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mc:AlternateContent xmlns:mc="http://schemas.openxmlformats.org/markup-compatibility/2006">
    <mc:Choice Requires="x15">
      <x15ac:absPath xmlns:x15ac="http://schemas.microsoft.com/office/spreadsheetml/2010/11/ac" url="R:\lsb\DEP_IE\Destaque_Fluxos\2023\1T\"/>
    </mc:Choice>
  </mc:AlternateContent>
  <xr:revisionPtr revIDLastSave="0" documentId="13_ncr:1_{DECB252D-54EE-439C-A100-B252C878EC54}" xr6:coauthVersionLast="47" xr6:coauthVersionMax="47" xr10:uidLastSave="{00000000-0000-0000-0000-000000000000}"/>
  <bookViews>
    <workbookView xWindow="-120" yWindow="-120" windowWidth="29040" windowHeight="15720" tabRatio="837" xr2:uid="{00000000-000D-0000-FFFF-FFFF00000000}"/>
  </bookViews>
  <sheets>
    <sheet name="Table list" sheetId="158" r:id="rId1"/>
    <sheet name="Technical note" sheetId="121" r:id="rId2"/>
    <sheet name="Notes" sheetId="159" r:id="rId3"/>
    <sheet name="Table 1" sheetId="153" r:id="rId4"/>
    <sheet name="Table 2" sheetId="154" r:id="rId5"/>
    <sheet name="Table 3" sheetId="155" r:id="rId6"/>
    <sheet name="Table 4" sheetId="156" r:id="rId7"/>
    <sheet name="Table 5" sheetId="157" r:id="rId8"/>
  </sheets>
  <externalReferences>
    <externalReference r:id="rId9"/>
  </externalReferences>
  <definedNames>
    <definedName name="\a">#N/A</definedName>
    <definedName name="a" localSheetId="2">#REF!</definedName>
    <definedName name="a" localSheetId="0">#REF!</definedName>
    <definedName name="a">#REF!</definedName>
    <definedName name="amostrais_sas" localSheetId="2">#REF!</definedName>
    <definedName name="amostrais_sas" localSheetId="0">#REF!</definedName>
    <definedName name="amostrais_sas">#REF!</definedName>
    <definedName name="Anuário99CNH" localSheetId="2">#REF!</definedName>
    <definedName name="Anuário99CNH">#REF!</definedName>
    <definedName name="APUR" localSheetId="2">#REF!</definedName>
    <definedName name="APUR">#REF!</definedName>
    <definedName name="APUR_12" localSheetId="2">#REF!</definedName>
    <definedName name="APUR_12">#REF!</definedName>
    <definedName name="APUR_17A" localSheetId="2">#REF!</definedName>
    <definedName name="APUR_17A">#REF!</definedName>
    <definedName name="APUR_17B" localSheetId="2">#REF!</definedName>
    <definedName name="APUR_17B">#REF!</definedName>
    <definedName name="APUR_2" localSheetId="2">#REF!</definedName>
    <definedName name="APUR_2">#REF!</definedName>
    <definedName name="APUR_3" localSheetId="2">#REF!</definedName>
    <definedName name="APUR_3">#REF!</definedName>
    <definedName name="APUR2" localSheetId="2">#REF!</definedName>
    <definedName name="APUR2">#REF!</definedName>
    <definedName name="b" localSheetId="2">#REF!</definedName>
    <definedName name="b">#REF!</definedName>
    <definedName name="bb" localSheetId="2">#REF!</definedName>
    <definedName name="bb">#REF!</definedName>
    <definedName name="CGCE_1_N_VALOR_OP" localSheetId="2">#REF!</definedName>
    <definedName name="CGCE_1_N_VALOR_OP">#REF!</definedName>
    <definedName name="CGCE_1_N_VALOR_OPR" localSheetId="2">#REF!</definedName>
    <definedName name="CGCE_1_N_VALOR_OPR">#REF!</definedName>
    <definedName name="Changes" localSheetId="2">#REF!</definedName>
    <definedName name="Changes">#REF!</definedName>
    <definedName name="Comments" localSheetId="2">#REF!</definedName>
    <definedName name="Comments">#REF!</definedName>
    <definedName name="Contact" localSheetId="2">#REF!</definedName>
    <definedName name="Contact">#REF!</definedName>
    <definedName name="Country" localSheetId="2">#REF!</definedName>
    <definedName name="Country">#REF!</definedName>
    <definedName name="CV_employed" localSheetId="2">#REF!</definedName>
    <definedName name="CV_employed">#REF!</definedName>
    <definedName name="CV_parttime" localSheetId="2">#REF!</definedName>
    <definedName name="CV_parttime">#REF!</definedName>
    <definedName name="CV_unemployed" localSheetId="2">#REF!</definedName>
    <definedName name="CV_unemployed">#REF!</definedName>
    <definedName name="CV_unemploymentRate" localSheetId="2">#REF!</definedName>
    <definedName name="CV_unemploymentRate">#REF!</definedName>
    <definedName name="CV_UsualHours" localSheetId="2">#REF!</definedName>
    <definedName name="CV_UsualHours">#REF!</definedName>
    <definedName name="_xlnm.Database" localSheetId="2">#REF!</definedName>
    <definedName name="_xlnm.Database">#REF!</definedName>
    <definedName name="dd" localSheetId="2">#REF!</definedName>
    <definedName name="dd">#REF!</definedName>
    <definedName name="email" localSheetId="2">#REF!</definedName>
    <definedName name="email">#REF!</definedName>
    <definedName name="HTML1_1" hidden="1">"'[SICN.XLS]1.2.1 SEC_SINTESE'!$A$1:$D$59"</definedName>
    <definedName name="HTML1_10" hidden="1">""</definedName>
    <definedName name="HTML1_11" hidden="1">1</definedName>
    <definedName name="HTML1_12" hidden="1">"C:\TRABALHO\FILIPE\x.htm"</definedName>
    <definedName name="HTML1_2" hidden="1">1</definedName>
    <definedName name="HTML1_3" hidden="1">"SICN"</definedName>
    <definedName name="HTML1_4" hidden="1">"1.2.1 SEC_SINTESE"</definedName>
    <definedName name="HTML1_5" hidden="1">""</definedName>
    <definedName name="HTML1_6" hidden="1">-4146</definedName>
    <definedName name="HTML1_7" hidden="1">-4146</definedName>
    <definedName name="HTML1_8" hidden="1">"15-10-1997"</definedName>
    <definedName name="HTML1_9" hidden="1">"INSTITUTO NACIONAL ESTATÍSTICA"</definedName>
    <definedName name="HTML2_1" hidden="1">"'[SICN.XLS]1. REALIZAÇÃO'!$A$1:$D$31"</definedName>
    <definedName name="HTML2_10" hidden="1">""</definedName>
    <definedName name="HTML2_11" hidden="1">1</definedName>
    <definedName name="HTML2_12" hidden="1">"C:\TRABALHO\FILIPE\xxxxxxxx.htm"</definedName>
    <definedName name="HTML2_2" hidden="1">1</definedName>
    <definedName name="HTML2_3" hidden="1">"SICN"</definedName>
    <definedName name="HTML2_4" hidden="1">"1. REALIZAÇÃO"</definedName>
    <definedName name="HTML2_5" hidden="1">""</definedName>
    <definedName name="HTML2_6" hidden="1">-4146</definedName>
    <definedName name="HTML2_7" hidden="1">-4146</definedName>
    <definedName name="HTML2_8" hidden="1">"15-10-1997"</definedName>
    <definedName name="HTML2_9" hidden="1">"INSTITUTO NACIONAL ESTATÍSTICA"</definedName>
    <definedName name="HTMLCount" hidden="1">2</definedName>
    <definedName name="indicadores" localSheetId="2">#REF!</definedName>
    <definedName name="indicadores" localSheetId="7">#REF!</definedName>
    <definedName name="indicadores">#REF!</definedName>
    <definedName name="IPHH_2013_2016_Freguesia" localSheetId="2">#REF!</definedName>
    <definedName name="IPHH_2013_2016_Freguesia">#REF!</definedName>
    <definedName name="Limit_a_q" localSheetId="2">#REF!</definedName>
    <definedName name="Limit_a_q">#REF!</definedName>
    <definedName name="Limit_b_a" localSheetId="2">#REF!</definedName>
    <definedName name="Limit_b_a">#REF!</definedName>
    <definedName name="Limit_b_q" localSheetId="2">#REF!</definedName>
    <definedName name="Limit_b_q">#REF!</definedName>
    <definedName name="n_trimestrais_sas" localSheetId="2">#REF!</definedName>
    <definedName name="n_trimestrais_sas">#REF!</definedName>
    <definedName name="NR_NonContacts" localSheetId="2">#REF!</definedName>
    <definedName name="NR_NonContacts">#REF!</definedName>
    <definedName name="NR_Other" localSheetId="2">#REF!</definedName>
    <definedName name="NR_Other">#REF!</definedName>
    <definedName name="NR_Refusals" localSheetId="2">#REF!</definedName>
    <definedName name="NR_Refusals">#REF!</definedName>
    <definedName name="NR_Total" localSheetId="2">#REF!</definedName>
    <definedName name="NR_Total">#REF!</definedName>
    <definedName name="NUTS98" localSheetId="2">#REF!</definedName>
    <definedName name="NUTS98">#REF!</definedName>
    <definedName name="of" localSheetId="2">#REF!</definedName>
    <definedName name="of">#REF!</definedName>
    <definedName name="_xlnm.Print_Area" localSheetId="2">Notes!$A$1:$B$16</definedName>
    <definedName name="_xlnm.Print_Area" localSheetId="3">'Table 1'!$A$2:$F$29</definedName>
    <definedName name="_xlnm.Print_Area" localSheetId="4">'Table 2'!$A$2:$F$31</definedName>
    <definedName name="_xlnm.Print_Area" localSheetId="5">'Table 3'!$A$2:$F$35</definedName>
    <definedName name="_xlnm.Print_Area" localSheetId="6">'Table 4'!$A$2:$F$15</definedName>
    <definedName name="_xlnm.Print_Area" localSheetId="7">'Table 5'!$A$2:$A$22</definedName>
    <definedName name="_xlnm.Print_Area" localSheetId="0">'Table list'!$A$1:$A$6</definedName>
    <definedName name="_xlnm.Print_Area" localSheetId="1">'Technical note'!$A$1:$N$23</definedName>
    <definedName name="_xlnm.Print_Area">#REF!</definedName>
    <definedName name="Q17a" localSheetId="2">#REF!</definedName>
    <definedName name="Q17a" localSheetId="0">#REF!</definedName>
    <definedName name="Q17a">#REF!</definedName>
    <definedName name="Q4a" localSheetId="2">#REF!</definedName>
    <definedName name="Q4a">#REF!</definedName>
    <definedName name="QDRANUARIO_I22" localSheetId="2">#REF!</definedName>
    <definedName name="QDRANUARIO_I22">#REF!</definedName>
    <definedName name="QDRANUARIO_I23" localSheetId="2">#REF!</definedName>
    <definedName name="QDRANUARIO_I23">#REF!</definedName>
    <definedName name="QP_QC_1999" localSheetId="2">#REF!</definedName>
    <definedName name="QP_QC_1999">#REF!</definedName>
    <definedName name="Quarter" localSheetId="2">#REF!</definedName>
    <definedName name="Quarter">#REF!</definedName>
    <definedName name="SPSS" localSheetId="2">#REF!</definedName>
    <definedName name="SPSS">#REF!</definedName>
    <definedName name="sss" localSheetId="2">#REF!</definedName>
    <definedName name="sss">#REF!</definedName>
    <definedName name="Telephone" localSheetId="2">#REF!</definedName>
    <definedName name="Telephone">#REF!</definedName>
    <definedName name="Titulo" localSheetId="2">#REF!</definedName>
    <definedName name="Titulo">#REF!</definedName>
    <definedName name="Todo" localSheetId="2">#REF!</definedName>
    <definedName name="Todo">#REF!</definedName>
    <definedName name="TOTAL_PORTUGAL_CGCE" localSheetId="2">#REF!</definedName>
    <definedName name="TOTAL_PORTUGAL_CGCE">#REF!</definedName>
    <definedName name="TOTAL_PORTUGAL_SECCAO" localSheetId="2">#REF!</definedName>
    <definedName name="TOTAL_PORTUGAL_SECCAO">#REF!</definedName>
    <definedName name="trimestrais_sas" localSheetId="2">#REF!</definedName>
    <definedName name="trimestrais_sas">#REF!</definedName>
    <definedName name="vvv" localSheetId="2">#REF!</definedName>
    <definedName name="vvv">#REF!</definedName>
    <definedName name="Year" localSheetId="2">#REF!</definedName>
    <definedName name="Yea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9" i="157" l="1"/>
  <c r="G19" i="157"/>
  <c r="H18" i="157"/>
  <c r="G18" i="157"/>
  <c r="H16" i="157"/>
  <c r="G16" i="157"/>
  <c r="H15" i="157"/>
  <c r="G15" i="157"/>
  <c r="H13" i="157"/>
  <c r="G13" i="157"/>
  <c r="H12" i="157"/>
  <c r="G12" i="157"/>
  <c r="H11" i="157"/>
  <c r="G11" i="157"/>
  <c r="H10" i="157"/>
  <c r="G10" i="157"/>
  <c r="H8" i="157"/>
  <c r="G8" i="157"/>
  <c r="H7" i="157"/>
  <c r="G7" i="157"/>
  <c r="H6" i="157"/>
  <c r="G6" i="157"/>
</calcChain>
</file>

<file path=xl/sharedStrings.xml><?xml version="1.0" encoding="utf-8"?>
<sst xmlns="http://schemas.openxmlformats.org/spreadsheetml/2006/main" count="264" uniqueCount="135">
  <si>
    <t>https://smi.ine.pt/DocumentacaoMetodologica/Detalhes/1572</t>
  </si>
  <si>
    <t>Portugal</t>
  </si>
  <si>
    <t>http://www.ine.pt/xurl/ind/0010861</t>
  </si>
  <si>
    <t>TABLES PRESS RELEASE</t>
  </si>
  <si>
    <t>Transition employment - employment</t>
  </si>
  <si>
    <t>Transition employment - unemployment</t>
  </si>
  <si>
    <t>Transition employment - inactivity</t>
  </si>
  <si>
    <t>Transition unemployment - employment</t>
  </si>
  <si>
    <t>Transition unemployment - unemployment</t>
  </si>
  <si>
    <t>Transition unemployment - inactivity</t>
  </si>
  <si>
    <t>Transition inactivity - employment</t>
  </si>
  <si>
    <t>Transition inactivity - unemployment</t>
  </si>
  <si>
    <t>Transition inactivity - inactivity</t>
  </si>
  <si>
    <t>Flows</t>
  </si>
  <si>
    <t>In % of initial status</t>
  </si>
  <si>
    <t>Quarterly value</t>
  </si>
  <si>
    <t>Table 1. Quarterly labour market flows</t>
  </si>
  <si>
    <t>Table 2. Quarterly flows between employment, unemployment duration and type of inactivity</t>
  </si>
  <si>
    <r>
      <t>Transition short-term unemployment</t>
    </r>
    <r>
      <rPr>
        <vertAlign val="superscript"/>
        <sz val="10"/>
        <rFont val="Calibri"/>
        <family val="2"/>
        <scheme val="minor"/>
      </rPr>
      <t>1</t>
    </r>
    <r>
      <rPr>
        <sz val="10"/>
        <rFont val="Calibri"/>
        <family val="2"/>
        <scheme val="minor"/>
      </rPr>
      <t xml:space="preserve"> - employment</t>
    </r>
  </si>
  <si>
    <t xml:space="preserve">Transition short-term unemployment - short-term unemployment </t>
  </si>
  <si>
    <r>
      <t>Transition long-term unemployment</t>
    </r>
    <r>
      <rPr>
        <vertAlign val="superscript"/>
        <sz val="10"/>
        <rFont val="Calibri"/>
        <family val="2"/>
        <scheme val="minor"/>
      </rPr>
      <t>2</t>
    </r>
    <r>
      <rPr>
        <sz val="10"/>
        <rFont val="Calibri"/>
        <family val="2"/>
        <scheme val="minor"/>
      </rPr>
      <t xml:space="preserve"> - employment</t>
    </r>
  </si>
  <si>
    <t xml:space="preserve">Transition long-term unemployment - long-term unemployment </t>
  </si>
  <si>
    <r>
      <t>Transition potencial work force</t>
    </r>
    <r>
      <rPr>
        <vertAlign val="superscript"/>
        <sz val="10"/>
        <rFont val="Calibri"/>
        <family val="2"/>
        <scheme val="minor"/>
      </rPr>
      <t>3</t>
    </r>
    <r>
      <rPr>
        <sz val="10"/>
        <rFont val="Calibri"/>
        <family val="2"/>
        <scheme val="minor"/>
      </rPr>
      <t xml:space="preserve"> - employment</t>
    </r>
  </si>
  <si>
    <t>Transition potencial work force - potencial work force</t>
  </si>
  <si>
    <r>
      <t>Transition other inactivity</t>
    </r>
    <r>
      <rPr>
        <vertAlign val="superscript"/>
        <sz val="10"/>
        <rFont val="Calibri"/>
        <family val="2"/>
        <scheme val="minor"/>
      </rPr>
      <t>4</t>
    </r>
    <r>
      <rPr>
        <sz val="10"/>
        <rFont val="Calibri"/>
        <family val="2"/>
        <scheme val="minor"/>
      </rPr>
      <t xml:space="preserve"> - employment</t>
    </r>
  </si>
  <si>
    <t>Transition other inactivity - other inactivity</t>
  </si>
  <si>
    <t>Transition employment - potencial work force</t>
  </si>
  <si>
    <t>Transition employment - other inactivity</t>
  </si>
  <si>
    <t>The indicators published in this table are available at:</t>
  </si>
  <si>
    <t>Notes:</t>
  </si>
  <si>
    <t>Professional status</t>
  </si>
  <si>
    <t>Transition employee - employee</t>
  </si>
  <si>
    <t>Transition employee - self-employment</t>
  </si>
  <si>
    <t>Transition self-employment - employee</t>
  </si>
  <si>
    <t>Transition self-employment - self-employment</t>
  </si>
  <si>
    <t>Permanency of the job</t>
  </si>
  <si>
    <t>Transition permanent job - permanent job</t>
  </si>
  <si>
    <t>Transition permanent job - temporary job</t>
  </si>
  <si>
    <t>Transition temporary job - permanent job</t>
  </si>
  <si>
    <t>Transition temporary job - temporary job</t>
  </si>
  <si>
    <t>Full-time and part-time workers</t>
  </si>
  <si>
    <t>Transition full-time - full-time</t>
  </si>
  <si>
    <t>Transition full-time - part-time</t>
  </si>
  <si>
    <t>Transition part-time - full-time</t>
  </si>
  <si>
    <t>Transition part-time - part-time</t>
  </si>
  <si>
    <t>Full-time and part-time employees</t>
  </si>
  <si>
    <t>Table 4. Quarterly job-to-job transition</t>
  </si>
  <si>
    <t>Remain in the same job</t>
  </si>
  <si>
    <r>
      <t>Job-to-job transition</t>
    </r>
    <r>
      <rPr>
        <vertAlign val="superscript"/>
        <sz val="10"/>
        <rFont val="Calibri"/>
        <family val="2"/>
        <scheme val="minor"/>
      </rPr>
      <t>1</t>
    </r>
  </si>
  <si>
    <t>Job-to-job transition</t>
  </si>
  <si>
    <t xml:space="preserve">Table 5. Main quarterly indicators - employed, unemployed and inactive (16 to 89) population	</t>
  </si>
  <si>
    <t>Employed population</t>
  </si>
  <si>
    <t>Unemployed population</t>
  </si>
  <si>
    <t>Inactive population (16 to 89)</t>
  </si>
  <si>
    <t>Employees</t>
  </si>
  <si>
    <t>With a permanent job (work contract of unlimited duration)</t>
  </si>
  <si>
    <t>With a temporary job (work contract of limited duration)</t>
  </si>
  <si>
    <t>Self-employed workers</t>
  </si>
  <si>
    <t>Full-time workers</t>
  </si>
  <si>
    <t>Part-time workers</t>
  </si>
  <si>
    <t>Table 3. Quarterly flows by professional status, permanency of the job, full-time and part-time workers and employees</t>
  </si>
  <si>
    <t>TECHNICAL NOTE</t>
  </si>
  <si>
    <t>Most of the characteristics observed in this survey report to the situation in one pre-defined week (from Monday to Sunday), known as reference week. The reference weeks are uniformly distributed throughout the quarters and years. The interviews usually take place in the week following the reference week.</t>
  </si>
  <si>
    <t>Due to rounding, the totals in tables and diagrams do not always match the sum of parts.</t>
  </si>
  <si>
    <t>For more detailed information consult the Labour Force Survey methodological document (only in Portuguese) available at the Statistics Portugal website:</t>
  </si>
  <si>
    <t>Some concepts</t>
  </si>
  <si>
    <r>
      <rPr>
        <b/>
        <sz val="10"/>
        <rFont val="Calibri"/>
        <family val="2"/>
        <scheme val="minor"/>
      </rPr>
      <t xml:space="preserve">Unemployed: </t>
    </r>
    <r>
      <rPr>
        <sz val="10"/>
        <rFont val="Calibri"/>
        <family val="2"/>
        <scheme val="minor"/>
      </rPr>
      <t>person aged 16 and 74 who during the reference period met simultaneously the following situations:</t>
    </r>
  </si>
  <si>
    <t>- neither had a job nor was at work;</t>
  </si>
  <si>
    <t>- had actively sought work, i.e. had actively searched for a paid or unpaid job during the specified period (reference period or the three previous weeks);</t>
  </si>
  <si>
    <t>- was available for a paid and unpaid job.</t>
  </si>
  <si>
    <r>
      <rPr>
        <b/>
        <sz val="10"/>
        <rFont val="Calibri"/>
        <family val="2"/>
        <scheme val="minor"/>
      </rPr>
      <t>Employed:</t>
    </r>
    <r>
      <rPr>
        <sz val="10"/>
        <rFont val="Calibri"/>
        <family val="2"/>
        <scheme val="minor"/>
      </rPr>
      <t xml:space="preserve"> person aged 16 to 89 who, during the reference period, was in one of the following situations:</t>
    </r>
  </si>
  <si>
    <t>- worked for at least one hour for a wage or salary, in cash or in kind (including unpaid family work);</t>
  </si>
  <si>
    <t>- had a formal attachment to his/her job but was not at work temporarily;</t>
  </si>
  <si>
    <t>- was in early retirement but working in the reference week.</t>
  </si>
  <si>
    <r>
      <rPr>
        <b/>
        <sz val="10"/>
        <rFont val="Calibri"/>
        <family val="2"/>
        <scheme val="minor"/>
      </rPr>
      <t xml:space="preserve">Inactive: </t>
    </r>
    <r>
      <rPr>
        <sz val="10"/>
        <rFont val="Calibri"/>
        <family val="2"/>
        <scheme val="minor"/>
      </rPr>
      <t>person aged below 16, above 89, 16 to 89 who, during the reference period, could not be considered active, i.e., was neither employed nor unemployed.</t>
    </r>
  </si>
  <si>
    <t>http://www.ine.pt/xurl/ind/0010862</t>
  </si>
  <si>
    <t>http://www.ine.pt/xurl/ind/0010863</t>
  </si>
  <si>
    <t>http://www.ine.pt/xurl/ind/0010864</t>
  </si>
  <si>
    <t>http://www.ine.pt/xurl/ind/0010865</t>
  </si>
  <si>
    <t>http://www.ine.pt/xurl/ind/0010866</t>
  </si>
  <si>
    <t>http://www.ine.pt/xurl/ind/0010867</t>
  </si>
  <si>
    <t>http://www.ine.pt/xurl/ind/0010868</t>
  </si>
  <si>
    <t>http://www.ine.pt/xurl/ind/0010869</t>
  </si>
  <si>
    <t>http://www.ine.pt/xurl/ind/0010852</t>
  </si>
  <si>
    <t>http://www.ine.pt/xurl/ind/0010853</t>
  </si>
  <si>
    <t>http://www.ine.pt/xurl/ind/0010854</t>
  </si>
  <si>
    <t>http://www.ine.pt/xurl/ind/0010855</t>
  </si>
  <si>
    <t>http://www.ine.pt/xurl/ind/0010856</t>
  </si>
  <si>
    <t>http://www.ine.pt/xurl/ind/0010857</t>
  </si>
  <si>
    <t>http://www.ine.pt/xurl/ind/0010858</t>
  </si>
  <si>
    <t>http://www.ine.pt/xurl/ind/0010859</t>
  </si>
  <si>
    <t>http://www.ine.pt/xurl/ind/0010860</t>
  </si>
  <si>
    <t>1Q-2022</t>
  </si>
  <si>
    <t>Rate of change</t>
  </si>
  <si>
    <t>On year</t>
  </si>
  <si>
    <t>On quarter</t>
  </si>
  <si>
    <t>%</t>
  </si>
  <si>
    <t>pp</t>
  </si>
  <si>
    <r>
      <rPr>
        <vertAlign val="superscript"/>
        <sz val="10"/>
        <rFont val="Calibri"/>
        <family val="2"/>
        <scheme val="minor"/>
      </rPr>
      <t>1</t>
    </r>
    <r>
      <rPr>
        <sz val="10"/>
        <rFont val="Calibri"/>
        <family val="2"/>
        <scheme val="minor"/>
      </rPr>
      <t xml:space="preserve">Unemployed population seeking employment up to 11 months.
</t>
    </r>
    <r>
      <rPr>
        <vertAlign val="superscript"/>
        <sz val="10"/>
        <rFont val="Calibri"/>
        <family val="2"/>
        <scheme val="minor"/>
      </rPr>
      <t>2</t>
    </r>
    <r>
      <rPr>
        <sz val="10"/>
        <rFont val="Calibri"/>
        <family val="2"/>
        <scheme val="minor"/>
      </rPr>
      <t>Unemployed population seeking employment for 12 months or over.</t>
    </r>
    <r>
      <rPr>
        <vertAlign val="superscript"/>
        <sz val="10"/>
        <rFont val="Calibri"/>
        <family val="2"/>
        <scheme val="minor"/>
      </rPr>
      <t xml:space="preserve">
3</t>
    </r>
    <r>
      <rPr>
        <sz val="10"/>
        <rFont val="Calibri"/>
        <family val="2"/>
        <scheme val="minor"/>
      </rPr>
      <t xml:space="preserve">By “Potential workforce” is understood the group of inactives available to work, but not looking for a job and of inactives searching for a job, but not available to work.
</t>
    </r>
    <r>
      <rPr>
        <vertAlign val="superscript"/>
        <sz val="10"/>
        <rFont val="Calibri"/>
        <family val="2"/>
        <scheme val="minor"/>
      </rPr>
      <t>4</t>
    </r>
    <r>
      <rPr>
        <sz val="10"/>
        <rFont val="Calibri"/>
        <family val="2"/>
        <scheme val="minor"/>
      </rPr>
      <t>“Other inactivity” includes every inactive person who is not part of “Potential workforce”.</t>
    </r>
  </si>
  <si>
    <r>
      <rPr>
        <vertAlign val="superscript"/>
        <sz val="10"/>
        <rFont val="Calibri"/>
        <family val="2"/>
        <scheme val="minor"/>
      </rPr>
      <t>1</t>
    </r>
    <r>
      <rPr>
        <sz val="10"/>
        <rFont val="Calibri"/>
        <family val="2"/>
        <scheme val="minor"/>
      </rPr>
      <t>This indicator includes persons who, not having moved directly from one job to another, may have been, within a quarter, temporarily unemployed or inactive before moving to a new job. It excludes, however, persons whose work contracts were renewed with the companies where they worked or with temporary work companies, as they do not constitute a change of employer. The quarterly job-to-job transition rate allows defining the relationship between the employed population moving from one job to another within a quarter and the quarterly flow from employment to employment).</t>
    </r>
  </si>
  <si>
    <t>-</t>
  </si>
  <si>
    <t>2Q-2022</t>
  </si>
  <si>
    <t>Transition employee - unemployment</t>
  </si>
  <si>
    <t>Transition employee - inactivity</t>
  </si>
  <si>
    <t>Transition self-employment - inactivity</t>
  </si>
  <si>
    <t>Transition unemployment - employee</t>
  </si>
  <si>
    <t>Transition inactivity - employee</t>
  </si>
  <si>
    <t>Transition inactivity - self-employment</t>
  </si>
  <si>
    <t>Conventional signs</t>
  </si>
  <si>
    <t>*</t>
  </si>
  <si>
    <t>Rectified value</t>
  </si>
  <si>
    <t>Percentage</t>
  </si>
  <si>
    <t>Null or not applicable</t>
  </si>
  <si>
    <t xml:space="preserve">o   </t>
  </si>
  <si>
    <t>Less than half of the unit used</t>
  </si>
  <si>
    <t>x</t>
  </si>
  <si>
    <t>Not available</t>
  </si>
  <si>
    <t>§</t>
  </si>
  <si>
    <t>Value with low reliability</t>
  </si>
  <si>
    <t>Acronyms and abbreviations</t>
  </si>
  <si>
    <t>Q</t>
  </si>
  <si>
    <t>Quarter</t>
  </si>
  <si>
    <t>Percentage points</t>
  </si>
  <si>
    <t>- Not publish - if an estimate is based on fewer than 20 sample observations;</t>
  </si>
  <si>
    <t>- Publish with warning - if an estimate is based on 20 to 49 sample observations;</t>
  </si>
  <si>
    <t>- Publish without warning - if an estimate is based on 50 or more sample observations.</t>
  </si>
  <si>
    <t>For reasons of consistency, quarterly changes in the total population (movements in and out of scope) are reflected in the inactive population of the previous quarter. For this reason, the estimates of flows referring to the inactive population aged 16 to 89 may not exactly match with those published in the Statistics Portugal website.</t>
  </si>
  <si>
    <t>The purpose of a sample survey is to generalize the information obtained from a sample to the target population, through methods of statistical inference that ensure results as close as possible to the exact or true values. The estimates thus obtained have a sampling error associated with them, presented, as a general rule, in absolute (standard error) or relative values (coefficient of variation). So, the smaller the error, the greater is its reliability and accuracy. Given the absence of these measures in the case of labour market flows, the accuracy and reliability are evaluated in terms of the number of sample observations on which the estimate is based. Therefore, the following data publication rule is applied:</t>
  </si>
  <si>
    <t>3Q-2022</t>
  </si>
  <si>
    <t>The information is obtained directly, through computer-assisted interview by using a mixed data collection mode: the initial interview is done face-to-face by an interviewer visiting the household and the other five interviews are done by telephone if certain requirements are met. It should be noticed that, following the COVID-19 pandemic and the measures adopted by the competent authorities, Statistics Portugal has decided, between the first fortnight of March 2020 and the end of the collection of the 2nd quarter of 2022, to suspend the face-to-face collection mode, replacing it exclusively with the telephone interview one.</t>
  </si>
  <si>
    <t>4Q-2022</t>
  </si>
  <si>
    <t>Thousands</t>
  </si>
  <si>
    <r>
      <t>Source:</t>
    </r>
    <r>
      <rPr>
        <sz val="10"/>
        <rFont val="Calibri"/>
        <family val="2"/>
        <scheme val="minor"/>
      </rPr>
      <t xml:space="preserve"> Statistics Portugal, Labour Force Survey - 1</t>
    </r>
    <r>
      <rPr>
        <vertAlign val="superscript"/>
        <sz val="10"/>
        <rFont val="Calibri"/>
        <family val="2"/>
        <scheme val="minor"/>
      </rPr>
      <t>st</t>
    </r>
    <r>
      <rPr>
        <sz val="10"/>
        <rFont val="Calibri"/>
        <family val="2"/>
        <scheme val="minor"/>
      </rPr>
      <t xml:space="preserve"> quarter of 2023.</t>
    </r>
  </si>
  <si>
    <t>1Q-2023</t>
  </si>
  <si>
    <t>The main purpose of the Labour Force Survey (LFS) is to classify the population in terms of their participation in labour market. It is a quarterly sample survey, addressed to all persons living in private dwellings in the national territory.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</si>
</sst>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 ##0.0"/>
  </numFmts>
  <fonts count="22" x14ac:knownFonts="1">
    <font>
      <sz val="10"/>
      <name val="Arial"/>
    </font>
    <font>
      <sz val="11"/>
      <color theme="1"/>
      <name val="Calibri"/>
      <family val="2"/>
      <scheme val="minor"/>
    </font>
    <font>
      <b/>
      <sz val="8"/>
      <name val="Times New Roman"/>
      <family val="1"/>
    </font>
    <font>
      <sz val="8"/>
      <name val="Times New Roman"/>
      <family val="1"/>
    </font>
    <font>
      <b/>
      <sz val="16"/>
      <name val="Times New Roman"/>
      <family val="1"/>
    </font>
    <font>
      <sz val="10"/>
      <name val="Arial"/>
      <family val="2"/>
    </font>
    <font>
      <sz val="10"/>
      <name val="Times New Roman"/>
      <family val="1"/>
    </font>
    <font>
      <u/>
      <sz val="10"/>
      <color indexed="12"/>
      <name val="Arial"/>
      <family val="2"/>
    </font>
    <font>
      <sz val="10"/>
      <name val="Times New Roman"/>
      <family val="1"/>
    </font>
    <font>
      <b/>
      <sz val="10"/>
      <name val="Calibri"/>
      <family val="2"/>
      <scheme val="minor"/>
    </font>
    <font>
      <sz val="10"/>
      <name val="Calibri"/>
      <family val="2"/>
      <scheme val="minor"/>
    </font>
    <font>
      <b/>
      <sz val="10"/>
      <color indexed="9"/>
      <name val="Calibri"/>
      <family val="2"/>
      <scheme val="minor"/>
    </font>
    <font>
      <b/>
      <sz val="10"/>
      <color theme="0"/>
      <name val="Calibri"/>
      <family val="2"/>
      <scheme val="minor"/>
    </font>
    <font>
      <sz val="10"/>
      <color indexed="8"/>
      <name val="Calibri"/>
      <family val="2"/>
      <scheme val="minor"/>
    </font>
    <font>
      <u/>
      <sz val="10"/>
      <color rgb="FF0070C0"/>
      <name val="Calibri"/>
      <family val="2"/>
      <scheme val="minor"/>
    </font>
    <font>
      <sz val="10"/>
      <color indexed="9"/>
      <name val="Calibri"/>
      <family val="2"/>
      <scheme val="minor"/>
    </font>
    <font>
      <b/>
      <sz val="11"/>
      <name val="Calibri"/>
      <family val="2"/>
      <scheme val="minor"/>
    </font>
    <font>
      <b/>
      <sz val="8"/>
      <color indexed="9"/>
      <name val="Calibri"/>
      <family val="2"/>
      <scheme val="minor"/>
    </font>
    <font>
      <vertAlign val="superscript"/>
      <sz val="10"/>
      <name val="Calibri"/>
      <family val="2"/>
      <scheme val="minor"/>
    </font>
    <font>
      <sz val="10"/>
      <color theme="1"/>
      <name val="Calibri"/>
      <family val="2"/>
      <scheme val="minor"/>
    </font>
    <font>
      <sz val="10"/>
      <color rgb="FFFF0000"/>
      <name val="Calibri"/>
      <family val="2"/>
      <scheme val="minor"/>
    </font>
    <font>
      <b/>
      <sz val="10"/>
      <color rgb="FFFF0000"/>
      <name val="Calibri"/>
      <family val="2"/>
      <scheme val="minor"/>
    </font>
  </fonts>
  <fills count="8">
    <fill>
      <patternFill patternType="none"/>
    </fill>
    <fill>
      <patternFill patternType="gray125"/>
    </fill>
    <fill>
      <patternFill patternType="mediumGray"/>
    </fill>
    <fill>
      <patternFill patternType="solid">
        <fgColor indexed="9"/>
        <bgColor indexed="64"/>
      </patternFill>
    </fill>
    <fill>
      <patternFill patternType="solid">
        <fgColor theme="0"/>
        <bgColor indexed="64"/>
      </patternFill>
    </fill>
    <fill>
      <patternFill patternType="solid">
        <fgColor indexed="9"/>
        <bgColor indexed="9"/>
      </patternFill>
    </fill>
    <fill>
      <patternFill patternType="solid">
        <fgColor rgb="FF085765"/>
        <bgColor indexed="64"/>
      </patternFill>
    </fill>
    <fill>
      <patternFill patternType="solid">
        <fgColor theme="4"/>
        <bgColor indexed="64"/>
      </patternFill>
    </fill>
  </fills>
  <borders count="3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rgb="FF085765"/>
      </left>
      <right style="thin">
        <color rgb="FF085765"/>
      </right>
      <top/>
      <bottom/>
      <diagonal/>
    </border>
    <border>
      <left/>
      <right/>
      <top/>
      <bottom style="double">
        <color indexed="64"/>
      </bottom>
      <diagonal/>
    </border>
    <border>
      <left style="thin">
        <color theme="4"/>
      </left>
      <right style="thin">
        <color theme="0"/>
      </right>
      <top style="thin">
        <color theme="4"/>
      </top>
      <bottom/>
      <diagonal/>
    </border>
    <border>
      <left style="thin">
        <color theme="0"/>
      </left>
      <right/>
      <top style="thin">
        <color theme="4"/>
      </top>
      <bottom style="thin">
        <color theme="0"/>
      </bottom>
      <diagonal/>
    </border>
    <border>
      <left/>
      <right/>
      <top style="thin">
        <color theme="4"/>
      </top>
      <bottom style="thin">
        <color theme="0"/>
      </bottom>
      <diagonal/>
    </border>
    <border>
      <left/>
      <right style="thin">
        <color theme="0"/>
      </right>
      <top style="thin">
        <color theme="4"/>
      </top>
      <bottom style="thin">
        <color theme="0"/>
      </bottom>
      <diagonal/>
    </border>
    <border>
      <left/>
      <right style="thin">
        <color theme="4"/>
      </right>
      <top style="thin">
        <color theme="4"/>
      </top>
      <bottom style="thin">
        <color theme="0"/>
      </bottom>
      <diagonal/>
    </border>
    <border>
      <left style="thin">
        <color theme="4"/>
      </left>
      <right style="thin">
        <color theme="0"/>
      </right>
      <top/>
      <bottom style="thin">
        <color theme="4"/>
      </bottom>
      <diagonal/>
    </border>
    <border>
      <left style="thin">
        <color theme="0"/>
      </left>
      <right style="thin">
        <color theme="0"/>
      </right>
      <top style="thin">
        <color theme="0"/>
      </top>
      <bottom style="thin">
        <color theme="4"/>
      </bottom>
      <diagonal/>
    </border>
    <border>
      <left style="thin">
        <color theme="0"/>
      </left>
      <right style="thin">
        <color rgb="FF085765"/>
      </right>
      <top style="thin">
        <color theme="0"/>
      </top>
      <bottom style="thin">
        <color theme="4"/>
      </bottom>
      <diagonal/>
    </border>
    <border>
      <left style="thin">
        <color theme="4"/>
      </left>
      <right style="thin">
        <color theme="0"/>
      </right>
      <top style="thin">
        <color theme="4"/>
      </top>
      <bottom style="thin">
        <color theme="4"/>
      </bottom>
      <diagonal/>
    </border>
    <border>
      <left style="thin">
        <color theme="0"/>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bottom style="double">
        <color theme="4"/>
      </bottom>
      <diagonal/>
    </border>
    <border>
      <left style="thin">
        <color theme="0"/>
      </left>
      <right style="thin">
        <color theme="0"/>
      </right>
      <top style="thin">
        <color theme="4"/>
      </top>
      <bottom/>
      <diagonal/>
    </border>
    <border>
      <left style="thin">
        <color theme="0"/>
      </left>
      <right style="thin">
        <color theme="0"/>
      </right>
      <top/>
      <bottom/>
      <diagonal/>
    </border>
    <border>
      <left style="thin">
        <color theme="0"/>
      </left>
      <right style="thin">
        <color theme="4"/>
      </right>
      <top style="thin">
        <color theme="0"/>
      </top>
      <bottom style="thin">
        <color theme="0"/>
      </bottom>
      <diagonal/>
    </border>
    <border>
      <left style="thin">
        <color theme="0"/>
      </left>
      <right/>
      <top style="thin">
        <color theme="0"/>
      </top>
      <bottom style="thin">
        <color theme="4"/>
      </bottom>
      <diagonal/>
    </border>
    <border>
      <left/>
      <right style="thin">
        <color theme="4"/>
      </right>
      <top style="thin">
        <color theme="0"/>
      </top>
      <bottom style="thin">
        <color theme="4"/>
      </bottom>
      <diagonal/>
    </border>
    <border>
      <left style="thin">
        <color theme="0"/>
      </left>
      <right style="thin">
        <color theme="0"/>
      </right>
      <top/>
      <bottom style="thin">
        <color rgb="FF085765"/>
      </bottom>
      <diagonal/>
    </border>
    <border>
      <left/>
      <right/>
      <top/>
      <bottom style="thin">
        <color theme="4"/>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4"/>
      </left>
      <right style="thin">
        <color theme="4"/>
      </right>
      <top style="thin">
        <color indexed="31"/>
      </top>
      <bottom style="thin">
        <color indexed="31"/>
      </bottom>
      <diagonal/>
    </border>
  </borders>
  <cellStyleXfs count="17">
    <xf numFmtId="0" fontId="0" fillId="0" borderId="0"/>
    <xf numFmtId="0" fontId="2" fillId="0" borderId="1" applyNumberFormat="0" applyBorder="0" applyProtection="0">
      <alignment horizontal="center"/>
    </xf>
    <xf numFmtId="0" fontId="3" fillId="0" borderId="0" applyFill="0" applyBorder="0" applyProtection="0"/>
    <xf numFmtId="0" fontId="2" fillId="2" borderId="2" applyNumberFormat="0" applyBorder="0" applyProtection="0">
      <alignment horizontal="center"/>
    </xf>
    <xf numFmtId="0" fontId="4" fillId="0" borderId="0" applyNumberFormat="0" applyFill="0" applyProtection="0"/>
    <xf numFmtId="0" fontId="2" fillId="0" borderId="0" applyNumberFormat="0" applyFill="0" applyBorder="0" applyProtection="0">
      <alignment horizontal="left"/>
    </xf>
    <xf numFmtId="0" fontId="5" fillId="0" borderId="0"/>
    <xf numFmtId="0" fontId="7" fillId="0" borderId="0" applyNumberFormat="0" applyFill="0" applyBorder="0" applyAlignment="0" applyProtection="0">
      <alignment vertical="top"/>
      <protection locked="0"/>
    </xf>
    <xf numFmtId="0" fontId="5" fillId="0" borderId="0"/>
    <xf numFmtId="0" fontId="6" fillId="0" borderId="0"/>
    <xf numFmtId="0" fontId="8" fillId="0" borderId="0"/>
    <xf numFmtId="0" fontId="6" fillId="0" borderId="0"/>
    <xf numFmtId="0" fontId="6" fillId="0" borderId="0"/>
    <xf numFmtId="0" fontId="1" fillId="0" borderId="0"/>
    <xf numFmtId="0" fontId="5" fillId="0" borderId="0"/>
    <xf numFmtId="0" fontId="5" fillId="0" borderId="0"/>
    <xf numFmtId="0" fontId="6" fillId="0" borderId="0"/>
  </cellStyleXfs>
  <cellXfs count="90">
    <xf numFmtId="0" fontId="0" fillId="0" borderId="0" xfId="0"/>
    <xf numFmtId="0" fontId="10" fillId="3" borderId="0" xfId="7" applyFont="1" applyFill="1" applyAlignment="1" applyProtection="1">
      <alignment vertical="center"/>
    </xf>
    <xf numFmtId="0" fontId="10" fillId="3" borderId="0" xfId="6" applyFont="1" applyFill="1" applyAlignment="1">
      <alignment vertical="center"/>
    </xf>
    <xf numFmtId="0" fontId="10" fillId="3" borderId="0" xfId="6" applyFont="1" applyFill="1" applyAlignment="1">
      <alignment horizontal="left"/>
    </xf>
    <xf numFmtId="0" fontId="10" fillId="0" borderId="0" xfId="0" applyFont="1" applyAlignment="1">
      <alignment vertical="center"/>
    </xf>
    <xf numFmtId="0" fontId="10" fillId="0" borderId="0" xfId="0" applyFont="1" applyAlignment="1">
      <alignment vertical="center" wrapText="1"/>
    </xf>
    <xf numFmtId="0" fontId="14" fillId="0" borderId="0" xfId="7" applyFont="1" applyBorder="1" applyAlignment="1" applyProtection="1">
      <alignment horizontal="left" vertical="center" indent="1"/>
    </xf>
    <xf numFmtId="0" fontId="10" fillId="0" borderId="0" xfId="0" applyFont="1" applyAlignment="1">
      <alignment horizontal="left" vertical="center" wrapText="1" indent="1"/>
    </xf>
    <xf numFmtId="0" fontId="14" fillId="4" borderId="4" xfId="7" applyFont="1" applyFill="1" applyBorder="1" applyAlignment="1" applyProtection="1">
      <alignment horizontal="left" vertical="center"/>
    </xf>
    <xf numFmtId="0" fontId="10" fillId="3" borderId="0" xfId="15" applyFont="1" applyFill="1" applyAlignment="1">
      <alignment vertical="center"/>
    </xf>
    <xf numFmtId="1" fontId="11" fillId="6" borderId="3" xfId="15" applyNumberFormat="1" applyFont="1" applyFill="1" applyBorder="1" applyAlignment="1">
      <alignment horizontal="center" vertical="center" wrapText="1"/>
    </xf>
    <xf numFmtId="0" fontId="11" fillId="3" borderId="0" xfId="15" applyFont="1" applyFill="1" applyAlignment="1">
      <alignment vertical="center"/>
    </xf>
    <xf numFmtId="0" fontId="15" fillId="3" borderId="0" xfId="15" applyFont="1" applyFill="1" applyAlignment="1">
      <alignment vertical="center"/>
    </xf>
    <xf numFmtId="0" fontId="10" fillId="3" borderId="0" xfId="15" applyFont="1" applyFill="1" applyAlignment="1">
      <alignment horizontal="left" vertical="top"/>
    </xf>
    <xf numFmtId="164" fontId="13" fillId="5" borderId="5" xfId="15" applyNumberFormat="1" applyFont="1" applyFill="1" applyBorder="1" applyAlignment="1">
      <alignment horizontal="right" vertical="top"/>
    </xf>
    <xf numFmtId="0" fontId="9" fillId="3" borderId="0" xfId="15" applyFont="1" applyFill="1" applyAlignment="1">
      <alignment vertical="top"/>
    </xf>
    <xf numFmtId="0" fontId="10" fillId="3" borderId="6" xfId="15" applyFont="1" applyFill="1" applyBorder="1" applyAlignment="1">
      <alignment vertical="center"/>
    </xf>
    <xf numFmtId="0" fontId="10" fillId="3" borderId="0" xfId="15" applyFont="1" applyFill="1" applyAlignment="1">
      <alignment horizontal="left" vertical="top" wrapText="1"/>
    </xf>
    <xf numFmtId="165" fontId="13" fillId="5" borderId="5" xfId="15" applyNumberFormat="1" applyFont="1" applyFill="1" applyBorder="1" applyAlignment="1">
      <alignment horizontal="right" vertical="top"/>
    </xf>
    <xf numFmtId="0" fontId="11" fillId="3" borderId="0" xfId="15" applyFont="1" applyFill="1" applyAlignment="1">
      <alignment vertical="center" wrapText="1"/>
    </xf>
    <xf numFmtId="0" fontId="10" fillId="3" borderId="0" xfId="15" applyFont="1" applyFill="1" applyAlignment="1">
      <alignment horizontal="left" vertical="top" wrapText="1" indent="1"/>
    </xf>
    <xf numFmtId="0" fontId="9" fillId="3" borderId="0" xfId="15" applyFont="1" applyFill="1" applyAlignment="1">
      <alignment vertical="top" wrapText="1"/>
    </xf>
    <xf numFmtId="0" fontId="9" fillId="3" borderId="0" xfId="15" applyFont="1" applyFill="1" applyAlignment="1">
      <alignment horizontal="left" vertical="top"/>
    </xf>
    <xf numFmtId="0" fontId="9" fillId="3" borderId="0" xfId="15" applyFont="1" applyFill="1" applyAlignment="1">
      <alignment horizontal="left" vertical="top" wrapText="1"/>
    </xf>
    <xf numFmtId="0" fontId="10" fillId="3" borderId="0" xfId="15" applyFont="1" applyFill="1" applyAlignment="1">
      <alignment horizontal="left" vertical="top" wrapText="1" indent="2"/>
    </xf>
    <xf numFmtId="0" fontId="10" fillId="3" borderId="0" xfId="15" applyFont="1" applyFill="1" applyAlignment="1">
      <alignment horizontal="left" vertical="top" indent="1"/>
    </xf>
    <xf numFmtId="0" fontId="14" fillId="4" borderId="0" xfId="7" applyFont="1" applyFill="1" applyAlignment="1" applyProtection="1">
      <alignment horizontal="left" vertical="center"/>
    </xf>
    <xf numFmtId="0" fontId="13" fillId="3" borderId="0" xfId="7" applyFont="1" applyFill="1" applyAlignment="1" applyProtection="1">
      <alignment vertical="center"/>
    </xf>
    <xf numFmtId="0" fontId="21" fillId="3" borderId="0" xfId="6" applyFont="1" applyFill="1" applyAlignment="1">
      <alignment vertical="center"/>
    </xf>
    <xf numFmtId="0" fontId="9" fillId="3" borderId="4" xfId="0" applyFont="1" applyFill="1" applyBorder="1" applyAlignment="1">
      <alignment vertical="center"/>
    </xf>
    <xf numFmtId="0" fontId="9" fillId="0" borderId="0" xfId="0" applyFont="1" applyAlignment="1">
      <alignment horizontal="left" vertical="center"/>
    </xf>
    <xf numFmtId="0" fontId="9" fillId="3" borderId="0" xfId="6" applyFont="1" applyFill="1" applyAlignment="1">
      <alignment horizontal="left" vertical="center"/>
    </xf>
    <xf numFmtId="0" fontId="9" fillId="0" borderId="0" xfId="0" applyFont="1"/>
    <xf numFmtId="0" fontId="10" fillId="0" borderId="0" xfId="0" applyFont="1"/>
    <xf numFmtId="0" fontId="10" fillId="0" borderId="0" xfId="0" quotePrefix="1" applyFont="1" applyAlignment="1">
      <alignment horizontal="left" indent="1"/>
    </xf>
    <xf numFmtId="0" fontId="10" fillId="3" borderId="0" xfId="6" applyFont="1" applyFill="1"/>
    <xf numFmtId="0" fontId="20" fillId="3" borderId="0" xfId="6" applyFont="1" applyFill="1" applyAlignment="1">
      <alignment vertical="center"/>
    </xf>
    <xf numFmtId="1" fontId="11" fillId="6" borderId="13" xfId="15" applyNumberFormat="1" applyFont="1" applyFill="1" applyBorder="1" applyAlignment="1">
      <alignment horizontal="center" vertical="center" wrapText="1"/>
    </xf>
    <xf numFmtId="1" fontId="11" fillId="6" borderId="14" xfId="15" applyNumberFormat="1" applyFont="1" applyFill="1" applyBorder="1" applyAlignment="1">
      <alignment horizontal="center" vertical="center" wrapText="1"/>
    </xf>
    <xf numFmtId="0" fontId="12" fillId="6" borderId="15" xfId="15" applyFont="1" applyFill="1" applyBorder="1" applyAlignment="1">
      <alignment horizontal="center" vertical="center"/>
    </xf>
    <xf numFmtId="165" fontId="13" fillId="5" borderId="19" xfId="15" applyNumberFormat="1" applyFont="1" applyFill="1" applyBorder="1" applyAlignment="1">
      <alignment horizontal="right" vertical="top"/>
    </xf>
    <xf numFmtId="0" fontId="10" fillId="3" borderId="20" xfId="15" applyFont="1" applyFill="1" applyBorder="1" applyAlignment="1">
      <alignment vertical="center"/>
    </xf>
    <xf numFmtId="166" fontId="13" fillId="5" borderId="5" xfId="15" applyNumberFormat="1" applyFont="1" applyFill="1" applyBorder="1" applyAlignment="1">
      <alignment horizontal="right" vertical="top"/>
    </xf>
    <xf numFmtId="165" fontId="13" fillId="5" borderId="5" xfId="15" quotePrefix="1" applyNumberFormat="1" applyFont="1" applyFill="1" applyBorder="1" applyAlignment="1">
      <alignment horizontal="right" vertical="top"/>
    </xf>
    <xf numFmtId="164" fontId="13" fillId="5" borderId="5" xfId="15" quotePrefix="1" applyNumberFormat="1" applyFont="1" applyFill="1" applyBorder="1" applyAlignment="1">
      <alignment horizontal="right" vertical="top"/>
    </xf>
    <xf numFmtId="0" fontId="11" fillId="7" borderId="3" xfId="0" applyFont="1" applyFill="1" applyBorder="1" applyAlignment="1">
      <alignment horizontal="center" vertical="center" wrapText="1"/>
    </xf>
    <xf numFmtId="0" fontId="11" fillId="7" borderId="23" xfId="0" applyFont="1" applyFill="1" applyBorder="1" applyAlignment="1">
      <alignment horizontal="center" vertical="center" wrapText="1"/>
    </xf>
    <xf numFmtId="0" fontId="19" fillId="4" borderId="0" xfId="0" applyFont="1" applyFill="1" applyAlignment="1">
      <alignment horizontal="left" vertical="center"/>
    </xf>
    <xf numFmtId="166" fontId="13" fillId="5" borderId="5" xfId="15" quotePrefix="1" applyNumberFormat="1" applyFont="1" applyFill="1" applyBorder="1" applyAlignment="1">
      <alignment horizontal="right" vertical="top"/>
    </xf>
    <xf numFmtId="0" fontId="10" fillId="3" borderId="0" xfId="16" applyFont="1" applyFill="1"/>
    <xf numFmtId="0" fontId="10" fillId="3" borderId="30" xfId="16" applyFont="1" applyFill="1" applyBorder="1" applyAlignment="1">
      <alignment horizontal="justify" vertical="center" wrapText="1"/>
    </xf>
    <xf numFmtId="0" fontId="10" fillId="3" borderId="0" xfId="16" applyFont="1" applyFill="1" applyAlignment="1">
      <alignment horizontal="justify" vertical="center" wrapText="1"/>
    </xf>
    <xf numFmtId="0" fontId="10" fillId="3" borderId="30" xfId="16" applyFont="1" applyFill="1" applyBorder="1" applyAlignment="1">
      <alignment vertical="center" wrapText="1"/>
    </xf>
    <xf numFmtId="164" fontId="13" fillId="5" borderId="37" xfId="0" applyNumberFormat="1" applyFont="1" applyFill="1" applyBorder="1" applyAlignment="1">
      <alignment horizontal="right" vertical="center"/>
    </xf>
    <xf numFmtId="0" fontId="9" fillId="3" borderId="0" xfId="6" applyFont="1" applyFill="1" applyAlignment="1">
      <alignment horizontal="left" vertical="center"/>
    </xf>
    <xf numFmtId="0" fontId="9"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lignment horizontal="justify" vertical="center" wrapText="1"/>
    </xf>
    <xf numFmtId="0" fontId="10" fillId="0" borderId="0" xfId="0" applyFont="1" applyAlignment="1">
      <alignment horizontal="left" vertical="center"/>
    </xf>
    <xf numFmtId="0" fontId="10" fillId="0" borderId="35" xfId="0" quotePrefix="1" applyFont="1" applyBorder="1" applyAlignment="1">
      <alignment horizontal="left" wrapText="1"/>
    </xf>
    <xf numFmtId="0" fontId="10" fillId="0" borderId="36" xfId="0" quotePrefix="1" applyFont="1" applyBorder="1" applyAlignment="1">
      <alignment horizontal="left" wrapText="1"/>
    </xf>
    <xf numFmtId="0" fontId="9" fillId="3" borderId="28" xfId="16" applyFont="1" applyFill="1" applyBorder="1" applyAlignment="1">
      <alignment horizontal="center" vertical="center" wrapText="1"/>
    </xf>
    <xf numFmtId="0" fontId="9" fillId="3" borderId="29" xfId="16" applyFont="1" applyFill="1" applyBorder="1" applyAlignment="1">
      <alignment horizontal="center" vertical="center" wrapText="1"/>
    </xf>
    <xf numFmtId="0" fontId="9" fillId="3" borderId="30" xfId="16" applyFont="1" applyFill="1" applyBorder="1" applyAlignment="1">
      <alignment horizontal="center" vertical="center" wrapText="1"/>
    </xf>
    <xf numFmtId="0" fontId="10" fillId="0" borderId="31" xfId="0" applyFont="1" applyBorder="1" applyAlignment="1">
      <alignment horizontal="justify" vertical="top" wrapText="1"/>
    </xf>
    <xf numFmtId="0" fontId="10" fillId="0" borderId="32" xfId="0" applyFont="1" applyBorder="1" applyAlignment="1">
      <alignment horizontal="justify" vertical="top" wrapText="1"/>
    </xf>
    <xf numFmtId="0" fontId="10" fillId="0" borderId="33" xfId="0" quotePrefix="1" applyFont="1" applyBorder="1" applyAlignment="1">
      <alignment horizontal="left" wrapText="1"/>
    </xf>
    <xf numFmtId="0" fontId="10" fillId="0" borderId="34" xfId="0" quotePrefix="1" applyFont="1" applyBorder="1" applyAlignment="1">
      <alignment horizontal="left" wrapText="1"/>
    </xf>
    <xf numFmtId="0" fontId="16" fillId="3" borderId="27" xfId="15" applyFont="1" applyFill="1" applyBorder="1" applyAlignment="1">
      <alignment horizontal="center" vertical="center"/>
    </xf>
    <xf numFmtId="0" fontId="11" fillId="6" borderId="9" xfId="15" applyFont="1" applyFill="1" applyBorder="1" applyAlignment="1">
      <alignment horizontal="center" vertical="center" wrapText="1"/>
    </xf>
    <xf numFmtId="0" fontId="11" fillId="6" borderId="11" xfId="15"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0" xfId="0" applyFont="1" applyAlignment="1">
      <alignment horizontal="center" vertical="center" wrapText="1"/>
    </xf>
    <xf numFmtId="1" fontId="17" fillId="6" borderId="16" xfId="15" applyNumberFormat="1" applyFont="1" applyFill="1" applyBorder="1" applyAlignment="1">
      <alignment horizontal="center" vertical="center" wrapText="1"/>
    </xf>
    <xf numFmtId="1" fontId="17" fillId="6" borderId="18" xfId="15" applyNumberFormat="1" applyFont="1" applyFill="1" applyBorder="1" applyAlignment="1">
      <alignment horizontal="center" vertical="center" wrapText="1"/>
    </xf>
    <xf numFmtId="0" fontId="11" fillId="6" borderId="7" xfId="15" applyFont="1" applyFill="1" applyBorder="1" applyAlignment="1">
      <alignment horizontal="center" vertical="center"/>
    </xf>
    <xf numFmtId="0" fontId="11" fillId="6" borderId="12" xfId="15" applyFont="1" applyFill="1" applyBorder="1" applyAlignment="1">
      <alignment horizontal="center" vertical="center"/>
    </xf>
    <xf numFmtId="0" fontId="11" fillId="6" borderId="10" xfId="15" applyFont="1" applyFill="1" applyBorder="1" applyAlignment="1">
      <alignment horizontal="center" vertical="center" wrapText="1"/>
    </xf>
    <xf numFmtId="1" fontId="17" fillId="6" borderId="17" xfId="15" applyNumberFormat="1" applyFont="1" applyFill="1" applyBorder="1" applyAlignment="1">
      <alignment horizontal="center" vertical="center" wrapText="1"/>
    </xf>
    <xf numFmtId="0" fontId="10" fillId="3" borderId="4" xfId="0" applyFont="1" applyFill="1" applyBorder="1" applyAlignment="1">
      <alignment horizontal="left" vertical="top" wrapText="1"/>
    </xf>
    <xf numFmtId="0" fontId="10" fillId="3" borderId="0" xfId="0" applyFont="1" applyFill="1" applyAlignment="1">
      <alignment horizontal="left" vertical="top" wrapText="1"/>
    </xf>
    <xf numFmtId="0" fontId="11" fillId="7" borderId="21" xfId="0" applyFont="1" applyFill="1" applyBorder="1" applyAlignment="1">
      <alignment horizontal="center" vertical="center"/>
    </xf>
    <xf numFmtId="0" fontId="11" fillId="7" borderId="22" xfId="0" applyFont="1" applyFill="1" applyBorder="1" applyAlignment="1">
      <alignment horizontal="center" vertical="center"/>
    </xf>
    <xf numFmtId="0" fontId="11" fillId="7" borderId="26" xfId="0" applyFont="1" applyFill="1" applyBorder="1" applyAlignment="1">
      <alignment horizontal="center" vertical="center"/>
    </xf>
    <xf numFmtId="0" fontId="11" fillId="7" borderId="9" xfId="0" applyFont="1" applyFill="1" applyBorder="1" applyAlignment="1">
      <alignment horizontal="center" vertical="center"/>
    </xf>
    <xf numFmtId="0" fontId="11" fillId="7" borderId="10" xfId="0" applyFont="1" applyFill="1" applyBorder="1" applyAlignment="1">
      <alignment horizontal="center" vertical="center"/>
    </xf>
    <xf numFmtId="1" fontId="17" fillId="6" borderId="27" xfId="15" applyNumberFormat="1" applyFont="1" applyFill="1" applyBorder="1" applyAlignment="1">
      <alignment horizontal="center" vertical="center" wrapText="1"/>
    </xf>
    <xf numFmtId="0" fontId="11" fillId="6" borderId="8" xfId="15" applyFont="1" applyFill="1" applyBorder="1" applyAlignment="1">
      <alignment horizontal="center" vertical="center" wrapText="1"/>
    </xf>
    <xf numFmtId="0" fontId="17" fillId="7" borderId="24" xfId="0" applyFont="1" applyFill="1" applyBorder="1" applyAlignment="1">
      <alignment horizontal="center" vertical="center" wrapText="1"/>
    </xf>
    <xf numFmtId="0" fontId="17" fillId="7" borderId="25" xfId="0" applyFont="1" applyFill="1" applyBorder="1" applyAlignment="1">
      <alignment horizontal="center" vertical="center" wrapText="1"/>
    </xf>
  </cellXfs>
  <cellStyles count="17">
    <cellStyle name="CABECALHO" xfId="1" xr:uid="{00000000-0005-0000-0000-000000000000}"/>
    <cellStyle name="DADOS" xfId="2" xr:uid="{00000000-0005-0000-0000-000001000000}"/>
    <cellStyle name="Hyperlink" xfId="7" builtinId="8"/>
    <cellStyle name="Normal" xfId="0" builtinId="0"/>
    <cellStyle name="Normal 2" xfId="6" xr:uid="{00000000-0005-0000-0000-000004000000}"/>
    <cellStyle name="Normal 2 2" xfId="11" xr:uid="{00000000-0005-0000-0000-000005000000}"/>
    <cellStyle name="Normal 2 2 2" xfId="15" xr:uid="{44524346-C9DF-4DC2-8D33-E983F49AEFF2}"/>
    <cellStyle name="Normal 3" xfId="9" xr:uid="{00000000-0005-0000-0000-000006000000}"/>
    <cellStyle name="Normal 4" xfId="10" xr:uid="{00000000-0005-0000-0000-000007000000}"/>
    <cellStyle name="Normal 4 2" xfId="12" xr:uid="{00000000-0005-0000-0000-000008000000}"/>
    <cellStyle name="Normal 5" xfId="8" xr:uid="{00000000-0005-0000-0000-000009000000}"/>
    <cellStyle name="Normal 6" xfId="13" xr:uid="{00000000-0005-0000-0000-00000A000000}"/>
    <cellStyle name="Normal 6 2" xfId="14" xr:uid="{00000000-0005-0000-0000-00000B000000}"/>
    <cellStyle name="Normal_5.Outra informação disponível" xfId="16" xr:uid="{A947A6CC-EF06-4580-BF51-7A22FD83D65F}"/>
    <cellStyle name="NUMLINHA" xfId="3" xr:uid="{00000000-0005-0000-0000-00000E000000}"/>
    <cellStyle name="QDTITULO" xfId="4" xr:uid="{00000000-0005-0000-0000-00000F000000}"/>
    <cellStyle name="TITCOLUNA" xfId="5" xr:uid="{00000000-0005-0000-0000-000010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1C1C1C"/>
      <rgbColor rgb="00FFFFFF"/>
      <rgbColor rgb="00808080"/>
      <rgbColor rgb="00FFFFFF"/>
      <rgbColor rgb="00FFFFFF"/>
      <rgbColor rgb="00FFFFFF"/>
      <rgbColor rgb="00DDDDDD"/>
      <rgbColor rgb="00FFFFFF"/>
      <rgbColor rgb="005D5D5D"/>
      <rgbColor rgb="00FFFFFF"/>
      <rgbColor rgb="00FFFFFF"/>
      <rgbColor rgb="00FFFFFF"/>
      <rgbColor rgb="00FFFFFF"/>
      <rgbColor rgb="00FFFFFF"/>
      <rgbColor rgb="00FFFFFF"/>
      <rgbColor rgb="00FFFFFF"/>
      <rgbColor rgb="00413277"/>
      <rgbColor rgb="006D629F"/>
      <rgbColor rgb="00D9C3FD"/>
      <rgbColor rgb="00D6A8CB"/>
      <rgbColor rgb="00FFFFFF"/>
      <rgbColor rgb="00FFFFFF"/>
      <rgbColor rgb="00FFFFFF"/>
      <rgbColor rgb="00FFFFFF"/>
      <rgbColor rgb="001C1C1C"/>
      <rgbColor rgb="005F5F5F"/>
      <rgbColor rgb="00808080"/>
      <rgbColor rgb="00DDDDDD"/>
      <rgbColor rgb="00FFFFFF"/>
      <rgbColor rgb="00FFFFFF"/>
      <rgbColor rgb="00FFFFFF"/>
      <rgbColor rgb="00FFFFFF"/>
      <rgbColor rgb="00FFFFFF"/>
      <rgbColor rgb="00FFFFFF"/>
      <rgbColor rgb="00FFFFFF"/>
      <rgbColor rgb="00FFFFFF"/>
      <rgbColor rgb="00FFFFFF"/>
      <rgbColor rgb="00DFFFFF"/>
      <rgbColor rgb="00FFFFFF"/>
      <rgbColor rgb="00FFFFFF"/>
      <rgbColor rgb="00FFFFFF"/>
      <rgbColor rgb="00FFFFFF"/>
      <rgbColor rgb="00FFFFFF"/>
      <rgbColor rgb="00D6A8CB"/>
      <rgbColor rgb="00D9C3FD"/>
      <rgbColor rgb="006D629F"/>
      <rgbColor rgb="00FFFFFF"/>
      <rgbColor rgb="00FFFFFF"/>
      <rgbColor rgb="00FFFFFF"/>
      <rgbColor rgb="00FFFFFF"/>
      <rgbColor rgb="00FFFFFF"/>
      <rgbColor rgb="00FFFFFF"/>
      <rgbColor rgb="00403277"/>
      <rgbColor rgb="00FFFFFF"/>
      <rgbColor rgb="00FFFFFF"/>
      <rgbColor rgb="00FFFFFF"/>
    </indexedColors>
    <mruColors>
      <color rgb="FF173C70"/>
      <color rgb="FF413277"/>
      <color rgb="FFDA2537"/>
      <color rgb="FFDA25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pt-sas.int.ine.pt\DES_TR\TR\IE\Fluxos\Anuais\Fluxos_1T23_20230517.xlsx" TargetMode="External"/><Relationship Id="rId1" Type="http://schemas.openxmlformats.org/officeDocument/2006/relationships/externalLinkPath" Target="file:///\\pt-sas.int.ine.pt\DES_TR\TR\IE\Fluxos\Anuais\Fluxos_1T23_202305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Notas"/>
      <sheetName val="Notes"/>
      <sheetName val="Eixos"/>
      <sheetName val="Fluxos_BDD_DSG"/>
      <sheetName val="anuais_sas"/>
      <sheetName val="Eurostat_Original_A"/>
      <sheetName val="Eurostat_Revision_A"/>
      <sheetName val="Anuais"/>
      <sheetName val="Graficos_Anuais"/>
      <sheetName val="Diagramas_Anuais"/>
      <sheetName val="Fluxos_Anuais_BDD"/>
      <sheetName val="Grafico_OR"/>
      <sheetName val="Dados_OR"/>
      <sheetName val="Q1T_A"/>
      <sheetName val="Q1A"/>
      <sheetName val="Q1A_EN"/>
      <sheetName val="Q2A"/>
      <sheetName val="Q2A_EN"/>
      <sheetName val="Q3A"/>
      <sheetName val="Q3A_EN"/>
      <sheetName val="Q4A"/>
      <sheetName val="Q4A_EN"/>
      <sheetName val="Q5A"/>
      <sheetName val="Q5A_EN"/>
      <sheetName val="Q6A"/>
      <sheetName val="Q6A_EN"/>
      <sheetName val="trimestrais_sas"/>
      <sheetName val="Eurostat_Revision_Q"/>
      <sheetName val="Trimestrais"/>
      <sheetName val="Graficos_Trimestrais"/>
      <sheetName val="Dados_OR_T"/>
      <sheetName val="Diagramas_Trimestrais"/>
      <sheetName val="Fluxos_Trimestrais_BDD"/>
      <sheetName val="LFSI_LONG_Q"/>
      <sheetName val="Logit_D_E_EfeitosMarginais"/>
      <sheetName val="Logit_D_E_Graficos"/>
      <sheetName val="Logit_D_E_Quadro"/>
      <sheetName val="Q_duration"/>
      <sheetName val="Q_prevwork"/>
      <sheetName val="Q_education"/>
      <sheetName val="Q_tipau"/>
      <sheetName val="Q1T"/>
      <sheetName val="Q1T_EN"/>
      <sheetName val="Q2T"/>
      <sheetName val="Q2T_EN"/>
      <sheetName val="Q3T"/>
      <sheetName val="Q3T_EN"/>
      <sheetName val="Q4T"/>
      <sheetName val="Q4T_EN"/>
      <sheetName val="Q5T"/>
      <sheetName val="Q5T_EN"/>
      <sheetName val="Diagramas"/>
      <sheetName val="Q_Flows_Eurostat"/>
      <sheetName val="Matriz"/>
      <sheetName val="Fluxos_Completos"/>
      <sheetName val="Fluxos_Completos (2)"/>
      <sheetName val="Fluxos_Completosxx"/>
      <sheetName val="Fluxos_Completos_BLS"/>
      <sheetName val="Fluxo_DE_Sexo"/>
      <sheetName val="Grafico_OR_T"/>
      <sheetName val="Indic_Trimestrais_BD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47">
          <cell r="D47">
            <v>4900898.6011800766</v>
          </cell>
          <cell r="E47">
            <v>165838.55515999999</v>
          </cell>
          <cell r="F47">
            <v>142595.40255999999</v>
          </cell>
          <cell r="G47">
            <v>165792.6079</v>
          </cell>
          <cell r="H47">
            <v>3315610.8326400118</v>
          </cell>
          <cell r="I47">
            <v>3481335.5905200038</v>
          </cell>
          <cell r="J47">
            <v>553684.91062999901</v>
          </cell>
          <cell r="K47">
            <v>112491.12420000001</v>
          </cell>
          <cell r="L47">
            <v>455835.92919999902</v>
          </cell>
          <cell r="M47">
            <v>266111.17199</v>
          </cell>
          <cell r="O47">
            <v>3893722.8692900068</v>
          </cell>
          <cell r="Q47">
            <v>253788.75606000001</v>
          </cell>
          <cell r="HA47">
            <v>4512208.2297400068</v>
          </cell>
          <cell r="HB47">
            <v>388690.37144000002</v>
          </cell>
        </row>
        <row r="50">
          <cell r="D50">
            <v>4902945.4260799689</v>
          </cell>
          <cell r="E50">
            <v>198918.37797</v>
          </cell>
          <cell r="F50">
            <v>143758.91449</v>
          </cell>
          <cell r="G50">
            <v>149361.08126000001</v>
          </cell>
          <cell r="H50">
            <v>3303945.2001000298</v>
          </cell>
          <cell r="I50">
            <v>3462088.5896900459</v>
          </cell>
          <cell r="J50">
            <v>604941.65193000005</v>
          </cell>
          <cell r="K50">
            <v>115469.28744</v>
          </cell>
          <cell r="L50">
            <v>450821.58058000001</v>
          </cell>
          <cell r="M50">
            <v>240208.01926</v>
          </cell>
          <cell r="O50">
            <v>3916252.1433700551</v>
          </cell>
          <cell r="Q50">
            <v>266247.38569000002</v>
          </cell>
          <cell r="HA50">
            <v>4516537.8517700583</v>
          </cell>
          <cell r="HB50">
            <v>386407.57430999901</v>
          </cell>
        </row>
        <row r="51">
          <cell r="D51">
            <v>4924728.187560034</v>
          </cell>
          <cell r="E51">
            <v>241613.67892999999</v>
          </cell>
          <cell r="F51">
            <v>138663.00137000001</v>
          </cell>
          <cell r="G51">
            <v>144421.33226</v>
          </cell>
          <cell r="H51">
            <v>3274665.8015300119</v>
          </cell>
          <cell r="I51">
            <v>3472707.9176699952</v>
          </cell>
          <cell r="J51">
            <v>596581.65943999903</v>
          </cell>
          <cell r="K51">
            <v>120077.83977000001</v>
          </cell>
          <cell r="L51">
            <v>468894.31782999902</v>
          </cell>
          <cell r="M51">
            <v>238588.41831999901</v>
          </cell>
          <cell r="O51">
            <v>3904543.8153000008</v>
          </cell>
          <cell r="Q51">
            <v>284823.60157999903</v>
          </cell>
          <cell r="HA51">
            <v>4510883.3624700001</v>
          </cell>
          <cell r="HB51">
            <v>413844.82509</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theme/theme1.xml><?xml version="1.0" encoding="utf-8"?>
<a:theme xmlns:a="http://schemas.openxmlformats.org/drawingml/2006/main" name="Office Theme">
  <a:themeElements>
    <a:clrScheme name="DESTR">
      <a:dk1>
        <a:sysClr val="windowText" lastClr="000000"/>
      </a:dk1>
      <a:lt1>
        <a:sysClr val="window" lastClr="FFFFFF"/>
      </a:lt1>
      <a:dk2>
        <a:srgbClr val="564B3C"/>
      </a:dk2>
      <a:lt2>
        <a:srgbClr val="ECEDD1"/>
      </a:lt2>
      <a:accent1>
        <a:srgbClr val="085765"/>
      </a:accent1>
      <a:accent2>
        <a:srgbClr val="009999"/>
      </a:accent2>
      <a:accent3>
        <a:srgbClr val="B5AE53"/>
      </a:accent3>
      <a:accent4>
        <a:srgbClr val="848058"/>
      </a:accent4>
      <a:accent5>
        <a:srgbClr val="E8B54D"/>
      </a:accent5>
      <a:accent6>
        <a:srgbClr val="786C71"/>
      </a:accent6>
      <a:hlink>
        <a:srgbClr val="009999"/>
      </a:hlink>
      <a:folHlink>
        <a:srgbClr val="B2B2B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mi.ine.pt/DocumentacaoMetodologica/Detalhes/1572"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ine.pt/xurl/ind/0010869" TargetMode="External"/><Relationship Id="rId13" Type="http://schemas.openxmlformats.org/officeDocument/2006/relationships/hyperlink" Target="http://www.ine.pt/xurl/ind/0010856" TargetMode="External"/><Relationship Id="rId18" Type="http://schemas.openxmlformats.org/officeDocument/2006/relationships/hyperlink" Target="http://www.ine.pt/xurl/ind/0010861" TargetMode="External"/><Relationship Id="rId3" Type="http://schemas.openxmlformats.org/officeDocument/2006/relationships/hyperlink" Target="http://www.ine.pt/xurl/ind/0010864" TargetMode="External"/><Relationship Id="rId7" Type="http://schemas.openxmlformats.org/officeDocument/2006/relationships/hyperlink" Target="http://www.ine.pt/xurl/ind/0010868" TargetMode="External"/><Relationship Id="rId12" Type="http://schemas.openxmlformats.org/officeDocument/2006/relationships/hyperlink" Target="http://www.ine.pt/xurl/ind/0010855" TargetMode="External"/><Relationship Id="rId17" Type="http://schemas.openxmlformats.org/officeDocument/2006/relationships/hyperlink" Target="http://www.ine.pt/xurl/ind/0010860" TargetMode="External"/><Relationship Id="rId2" Type="http://schemas.openxmlformats.org/officeDocument/2006/relationships/hyperlink" Target="http://www.ine.pt/xurl/ind/0010863" TargetMode="External"/><Relationship Id="rId16" Type="http://schemas.openxmlformats.org/officeDocument/2006/relationships/hyperlink" Target="http://www.ine.pt/xurl/ind/0010859" TargetMode="External"/><Relationship Id="rId1" Type="http://schemas.openxmlformats.org/officeDocument/2006/relationships/hyperlink" Target="http://www.ine.pt/xurl/ind/0010862" TargetMode="External"/><Relationship Id="rId6" Type="http://schemas.openxmlformats.org/officeDocument/2006/relationships/hyperlink" Target="http://www.ine.pt/xurl/ind/0010867" TargetMode="External"/><Relationship Id="rId11" Type="http://schemas.openxmlformats.org/officeDocument/2006/relationships/hyperlink" Target="http://www.ine.pt/xurl/ind/0010854" TargetMode="External"/><Relationship Id="rId5" Type="http://schemas.openxmlformats.org/officeDocument/2006/relationships/hyperlink" Target="http://www.ine.pt/xurl/ind/0010866" TargetMode="External"/><Relationship Id="rId15" Type="http://schemas.openxmlformats.org/officeDocument/2006/relationships/hyperlink" Target="http://www.ine.pt/xurl/ind/0010858" TargetMode="External"/><Relationship Id="rId10" Type="http://schemas.openxmlformats.org/officeDocument/2006/relationships/hyperlink" Target="http://www.ine.pt/xurl/ind/0010853" TargetMode="External"/><Relationship Id="rId19" Type="http://schemas.openxmlformats.org/officeDocument/2006/relationships/printerSettings" Target="../printerSettings/printerSettings4.bin"/><Relationship Id="rId4" Type="http://schemas.openxmlformats.org/officeDocument/2006/relationships/hyperlink" Target="http://www.ine.pt/xurl/ind/0010865" TargetMode="External"/><Relationship Id="rId9" Type="http://schemas.openxmlformats.org/officeDocument/2006/relationships/hyperlink" Target="http://www.ine.pt/xurl/ind/0010852" TargetMode="External"/><Relationship Id="rId14" Type="http://schemas.openxmlformats.org/officeDocument/2006/relationships/hyperlink" Target="http://www.ine.pt/xurl/ind/0010857"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3A450-D33A-4B28-ACF4-CF79A8394A31}">
  <dimension ref="A1:G45"/>
  <sheetViews>
    <sheetView showGridLines="0" tabSelected="1" workbookViewId="0">
      <selection activeCell="E12" sqref="E12"/>
    </sheetView>
  </sheetViews>
  <sheetFormatPr defaultColWidth="9.140625" defaultRowHeight="15" customHeight="1" x14ac:dyDescent="0.2"/>
  <cols>
    <col min="1" max="16384" width="9.140625" style="35"/>
  </cols>
  <sheetData>
    <row r="1" spans="1:7" ht="15" customHeight="1" x14ac:dyDescent="0.2">
      <c r="A1" s="54" t="s">
        <v>3</v>
      </c>
      <c r="B1" s="54"/>
      <c r="C1" s="54"/>
      <c r="D1" s="54"/>
      <c r="E1" s="54"/>
      <c r="F1" s="54"/>
      <c r="G1" s="54"/>
    </row>
    <row r="2" spans="1:7" ht="15" customHeight="1" x14ac:dyDescent="0.2">
      <c r="A2" s="27" t="s">
        <v>16</v>
      </c>
      <c r="B2" s="31"/>
      <c r="C2" s="31"/>
      <c r="D2" s="31"/>
      <c r="E2" s="31"/>
      <c r="F2" s="31"/>
      <c r="G2" s="31"/>
    </row>
    <row r="3" spans="1:7" ht="15" customHeight="1" x14ac:dyDescent="0.2">
      <c r="A3" s="27" t="s">
        <v>17</v>
      </c>
      <c r="B3" s="2"/>
      <c r="C3" s="2"/>
      <c r="D3" s="2"/>
      <c r="E3" s="2"/>
      <c r="F3" s="2"/>
      <c r="G3" s="1"/>
    </row>
    <row r="4" spans="1:7" ht="15" customHeight="1" x14ac:dyDescent="0.2">
      <c r="A4" s="27" t="s">
        <v>60</v>
      </c>
      <c r="B4" s="36"/>
      <c r="C4" s="36"/>
      <c r="D4" s="36"/>
      <c r="E4" s="36"/>
      <c r="F4" s="36"/>
      <c r="G4" s="28"/>
    </row>
    <row r="5" spans="1:7" ht="15" customHeight="1" x14ac:dyDescent="0.2">
      <c r="A5" s="27" t="s">
        <v>46</v>
      </c>
      <c r="B5" s="2"/>
      <c r="C5" s="2"/>
      <c r="D5" s="2"/>
      <c r="E5" s="2"/>
      <c r="F5" s="2"/>
      <c r="G5" s="1"/>
    </row>
    <row r="6" spans="1:7" ht="15" customHeight="1" x14ac:dyDescent="0.2">
      <c r="A6" s="27" t="s">
        <v>50</v>
      </c>
      <c r="B6" s="2"/>
      <c r="C6" s="2"/>
      <c r="D6" s="2"/>
      <c r="E6" s="2"/>
      <c r="F6" s="2"/>
      <c r="G6" s="1"/>
    </row>
    <row r="42" spans="1:1" ht="15" customHeight="1" x14ac:dyDescent="0.2">
      <c r="A42" s="3"/>
    </row>
    <row r="43" spans="1:1" ht="15" customHeight="1" x14ac:dyDescent="0.2">
      <c r="A43" s="3"/>
    </row>
    <row r="44" spans="1:1" ht="15" customHeight="1" x14ac:dyDescent="0.2">
      <c r="A44" s="3"/>
    </row>
    <row r="45" spans="1:1" ht="15" customHeight="1" x14ac:dyDescent="0.2">
      <c r="A45" s="3"/>
    </row>
  </sheetData>
  <mergeCells count="1">
    <mergeCell ref="A1:G1"/>
  </mergeCells>
  <hyperlinks>
    <hyperlink ref="A3" location="'Table 2'!Print_Area" display="Table 2: Unemployment rates by NUTS II region (NUTS-2013)" xr:uid="{1B85EA5C-D11A-48F3-871D-F3B46F3248C2}"/>
    <hyperlink ref="A5" location="'Table 4'!Print_Area" display="Table 4: Main indicators - active and employed population" xr:uid="{FCD42450-5BE6-40D3-B738-9F816F20E522}"/>
    <hyperlink ref="A6" location="'Table 5'!Print_Area" display="Table 5: Main indicadors - unemployed and inactive population" xr:uid="{6F2EB269-9B7B-4625-A93F-6E7F5BE067EA}"/>
    <hyperlink ref="A4" location="'Table 3'!Print_Area" display="Table 3: Labour underutilisation by component" xr:uid="{5D5A0C53-7067-4C3C-8BDF-573C09D1833D}"/>
    <hyperlink ref="A2" location="'Table 1'!Print_Area" display="Table 1: Unemployed population for 12 months or longer (long-term unemployment)" xr:uid="{CE80D78A-2B34-40F9-82B0-97D63C27C675}"/>
  </hyperlinks>
  <printOptions horizontalCentered="1"/>
  <pageMargins left="0.70866141732283472" right="0.70866141732283472" top="0.74803149606299213" bottom="0.7480314960629921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22"/>
  <sheetViews>
    <sheetView showGridLines="0" zoomScaleNormal="100" workbookViewId="0">
      <selection activeCell="A3" sqref="A3:M3"/>
    </sheetView>
  </sheetViews>
  <sheetFormatPr defaultColWidth="9.140625" defaultRowHeight="12.75" customHeight="1" x14ac:dyDescent="0.2"/>
  <cols>
    <col min="1" max="13" width="9.140625" style="4"/>
    <col min="14" max="14" width="3" style="4" customWidth="1"/>
    <col min="15" max="16384" width="9.140625" style="4"/>
  </cols>
  <sheetData>
    <row r="1" spans="1:20" ht="12.75" customHeight="1" x14ac:dyDescent="0.2">
      <c r="A1" s="55" t="s">
        <v>61</v>
      </c>
      <c r="B1" s="55"/>
      <c r="C1" s="55"/>
      <c r="D1" s="55"/>
      <c r="E1" s="55"/>
      <c r="F1" s="55"/>
      <c r="G1" s="55"/>
      <c r="H1" s="55"/>
      <c r="I1" s="55"/>
      <c r="J1" s="55"/>
      <c r="K1" s="55"/>
      <c r="L1" s="55"/>
      <c r="M1" s="55"/>
    </row>
    <row r="2" spans="1:20" ht="30" customHeight="1" x14ac:dyDescent="0.2">
      <c r="A2" s="57" t="s">
        <v>134</v>
      </c>
      <c r="B2" s="57"/>
      <c r="C2" s="57"/>
      <c r="D2" s="57"/>
      <c r="E2" s="57"/>
      <c r="F2" s="57"/>
      <c r="G2" s="57"/>
      <c r="H2" s="57"/>
      <c r="I2" s="57"/>
      <c r="J2" s="57"/>
      <c r="K2" s="57"/>
      <c r="L2" s="57"/>
      <c r="M2" s="57"/>
      <c r="N2" s="5"/>
      <c r="O2" s="5"/>
      <c r="P2" s="5"/>
      <c r="Q2" s="5"/>
      <c r="R2" s="5"/>
      <c r="S2" s="5"/>
      <c r="T2" s="5"/>
    </row>
    <row r="3" spans="1:20" ht="37.5" customHeight="1" x14ac:dyDescent="0.2">
      <c r="A3" s="57" t="s">
        <v>62</v>
      </c>
      <c r="B3" s="57"/>
      <c r="C3" s="57"/>
      <c r="D3" s="57"/>
      <c r="E3" s="57"/>
      <c r="F3" s="57"/>
      <c r="G3" s="57"/>
      <c r="H3" s="57"/>
      <c r="I3" s="57"/>
      <c r="J3" s="57"/>
      <c r="K3" s="57"/>
      <c r="L3" s="57"/>
      <c r="M3" s="57"/>
      <c r="N3" s="5"/>
      <c r="O3" s="5"/>
      <c r="P3" s="5"/>
      <c r="Q3" s="5"/>
      <c r="R3" s="5"/>
      <c r="S3" s="5"/>
      <c r="T3" s="5"/>
    </row>
    <row r="4" spans="1:20" ht="67.5" customHeight="1" x14ac:dyDescent="0.2">
      <c r="A4" s="57" t="s">
        <v>129</v>
      </c>
      <c r="B4" s="57"/>
      <c r="C4" s="57"/>
      <c r="D4" s="57"/>
      <c r="E4" s="57"/>
      <c r="F4" s="57"/>
      <c r="G4" s="57"/>
      <c r="H4" s="57"/>
      <c r="I4" s="57"/>
      <c r="J4" s="57"/>
      <c r="K4" s="57"/>
      <c r="L4" s="57"/>
      <c r="M4" s="57"/>
      <c r="N4" s="5"/>
      <c r="O4" s="5"/>
      <c r="P4" s="5"/>
      <c r="Q4" s="5"/>
      <c r="R4" s="5"/>
      <c r="S4" s="5"/>
      <c r="T4" s="5"/>
    </row>
    <row r="5" spans="1:20" s="5" customFormat="1" ht="37.5" customHeight="1" x14ac:dyDescent="0.2">
      <c r="A5" s="56" t="s">
        <v>126</v>
      </c>
      <c r="B5" s="56"/>
      <c r="C5" s="56"/>
      <c r="D5" s="56"/>
      <c r="E5" s="56"/>
      <c r="F5" s="56"/>
      <c r="G5" s="56"/>
      <c r="H5" s="56"/>
      <c r="I5" s="56"/>
      <c r="J5" s="56"/>
      <c r="K5" s="56"/>
      <c r="L5" s="56"/>
      <c r="M5" s="56"/>
    </row>
    <row r="6" spans="1:20" ht="15" customHeight="1" x14ac:dyDescent="0.2">
      <c r="A6" s="58" t="s">
        <v>63</v>
      </c>
      <c r="B6" s="58"/>
      <c r="C6" s="58"/>
      <c r="D6" s="58"/>
      <c r="E6" s="58"/>
      <c r="F6" s="58"/>
      <c r="G6" s="58"/>
      <c r="H6" s="58"/>
      <c r="I6" s="58"/>
      <c r="J6" s="58"/>
      <c r="K6" s="58"/>
      <c r="L6" s="58"/>
      <c r="M6" s="58"/>
    </row>
    <row r="7" spans="1:20" ht="30" customHeight="1" x14ac:dyDescent="0.2">
      <c r="A7" s="56" t="s">
        <v>64</v>
      </c>
      <c r="B7" s="56"/>
      <c r="C7" s="56"/>
      <c r="D7" s="56"/>
      <c r="E7" s="56"/>
      <c r="F7" s="56"/>
      <c r="G7" s="56"/>
      <c r="H7" s="56"/>
      <c r="I7" s="56"/>
      <c r="J7" s="56"/>
      <c r="K7" s="56"/>
      <c r="L7" s="56"/>
      <c r="M7" s="56"/>
    </row>
    <row r="8" spans="1:20" ht="12.75" customHeight="1" x14ac:dyDescent="0.2">
      <c r="A8" s="6" t="s">
        <v>0</v>
      </c>
    </row>
    <row r="10" spans="1:20" ht="12.75" customHeight="1" x14ac:dyDescent="0.2">
      <c r="A10" s="32" t="s">
        <v>65</v>
      </c>
      <c r="B10" s="32"/>
      <c r="C10" s="32"/>
      <c r="D10" s="32"/>
      <c r="E10" s="32"/>
      <c r="F10" s="32"/>
      <c r="G10" s="32"/>
      <c r="H10" s="32"/>
      <c r="I10" s="32"/>
      <c r="J10" s="32"/>
      <c r="K10" s="32"/>
      <c r="L10" s="32"/>
      <c r="M10" s="32"/>
    </row>
    <row r="11" spans="1:20" ht="5.25" customHeight="1" x14ac:dyDescent="0.2">
      <c r="A11" s="32"/>
      <c r="B11" s="32"/>
      <c r="C11" s="32"/>
      <c r="D11" s="32"/>
      <c r="E11" s="32"/>
      <c r="F11" s="32"/>
      <c r="G11" s="32"/>
      <c r="H11" s="32"/>
      <c r="I11" s="32"/>
      <c r="J11" s="32"/>
      <c r="K11" s="32"/>
      <c r="L11" s="32"/>
      <c r="M11" s="32"/>
    </row>
    <row r="12" spans="1:20" ht="12.75" customHeight="1" x14ac:dyDescent="0.2">
      <c r="A12" s="33" t="s">
        <v>66</v>
      </c>
      <c r="B12" s="33"/>
      <c r="C12" s="33"/>
      <c r="D12" s="33"/>
      <c r="E12" s="33"/>
      <c r="F12" s="33"/>
      <c r="G12" s="33"/>
      <c r="H12" s="33"/>
      <c r="I12" s="33"/>
      <c r="J12" s="33"/>
      <c r="K12" s="33"/>
      <c r="L12" s="33"/>
      <c r="M12" s="33"/>
    </row>
    <row r="13" spans="1:20" ht="12.75" customHeight="1" x14ac:dyDescent="0.2">
      <c r="A13" s="34" t="s">
        <v>67</v>
      </c>
      <c r="B13" s="34"/>
      <c r="C13" s="34"/>
      <c r="D13" s="34"/>
      <c r="E13" s="34"/>
      <c r="F13" s="34"/>
      <c r="G13" s="34"/>
      <c r="H13" s="34"/>
      <c r="I13" s="34"/>
      <c r="J13" s="34"/>
      <c r="K13" s="34"/>
      <c r="L13" s="34"/>
      <c r="M13" s="34"/>
    </row>
    <row r="14" spans="1:20" ht="12.75" customHeight="1" x14ac:dyDescent="0.2">
      <c r="A14" s="34" t="s">
        <v>68</v>
      </c>
      <c r="B14" s="34"/>
      <c r="C14" s="34"/>
      <c r="D14" s="34"/>
      <c r="E14" s="34"/>
      <c r="F14" s="34"/>
      <c r="G14" s="34"/>
      <c r="H14" s="34"/>
      <c r="I14" s="34"/>
      <c r="J14" s="34"/>
      <c r="K14" s="34"/>
      <c r="L14" s="34"/>
      <c r="M14" s="34"/>
    </row>
    <row r="15" spans="1:20" ht="12.75" customHeight="1" x14ac:dyDescent="0.2">
      <c r="A15" s="34" t="s">
        <v>69</v>
      </c>
      <c r="B15" s="34"/>
      <c r="C15" s="34"/>
      <c r="D15" s="34"/>
      <c r="E15" s="34"/>
      <c r="F15" s="34"/>
      <c r="G15" s="34"/>
      <c r="H15" s="34"/>
      <c r="I15" s="34"/>
      <c r="J15" s="34"/>
      <c r="K15" s="34"/>
      <c r="L15" s="34"/>
      <c r="M15" s="34"/>
    </row>
    <row r="16" spans="1:20" ht="5.25" customHeight="1" x14ac:dyDescent="0.2">
      <c r="A16" s="33"/>
      <c r="B16" s="33"/>
      <c r="C16" s="33"/>
      <c r="D16" s="33"/>
      <c r="E16" s="33"/>
      <c r="F16" s="33"/>
      <c r="G16" s="33"/>
      <c r="H16" s="33"/>
      <c r="I16" s="33"/>
      <c r="J16" s="33"/>
      <c r="K16" s="33"/>
      <c r="L16" s="33"/>
      <c r="M16" s="33"/>
    </row>
    <row r="17" spans="1:13" ht="12.75" customHeight="1" x14ac:dyDescent="0.2">
      <c r="A17" s="33" t="s">
        <v>70</v>
      </c>
      <c r="B17" s="33"/>
      <c r="C17" s="33"/>
      <c r="D17" s="33"/>
      <c r="E17" s="33"/>
      <c r="F17" s="33"/>
      <c r="G17" s="33"/>
      <c r="H17" s="33"/>
      <c r="I17" s="33"/>
      <c r="J17" s="33"/>
      <c r="K17" s="33"/>
      <c r="L17" s="33"/>
      <c r="M17" s="33"/>
    </row>
    <row r="18" spans="1:13" s="7" customFormat="1" ht="15" customHeight="1" x14ac:dyDescent="0.2">
      <c r="A18" s="34" t="s">
        <v>71</v>
      </c>
      <c r="B18" s="34"/>
      <c r="C18" s="34"/>
      <c r="D18" s="34"/>
      <c r="E18" s="34"/>
      <c r="F18" s="34"/>
      <c r="G18" s="34"/>
      <c r="H18" s="34"/>
      <c r="I18" s="34"/>
      <c r="J18" s="34"/>
      <c r="K18" s="34"/>
      <c r="L18" s="34"/>
      <c r="M18" s="34"/>
    </row>
    <row r="19" spans="1:13" ht="12.75" customHeight="1" x14ac:dyDescent="0.2">
      <c r="A19" s="34" t="s">
        <v>72</v>
      </c>
      <c r="B19" s="34"/>
      <c r="C19" s="34"/>
      <c r="D19" s="34"/>
      <c r="E19" s="34"/>
      <c r="F19" s="34"/>
      <c r="G19" s="34"/>
      <c r="H19" s="34"/>
      <c r="I19" s="34"/>
      <c r="J19" s="34"/>
      <c r="K19" s="34"/>
      <c r="L19" s="34"/>
      <c r="M19" s="34"/>
    </row>
    <row r="20" spans="1:13" ht="12.75" customHeight="1" x14ac:dyDescent="0.2">
      <c r="A20" s="34" t="s">
        <v>73</v>
      </c>
      <c r="B20" s="34"/>
      <c r="C20" s="34"/>
      <c r="D20" s="34"/>
      <c r="E20" s="34"/>
      <c r="F20" s="34"/>
      <c r="G20" s="34"/>
      <c r="H20" s="34"/>
      <c r="I20" s="34"/>
      <c r="J20" s="34"/>
      <c r="K20" s="34"/>
      <c r="L20" s="34"/>
      <c r="M20" s="34"/>
    </row>
    <row r="21" spans="1:13" ht="5.25" customHeight="1" x14ac:dyDescent="0.2"/>
    <row r="22" spans="1:13" ht="25.5" customHeight="1" x14ac:dyDescent="0.2">
      <c r="A22" s="56" t="s">
        <v>74</v>
      </c>
      <c r="B22" s="56"/>
      <c r="C22" s="56"/>
      <c r="D22" s="56"/>
      <c r="E22" s="56"/>
      <c r="F22" s="56"/>
      <c r="G22" s="56"/>
      <c r="H22" s="56"/>
      <c r="I22" s="56"/>
      <c r="J22" s="56"/>
      <c r="K22" s="56"/>
      <c r="L22" s="56"/>
      <c r="M22" s="56"/>
    </row>
  </sheetData>
  <mergeCells count="8">
    <mergeCell ref="A1:M1"/>
    <mergeCell ref="A22:M22"/>
    <mergeCell ref="A2:M2"/>
    <mergeCell ref="A3:M3"/>
    <mergeCell ref="A4:M4"/>
    <mergeCell ref="A5:M5"/>
    <mergeCell ref="A6:M6"/>
    <mergeCell ref="A7:M7"/>
  </mergeCells>
  <hyperlinks>
    <hyperlink ref="A8" r:id="rId1" xr:uid="{00000000-0004-0000-0200-000000000000}"/>
  </hyperlinks>
  <pageMargins left="0.70866141732283472" right="0.70866141732283472" top="0.74803149606299213" bottom="0.74803149606299213" header="0.31496062992125984" footer="0.31496062992125984"/>
  <pageSetup paperSize="9" scale="73"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0B484-BD67-4C6C-AB91-D0F8D8EA8D5C}">
  <dimension ref="A1:B16"/>
  <sheetViews>
    <sheetView showGridLines="0" workbookViewId="0">
      <selection sqref="A1:B1"/>
    </sheetView>
  </sheetViews>
  <sheetFormatPr defaultColWidth="83.28515625" defaultRowHeight="12.75" customHeight="1" x14ac:dyDescent="0.2"/>
  <cols>
    <col min="1" max="1" width="10.28515625" style="49" bestFit="1" customWidth="1"/>
    <col min="2" max="2" width="54.85546875" style="49" customWidth="1"/>
    <col min="3" max="3" width="10.28515625" style="49" bestFit="1" customWidth="1"/>
    <col min="4" max="4" width="51" style="49" customWidth="1"/>
    <col min="5" max="16384" width="83.28515625" style="49"/>
  </cols>
  <sheetData>
    <row r="1" spans="1:2" ht="12.75" customHeight="1" x14ac:dyDescent="0.2">
      <c r="A1" s="61" t="s">
        <v>108</v>
      </c>
      <c r="B1" s="62"/>
    </row>
    <row r="2" spans="1:2" ht="12.75" customHeight="1" x14ac:dyDescent="0.2">
      <c r="A2" s="50" t="s">
        <v>109</v>
      </c>
      <c r="B2" s="50" t="s">
        <v>110</v>
      </c>
    </row>
    <row r="3" spans="1:2" ht="12.75" customHeight="1" x14ac:dyDescent="0.2">
      <c r="A3" s="50" t="s">
        <v>96</v>
      </c>
      <c r="B3" s="50" t="s">
        <v>111</v>
      </c>
    </row>
    <row r="4" spans="1:2" ht="12.75" customHeight="1" x14ac:dyDescent="0.2">
      <c r="A4" s="50" t="s">
        <v>100</v>
      </c>
      <c r="B4" s="50" t="s">
        <v>112</v>
      </c>
    </row>
    <row r="5" spans="1:2" ht="12.75" customHeight="1" x14ac:dyDescent="0.2">
      <c r="A5" s="50" t="s">
        <v>113</v>
      </c>
      <c r="B5" s="50" t="s">
        <v>114</v>
      </c>
    </row>
    <row r="6" spans="1:2" ht="12.75" customHeight="1" x14ac:dyDescent="0.2">
      <c r="A6" s="50" t="s">
        <v>115</v>
      </c>
      <c r="B6" s="50" t="s">
        <v>116</v>
      </c>
    </row>
    <row r="7" spans="1:2" ht="12.75" customHeight="1" x14ac:dyDescent="0.2">
      <c r="A7" s="50" t="s">
        <v>117</v>
      </c>
      <c r="B7" s="50" t="s">
        <v>118</v>
      </c>
    </row>
    <row r="8" spans="1:2" ht="12.75" customHeight="1" x14ac:dyDescent="0.2">
      <c r="A8" s="51"/>
      <c r="B8" s="51"/>
    </row>
    <row r="9" spans="1:2" ht="12.75" customHeight="1" x14ac:dyDescent="0.2">
      <c r="A9" s="63" t="s">
        <v>119</v>
      </c>
      <c r="B9" s="63"/>
    </row>
    <row r="10" spans="1:2" ht="12.75" customHeight="1" x14ac:dyDescent="0.2">
      <c r="A10" s="50" t="s">
        <v>120</v>
      </c>
      <c r="B10" s="52" t="s">
        <v>121</v>
      </c>
    </row>
    <row r="11" spans="1:2" ht="12.75" customHeight="1" x14ac:dyDescent="0.2">
      <c r="A11" s="50" t="s">
        <v>97</v>
      </c>
      <c r="B11" s="52" t="s">
        <v>122</v>
      </c>
    </row>
    <row r="13" spans="1:2" ht="117.75" customHeight="1" x14ac:dyDescent="0.2">
      <c r="A13" s="64" t="s">
        <v>127</v>
      </c>
      <c r="B13" s="65"/>
    </row>
    <row r="14" spans="1:2" x14ac:dyDescent="0.2">
      <c r="A14" s="66" t="s">
        <v>123</v>
      </c>
      <c r="B14" s="67"/>
    </row>
    <row r="15" spans="1:2" x14ac:dyDescent="0.2">
      <c r="A15" s="66" t="s">
        <v>124</v>
      </c>
      <c r="B15" s="67"/>
    </row>
    <row r="16" spans="1:2" ht="24.75" customHeight="1" x14ac:dyDescent="0.2">
      <c r="A16" s="59" t="s">
        <v>125</v>
      </c>
      <c r="B16" s="60"/>
    </row>
  </sheetData>
  <mergeCells count="6">
    <mergeCell ref="A16:B16"/>
    <mergeCell ref="A1:B1"/>
    <mergeCell ref="A9:B9"/>
    <mergeCell ref="A13:B13"/>
    <mergeCell ref="A14:B14"/>
    <mergeCell ref="A15:B15"/>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8EECC-D8A5-4BD6-9369-BA66BEC2B9ED}">
  <dimension ref="A1:H51"/>
  <sheetViews>
    <sheetView showOutlineSymbols="0" showWhiteSpace="0" zoomScaleNormal="100" workbookViewId="0">
      <selection activeCell="J14" sqref="J14"/>
    </sheetView>
  </sheetViews>
  <sheetFormatPr defaultRowHeight="12.75" x14ac:dyDescent="0.2"/>
  <cols>
    <col min="1" max="1" width="34.7109375" style="9" customWidth="1"/>
    <col min="2" max="8" width="10.28515625" style="9" customWidth="1"/>
    <col min="9" max="253" width="9.140625" style="9"/>
    <col min="254" max="254" width="22.5703125" style="9" customWidth="1"/>
    <col min="255" max="256" width="6.85546875" style="9" bestFit="1" customWidth="1"/>
    <col min="257" max="262" width="6.85546875" style="9" customWidth="1"/>
    <col min="263" max="509" width="9.140625" style="9"/>
    <col min="510" max="510" width="22.5703125" style="9" customWidth="1"/>
    <col min="511" max="512" width="6.85546875" style="9" bestFit="1" customWidth="1"/>
    <col min="513" max="518" width="6.85546875" style="9" customWidth="1"/>
    <col min="519" max="765" width="9.140625" style="9"/>
    <col min="766" max="766" width="22.5703125" style="9" customWidth="1"/>
    <col min="767" max="768" width="6.85546875" style="9" bestFit="1" customWidth="1"/>
    <col min="769" max="774" width="6.85546875" style="9" customWidth="1"/>
    <col min="775" max="1021" width="9.140625" style="9"/>
    <col min="1022" max="1022" width="22.5703125" style="9" customWidth="1"/>
    <col min="1023" max="1024" width="6.85546875" style="9" bestFit="1" customWidth="1"/>
    <col min="1025" max="1030" width="6.85546875" style="9" customWidth="1"/>
    <col min="1031" max="1277" width="9.140625" style="9"/>
    <col min="1278" max="1278" width="22.5703125" style="9" customWidth="1"/>
    <col min="1279" max="1280" width="6.85546875" style="9" bestFit="1" customWidth="1"/>
    <col min="1281" max="1286" width="6.85546875" style="9" customWidth="1"/>
    <col min="1287" max="1533" width="9.140625" style="9"/>
    <col min="1534" max="1534" width="22.5703125" style="9" customWidth="1"/>
    <col min="1535" max="1536" width="6.85546875" style="9" bestFit="1" customWidth="1"/>
    <col min="1537" max="1542" width="6.85546875" style="9" customWidth="1"/>
    <col min="1543" max="1789" width="9.140625" style="9"/>
    <col min="1790" max="1790" width="22.5703125" style="9" customWidth="1"/>
    <col min="1791" max="1792" width="6.85546875" style="9" bestFit="1" customWidth="1"/>
    <col min="1793" max="1798" width="6.85546875" style="9" customWidth="1"/>
    <col min="1799" max="2045" width="9.140625" style="9"/>
    <col min="2046" max="2046" width="22.5703125" style="9" customWidth="1"/>
    <col min="2047" max="2048" width="6.85546875" style="9" bestFit="1" customWidth="1"/>
    <col min="2049" max="2054" width="6.85546875" style="9" customWidth="1"/>
    <col min="2055" max="2301" width="9.140625" style="9"/>
    <col min="2302" max="2302" width="22.5703125" style="9" customWidth="1"/>
    <col min="2303" max="2304" width="6.85546875" style="9" bestFit="1" customWidth="1"/>
    <col min="2305" max="2310" width="6.85546875" style="9" customWidth="1"/>
    <col min="2311" max="2557" width="9.140625" style="9"/>
    <col min="2558" max="2558" width="22.5703125" style="9" customWidth="1"/>
    <col min="2559" max="2560" width="6.85546875" style="9" bestFit="1" customWidth="1"/>
    <col min="2561" max="2566" width="6.85546875" style="9" customWidth="1"/>
    <col min="2567" max="2813" width="9.140625" style="9"/>
    <col min="2814" max="2814" width="22.5703125" style="9" customWidth="1"/>
    <col min="2815" max="2816" width="6.85546875" style="9" bestFit="1" customWidth="1"/>
    <col min="2817" max="2822" width="6.85546875" style="9" customWidth="1"/>
    <col min="2823" max="3069" width="9.140625" style="9"/>
    <col min="3070" max="3070" width="22.5703125" style="9" customWidth="1"/>
    <col min="3071" max="3072" width="6.85546875" style="9" bestFit="1" customWidth="1"/>
    <col min="3073" max="3078" width="6.85546875" style="9" customWidth="1"/>
    <col min="3079" max="3325" width="9.140625" style="9"/>
    <col min="3326" max="3326" width="22.5703125" style="9" customWidth="1"/>
    <col min="3327" max="3328" width="6.85546875" style="9" bestFit="1" customWidth="1"/>
    <col min="3329" max="3334" width="6.85546875" style="9" customWidth="1"/>
    <col min="3335" max="3581" width="9.140625" style="9"/>
    <col min="3582" max="3582" width="22.5703125" style="9" customWidth="1"/>
    <col min="3583" max="3584" width="6.85546875" style="9" bestFit="1" customWidth="1"/>
    <col min="3585" max="3590" width="6.85546875" style="9" customWidth="1"/>
    <col min="3591" max="3837" width="9.140625" style="9"/>
    <col min="3838" max="3838" width="22.5703125" style="9" customWidth="1"/>
    <col min="3839" max="3840" width="6.85546875" style="9" bestFit="1" customWidth="1"/>
    <col min="3841" max="3846" width="6.85546875" style="9" customWidth="1"/>
    <col min="3847" max="4093" width="9.140625" style="9"/>
    <col min="4094" max="4094" width="22.5703125" style="9" customWidth="1"/>
    <col min="4095" max="4096" width="6.85546875" style="9" bestFit="1" customWidth="1"/>
    <col min="4097" max="4102" width="6.85546875" style="9" customWidth="1"/>
    <col min="4103" max="4349" width="9.140625" style="9"/>
    <col min="4350" max="4350" width="22.5703125" style="9" customWidth="1"/>
    <col min="4351" max="4352" width="6.85546875" style="9" bestFit="1" customWidth="1"/>
    <col min="4353" max="4358" width="6.85546875" style="9" customWidth="1"/>
    <col min="4359" max="4605" width="9.140625" style="9"/>
    <col min="4606" max="4606" width="22.5703125" style="9" customWidth="1"/>
    <col min="4607" max="4608" width="6.85546875" style="9" bestFit="1" customWidth="1"/>
    <col min="4609" max="4614" width="6.85546875" style="9" customWidth="1"/>
    <col min="4615" max="4861" width="9.140625" style="9"/>
    <col min="4862" max="4862" width="22.5703125" style="9" customWidth="1"/>
    <col min="4863" max="4864" width="6.85546875" style="9" bestFit="1" customWidth="1"/>
    <col min="4865" max="4870" width="6.85546875" style="9" customWidth="1"/>
    <col min="4871" max="5117" width="9.140625" style="9"/>
    <col min="5118" max="5118" width="22.5703125" style="9" customWidth="1"/>
    <col min="5119" max="5120" width="6.85546875" style="9" bestFit="1" customWidth="1"/>
    <col min="5121" max="5126" width="6.85546875" style="9" customWidth="1"/>
    <col min="5127" max="5373" width="9.140625" style="9"/>
    <col min="5374" max="5374" width="22.5703125" style="9" customWidth="1"/>
    <col min="5375" max="5376" width="6.85546875" style="9" bestFit="1" customWidth="1"/>
    <col min="5377" max="5382" width="6.85546875" style="9" customWidth="1"/>
    <col min="5383" max="5629" width="9.140625" style="9"/>
    <col min="5630" max="5630" width="22.5703125" style="9" customWidth="1"/>
    <col min="5631" max="5632" width="6.85546875" style="9" bestFit="1" customWidth="1"/>
    <col min="5633" max="5638" width="6.85546875" style="9" customWidth="1"/>
    <col min="5639" max="5885" width="9.140625" style="9"/>
    <col min="5886" max="5886" width="22.5703125" style="9" customWidth="1"/>
    <col min="5887" max="5888" width="6.85546875" style="9" bestFit="1" customWidth="1"/>
    <col min="5889" max="5894" width="6.85546875" style="9" customWidth="1"/>
    <col min="5895" max="6141" width="9.140625" style="9"/>
    <col min="6142" max="6142" width="22.5703125" style="9" customWidth="1"/>
    <col min="6143" max="6144" width="6.85546875" style="9" bestFit="1" customWidth="1"/>
    <col min="6145" max="6150" width="6.85546875" style="9" customWidth="1"/>
    <col min="6151" max="6397" width="9.140625" style="9"/>
    <col min="6398" max="6398" width="22.5703125" style="9" customWidth="1"/>
    <col min="6399" max="6400" width="6.85546875" style="9" bestFit="1" customWidth="1"/>
    <col min="6401" max="6406" width="6.85546875" style="9" customWidth="1"/>
    <col min="6407" max="6653" width="9.140625" style="9"/>
    <col min="6654" max="6654" width="22.5703125" style="9" customWidth="1"/>
    <col min="6655" max="6656" width="6.85546875" style="9" bestFit="1" customWidth="1"/>
    <col min="6657" max="6662" width="6.85546875" style="9" customWidth="1"/>
    <col min="6663" max="6909" width="9.140625" style="9"/>
    <col min="6910" max="6910" width="22.5703125" style="9" customWidth="1"/>
    <col min="6911" max="6912" width="6.85546875" style="9" bestFit="1" customWidth="1"/>
    <col min="6913" max="6918" width="6.85546875" style="9" customWidth="1"/>
    <col min="6919" max="7165" width="9.140625" style="9"/>
    <col min="7166" max="7166" width="22.5703125" style="9" customWidth="1"/>
    <col min="7167" max="7168" width="6.85546875" style="9" bestFit="1" customWidth="1"/>
    <col min="7169" max="7174" width="6.85546875" style="9" customWidth="1"/>
    <col min="7175" max="7421" width="9.140625" style="9"/>
    <col min="7422" max="7422" width="22.5703125" style="9" customWidth="1"/>
    <col min="7423" max="7424" width="6.85546875" style="9" bestFit="1" customWidth="1"/>
    <col min="7425" max="7430" width="6.85546875" style="9" customWidth="1"/>
    <col min="7431" max="7677" width="9.140625" style="9"/>
    <col min="7678" max="7678" width="22.5703125" style="9" customWidth="1"/>
    <col min="7679" max="7680" width="6.85546875" style="9" bestFit="1" customWidth="1"/>
    <col min="7681" max="7686" width="6.85546875" style="9" customWidth="1"/>
    <col min="7687" max="7933" width="9.140625" style="9"/>
    <col min="7934" max="7934" width="22.5703125" style="9" customWidth="1"/>
    <col min="7935" max="7936" width="6.85546875" style="9" bestFit="1" customWidth="1"/>
    <col min="7937" max="7942" width="6.85546875" style="9" customWidth="1"/>
    <col min="7943" max="8189" width="9.140625" style="9"/>
    <col min="8190" max="8190" width="22.5703125" style="9" customWidth="1"/>
    <col min="8191" max="8192" width="6.85546875" style="9" bestFit="1" customWidth="1"/>
    <col min="8193" max="8198" width="6.85546875" style="9" customWidth="1"/>
    <col min="8199" max="8445" width="9.140625" style="9"/>
    <col min="8446" max="8446" width="22.5703125" style="9" customWidth="1"/>
    <col min="8447" max="8448" width="6.85546875" style="9" bestFit="1" customWidth="1"/>
    <col min="8449" max="8454" width="6.85546875" style="9" customWidth="1"/>
    <col min="8455" max="8701" width="9.140625" style="9"/>
    <col min="8702" max="8702" width="22.5703125" style="9" customWidth="1"/>
    <col min="8703" max="8704" width="6.85546875" style="9" bestFit="1" customWidth="1"/>
    <col min="8705" max="8710" width="6.85546875" style="9" customWidth="1"/>
    <col min="8711" max="8957" width="9.140625" style="9"/>
    <col min="8958" max="8958" width="22.5703125" style="9" customWidth="1"/>
    <col min="8959" max="8960" width="6.85546875" style="9" bestFit="1" customWidth="1"/>
    <col min="8961" max="8966" width="6.85546875" style="9" customWidth="1"/>
    <col min="8967" max="9213" width="9.140625" style="9"/>
    <col min="9214" max="9214" width="22.5703125" style="9" customWidth="1"/>
    <col min="9215" max="9216" width="6.85546875" style="9" bestFit="1" customWidth="1"/>
    <col min="9217" max="9222" width="6.85546875" style="9" customWidth="1"/>
    <col min="9223" max="9469" width="9.140625" style="9"/>
    <col min="9470" max="9470" width="22.5703125" style="9" customWidth="1"/>
    <col min="9471" max="9472" width="6.85546875" style="9" bestFit="1" customWidth="1"/>
    <col min="9473" max="9478" width="6.85546875" style="9" customWidth="1"/>
    <col min="9479" max="9725" width="9.140625" style="9"/>
    <col min="9726" max="9726" width="22.5703125" style="9" customWidth="1"/>
    <col min="9727" max="9728" width="6.85546875" style="9" bestFit="1" customWidth="1"/>
    <col min="9729" max="9734" width="6.85546875" style="9" customWidth="1"/>
    <col min="9735" max="9981" width="9.140625" style="9"/>
    <col min="9982" max="9982" width="22.5703125" style="9" customWidth="1"/>
    <col min="9983" max="9984" width="6.85546875" style="9" bestFit="1" customWidth="1"/>
    <col min="9985" max="9990" width="6.85546875" style="9" customWidth="1"/>
    <col min="9991" max="10237" width="9.140625" style="9"/>
    <col min="10238" max="10238" width="22.5703125" style="9" customWidth="1"/>
    <col min="10239" max="10240" width="6.85546875" style="9" bestFit="1" customWidth="1"/>
    <col min="10241" max="10246" width="6.85546875" style="9" customWidth="1"/>
    <col min="10247" max="10493" width="9.140625" style="9"/>
    <col min="10494" max="10494" width="22.5703125" style="9" customWidth="1"/>
    <col min="10495" max="10496" width="6.85546875" style="9" bestFit="1" customWidth="1"/>
    <col min="10497" max="10502" width="6.85546875" style="9" customWidth="1"/>
    <col min="10503" max="10749" width="9.140625" style="9"/>
    <col min="10750" max="10750" width="22.5703125" style="9" customWidth="1"/>
    <col min="10751" max="10752" width="6.85546875" style="9" bestFit="1" customWidth="1"/>
    <col min="10753" max="10758" width="6.85546875" style="9" customWidth="1"/>
    <col min="10759" max="11005" width="9.140625" style="9"/>
    <col min="11006" max="11006" width="22.5703125" style="9" customWidth="1"/>
    <col min="11007" max="11008" width="6.85546875" style="9" bestFit="1" customWidth="1"/>
    <col min="11009" max="11014" width="6.85546875" style="9" customWidth="1"/>
    <col min="11015" max="11261" width="9.140625" style="9"/>
    <col min="11262" max="11262" width="22.5703125" style="9" customWidth="1"/>
    <col min="11263" max="11264" width="6.85546875" style="9" bestFit="1" customWidth="1"/>
    <col min="11265" max="11270" width="6.85546875" style="9" customWidth="1"/>
    <col min="11271" max="11517" width="9.140625" style="9"/>
    <col min="11518" max="11518" width="22.5703125" style="9" customWidth="1"/>
    <col min="11519" max="11520" width="6.85546875" style="9" bestFit="1" customWidth="1"/>
    <col min="11521" max="11526" width="6.85546875" style="9" customWidth="1"/>
    <col min="11527" max="11773" width="9.140625" style="9"/>
    <col min="11774" max="11774" width="22.5703125" style="9" customWidth="1"/>
    <col min="11775" max="11776" width="6.85546875" style="9" bestFit="1" customWidth="1"/>
    <col min="11777" max="11782" width="6.85546875" style="9" customWidth="1"/>
    <col min="11783" max="12029" width="9.140625" style="9"/>
    <col min="12030" max="12030" width="22.5703125" style="9" customWidth="1"/>
    <col min="12031" max="12032" width="6.85546875" style="9" bestFit="1" customWidth="1"/>
    <col min="12033" max="12038" width="6.85546875" style="9" customWidth="1"/>
    <col min="12039" max="12285" width="9.140625" style="9"/>
    <col min="12286" max="12286" width="22.5703125" style="9" customWidth="1"/>
    <col min="12287" max="12288" width="6.85546875" style="9" bestFit="1" customWidth="1"/>
    <col min="12289" max="12294" width="6.85546875" style="9" customWidth="1"/>
    <col min="12295" max="12541" width="9.140625" style="9"/>
    <col min="12542" max="12542" width="22.5703125" style="9" customWidth="1"/>
    <col min="12543" max="12544" width="6.85546875" style="9" bestFit="1" customWidth="1"/>
    <col min="12545" max="12550" width="6.85546875" style="9" customWidth="1"/>
    <col min="12551" max="12797" width="9.140625" style="9"/>
    <col min="12798" max="12798" width="22.5703125" style="9" customWidth="1"/>
    <col min="12799" max="12800" width="6.85546875" style="9" bestFit="1" customWidth="1"/>
    <col min="12801" max="12806" width="6.85546875" style="9" customWidth="1"/>
    <col min="12807" max="13053" width="9.140625" style="9"/>
    <col min="13054" max="13054" width="22.5703125" style="9" customWidth="1"/>
    <col min="13055" max="13056" width="6.85546875" style="9" bestFit="1" customWidth="1"/>
    <col min="13057" max="13062" width="6.85546875" style="9" customWidth="1"/>
    <col min="13063" max="13309" width="9.140625" style="9"/>
    <col min="13310" max="13310" width="22.5703125" style="9" customWidth="1"/>
    <col min="13311" max="13312" width="6.85546875" style="9" bestFit="1" customWidth="1"/>
    <col min="13313" max="13318" width="6.85546875" style="9" customWidth="1"/>
    <col min="13319" max="13565" width="9.140625" style="9"/>
    <col min="13566" max="13566" width="22.5703125" style="9" customWidth="1"/>
    <col min="13567" max="13568" width="6.85546875" style="9" bestFit="1" customWidth="1"/>
    <col min="13569" max="13574" width="6.85546875" style="9" customWidth="1"/>
    <col min="13575" max="13821" width="9.140625" style="9"/>
    <col min="13822" max="13822" width="22.5703125" style="9" customWidth="1"/>
    <col min="13823" max="13824" width="6.85546875" style="9" bestFit="1" customWidth="1"/>
    <col min="13825" max="13830" width="6.85546875" style="9" customWidth="1"/>
    <col min="13831" max="14077" width="9.140625" style="9"/>
    <col min="14078" max="14078" width="22.5703125" style="9" customWidth="1"/>
    <col min="14079" max="14080" width="6.85546875" style="9" bestFit="1" customWidth="1"/>
    <col min="14081" max="14086" width="6.85546875" style="9" customWidth="1"/>
    <col min="14087" max="14333" width="9.140625" style="9"/>
    <col min="14334" max="14334" width="22.5703125" style="9" customWidth="1"/>
    <col min="14335" max="14336" width="6.85546875" style="9" bestFit="1" customWidth="1"/>
    <col min="14337" max="14342" width="6.85546875" style="9" customWidth="1"/>
    <col min="14343" max="14589" width="9.140625" style="9"/>
    <col min="14590" max="14590" width="22.5703125" style="9" customWidth="1"/>
    <col min="14591" max="14592" width="6.85546875" style="9" bestFit="1" customWidth="1"/>
    <col min="14593" max="14598" width="6.85546875" style="9" customWidth="1"/>
    <col min="14599" max="14845" width="9.140625" style="9"/>
    <col min="14846" max="14846" width="22.5703125" style="9" customWidth="1"/>
    <col min="14847" max="14848" width="6.85546875" style="9" bestFit="1" customWidth="1"/>
    <col min="14849" max="14854" width="6.85546875" style="9" customWidth="1"/>
    <col min="14855" max="15101" width="9.140625" style="9"/>
    <col min="15102" max="15102" width="22.5703125" style="9" customWidth="1"/>
    <col min="15103" max="15104" width="6.85546875" style="9" bestFit="1" customWidth="1"/>
    <col min="15105" max="15110" width="6.85546875" style="9" customWidth="1"/>
    <col min="15111" max="15357" width="9.140625" style="9"/>
    <col min="15358" max="15358" width="22.5703125" style="9" customWidth="1"/>
    <col min="15359" max="15360" width="6.85546875" style="9" bestFit="1" customWidth="1"/>
    <col min="15361" max="15366" width="6.85546875" style="9" customWidth="1"/>
    <col min="15367" max="15613" width="9.140625" style="9"/>
    <col min="15614" max="15614" width="22.5703125" style="9" customWidth="1"/>
    <col min="15615" max="15616" width="6.85546875" style="9" bestFit="1" customWidth="1"/>
    <col min="15617" max="15622" width="6.85546875" style="9" customWidth="1"/>
    <col min="15623" max="15869" width="9.140625" style="9"/>
    <col min="15870" max="15870" width="22.5703125" style="9" customWidth="1"/>
    <col min="15871" max="15872" width="6.85546875" style="9" bestFit="1" customWidth="1"/>
    <col min="15873" max="15878" width="6.85546875" style="9" customWidth="1"/>
    <col min="15879" max="16125" width="9.140625" style="9"/>
    <col min="16126" max="16126" width="22.5703125" style="9" customWidth="1"/>
    <col min="16127" max="16128" width="6.85546875" style="9" bestFit="1" customWidth="1"/>
    <col min="16129" max="16134" width="6.85546875" style="9" customWidth="1"/>
    <col min="16135" max="16345" width="9.140625" style="9"/>
    <col min="16346" max="16384" width="9.140625" style="9" customWidth="1"/>
  </cols>
  <sheetData>
    <row r="1" spans="1:8" ht="15" x14ac:dyDescent="0.2">
      <c r="A1" s="68" t="s">
        <v>16</v>
      </c>
      <c r="B1" s="68"/>
      <c r="C1" s="68"/>
      <c r="D1" s="68"/>
      <c r="E1" s="68"/>
      <c r="F1" s="68"/>
      <c r="G1" s="68"/>
      <c r="H1" s="68"/>
    </row>
    <row r="2" spans="1:8" ht="15" customHeight="1" x14ac:dyDescent="0.2">
      <c r="A2" s="75" t="s">
        <v>1</v>
      </c>
      <c r="B2" s="69" t="s">
        <v>15</v>
      </c>
      <c r="C2" s="69"/>
      <c r="D2" s="69"/>
      <c r="E2" s="69"/>
      <c r="F2" s="77"/>
      <c r="G2" s="69" t="s">
        <v>93</v>
      </c>
      <c r="H2" s="70"/>
    </row>
    <row r="3" spans="1:8" ht="15" customHeight="1" x14ac:dyDescent="0.2">
      <c r="A3" s="76"/>
      <c r="B3" s="10" t="s">
        <v>92</v>
      </c>
      <c r="C3" s="10" t="s">
        <v>101</v>
      </c>
      <c r="D3" s="10" t="s">
        <v>128</v>
      </c>
      <c r="E3" s="10" t="s">
        <v>130</v>
      </c>
      <c r="F3" s="10" t="s">
        <v>133</v>
      </c>
      <c r="G3" s="37" t="s">
        <v>94</v>
      </c>
      <c r="H3" s="38" t="s">
        <v>95</v>
      </c>
    </row>
    <row r="4" spans="1:8" s="12" customFormat="1" ht="5.25" customHeight="1" x14ac:dyDescent="0.2">
      <c r="A4" s="11"/>
      <c r="G4" s="71"/>
      <c r="H4" s="72"/>
    </row>
    <row r="5" spans="1:8" s="12" customFormat="1" ht="15" customHeight="1" x14ac:dyDescent="0.2">
      <c r="A5" s="39" t="s">
        <v>13</v>
      </c>
      <c r="B5" s="78" t="s">
        <v>131</v>
      </c>
      <c r="C5" s="78"/>
      <c r="D5" s="78"/>
      <c r="E5" s="78"/>
      <c r="F5" s="78"/>
      <c r="G5" s="73" t="s">
        <v>96</v>
      </c>
      <c r="H5" s="74"/>
    </row>
    <row r="6" spans="1:8" s="12" customFormat="1" ht="5.25" customHeight="1" x14ac:dyDescent="0.2">
      <c r="A6" s="11"/>
    </row>
    <row r="7" spans="1:8" s="15" customFormat="1" ht="15" customHeight="1" x14ac:dyDescent="0.2">
      <c r="A7" s="17" t="s">
        <v>4</v>
      </c>
      <c r="B7" s="40">
        <v>4725.2</v>
      </c>
      <c r="C7" s="40">
        <v>4736.3</v>
      </c>
      <c r="D7" s="40">
        <v>4731.7</v>
      </c>
      <c r="E7" s="40">
        <v>4704.7</v>
      </c>
      <c r="F7" s="40">
        <v>4723.2</v>
      </c>
      <c r="G7" s="53">
        <v>0</v>
      </c>
      <c r="H7" s="18">
        <v>0.4</v>
      </c>
    </row>
    <row r="8" spans="1:8" s="15" customFormat="1" ht="15" customHeight="1" x14ac:dyDescent="0.2">
      <c r="A8" s="17" t="s">
        <v>5</v>
      </c>
      <c r="B8" s="40">
        <v>48.3</v>
      </c>
      <c r="C8" s="40">
        <v>43.5</v>
      </c>
      <c r="D8" s="40">
        <v>55.1</v>
      </c>
      <c r="E8" s="40">
        <v>83.4</v>
      </c>
      <c r="F8" s="40">
        <v>80.599999999999994</v>
      </c>
      <c r="G8" s="18">
        <v>67</v>
      </c>
      <c r="H8" s="18">
        <v>-3.3</v>
      </c>
    </row>
    <row r="9" spans="1:8" s="15" customFormat="1" ht="15" customHeight="1" x14ac:dyDescent="0.2">
      <c r="A9" s="13" t="s">
        <v>6</v>
      </c>
      <c r="B9" s="40">
        <v>105.5</v>
      </c>
      <c r="C9" s="40">
        <v>121</v>
      </c>
      <c r="D9" s="40">
        <v>114.9</v>
      </c>
      <c r="E9" s="40">
        <v>141.1</v>
      </c>
      <c r="F9" s="40">
        <v>99.2</v>
      </c>
      <c r="G9" s="18">
        <v>-6</v>
      </c>
      <c r="H9" s="18">
        <v>-29.7</v>
      </c>
    </row>
    <row r="10" spans="1:8" s="15" customFormat="1" ht="15" customHeight="1" x14ac:dyDescent="0.2">
      <c r="A10" s="17" t="s">
        <v>7</v>
      </c>
      <c r="B10" s="40">
        <v>84.7</v>
      </c>
      <c r="C10" s="40">
        <v>65.3</v>
      </c>
      <c r="D10" s="40">
        <v>78.099999999999994</v>
      </c>
      <c r="E10" s="40">
        <v>80</v>
      </c>
      <c r="F10" s="40">
        <v>79.7</v>
      </c>
      <c r="G10" s="18">
        <v>-5.8</v>
      </c>
      <c r="H10" s="18">
        <v>-0.3</v>
      </c>
    </row>
    <row r="11" spans="1:8" s="15" customFormat="1" ht="15" customHeight="1" x14ac:dyDescent="0.2">
      <c r="A11" s="17" t="s">
        <v>8</v>
      </c>
      <c r="B11" s="40">
        <v>178.7</v>
      </c>
      <c r="C11" s="40">
        <v>174.4</v>
      </c>
      <c r="D11" s="40">
        <v>160.9</v>
      </c>
      <c r="E11" s="40">
        <v>161.30000000000001</v>
      </c>
      <c r="F11" s="40">
        <v>195.3</v>
      </c>
      <c r="G11" s="18">
        <v>9.3000000000000007</v>
      </c>
      <c r="H11" s="18">
        <v>21.1</v>
      </c>
    </row>
    <row r="12" spans="1:8" s="15" customFormat="1" ht="15" customHeight="1" x14ac:dyDescent="0.2">
      <c r="A12" s="13" t="s">
        <v>9</v>
      </c>
      <c r="B12" s="40">
        <v>67.3</v>
      </c>
      <c r="C12" s="40">
        <v>68.8</v>
      </c>
      <c r="D12" s="40">
        <v>59.8</v>
      </c>
      <c r="E12" s="40">
        <v>64.5</v>
      </c>
      <c r="F12" s="40">
        <v>67.7</v>
      </c>
      <c r="G12" s="18">
        <v>0.6</v>
      </c>
      <c r="H12" s="18">
        <v>4.9000000000000004</v>
      </c>
    </row>
    <row r="13" spans="1:8" s="15" customFormat="1" ht="15" customHeight="1" x14ac:dyDescent="0.2">
      <c r="A13" s="13" t="s">
        <v>10</v>
      </c>
      <c r="B13" s="40">
        <v>91.1</v>
      </c>
      <c r="C13" s="40">
        <v>100.2</v>
      </c>
      <c r="D13" s="40">
        <v>119.4</v>
      </c>
      <c r="E13" s="40">
        <v>118.3</v>
      </c>
      <c r="F13" s="40">
        <v>121.8</v>
      </c>
      <c r="G13" s="18">
        <v>33.799999999999997</v>
      </c>
      <c r="H13" s="18">
        <v>3</v>
      </c>
    </row>
    <row r="14" spans="1:8" s="15" customFormat="1" ht="15" customHeight="1" x14ac:dyDescent="0.2">
      <c r="A14" s="13" t="s">
        <v>11</v>
      </c>
      <c r="B14" s="40">
        <v>81.5</v>
      </c>
      <c r="C14" s="40">
        <v>80.900000000000006</v>
      </c>
      <c r="D14" s="40">
        <v>89.7</v>
      </c>
      <c r="E14" s="40">
        <v>98</v>
      </c>
      <c r="F14" s="40">
        <v>104.4</v>
      </c>
      <c r="G14" s="18">
        <v>28.1</v>
      </c>
      <c r="H14" s="18">
        <v>6.6</v>
      </c>
    </row>
    <row r="15" spans="1:8" s="15" customFormat="1" ht="15" customHeight="1" x14ac:dyDescent="0.2">
      <c r="A15" s="13" t="s">
        <v>12</v>
      </c>
      <c r="B15" s="40">
        <v>3308.6</v>
      </c>
      <c r="C15" s="40">
        <v>3300.9</v>
      </c>
      <c r="D15" s="40">
        <v>3284.5</v>
      </c>
      <c r="E15" s="40">
        <v>3247.7</v>
      </c>
      <c r="F15" s="40">
        <v>3252.2</v>
      </c>
      <c r="G15" s="18">
        <v>-1.7</v>
      </c>
      <c r="H15" s="18">
        <v>0.1</v>
      </c>
    </row>
    <row r="16" spans="1:8" s="12" customFormat="1" ht="15" customHeight="1" x14ac:dyDescent="0.2">
      <c r="A16" s="11"/>
    </row>
    <row r="17" spans="1:8" s="12" customFormat="1" ht="15" customHeight="1" x14ac:dyDescent="0.2">
      <c r="A17" s="39" t="s">
        <v>13</v>
      </c>
      <c r="B17" s="78" t="s">
        <v>14</v>
      </c>
      <c r="C17" s="78"/>
      <c r="D17" s="78"/>
      <c r="E17" s="78"/>
      <c r="F17" s="78"/>
      <c r="G17" s="73" t="s">
        <v>97</v>
      </c>
      <c r="H17" s="74"/>
    </row>
    <row r="18" spans="1:8" s="12" customFormat="1" ht="15" customHeight="1" x14ac:dyDescent="0.2">
      <c r="A18" s="11"/>
    </row>
    <row r="19" spans="1:8" s="15" customFormat="1" ht="15" customHeight="1" x14ac:dyDescent="0.2">
      <c r="A19" s="17" t="s">
        <v>4</v>
      </c>
      <c r="B19" s="14">
        <v>96.8</v>
      </c>
      <c r="C19" s="14">
        <v>96.6</v>
      </c>
      <c r="D19" s="14">
        <v>96.5</v>
      </c>
      <c r="E19" s="14">
        <v>95.4</v>
      </c>
      <c r="F19" s="14">
        <v>96.3</v>
      </c>
      <c r="G19" s="18">
        <v>-0.5</v>
      </c>
      <c r="H19" s="18">
        <v>0.89999999999999147</v>
      </c>
    </row>
    <row r="20" spans="1:8" s="15" customFormat="1" ht="15" customHeight="1" x14ac:dyDescent="0.2">
      <c r="A20" s="17" t="s">
        <v>5</v>
      </c>
      <c r="B20" s="14">
        <v>1</v>
      </c>
      <c r="C20" s="14">
        <v>0.9</v>
      </c>
      <c r="D20" s="14">
        <v>1.1000000000000001</v>
      </c>
      <c r="E20" s="14">
        <v>1.7</v>
      </c>
      <c r="F20" s="14">
        <v>1.6</v>
      </c>
      <c r="G20" s="18">
        <v>0.60000000000000009</v>
      </c>
      <c r="H20" s="18">
        <v>-9.9999999999999867E-2</v>
      </c>
    </row>
    <row r="21" spans="1:8" s="15" customFormat="1" ht="15" customHeight="1" x14ac:dyDescent="0.2">
      <c r="A21" s="13" t="s">
        <v>6</v>
      </c>
      <c r="B21" s="14">
        <v>2.2000000000000002</v>
      </c>
      <c r="C21" s="14">
        <v>2.5</v>
      </c>
      <c r="D21" s="14">
        <v>2.2999999999999998</v>
      </c>
      <c r="E21" s="14">
        <v>2.9</v>
      </c>
      <c r="F21" s="14">
        <v>2</v>
      </c>
      <c r="G21" s="18">
        <v>-0.20000000000000018</v>
      </c>
      <c r="H21" s="18">
        <v>-0.89999999999999991</v>
      </c>
    </row>
    <row r="22" spans="1:8" s="15" customFormat="1" ht="15" customHeight="1" x14ac:dyDescent="0.2">
      <c r="A22" s="17" t="s">
        <v>7</v>
      </c>
      <c r="B22" s="14">
        <v>25.6</v>
      </c>
      <c r="C22" s="14">
        <v>21.2</v>
      </c>
      <c r="D22" s="14">
        <v>26.1</v>
      </c>
      <c r="E22" s="14">
        <v>26.2</v>
      </c>
      <c r="F22" s="14">
        <v>23.3</v>
      </c>
      <c r="G22" s="18">
        <v>-2.3000000000000007</v>
      </c>
      <c r="H22" s="18">
        <v>-2.8999999999999986</v>
      </c>
    </row>
    <row r="23" spans="1:8" s="15" customFormat="1" ht="15" customHeight="1" x14ac:dyDescent="0.2">
      <c r="A23" s="17" t="s">
        <v>8</v>
      </c>
      <c r="B23" s="14">
        <v>54</v>
      </c>
      <c r="C23" s="14">
        <v>56.5</v>
      </c>
      <c r="D23" s="14">
        <v>53.9</v>
      </c>
      <c r="E23" s="14">
        <v>52.7</v>
      </c>
      <c r="F23" s="14">
        <v>57</v>
      </c>
      <c r="G23" s="18">
        <v>3</v>
      </c>
      <c r="H23" s="18">
        <v>4.2999999999999972</v>
      </c>
    </row>
    <row r="24" spans="1:8" s="15" customFormat="1" ht="15" customHeight="1" x14ac:dyDescent="0.2">
      <c r="A24" s="13" t="s">
        <v>9</v>
      </c>
      <c r="B24" s="14">
        <v>20.399999999999999</v>
      </c>
      <c r="C24" s="14">
        <v>22.3</v>
      </c>
      <c r="D24" s="14">
        <v>20</v>
      </c>
      <c r="E24" s="14">
        <v>21.1</v>
      </c>
      <c r="F24" s="14">
        <v>19.8</v>
      </c>
      <c r="G24" s="18">
        <v>-0.59999999999999787</v>
      </c>
      <c r="H24" s="18">
        <v>-1.3000000000000007</v>
      </c>
    </row>
    <row r="25" spans="1:8" s="15" customFormat="1" ht="15" customHeight="1" x14ac:dyDescent="0.2">
      <c r="A25" s="13" t="s">
        <v>10</v>
      </c>
      <c r="B25" s="14">
        <v>2.6</v>
      </c>
      <c r="C25" s="14">
        <v>2.9</v>
      </c>
      <c r="D25" s="14">
        <v>3.4</v>
      </c>
      <c r="E25" s="14">
        <v>3.4</v>
      </c>
      <c r="F25" s="14">
        <v>3.5</v>
      </c>
      <c r="G25" s="18">
        <v>0.89999999999999991</v>
      </c>
      <c r="H25" s="18">
        <v>0.10000000000000009</v>
      </c>
    </row>
    <row r="26" spans="1:8" s="15" customFormat="1" ht="15" customHeight="1" x14ac:dyDescent="0.2">
      <c r="A26" s="13" t="s">
        <v>11</v>
      </c>
      <c r="B26" s="14">
        <v>2.2999999999999998</v>
      </c>
      <c r="C26" s="14">
        <v>2.2999999999999998</v>
      </c>
      <c r="D26" s="14">
        <v>2.6</v>
      </c>
      <c r="E26" s="14">
        <v>2.8</v>
      </c>
      <c r="F26" s="14">
        <v>3</v>
      </c>
      <c r="G26" s="18">
        <v>0.70000000000000018</v>
      </c>
      <c r="H26" s="43">
        <v>0.20000000000000018</v>
      </c>
    </row>
    <row r="27" spans="1:8" s="15" customFormat="1" ht="15" customHeight="1" x14ac:dyDescent="0.2">
      <c r="A27" s="13" t="s">
        <v>12</v>
      </c>
      <c r="B27" s="14">
        <v>95</v>
      </c>
      <c r="C27" s="14">
        <v>94.8</v>
      </c>
      <c r="D27" s="14">
        <v>94</v>
      </c>
      <c r="E27" s="14">
        <v>93.8</v>
      </c>
      <c r="F27" s="14">
        <v>93.5</v>
      </c>
      <c r="G27" s="18">
        <v>-1.5</v>
      </c>
      <c r="H27" s="18">
        <v>-0.29999999999999716</v>
      </c>
    </row>
    <row r="28" spans="1:8" ht="5.25" customHeight="1" thickBot="1" x14ac:dyDescent="0.25">
      <c r="A28" s="41"/>
      <c r="B28" s="41"/>
      <c r="C28" s="41"/>
      <c r="D28" s="41"/>
      <c r="E28" s="41"/>
      <c r="F28" s="41"/>
      <c r="G28" s="16"/>
      <c r="H28" s="16"/>
    </row>
    <row r="29" spans="1:8" ht="5.25" customHeight="1" thickTop="1" x14ac:dyDescent="0.2"/>
    <row r="30" spans="1:8" ht="15" customHeight="1" x14ac:dyDescent="0.2">
      <c r="A30" s="30" t="s">
        <v>132</v>
      </c>
    </row>
    <row r="31" spans="1:8" ht="5.25" customHeight="1" x14ac:dyDescent="0.2">
      <c r="A31" s="8"/>
    </row>
    <row r="32" spans="1:8" ht="5.25" customHeight="1" x14ac:dyDescent="0.2"/>
    <row r="33" spans="1:1" ht="15" customHeight="1" x14ac:dyDescent="0.2">
      <c r="A33" s="47" t="s">
        <v>28</v>
      </c>
    </row>
    <row r="34" spans="1:1" x14ac:dyDescent="0.2">
      <c r="A34" s="26" t="s">
        <v>2</v>
      </c>
    </row>
    <row r="35" spans="1:1" x14ac:dyDescent="0.2">
      <c r="A35" s="26" t="s">
        <v>75</v>
      </c>
    </row>
    <row r="36" spans="1:1" x14ac:dyDescent="0.2">
      <c r="A36" s="26" t="s">
        <v>76</v>
      </c>
    </row>
    <row r="37" spans="1:1" x14ac:dyDescent="0.2">
      <c r="A37" s="26" t="s">
        <v>77</v>
      </c>
    </row>
    <row r="38" spans="1:1" x14ac:dyDescent="0.2">
      <c r="A38" s="26" t="s">
        <v>78</v>
      </c>
    </row>
    <row r="39" spans="1:1" x14ac:dyDescent="0.2">
      <c r="A39" s="26" t="s">
        <v>79</v>
      </c>
    </row>
    <row r="40" spans="1:1" x14ac:dyDescent="0.2">
      <c r="A40" s="26" t="s">
        <v>80</v>
      </c>
    </row>
    <row r="41" spans="1:1" x14ac:dyDescent="0.2">
      <c r="A41" s="26" t="s">
        <v>81</v>
      </c>
    </row>
    <row r="42" spans="1:1" x14ac:dyDescent="0.2">
      <c r="A42" s="26" t="s">
        <v>82</v>
      </c>
    </row>
    <row r="43" spans="1:1" x14ac:dyDescent="0.2">
      <c r="A43" s="26" t="s">
        <v>83</v>
      </c>
    </row>
    <row r="44" spans="1:1" x14ac:dyDescent="0.2">
      <c r="A44" s="26" t="s">
        <v>84</v>
      </c>
    </row>
    <row r="45" spans="1:1" x14ac:dyDescent="0.2">
      <c r="A45" s="26" t="s">
        <v>85</v>
      </c>
    </row>
    <row r="46" spans="1:1" x14ac:dyDescent="0.2">
      <c r="A46" s="26" t="s">
        <v>86</v>
      </c>
    </row>
    <row r="47" spans="1:1" x14ac:dyDescent="0.2">
      <c r="A47" s="26" t="s">
        <v>87</v>
      </c>
    </row>
    <row r="48" spans="1:1" x14ac:dyDescent="0.2">
      <c r="A48" s="26" t="s">
        <v>88</v>
      </c>
    </row>
    <row r="49" spans="1:1" x14ac:dyDescent="0.2">
      <c r="A49" s="26" t="s">
        <v>89</v>
      </c>
    </row>
    <row r="50" spans="1:1" x14ac:dyDescent="0.2">
      <c r="A50" s="26" t="s">
        <v>90</v>
      </c>
    </row>
    <row r="51" spans="1:1" x14ac:dyDescent="0.2">
      <c r="A51" s="26" t="s">
        <v>91</v>
      </c>
    </row>
  </sheetData>
  <mergeCells count="9">
    <mergeCell ref="A1:H1"/>
    <mergeCell ref="G2:H2"/>
    <mergeCell ref="G4:H4"/>
    <mergeCell ref="G5:H5"/>
    <mergeCell ref="G17:H17"/>
    <mergeCell ref="A2:A3"/>
    <mergeCell ref="B2:F2"/>
    <mergeCell ref="B5:F5"/>
    <mergeCell ref="B17:F17"/>
  </mergeCells>
  <hyperlinks>
    <hyperlink ref="A35" r:id="rId1" xr:uid="{B12C8AFA-ED58-4CF0-93F2-E1F3F4D1FB6B}"/>
    <hyperlink ref="A36" r:id="rId2" xr:uid="{C10FB015-EE8B-4E27-85B1-3DF78304C769}"/>
    <hyperlink ref="A37" r:id="rId3" xr:uid="{F477813A-10C3-4FA3-81F8-9CBA5F0EA6A9}"/>
    <hyperlink ref="A38" r:id="rId4" xr:uid="{08651F34-982A-4038-B27B-C673D49663C2}"/>
    <hyperlink ref="A39" r:id="rId5" xr:uid="{34B5D4D5-8D87-424F-93F6-BEF96BE23004}"/>
    <hyperlink ref="A40" r:id="rId6" xr:uid="{E5BB1AA8-5028-4A85-A44B-33657CBBFD4C}"/>
    <hyperlink ref="A41" r:id="rId7" xr:uid="{514BEBFC-531F-468D-8072-4649EAB87F80}"/>
    <hyperlink ref="A42" r:id="rId8" xr:uid="{5FFCDDEB-BF37-4811-9282-A13E7973DAE1}"/>
    <hyperlink ref="A43" r:id="rId9" xr:uid="{B506F75A-FCAE-4C44-ACE3-A6C99FD15F42}"/>
    <hyperlink ref="A44" r:id="rId10" xr:uid="{9FAF64C8-1BB6-488C-85DE-02F4C334C079}"/>
    <hyperlink ref="A45" r:id="rId11" xr:uid="{FEA10C88-2E4D-4F59-9071-7ECDE1D21D79}"/>
    <hyperlink ref="A46" r:id="rId12" xr:uid="{8900EDB7-45E0-4383-8C5E-61A378BBDD69}"/>
    <hyperlink ref="A47" r:id="rId13" xr:uid="{1382EF97-6FC6-4D39-93D1-BF19F349FB78}"/>
    <hyperlink ref="A48" r:id="rId14" xr:uid="{E5A9EA46-C34D-4034-A4FB-198F403AEA8F}"/>
    <hyperlink ref="A49" r:id="rId15" xr:uid="{DB918858-739A-44D4-A009-56064CD5865E}"/>
    <hyperlink ref="A50" r:id="rId16" xr:uid="{5892E526-9F1C-4FAE-BC23-4B19AE6CCA02}"/>
    <hyperlink ref="A51" r:id="rId17" xr:uid="{B7F15343-EA7A-4EB7-9FDD-FD3C3FEBDF0D}"/>
    <hyperlink ref="A34" r:id="rId18" xr:uid="{93010422-B4D5-4F4E-A4E6-E544F5CC87FF}"/>
  </hyperlinks>
  <printOptions horizontalCentered="1"/>
  <pageMargins left="0.74803149606299213" right="0.74803149606299213" top="0.98425196850393704" bottom="0.98425196850393704" header="0.51181102362204722" footer="0.51181102362204722"/>
  <pageSetup paperSize="9" orientation="portrait" verticalDpi="1200" r:id="rId19"/>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20A66-B9C6-45CD-981E-FE42E75E1CFD}">
  <dimension ref="A1:H35"/>
  <sheetViews>
    <sheetView showOutlineSymbols="0" showWhiteSpace="0" zoomScaleNormal="100" workbookViewId="0">
      <selection activeCell="A7" sqref="A7"/>
    </sheetView>
  </sheetViews>
  <sheetFormatPr defaultRowHeight="12.75" x14ac:dyDescent="0.2"/>
  <cols>
    <col min="1" max="1" width="52.7109375" style="9" customWidth="1"/>
    <col min="2" max="8" width="10.28515625" style="9" customWidth="1"/>
    <col min="9" max="253" width="9.140625" style="9"/>
    <col min="254" max="254" width="22.5703125" style="9" customWidth="1"/>
    <col min="255" max="256" width="6.85546875" style="9" bestFit="1" customWidth="1"/>
    <col min="257" max="262" width="6.85546875" style="9" customWidth="1"/>
    <col min="263" max="509" width="9.140625" style="9"/>
    <col min="510" max="510" width="22.5703125" style="9" customWidth="1"/>
    <col min="511" max="512" width="6.85546875" style="9" bestFit="1" customWidth="1"/>
    <col min="513" max="518" width="6.85546875" style="9" customWidth="1"/>
    <col min="519" max="765" width="9.140625" style="9"/>
    <col min="766" max="766" width="22.5703125" style="9" customWidth="1"/>
    <col min="767" max="768" width="6.85546875" style="9" bestFit="1" customWidth="1"/>
    <col min="769" max="774" width="6.85546875" style="9" customWidth="1"/>
    <col min="775" max="1021" width="9.140625" style="9"/>
    <col min="1022" max="1022" width="22.5703125" style="9" customWidth="1"/>
    <col min="1023" max="1024" width="6.85546875" style="9" bestFit="1" customWidth="1"/>
    <col min="1025" max="1030" width="6.85546875" style="9" customWidth="1"/>
    <col min="1031" max="1277" width="9.140625" style="9"/>
    <col min="1278" max="1278" width="22.5703125" style="9" customWidth="1"/>
    <col min="1279" max="1280" width="6.85546875" style="9" bestFit="1" customWidth="1"/>
    <col min="1281" max="1286" width="6.85546875" style="9" customWidth="1"/>
    <col min="1287" max="1533" width="9.140625" style="9"/>
    <col min="1534" max="1534" width="22.5703125" style="9" customWidth="1"/>
    <col min="1535" max="1536" width="6.85546875" style="9" bestFit="1" customWidth="1"/>
    <col min="1537" max="1542" width="6.85546875" style="9" customWidth="1"/>
    <col min="1543" max="1789" width="9.140625" style="9"/>
    <col min="1790" max="1790" width="22.5703125" style="9" customWidth="1"/>
    <col min="1791" max="1792" width="6.85546875" style="9" bestFit="1" customWidth="1"/>
    <col min="1793" max="1798" width="6.85546875" style="9" customWidth="1"/>
    <col min="1799" max="2045" width="9.140625" style="9"/>
    <col min="2046" max="2046" width="22.5703125" style="9" customWidth="1"/>
    <col min="2047" max="2048" width="6.85546875" style="9" bestFit="1" customWidth="1"/>
    <col min="2049" max="2054" width="6.85546875" style="9" customWidth="1"/>
    <col min="2055" max="2301" width="9.140625" style="9"/>
    <col min="2302" max="2302" width="22.5703125" style="9" customWidth="1"/>
    <col min="2303" max="2304" width="6.85546875" style="9" bestFit="1" customWidth="1"/>
    <col min="2305" max="2310" width="6.85546875" style="9" customWidth="1"/>
    <col min="2311" max="2557" width="9.140625" style="9"/>
    <col min="2558" max="2558" width="22.5703125" style="9" customWidth="1"/>
    <col min="2559" max="2560" width="6.85546875" style="9" bestFit="1" customWidth="1"/>
    <col min="2561" max="2566" width="6.85546875" style="9" customWidth="1"/>
    <col min="2567" max="2813" width="9.140625" style="9"/>
    <col min="2814" max="2814" width="22.5703125" style="9" customWidth="1"/>
    <col min="2815" max="2816" width="6.85546875" style="9" bestFit="1" customWidth="1"/>
    <col min="2817" max="2822" width="6.85546875" style="9" customWidth="1"/>
    <col min="2823" max="3069" width="9.140625" style="9"/>
    <col min="3070" max="3070" width="22.5703125" style="9" customWidth="1"/>
    <col min="3071" max="3072" width="6.85546875" style="9" bestFit="1" customWidth="1"/>
    <col min="3073" max="3078" width="6.85546875" style="9" customWidth="1"/>
    <col min="3079" max="3325" width="9.140625" style="9"/>
    <col min="3326" max="3326" width="22.5703125" style="9" customWidth="1"/>
    <col min="3327" max="3328" width="6.85546875" style="9" bestFit="1" customWidth="1"/>
    <col min="3329" max="3334" width="6.85546875" style="9" customWidth="1"/>
    <col min="3335" max="3581" width="9.140625" style="9"/>
    <col min="3582" max="3582" width="22.5703125" style="9" customWidth="1"/>
    <col min="3583" max="3584" width="6.85546875" style="9" bestFit="1" customWidth="1"/>
    <col min="3585" max="3590" width="6.85546875" style="9" customWidth="1"/>
    <col min="3591" max="3837" width="9.140625" style="9"/>
    <col min="3838" max="3838" width="22.5703125" style="9" customWidth="1"/>
    <col min="3839" max="3840" width="6.85546875" style="9" bestFit="1" customWidth="1"/>
    <col min="3841" max="3846" width="6.85546875" style="9" customWidth="1"/>
    <col min="3847" max="4093" width="9.140625" style="9"/>
    <col min="4094" max="4094" width="22.5703125" style="9" customWidth="1"/>
    <col min="4095" max="4096" width="6.85546875" style="9" bestFit="1" customWidth="1"/>
    <col min="4097" max="4102" width="6.85546875" style="9" customWidth="1"/>
    <col min="4103" max="4349" width="9.140625" style="9"/>
    <col min="4350" max="4350" width="22.5703125" style="9" customWidth="1"/>
    <col min="4351" max="4352" width="6.85546875" style="9" bestFit="1" customWidth="1"/>
    <col min="4353" max="4358" width="6.85546875" style="9" customWidth="1"/>
    <col min="4359" max="4605" width="9.140625" style="9"/>
    <col min="4606" max="4606" width="22.5703125" style="9" customWidth="1"/>
    <col min="4607" max="4608" width="6.85546875" style="9" bestFit="1" customWidth="1"/>
    <col min="4609" max="4614" width="6.85546875" style="9" customWidth="1"/>
    <col min="4615" max="4861" width="9.140625" style="9"/>
    <col min="4862" max="4862" width="22.5703125" style="9" customWidth="1"/>
    <col min="4863" max="4864" width="6.85546875" style="9" bestFit="1" customWidth="1"/>
    <col min="4865" max="4870" width="6.85546875" style="9" customWidth="1"/>
    <col min="4871" max="5117" width="9.140625" style="9"/>
    <col min="5118" max="5118" width="22.5703125" style="9" customWidth="1"/>
    <col min="5119" max="5120" width="6.85546875" style="9" bestFit="1" customWidth="1"/>
    <col min="5121" max="5126" width="6.85546875" style="9" customWidth="1"/>
    <col min="5127" max="5373" width="9.140625" style="9"/>
    <col min="5374" max="5374" width="22.5703125" style="9" customWidth="1"/>
    <col min="5375" max="5376" width="6.85546875" style="9" bestFit="1" customWidth="1"/>
    <col min="5377" max="5382" width="6.85546875" style="9" customWidth="1"/>
    <col min="5383" max="5629" width="9.140625" style="9"/>
    <col min="5630" max="5630" width="22.5703125" style="9" customWidth="1"/>
    <col min="5631" max="5632" width="6.85546875" style="9" bestFit="1" customWidth="1"/>
    <col min="5633" max="5638" width="6.85546875" style="9" customWidth="1"/>
    <col min="5639" max="5885" width="9.140625" style="9"/>
    <col min="5886" max="5886" width="22.5703125" style="9" customWidth="1"/>
    <col min="5887" max="5888" width="6.85546875" style="9" bestFit="1" customWidth="1"/>
    <col min="5889" max="5894" width="6.85546875" style="9" customWidth="1"/>
    <col min="5895" max="6141" width="9.140625" style="9"/>
    <col min="6142" max="6142" width="22.5703125" style="9" customWidth="1"/>
    <col min="6143" max="6144" width="6.85546875" style="9" bestFit="1" customWidth="1"/>
    <col min="6145" max="6150" width="6.85546875" style="9" customWidth="1"/>
    <col min="6151" max="6397" width="9.140625" style="9"/>
    <col min="6398" max="6398" width="22.5703125" style="9" customWidth="1"/>
    <col min="6399" max="6400" width="6.85546875" style="9" bestFit="1" customWidth="1"/>
    <col min="6401" max="6406" width="6.85546875" style="9" customWidth="1"/>
    <col min="6407" max="6653" width="9.140625" style="9"/>
    <col min="6654" max="6654" width="22.5703125" style="9" customWidth="1"/>
    <col min="6655" max="6656" width="6.85546875" style="9" bestFit="1" customWidth="1"/>
    <col min="6657" max="6662" width="6.85546875" style="9" customWidth="1"/>
    <col min="6663" max="6909" width="9.140625" style="9"/>
    <col min="6910" max="6910" width="22.5703125" style="9" customWidth="1"/>
    <col min="6911" max="6912" width="6.85546875" style="9" bestFit="1" customWidth="1"/>
    <col min="6913" max="6918" width="6.85546875" style="9" customWidth="1"/>
    <col min="6919" max="7165" width="9.140625" style="9"/>
    <col min="7166" max="7166" width="22.5703125" style="9" customWidth="1"/>
    <col min="7167" max="7168" width="6.85546875" style="9" bestFit="1" customWidth="1"/>
    <col min="7169" max="7174" width="6.85546875" style="9" customWidth="1"/>
    <col min="7175" max="7421" width="9.140625" style="9"/>
    <col min="7422" max="7422" width="22.5703125" style="9" customWidth="1"/>
    <col min="7423" max="7424" width="6.85546875" style="9" bestFit="1" customWidth="1"/>
    <col min="7425" max="7430" width="6.85546875" style="9" customWidth="1"/>
    <col min="7431" max="7677" width="9.140625" style="9"/>
    <col min="7678" max="7678" width="22.5703125" style="9" customWidth="1"/>
    <col min="7679" max="7680" width="6.85546875" style="9" bestFit="1" customWidth="1"/>
    <col min="7681" max="7686" width="6.85546875" style="9" customWidth="1"/>
    <col min="7687" max="7933" width="9.140625" style="9"/>
    <col min="7934" max="7934" width="22.5703125" style="9" customWidth="1"/>
    <col min="7935" max="7936" width="6.85546875" style="9" bestFit="1" customWidth="1"/>
    <col min="7937" max="7942" width="6.85546875" style="9" customWidth="1"/>
    <col min="7943" max="8189" width="9.140625" style="9"/>
    <col min="8190" max="8190" width="22.5703125" style="9" customWidth="1"/>
    <col min="8191" max="8192" width="6.85546875" style="9" bestFit="1" customWidth="1"/>
    <col min="8193" max="8198" width="6.85546875" style="9" customWidth="1"/>
    <col min="8199" max="8445" width="9.140625" style="9"/>
    <col min="8446" max="8446" width="22.5703125" style="9" customWidth="1"/>
    <col min="8447" max="8448" width="6.85546875" style="9" bestFit="1" customWidth="1"/>
    <col min="8449" max="8454" width="6.85546875" style="9" customWidth="1"/>
    <col min="8455" max="8701" width="9.140625" style="9"/>
    <col min="8702" max="8702" width="22.5703125" style="9" customWidth="1"/>
    <col min="8703" max="8704" width="6.85546875" style="9" bestFit="1" customWidth="1"/>
    <col min="8705" max="8710" width="6.85546875" style="9" customWidth="1"/>
    <col min="8711" max="8957" width="9.140625" style="9"/>
    <col min="8958" max="8958" width="22.5703125" style="9" customWidth="1"/>
    <col min="8959" max="8960" width="6.85546875" style="9" bestFit="1" customWidth="1"/>
    <col min="8961" max="8966" width="6.85546875" style="9" customWidth="1"/>
    <col min="8967" max="9213" width="9.140625" style="9"/>
    <col min="9214" max="9214" width="22.5703125" style="9" customWidth="1"/>
    <col min="9215" max="9216" width="6.85546875" style="9" bestFit="1" customWidth="1"/>
    <col min="9217" max="9222" width="6.85546875" style="9" customWidth="1"/>
    <col min="9223" max="9469" width="9.140625" style="9"/>
    <col min="9470" max="9470" width="22.5703125" style="9" customWidth="1"/>
    <col min="9471" max="9472" width="6.85546875" style="9" bestFit="1" customWidth="1"/>
    <col min="9473" max="9478" width="6.85546875" style="9" customWidth="1"/>
    <col min="9479" max="9725" width="9.140625" style="9"/>
    <col min="9726" max="9726" width="22.5703125" style="9" customWidth="1"/>
    <col min="9727" max="9728" width="6.85546875" style="9" bestFit="1" customWidth="1"/>
    <col min="9729" max="9734" width="6.85546875" style="9" customWidth="1"/>
    <col min="9735" max="9981" width="9.140625" style="9"/>
    <col min="9982" max="9982" width="22.5703125" style="9" customWidth="1"/>
    <col min="9983" max="9984" width="6.85546875" style="9" bestFit="1" customWidth="1"/>
    <col min="9985" max="9990" width="6.85546875" style="9" customWidth="1"/>
    <col min="9991" max="10237" width="9.140625" style="9"/>
    <col min="10238" max="10238" width="22.5703125" style="9" customWidth="1"/>
    <col min="10239" max="10240" width="6.85546875" style="9" bestFit="1" customWidth="1"/>
    <col min="10241" max="10246" width="6.85546875" style="9" customWidth="1"/>
    <col min="10247" max="10493" width="9.140625" style="9"/>
    <col min="10494" max="10494" width="22.5703125" style="9" customWidth="1"/>
    <col min="10495" max="10496" width="6.85546875" style="9" bestFit="1" customWidth="1"/>
    <col min="10497" max="10502" width="6.85546875" style="9" customWidth="1"/>
    <col min="10503" max="10749" width="9.140625" style="9"/>
    <col min="10750" max="10750" width="22.5703125" style="9" customWidth="1"/>
    <col min="10751" max="10752" width="6.85546875" style="9" bestFit="1" customWidth="1"/>
    <col min="10753" max="10758" width="6.85546875" style="9" customWidth="1"/>
    <col min="10759" max="11005" width="9.140625" style="9"/>
    <col min="11006" max="11006" width="22.5703125" style="9" customWidth="1"/>
    <col min="11007" max="11008" width="6.85546875" style="9" bestFit="1" customWidth="1"/>
    <col min="11009" max="11014" width="6.85546875" style="9" customWidth="1"/>
    <col min="11015" max="11261" width="9.140625" style="9"/>
    <col min="11262" max="11262" width="22.5703125" style="9" customWidth="1"/>
    <col min="11263" max="11264" width="6.85546875" style="9" bestFit="1" customWidth="1"/>
    <col min="11265" max="11270" width="6.85546875" style="9" customWidth="1"/>
    <col min="11271" max="11517" width="9.140625" style="9"/>
    <col min="11518" max="11518" width="22.5703125" style="9" customWidth="1"/>
    <col min="11519" max="11520" width="6.85546875" style="9" bestFit="1" customWidth="1"/>
    <col min="11521" max="11526" width="6.85546875" style="9" customWidth="1"/>
    <col min="11527" max="11773" width="9.140625" style="9"/>
    <col min="11774" max="11774" width="22.5703125" style="9" customWidth="1"/>
    <col min="11775" max="11776" width="6.85546875" style="9" bestFit="1" customWidth="1"/>
    <col min="11777" max="11782" width="6.85546875" style="9" customWidth="1"/>
    <col min="11783" max="12029" width="9.140625" style="9"/>
    <col min="12030" max="12030" width="22.5703125" style="9" customWidth="1"/>
    <col min="12031" max="12032" width="6.85546875" style="9" bestFit="1" customWidth="1"/>
    <col min="12033" max="12038" width="6.85546875" style="9" customWidth="1"/>
    <col min="12039" max="12285" width="9.140625" style="9"/>
    <col min="12286" max="12286" width="22.5703125" style="9" customWidth="1"/>
    <col min="12287" max="12288" width="6.85546875" style="9" bestFit="1" customWidth="1"/>
    <col min="12289" max="12294" width="6.85546875" style="9" customWidth="1"/>
    <col min="12295" max="12541" width="9.140625" style="9"/>
    <col min="12542" max="12542" width="22.5703125" style="9" customWidth="1"/>
    <col min="12543" max="12544" width="6.85546875" style="9" bestFit="1" customWidth="1"/>
    <col min="12545" max="12550" width="6.85546875" style="9" customWidth="1"/>
    <col min="12551" max="12797" width="9.140625" style="9"/>
    <col min="12798" max="12798" width="22.5703125" style="9" customWidth="1"/>
    <col min="12799" max="12800" width="6.85546875" style="9" bestFit="1" customWidth="1"/>
    <col min="12801" max="12806" width="6.85546875" style="9" customWidth="1"/>
    <col min="12807" max="13053" width="9.140625" style="9"/>
    <col min="13054" max="13054" width="22.5703125" style="9" customWidth="1"/>
    <col min="13055" max="13056" width="6.85546875" style="9" bestFit="1" customWidth="1"/>
    <col min="13057" max="13062" width="6.85546875" style="9" customWidth="1"/>
    <col min="13063" max="13309" width="9.140625" style="9"/>
    <col min="13310" max="13310" width="22.5703125" style="9" customWidth="1"/>
    <col min="13311" max="13312" width="6.85546875" style="9" bestFit="1" customWidth="1"/>
    <col min="13313" max="13318" width="6.85546875" style="9" customWidth="1"/>
    <col min="13319" max="13565" width="9.140625" style="9"/>
    <col min="13566" max="13566" width="22.5703125" style="9" customWidth="1"/>
    <col min="13567" max="13568" width="6.85546875" style="9" bestFit="1" customWidth="1"/>
    <col min="13569" max="13574" width="6.85546875" style="9" customWidth="1"/>
    <col min="13575" max="13821" width="9.140625" style="9"/>
    <col min="13822" max="13822" width="22.5703125" style="9" customWidth="1"/>
    <col min="13823" max="13824" width="6.85546875" style="9" bestFit="1" customWidth="1"/>
    <col min="13825" max="13830" width="6.85546875" style="9" customWidth="1"/>
    <col min="13831" max="14077" width="9.140625" style="9"/>
    <col min="14078" max="14078" width="22.5703125" style="9" customWidth="1"/>
    <col min="14079" max="14080" width="6.85546875" style="9" bestFit="1" customWidth="1"/>
    <col min="14081" max="14086" width="6.85546875" style="9" customWidth="1"/>
    <col min="14087" max="14333" width="9.140625" style="9"/>
    <col min="14334" max="14334" width="22.5703125" style="9" customWidth="1"/>
    <col min="14335" max="14336" width="6.85546875" style="9" bestFit="1" customWidth="1"/>
    <col min="14337" max="14342" width="6.85546875" style="9" customWidth="1"/>
    <col min="14343" max="14589" width="9.140625" style="9"/>
    <col min="14590" max="14590" width="22.5703125" style="9" customWidth="1"/>
    <col min="14591" max="14592" width="6.85546875" style="9" bestFit="1" customWidth="1"/>
    <col min="14593" max="14598" width="6.85546875" style="9" customWidth="1"/>
    <col min="14599" max="14845" width="9.140625" style="9"/>
    <col min="14846" max="14846" width="22.5703125" style="9" customWidth="1"/>
    <col min="14847" max="14848" width="6.85546875" style="9" bestFit="1" customWidth="1"/>
    <col min="14849" max="14854" width="6.85546875" style="9" customWidth="1"/>
    <col min="14855" max="15101" width="9.140625" style="9"/>
    <col min="15102" max="15102" width="22.5703125" style="9" customWidth="1"/>
    <col min="15103" max="15104" width="6.85546875" style="9" bestFit="1" customWidth="1"/>
    <col min="15105" max="15110" width="6.85546875" style="9" customWidth="1"/>
    <col min="15111" max="15357" width="9.140625" style="9"/>
    <col min="15358" max="15358" width="22.5703125" style="9" customWidth="1"/>
    <col min="15359" max="15360" width="6.85546875" style="9" bestFit="1" customWidth="1"/>
    <col min="15361" max="15366" width="6.85546875" style="9" customWidth="1"/>
    <col min="15367" max="15613" width="9.140625" style="9"/>
    <col min="15614" max="15614" width="22.5703125" style="9" customWidth="1"/>
    <col min="15615" max="15616" width="6.85546875" style="9" bestFit="1" customWidth="1"/>
    <col min="15617" max="15622" width="6.85546875" style="9" customWidth="1"/>
    <col min="15623" max="15869" width="9.140625" style="9"/>
    <col min="15870" max="15870" width="22.5703125" style="9" customWidth="1"/>
    <col min="15871" max="15872" width="6.85546875" style="9" bestFit="1" customWidth="1"/>
    <col min="15873" max="15878" width="6.85546875" style="9" customWidth="1"/>
    <col min="15879" max="16125" width="9.140625" style="9"/>
    <col min="16126" max="16126" width="22.5703125" style="9" customWidth="1"/>
    <col min="16127" max="16128" width="6.85546875" style="9" bestFit="1" customWidth="1"/>
    <col min="16129" max="16134" width="6.85546875" style="9" customWidth="1"/>
    <col min="16135" max="16345" width="9.140625" style="9"/>
    <col min="16346" max="16384" width="9.140625" style="9" customWidth="1"/>
  </cols>
  <sheetData>
    <row r="1" spans="1:8" ht="15" x14ac:dyDescent="0.2">
      <c r="A1" s="68" t="s">
        <v>17</v>
      </c>
      <c r="B1" s="68"/>
      <c r="C1" s="68"/>
      <c r="D1" s="68"/>
      <c r="E1" s="68"/>
      <c r="F1" s="68"/>
      <c r="G1" s="68"/>
      <c r="H1" s="68"/>
    </row>
    <row r="2" spans="1:8" ht="15" customHeight="1" x14ac:dyDescent="0.2">
      <c r="A2" s="75" t="s">
        <v>1</v>
      </c>
      <c r="B2" s="69" t="s">
        <v>15</v>
      </c>
      <c r="C2" s="69"/>
      <c r="D2" s="69"/>
      <c r="E2" s="69"/>
      <c r="F2" s="77"/>
      <c r="G2" s="69" t="s">
        <v>93</v>
      </c>
      <c r="H2" s="70"/>
    </row>
    <row r="3" spans="1:8" ht="15" customHeight="1" x14ac:dyDescent="0.2">
      <c r="A3" s="76"/>
      <c r="B3" s="10" t="s">
        <v>92</v>
      </c>
      <c r="C3" s="10" t="s">
        <v>101</v>
      </c>
      <c r="D3" s="10" t="s">
        <v>128</v>
      </c>
      <c r="E3" s="10" t="s">
        <v>130</v>
      </c>
      <c r="F3" s="10" t="s">
        <v>133</v>
      </c>
      <c r="G3" s="37" t="s">
        <v>94</v>
      </c>
      <c r="H3" s="38" t="s">
        <v>95</v>
      </c>
    </row>
    <row r="4" spans="1:8" s="12" customFormat="1" ht="5.25" customHeight="1" x14ac:dyDescent="0.2">
      <c r="A4" s="11"/>
      <c r="G4" s="71"/>
      <c r="H4" s="72"/>
    </row>
    <row r="5" spans="1:8" s="12" customFormat="1" ht="15" customHeight="1" x14ac:dyDescent="0.2">
      <c r="A5" s="39" t="s">
        <v>13</v>
      </c>
      <c r="B5" s="78" t="s">
        <v>131</v>
      </c>
      <c r="C5" s="78"/>
      <c r="D5" s="78"/>
      <c r="E5" s="78"/>
      <c r="F5" s="78"/>
      <c r="G5" s="73" t="s">
        <v>96</v>
      </c>
      <c r="H5" s="74"/>
    </row>
    <row r="6" spans="1:8" s="12" customFormat="1" ht="5.25" customHeight="1" x14ac:dyDescent="0.2">
      <c r="A6" s="11"/>
    </row>
    <row r="7" spans="1:8" s="15" customFormat="1" ht="15" customHeight="1" x14ac:dyDescent="0.2">
      <c r="A7" s="17" t="s">
        <v>18</v>
      </c>
      <c r="B7" s="18">
        <v>57.5</v>
      </c>
      <c r="C7" s="18">
        <v>48.3</v>
      </c>
      <c r="D7" s="18">
        <v>47.9</v>
      </c>
      <c r="E7" s="18">
        <v>65.400000000000006</v>
      </c>
      <c r="F7" s="18">
        <v>62.2</v>
      </c>
      <c r="G7" s="42">
        <v>8.1999999999999993</v>
      </c>
      <c r="H7" s="42">
        <v>-4.9000000000000004</v>
      </c>
    </row>
    <row r="8" spans="1:8" s="15" customFormat="1" ht="15" customHeight="1" x14ac:dyDescent="0.2">
      <c r="A8" s="17" t="s">
        <v>19</v>
      </c>
      <c r="B8" s="18">
        <v>55.6</v>
      </c>
      <c r="C8" s="18">
        <v>61.6</v>
      </c>
      <c r="D8" s="18">
        <v>60</v>
      </c>
      <c r="E8" s="18">
        <v>58.1</v>
      </c>
      <c r="F8" s="18">
        <v>82.2</v>
      </c>
      <c r="G8" s="42">
        <v>48</v>
      </c>
      <c r="H8" s="42">
        <v>41.5</v>
      </c>
    </row>
    <row r="9" spans="1:8" s="15" customFormat="1" ht="15" customHeight="1" x14ac:dyDescent="0.2">
      <c r="A9" s="17" t="s">
        <v>20</v>
      </c>
      <c r="B9" s="18">
        <v>27.2</v>
      </c>
      <c r="C9" s="18">
        <v>16.899999999999999</v>
      </c>
      <c r="D9" s="18">
        <v>30.2</v>
      </c>
      <c r="E9" s="18">
        <v>14.6</v>
      </c>
      <c r="F9" s="18">
        <v>17.5</v>
      </c>
      <c r="G9" s="42">
        <v>-35.5</v>
      </c>
      <c r="H9" s="42">
        <v>19.899999999999999</v>
      </c>
    </row>
    <row r="10" spans="1:8" s="15" customFormat="1" ht="15" customHeight="1" x14ac:dyDescent="0.2">
      <c r="A10" s="17" t="s">
        <v>21</v>
      </c>
      <c r="B10" s="18">
        <v>79.2</v>
      </c>
      <c r="C10" s="18">
        <v>83.6</v>
      </c>
      <c r="D10" s="18">
        <v>80.7</v>
      </c>
      <c r="E10" s="18">
        <v>69.400000000000006</v>
      </c>
      <c r="F10" s="18">
        <v>74.8</v>
      </c>
      <c r="G10" s="42">
        <v>-5.5</v>
      </c>
      <c r="H10" s="42">
        <v>7.8</v>
      </c>
    </row>
    <row r="11" spans="1:8" s="15" customFormat="1" ht="15" customHeight="1" x14ac:dyDescent="0.2">
      <c r="A11" s="17" t="s">
        <v>22</v>
      </c>
      <c r="B11" s="18">
        <v>17.899999999999999</v>
      </c>
      <c r="C11" s="18">
        <v>23.7</v>
      </c>
      <c r="D11" s="18">
        <v>22.5</v>
      </c>
      <c r="E11" s="18">
        <v>26.1</v>
      </c>
      <c r="F11" s="18">
        <v>23.1</v>
      </c>
      <c r="G11" s="42">
        <v>29.2</v>
      </c>
      <c r="H11" s="42">
        <v>-11.4</v>
      </c>
    </row>
    <row r="12" spans="1:8" s="15" customFormat="1" ht="15" customHeight="1" x14ac:dyDescent="0.2">
      <c r="A12" s="17" t="s">
        <v>23</v>
      </c>
      <c r="B12" s="18">
        <v>41.9</v>
      </c>
      <c r="C12" s="18">
        <v>32.6</v>
      </c>
      <c r="D12" s="18">
        <v>33.6</v>
      </c>
      <c r="E12" s="18">
        <v>32.9</v>
      </c>
      <c r="F12" s="18">
        <v>29.9</v>
      </c>
      <c r="G12" s="42">
        <v>-28.6</v>
      </c>
      <c r="H12" s="42">
        <v>-9.1</v>
      </c>
    </row>
    <row r="13" spans="1:8" s="15" customFormat="1" ht="15" customHeight="1" x14ac:dyDescent="0.2">
      <c r="A13" s="17" t="s">
        <v>24</v>
      </c>
      <c r="B13" s="18">
        <v>73.2</v>
      </c>
      <c r="C13" s="18">
        <v>76.5</v>
      </c>
      <c r="D13" s="18">
        <v>96.9</v>
      </c>
      <c r="E13" s="18">
        <v>92.2</v>
      </c>
      <c r="F13" s="18">
        <v>98.7</v>
      </c>
      <c r="G13" s="42">
        <v>34.9</v>
      </c>
      <c r="H13" s="42">
        <v>7.1</v>
      </c>
    </row>
    <row r="14" spans="1:8" s="15" customFormat="1" ht="15" customHeight="1" x14ac:dyDescent="0.2">
      <c r="A14" s="17" t="s">
        <v>25</v>
      </c>
      <c r="B14" s="18">
        <v>3144</v>
      </c>
      <c r="C14" s="18">
        <v>3132</v>
      </c>
      <c r="D14" s="18">
        <v>3118.3</v>
      </c>
      <c r="E14" s="18">
        <v>3100.4</v>
      </c>
      <c r="F14" s="18">
        <v>3119.8</v>
      </c>
      <c r="G14" s="42">
        <v>-0.8</v>
      </c>
      <c r="H14" s="42">
        <v>0.6</v>
      </c>
    </row>
    <row r="15" spans="1:8" s="15" customFormat="1" ht="15" customHeight="1" x14ac:dyDescent="0.2">
      <c r="A15" s="17" t="s">
        <v>26</v>
      </c>
      <c r="B15" s="18">
        <v>22.1</v>
      </c>
      <c r="C15" s="18">
        <v>17.600000000000001</v>
      </c>
      <c r="D15" s="18">
        <v>25.5</v>
      </c>
      <c r="E15" s="18">
        <v>29.8</v>
      </c>
      <c r="F15" s="18">
        <v>20</v>
      </c>
      <c r="G15" s="42">
        <v>-9.6999999999999993</v>
      </c>
      <c r="H15" s="42">
        <v>-33</v>
      </c>
    </row>
    <row r="16" spans="1:8" s="15" customFormat="1" ht="15" customHeight="1" x14ac:dyDescent="0.2">
      <c r="A16" s="17" t="s">
        <v>27</v>
      </c>
      <c r="B16" s="18">
        <v>83.4</v>
      </c>
      <c r="C16" s="18">
        <v>103.4</v>
      </c>
      <c r="D16" s="18">
        <v>89.4</v>
      </c>
      <c r="E16" s="18">
        <v>111.2</v>
      </c>
      <c r="F16" s="18">
        <v>79.2</v>
      </c>
      <c r="G16" s="42">
        <v>-5</v>
      </c>
      <c r="H16" s="42">
        <v>-28.8</v>
      </c>
    </row>
    <row r="17" spans="1:8" s="12" customFormat="1" ht="5.25" customHeight="1" x14ac:dyDescent="0.2">
      <c r="A17" s="19"/>
    </row>
    <row r="18" spans="1:8" s="12" customFormat="1" ht="15" customHeight="1" x14ac:dyDescent="0.2">
      <c r="A18" s="39" t="s">
        <v>13</v>
      </c>
      <c r="B18" s="78" t="s">
        <v>14</v>
      </c>
      <c r="C18" s="78"/>
      <c r="D18" s="78"/>
      <c r="E18" s="78"/>
      <c r="F18" s="78"/>
      <c r="G18" s="73" t="s">
        <v>97</v>
      </c>
      <c r="H18" s="74"/>
    </row>
    <row r="19" spans="1:8" s="12" customFormat="1" ht="5.25" customHeight="1" x14ac:dyDescent="0.2">
      <c r="A19" s="19"/>
    </row>
    <row r="20" spans="1:8" s="15" customFormat="1" ht="15" customHeight="1" x14ac:dyDescent="0.2">
      <c r="A20" s="17" t="s">
        <v>18</v>
      </c>
      <c r="B20" s="18">
        <v>33.4</v>
      </c>
      <c r="C20" s="18">
        <v>29.1</v>
      </c>
      <c r="D20" s="18">
        <v>32.6</v>
      </c>
      <c r="E20" s="18">
        <v>36.9</v>
      </c>
      <c r="F20" s="18">
        <v>31.3</v>
      </c>
      <c r="G20" s="42">
        <v>-2.0999999999999979</v>
      </c>
      <c r="H20" s="42">
        <v>-5.5999999999999979</v>
      </c>
    </row>
    <row r="21" spans="1:8" s="15" customFormat="1" ht="15" customHeight="1" x14ac:dyDescent="0.2">
      <c r="A21" s="17" t="s">
        <v>19</v>
      </c>
      <c r="B21" s="18">
        <v>32.299999999999997</v>
      </c>
      <c r="C21" s="18">
        <v>37.1</v>
      </c>
      <c r="D21" s="18">
        <v>40.9</v>
      </c>
      <c r="E21" s="18">
        <v>32.799999999999997</v>
      </c>
      <c r="F21" s="18">
        <v>41.3</v>
      </c>
      <c r="G21" s="42">
        <v>9</v>
      </c>
      <c r="H21" s="42">
        <v>8.5</v>
      </c>
    </row>
    <row r="22" spans="1:8" s="15" customFormat="1" ht="15" customHeight="1" x14ac:dyDescent="0.2">
      <c r="A22" s="17" t="s">
        <v>20</v>
      </c>
      <c r="B22" s="18">
        <v>17.2</v>
      </c>
      <c r="C22" s="18">
        <v>11.9</v>
      </c>
      <c r="D22" s="18">
        <v>19.899999999999999</v>
      </c>
      <c r="E22" s="18">
        <v>11.4</v>
      </c>
      <c r="F22" s="18">
        <v>12.2</v>
      </c>
      <c r="G22" s="42">
        <v>-5</v>
      </c>
      <c r="H22" s="42">
        <v>0.79999999999999893</v>
      </c>
    </row>
    <row r="23" spans="1:8" s="15" customFormat="1" ht="15" customHeight="1" x14ac:dyDescent="0.2">
      <c r="A23" s="17" t="s">
        <v>21</v>
      </c>
      <c r="B23" s="18">
        <v>50</v>
      </c>
      <c r="C23" s="18">
        <v>58.6</v>
      </c>
      <c r="D23" s="18">
        <v>53.1</v>
      </c>
      <c r="E23" s="18">
        <v>54</v>
      </c>
      <c r="F23" s="18">
        <v>52.1</v>
      </c>
      <c r="G23" s="42">
        <v>2.1000000000000014</v>
      </c>
      <c r="H23" s="42">
        <v>-1.8999999999999986</v>
      </c>
    </row>
    <row r="24" spans="1:8" s="15" customFormat="1" ht="15" customHeight="1" x14ac:dyDescent="0.2">
      <c r="A24" s="17" t="s">
        <v>22</v>
      </c>
      <c r="B24" s="18">
        <v>11.4</v>
      </c>
      <c r="C24" s="18">
        <v>14.3</v>
      </c>
      <c r="D24" s="18">
        <v>14</v>
      </c>
      <c r="E24" s="18">
        <v>16.100000000000001</v>
      </c>
      <c r="F24" s="18">
        <v>15.5</v>
      </c>
      <c r="G24" s="42">
        <v>4.0999999999999996</v>
      </c>
      <c r="H24" s="42">
        <v>-0.60000000000000142</v>
      </c>
    </row>
    <row r="25" spans="1:8" s="15" customFormat="1" ht="15" customHeight="1" x14ac:dyDescent="0.2">
      <c r="A25" s="17" t="s">
        <v>23</v>
      </c>
      <c r="B25" s="18">
        <v>26.8</v>
      </c>
      <c r="C25" s="18">
        <v>19.7</v>
      </c>
      <c r="D25" s="18">
        <v>21</v>
      </c>
      <c r="E25" s="18">
        <v>20.3</v>
      </c>
      <c r="F25" s="18">
        <v>20</v>
      </c>
      <c r="G25" s="42">
        <v>-6.8000000000000007</v>
      </c>
      <c r="H25" s="42">
        <v>-0.30000000000000071</v>
      </c>
    </row>
    <row r="26" spans="1:8" s="15" customFormat="1" ht="15" customHeight="1" x14ac:dyDescent="0.2">
      <c r="A26" s="17" t="s">
        <v>24</v>
      </c>
      <c r="B26" s="18">
        <v>2.2000000000000002</v>
      </c>
      <c r="C26" s="18">
        <v>2.2999999999999998</v>
      </c>
      <c r="D26" s="18">
        <v>2.9</v>
      </c>
      <c r="E26" s="18">
        <v>2.8</v>
      </c>
      <c r="F26" s="18">
        <v>3</v>
      </c>
      <c r="G26" s="42">
        <v>0.79999999999999982</v>
      </c>
      <c r="H26" s="42">
        <v>0.20000000000000018</v>
      </c>
    </row>
    <row r="27" spans="1:8" s="15" customFormat="1" ht="15" customHeight="1" x14ac:dyDescent="0.2">
      <c r="A27" s="17" t="s">
        <v>25</v>
      </c>
      <c r="B27" s="18">
        <v>94</v>
      </c>
      <c r="C27" s="18">
        <v>94.5</v>
      </c>
      <c r="D27" s="18">
        <v>93.6</v>
      </c>
      <c r="E27" s="18">
        <v>94</v>
      </c>
      <c r="F27" s="18">
        <v>94.4</v>
      </c>
      <c r="G27" s="42">
        <v>0.40000000000000568</v>
      </c>
      <c r="H27" s="42">
        <v>0.40000000000000568</v>
      </c>
    </row>
    <row r="28" spans="1:8" s="15" customFormat="1" ht="15" customHeight="1" x14ac:dyDescent="0.2">
      <c r="A28" s="17" t="s">
        <v>26</v>
      </c>
      <c r="B28" s="18">
        <v>0.5</v>
      </c>
      <c r="C28" s="18">
        <v>0.4</v>
      </c>
      <c r="D28" s="18">
        <v>0.5</v>
      </c>
      <c r="E28" s="18">
        <v>0.6</v>
      </c>
      <c r="F28" s="18">
        <v>0.4</v>
      </c>
      <c r="G28" s="48">
        <v>-9.9999999999999978E-2</v>
      </c>
      <c r="H28" s="48">
        <v>-0.19999999999999996</v>
      </c>
    </row>
    <row r="29" spans="1:8" s="15" customFormat="1" ht="15" customHeight="1" x14ac:dyDescent="0.2">
      <c r="A29" s="17" t="s">
        <v>27</v>
      </c>
      <c r="B29" s="18">
        <v>1.7</v>
      </c>
      <c r="C29" s="18">
        <v>2.1</v>
      </c>
      <c r="D29" s="18">
        <v>1.8</v>
      </c>
      <c r="E29" s="18">
        <v>2.2999999999999998</v>
      </c>
      <c r="F29" s="18">
        <v>1.6</v>
      </c>
      <c r="G29" s="42">
        <v>-9.9999999999999867E-2</v>
      </c>
      <c r="H29" s="42">
        <v>-0.69999999999999973</v>
      </c>
    </row>
    <row r="30" spans="1:8" ht="5.25" customHeight="1" thickBot="1" x14ac:dyDescent="0.25">
      <c r="A30" s="16"/>
      <c r="B30" s="16"/>
      <c r="C30" s="16"/>
      <c r="D30" s="16"/>
      <c r="E30" s="16"/>
      <c r="F30" s="16"/>
      <c r="G30" s="16"/>
      <c r="H30" s="16"/>
    </row>
    <row r="31" spans="1:8" ht="5.25" customHeight="1" thickTop="1" x14ac:dyDescent="0.2"/>
    <row r="32" spans="1:8" ht="15" customHeight="1" x14ac:dyDescent="0.2">
      <c r="A32" s="30" t="s">
        <v>132</v>
      </c>
    </row>
    <row r="33" spans="1:8" ht="5.25" customHeight="1" x14ac:dyDescent="0.2">
      <c r="A33" s="8"/>
    </row>
    <row r="34" spans="1:8" x14ac:dyDescent="0.2">
      <c r="A34" s="29" t="s">
        <v>29</v>
      </c>
    </row>
    <row r="35" spans="1:8" ht="75" customHeight="1" x14ac:dyDescent="0.2">
      <c r="A35" s="79" t="s">
        <v>98</v>
      </c>
      <c r="B35" s="80"/>
      <c r="C35" s="80"/>
      <c r="D35" s="80"/>
      <c r="E35" s="80"/>
      <c r="F35" s="80"/>
      <c r="G35" s="80"/>
      <c r="H35" s="80"/>
    </row>
  </sheetData>
  <mergeCells count="10">
    <mergeCell ref="A1:H1"/>
    <mergeCell ref="G2:H2"/>
    <mergeCell ref="G4:H4"/>
    <mergeCell ref="G5:H5"/>
    <mergeCell ref="G18:H18"/>
    <mergeCell ref="A35:H35"/>
    <mergeCell ref="A2:A3"/>
    <mergeCell ref="B2:F2"/>
    <mergeCell ref="B5:F5"/>
    <mergeCell ref="B18:F18"/>
  </mergeCells>
  <printOptions horizontalCentered="1"/>
  <pageMargins left="0.74803149606299213" right="0.74803149606299213" top="0.98425196850393704" bottom="0.98425196850393704" header="0.51181102362204722" footer="0.51181102362204722"/>
  <pageSetup paperSize="9" orientation="portrait"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51992-DD83-472F-9CA3-815AAF02103B}">
  <dimension ref="A1:H65"/>
  <sheetViews>
    <sheetView showOutlineSymbols="0" showWhiteSpace="0" zoomScaleNormal="100" workbookViewId="0">
      <selection activeCell="A7" sqref="A7"/>
    </sheetView>
  </sheetViews>
  <sheetFormatPr defaultRowHeight="12.75" x14ac:dyDescent="0.2"/>
  <cols>
    <col min="1" max="1" width="38.7109375" style="9" customWidth="1"/>
    <col min="2" max="8" width="10.28515625" style="9" customWidth="1"/>
    <col min="9" max="253" width="9.140625" style="9"/>
    <col min="254" max="254" width="22.5703125" style="9" customWidth="1"/>
    <col min="255" max="256" width="6.85546875" style="9" bestFit="1" customWidth="1"/>
    <col min="257" max="262" width="6.85546875" style="9" customWidth="1"/>
    <col min="263" max="509" width="9.140625" style="9"/>
    <col min="510" max="510" width="22.5703125" style="9" customWidth="1"/>
    <col min="511" max="512" width="6.85546875" style="9" bestFit="1" customWidth="1"/>
    <col min="513" max="518" width="6.85546875" style="9" customWidth="1"/>
    <col min="519" max="765" width="9.140625" style="9"/>
    <col min="766" max="766" width="22.5703125" style="9" customWidth="1"/>
    <col min="767" max="768" width="6.85546875" style="9" bestFit="1" customWidth="1"/>
    <col min="769" max="774" width="6.85546875" style="9" customWidth="1"/>
    <col min="775" max="1021" width="9.140625" style="9"/>
    <col min="1022" max="1022" width="22.5703125" style="9" customWidth="1"/>
    <col min="1023" max="1024" width="6.85546875" style="9" bestFit="1" customWidth="1"/>
    <col min="1025" max="1030" width="6.85546875" style="9" customWidth="1"/>
    <col min="1031" max="1277" width="9.140625" style="9"/>
    <col min="1278" max="1278" width="22.5703125" style="9" customWidth="1"/>
    <col min="1279" max="1280" width="6.85546875" style="9" bestFit="1" customWidth="1"/>
    <col min="1281" max="1286" width="6.85546875" style="9" customWidth="1"/>
    <col min="1287" max="1533" width="9.140625" style="9"/>
    <col min="1534" max="1534" width="22.5703125" style="9" customWidth="1"/>
    <col min="1535" max="1536" width="6.85546875" style="9" bestFit="1" customWidth="1"/>
    <col min="1537" max="1542" width="6.85546875" style="9" customWidth="1"/>
    <col min="1543" max="1789" width="9.140625" style="9"/>
    <col min="1790" max="1790" width="22.5703125" style="9" customWidth="1"/>
    <col min="1791" max="1792" width="6.85546875" style="9" bestFit="1" customWidth="1"/>
    <col min="1793" max="1798" width="6.85546875" style="9" customWidth="1"/>
    <col min="1799" max="2045" width="9.140625" style="9"/>
    <col min="2046" max="2046" width="22.5703125" style="9" customWidth="1"/>
    <col min="2047" max="2048" width="6.85546875" style="9" bestFit="1" customWidth="1"/>
    <col min="2049" max="2054" width="6.85546875" style="9" customWidth="1"/>
    <col min="2055" max="2301" width="9.140625" style="9"/>
    <col min="2302" max="2302" width="22.5703125" style="9" customWidth="1"/>
    <col min="2303" max="2304" width="6.85546875" style="9" bestFit="1" customWidth="1"/>
    <col min="2305" max="2310" width="6.85546875" style="9" customWidth="1"/>
    <col min="2311" max="2557" width="9.140625" style="9"/>
    <col min="2558" max="2558" width="22.5703125" style="9" customWidth="1"/>
    <col min="2559" max="2560" width="6.85546875" style="9" bestFit="1" customWidth="1"/>
    <col min="2561" max="2566" width="6.85546875" style="9" customWidth="1"/>
    <col min="2567" max="2813" width="9.140625" style="9"/>
    <col min="2814" max="2814" width="22.5703125" style="9" customWidth="1"/>
    <col min="2815" max="2816" width="6.85546875" style="9" bestFit="1" customWidth="1"/>
    <col min="2817" max="2822" width="6.85546875" style="9" customWidth="1"/>
    <col min="2823" max="3069" width="9.140625" style="9"/>
    <col min="3070" max="3070" width="22.5703125" style="9" customWidth="1"/>
    <col min="3071" max="3072" width="6.85546875" style="9" bestFit="1" customWidth="1"/>
    <col min="3073" max="3078" width="6.85546875" style="9" customWidth="1"/>
    <col min="3079" max="3325" width="9.140625" style="9"/>
    <col min="3326" max="3326" width="22.5703125" style="9" customWidth="1"/>
    <col min="3327" max="3328" width="6.85546875" style="9" bestFit="1" customWidth="1"/>
    <col min="3329" max="3334" width="6.85546875" style="9" customWidth="1"/>
    <col min="3335" max="3581" width="9.140625" style="9"/>
    <col min="3582" max="3582" width="22.5703125" style="9" customWidth="1"/>
    <col min="3583" max="3584" width="6.85546875" style="9" bestFit="1" customWidth="1"/>
    <col min="3585" max="3590" width="6.85546875" style="9" customWidth="1"/>
    <col min="3591" max="3837" width="9.140625" style="9"/>
    <col min="3838" max="3838" width="22.5703125" style="9" customWidth="1"/>
    <col min="3839" max="3840" width="6.85546875" style="9" bestFit="1" customWidth="1"/>
    <col min="3841" max="3846" width="6.85546875" style="9" customWidth="1"/>
    <col min="3847" max="4093" width="9.140625" style="9"/>
    <col min="4094" max="4094" width="22.5703125" style="9" customWidth="1"/>
    <col min="4095" max="4096" width="6.85546875" style="9" bestFit="1" customWidth="1"/>
    <col min="4097" max="4102" width="6.85546875" style="9" customWidth="1"/>
    <col min="4103" max="4349" width="9.140625" style="9"/>
    <col min="4350" max="4350" width="22.5703125" style="9" customWidth="1"/>
    <col min="4351" max="4352" width="6.85546875" style="9" bestFit="1" customWidth="1"/>
    <col min="4353" max="4358" width="6.85546875" style="9" customWidth="1"/>
    <col min="4359" max="4605" width="9.140625" style="9"/>
    <col min="4606" max="4606" width="22.5703125" style="9" customWidth="1"/>
    <col min="4607" max="4608" width="6.85546875" style="9" bestFit="1" customWidth="1"/>
    <col min="4609" max="4614" width="6.85546875" style="9" customWidth="1"/>
    <col min="4615" max="4861" width="9.140625" style="9"/>
    <col min="4862" max="4862" width="22.5703125" style="9" customWidth="1"/>
    <col min="4863" max="4864" width="6.85546875" style="9" bestFit="1" customWidth="1"/>
    <col min="4865" max="4870" width="6.85546875" style="9" customWidth="1"/>
    <col min="4871" max="5117" width="9.140625" style="9"/>
    <col min="5118" max="5118" width="22.5703125" style="9" customWidth="1"/>
    <col min="5119" max="5120" width="6.85546875" style="9" bestFit="1" customWidth="1"/>
    <col min="5121" max="5126" width="6.85546875" style="9" customWidth="1"/>
    <col min="5127" max="5373" width="9.140625" style="9"/>
    <col min="5374" max="5374" width="22.5703125" style="9" customWidth="1"/>
    <col min="5375" max="5376" width="6.85546875" style="9" bestFit="1" customWidth="1"/>
    <col min="5377" max="5382" width="6.85546875" style="9" customWidth="1"/>
    <col min="5383" max="5629" width="9.140625" style="9"/>
    <col min="5630" max="5630" width="22.5703125" style="9" customWidth="1"/>
    <col min="5631" max="5632" width="6.85546875" style="9" bestFit="1" customWidth="1"/>
    <col min="5633" max="5638" width="6.85546875" style="9" customWidth="1"/>
    <col min="5639" max="5885" width="9.140625" style="9"/>
    <col min="5886" max="5886" width="22.5703125" style="9" customWidth="1"/>
    <col min="5887" max="5888" width="6.85546875" style="9" bestFit="1" customWidth="1"/>
    <col min="5889" max="5894" width="6.85546875" style="9" customWidth="1"/>
    <col min="5895" max="6141" width="9.140625" style="9"/>
    <col min="6142" max="6142" width="22.5703125" style="9" customWidth="1"/>
    <col min="6143" max="6144" width="6.85546875" style="9" bestFit="1" customWidth="1"/>
    <col min="6145" max="6150" width="6.85546875" style="9" customWidth="1"/>
    <col min="6151" max="6397" width="9.140625" style="9"/>
    <col min="6398" max="6398" width="22.5703125" style="9" customWidth="1"/>
    <col min="6399" max="6400" width="6.85546875" style="9" bestFit="1" customWidth="1"/>
    <col min="6401" max="6406" width="6.85546875" style="9" customWidth="1"/>
    <col min="6407" max="6653" width="9.140625" style="9"/>
    <col min="6654" max="6654" width="22.5703125" style="9" customWidth="1"/>
    <col min="6655" max="6656" width="6.85546875" style="9" bestFit="1" customWidth="1"/>
    <col min="6657" max="6662" width="6.85546875" style="9" customWidth="1"/>
    <col min="6663" max="6909" width="9.140625" style="9"/>
    <col min="6910" max="6910" width="22.5703125" style="9" customWidth="1"/>
    <col min="6911" max="6912" width="6.85546875" style="9" bestFit="1" customWidth="1"/>
    <col min="6913" max="6918" width="6.85546875" style="9" customWidth="1"/>
    <col min="6919" max="7165" width="9.140625" style="9"/>
    <col min="7166" max="7166" width="22.5703125" style="9" customWidth="1"/>
    <col min="7167" max="7168" width="6.85546875" style="9" bestFit="1" customWidth="1"/>
    <col min="7169" max="7174" width="6.85546875" style="9" customWidth="1"/>
    <col min="7175" max="7421" width="9.140625" style="9"/>
    <col min="7422" max="7422" width="22.5703125" style="9" customWidth="1"/>
    <col min="7423" max="7424" width="6.85546875" style="9" bestFit="1" customWidth="1"/>
    <col min="7425" max="7430" width="6.85546875" style="9" customWidth="1"/>
    <col min="7431" max="7677" width="9.140625" style="9"/>
    <col min="7678" max="7678" width="22.5703125" style="9" customWidth="1"/>
    <col min="7679" max="7680" width="6.85546875" style="9" bestFit="1" customWidth="1"/>
    <col min="7681" max="7686" width="6.85546875" style="9" customWidth="1"/>
    <col min="7687" max="7933" width="9.140625" style="9"/>
    <col min="7934" max="7934" width="22.5703125" style="9" customWidth="1"/>
    <col min="7935" max="7936" width="6.85546875" style="9" bestFit="1" customWidth="1"/>
    <col min="7937" max="7942" width="6.85546875" style="9" customWidth="1"/>
    <col min="7943" max="8189" width="9.140625" style="9"/>
    <col min="8190" max="8190" width="22.5703125" style="9" customWidth="1"/>
    <col min="8191" max="8192" width="6.85546875" style="9" bestFit="1" customWidth="1"/>
    <col min="8193" max="8198" width="6.85546875" style="9" customWidth="1"/>
    <col min="8199" max="8445" width="9.140625" style="9"/>
    <col min="8446" max="8446" width="22.5703125" style="9" customWidth="1"/>
    <col min="8447" max="8448" width="6.85546875" style="9" bestFit="1" customWidth="1"/>
    <col min="8449" max="8454" width="6.85546875" style="9" customWidth="1"/>
    <col min="8455" max="8701" width="9.140625" style="9"/>
    <col min="8702" max="8702" width="22.5703125" style="9" customWidth="1"/>
    <col min="8703" max="8704" width="6.85546875" style="9" bestFit="1" customWidth="1"/>
    <col min="8705" max="8710" width="6.85546875" style="9" customWidth="1"/>
    <col min="8711" max="8957" width="9.140625" style="9"/>
    <col min="8958" max="8958" width="22.5703125" style="9" customWidth="1"/>
    <col min="8959" max="8960" width="6.85546875" style="9" bestFit="1" customWidth="1"/>
    <col min="8961" max="8966" width="6.85546875" style="9" customWidth="1"/>
    <col min="8967" max="9213" width="9.140625" style="9"/>
    <col min="9214" max="9214" width="22.5703125" style="9" customWidth="1"/>
    <col min="9215" max="9216" width="6.85546875" style="9" bestFit="1" customWidth="1"/>
    <col min="9217" max="9222" width="6.85546875" style="9" customWidth="1"/>
    <col min="9223" max="9469" width="9.140625" style="9"/>
    <col min="9470" max="9470" width="22.5703125" style="9" customWidth="1"/>
    <col min="9471" max="9472" width="6.85546875" style="9" bestFit="1" customWidth="1"/>
    <col min="9473" max="9478" width="6.85546875" style="9" customWidth="1"/>
    <col min="9479" max="9725" width="9.140625" style="9"/>
    <col min="9726" max="9726" width="22.5703125" style="9" customWidth="1"/>
    <col min="9727" max="9728" width="6.85546875" style="9" bestFit="1" customWidth="1"/>
    <col min="9729" max="9734" width="6.85546875" style="9" customWidth="1"/>
    <col min="9735" max="9981" width="9.140625" style="9"/>
    <col min="9982" max="9982" width="22.5703125" style="9" customWidth="1"/>
    <col min="9983" max="9984" width="6.85546875" style="9" bestFit="1" customWidth="1"/>
    <col min="9985" max="9990" width="6.85546875" style="9" customWidth="1"/>
    <col min="9991" max="10237" width="9.140625" style="9"/>
    <col min="10238" max="10238" width="22.5703125" style="9" customWidth="1"/>
    <col min="10239" max="10240" width="6.85546875" style="9" bestFit="1" customWidth="1"/>
    <col min="10241" max="10246" width="6.85546875" style="9" customWidth="1"/>
    <col min="10247" max="10493" width="9.140625" style="9"/>
    <col min="10494" max="10494" width="22.5703125" style="9" customWidth="1"/>
    <col min="10495" max="10496" width="6.85546875" style="9" bestFit="1" customWidth="1"/>
    <col min="10497" max="10502" width="6.85546875" style="9" customWidth="1"/>
    <col min="10503" max="10749" width="9.140625" style="9"/>
    <col min="10750" max="10750" width="22.5703125" style="9" customWidth="1"/>
    <col min="10751" max="10752" width="6.85546875" style="9" bestFit="1" customWidth="1"/>
    <col min="10753" max="10758" width="6.85546875" style="9" customWidth="1"/>
    <col min="10759" max="11005" width="9.140625" style="9"/>
    <col min="11006" max="11006" width="22.5703125" style="9" customWidth="1"/>
    <col min="11007" max="11008" width="6.85546875" style="9" bestFit="1" customWidth="1"/>
    <col min="11009" max="11014" width="6.85546875" style="9" customWidth="1"/>
    <col min="11015" max="11261" width="9.140625" style="9"/>
    <col min="11262" max="11262" width="22.5703125" style="9" customWidth="1"/>
    <col min="11263" max="11264" width="6.85546875" style="9" bestFit="1" customWidth="1"/>
    <col min="11265" max="11270" width="6.85546875" style="9" customWidth="1"/>
    <col min="11271" max="11517" width="9.140625" style="9"/>
    <col min="11518" max="11518" width="22.5703125" style="9" customWidth="1"/>
    <col min="11519" max="11520" width="6.85546875" style="9" bestFit="1" customWidth="1"/>
    <col min="11521" max="11526" width="6.85546875" style="9" customWidth="1"/>
    <col min="11527" max="11773" width="9.140625" style="9"/>
    <col min="11774" max="11774" width="22.5703125" style="9" customWidth="1"/>
    <col min="11775" max="11776" width="6.85546875" style="9" bestFit="1" customWidth="1"/>
    <col min="11777" max="11782" width="6.85546875" style="9" customWidth="1"/>
    <col min="11783" max="12029" width="9.140625" style="9"/>
    <col min="12030" max="12030" width="22.5703125" style="9" customWidth="1"/>
    <col min="12031" max="12032" width="6.85546875" style="9" bestFit="1" customWidth="1"/>
    <col min="12033" max="12038" width="6.85546875" style="9" customWidth="1"/>
    <col min="12039" max="12285" width="9.140625" style="9"/>
    <col min="12286" max="12286" width="22.5703125" style="9" customWidth="1"/>
    <col min="12287" max="12288" width="6.85546875" style="9" bestFit="1" customWidth="1"/>
    <col min="12289" max="12294" width="6.85546875" style="9" customWidth="1"/>
    <col min="12295" max="12541" width="9.140625" style="9"/>
    <col min="12542" max="12542" width="22.5703125" style="9" customWidth="1"/>
    <col min="12543" max="12544" width="6.85546875" style="9" bestFit="1" customWidth="1"/>
    <col min="12545" max="12550" width="6.85546875" style="9" customWidth="1"/>
    <col min="12551" max="12797" width="9.140625" style="9"/>
    <col min="12798" max="12798" width="22.5703125" style="9" customWidth="1"/>
    <col min="12799" max="12800" width="6.85546875" style="9" bestFit="1" customWidth="1"/>
    <col min="12801" max="12806" width="6.85546875" style="9" customWidth="1"/>
    <col min="12807" max="13053" width="9.140625" style="9"/>
    <col min="13054" max="13054" width="22.5703125" style="9" customWidth="1"/>
    <col min="13055" max="13056" width="6.85546875" style="9" bestFit="1" customWidth="1"/>
    <col min="13057" max="13062" width="6.85546875" style="9" customWidth="1"/>
    <col min="13063" max="13309" width="9.140625" style="9"/>
    <col min="13310" max="13310" width="22.5703125" style="9" customWidth="1"/>
    <col min="13311" max="13312" width="6.85546875" style="9" bestFit="1" customWidth="1"/>
    <col min="13313" max="13318" width="6.85546875" style="9" customWidth="1"/>
    <col min="13319" max="13565" width="9.140625" style="9"/>
    <col min="13566" max="13566" width="22.5703125" style="9" customWidth="1"/>
    <col min="13567" max="13568" width="6.85546875" style="9" bestFit="1" customWidth="1"/>
    <col min="13569" max="13574" width="6.85546875" style="9" customWidth="1"/>
    <col min="13575" max="13821" width="9.140625" style="9"/>
    <col min="13822" max="13822" width="22.5703125" style="9" customWidth="1"/>
    <col min="13823" max="13824" width="6.85546875" style="9" bestFit="1" customWidth="1"/>
    <col min="13825" max="13830" width="6.85546875" style="9" customWidth="1"/>
    <col min="13831" max="14077" width="9.140625" style="9"/>
    <col min="14078" max="14078" width="22.5703125" style="9" customWidth="1"/>
    <col min="14079" max="14080" width="6.85546875" style="9" bestFit="1" customWidth="1"/>
    <col min="14081" max="14086" width="6.85546875" style="9" customWidth="1"/>
    <col min="14087" max="14333" width="9.140625" style="9"/>
    <col min="14334" max="14334" width="22.5703125" style="9" customWidth="1"/>
    <col min="14335" max="14336" width="6.85546875" style="9" bestFit="1" customWidth="1"/>
    <col min="14337" max="14342" width="6.85546875" style="9" customWidth="1"/>
    <col min="14343" max="14589" width="9.140625" style="9"/>
    <col min="14590" max="14590" width="22.5703125" style="9" customWidth="1"/>
    <col min="14591" max="14592" width="6.85546875" style="9" bestFit="1" customWidth="1"/>
    <col min="14593" max="14598" width="6.85546875" style="9" customWidth="1"/>
    <col min="14599" max="14845" width="9.140625" style="9"/>
    <col min="14846" max="14846" width="22.5703125" style="9" customWidth="1"/>
    <col min="14847" max="14848" width="6.85546875" style="9" bestFit="1" customWidth="1"/>
    <col min="14849" max="14854" width="6.85546875" style="9" customWidth="1"/>
    <col min="14855" max="15101" width="9.140625" style="9"/>
    <col min="15102" max="15102" width="22.5703125" style="9" customWidth="1"/>
    <col min="15103" max="15104" width="6.85546875" style="9" bestFit="1" customWidth="1"/>
    <col min="15105" max="15110" width="6.85546875" style="9" customWidth="1"/>
    <col min="15111" max="15357" width="9.140625" style="9"/>
    <col min="15358" max="15358" width="22.5703125" style="9" customWidth="1"/>
    <col min="15359" max="15360" width="6.85546875" style="9" bestFit="1" customWidth="1"/>
    <col min="15361" max="15366" width="6.85546875" style="9" customWidth="1"/>
    <col min="15367" max="15613" width="9.140625" style="9"/>
    <col min="15614" max="15614" width="22.5703125" style="9" customWidth="1"/>
    <col min="15615" max="15616" width="6.85546875" style="9" bestFit="1" customWidth="1"/>
    <col min="15617" max="15622" width="6.85546875" style="9" customWidth="1"/>
    <col min="15623" max="15869" width="9.140625" style="9"/>
    <col min="15870" max="15870" width="22.5703125" style="9" customWidth="1"/>
    <col min="15871" max="15872" width="6.85546875" style="9" bestFit="1" customWidth="1"/>
    <col min="15873" max="15878" width="6.85546875" style="9" customWidth="1"/>
    <col min="15879" max="16125" width="9.140625" style="9"/>
    <col min="16126" max="16126" width="22.5703125" style="9" customWidth="1"/>
    <col min="16127" max="16128" width="6.85546875" style="9" bestFit="1" customWidth="1"/>
    <col min="16129" max="16134" width="6.85546875" style="9" customWidth="1"/>
    <col min="16135" max="16345" width="9.140625" style="9"/>
    <col min="16346" max="16384" width="9.140625" style="9" customWidth="1"/>
  </cols>
  <sheetData>
    <row r="1" spans="1:8" ht="15" x14ac:dyDescent="0.2">
      <c r="A1" s="68" t="s">
        <v>60</v>
      </c>
      <c r="B1" s="68"/>
      <c r="C1" s="68"/>
      <c r="D1" s="68"/>
      <c r="E1" s="68"/>
      <c r="F1" s="68"/>
      <c r="G1" s="68"/>
      <c r="H1" s="68"/>
    </row>
    <row r="2" spans="1:8" ht="15" customHeight="1" x14ac:dyDescent="0.2">
      <c r="A2" s="75" t="s">
        <v>1</v>
      </c>
      <c r="B2" s="69" t="s">
        <v>15</v>
      </c>
      <c r="C2" s="69"/>
      <c r="D2" s="69"/>
      <c r="E2" s="69"/>
      <c r="F2" s="77"/>
      <c r="G2" s="69" t="s">
        <v>93</v>
      </c>
      <c r="H2" s="70"/>
    </row>
    <row r="3" spans="1:8" ht="15" customHeight="1" x14ac:dyDescent="0.2">
      <c r="A3" s="76"/>
      <c r="B3" s="10" t="s">
        <v>92</v>
      </c>
      <c r="C3" s="10" t="s">
        <v>101</v>
      </c>
      <c r="D3" s="10" t="s">
        <v>128</v>
      </c>
      <c r="E3" s="10" t="s">
        <v>130</v>
      </c>
      <c r="F3" s="10" t="s">
        <v>133</v>
      </c>
      <c r="G3" s="37" t="s">
        <v>94</v>
      </c>
      <c r="H3" s="38" t="s">
        <v>95</v>
      </c>
    </row>
    <row r="4" spans="1:8" s="12" customFormat="1" ht="5.25" customHeight="1" x14ac:dyDescent="0.2">
      <c r="A4" s="11"/>
      <c r="G4" s="71"/>
      <c r="H4" s="72"/>
    </row>
    <row r="5" spans="1:8" s="12" customFormat="1" ht="15" customHeight="1" x14ac:dyDescent="0.2">
      <c r="A5" s="39" t="s">
        <v>13</v>
      </c>
      <c r="B5" s="78" t="s">
        <v>131</v>
      </c>
      <c r="C5" s="78"/>
      <c r="D5" s="78"/>
      <c r="E5" s="78"/>
      <c r="F5" s="78"/>
      <c r="G5" s="73" t="s">
        <v>96</v>
      </c>
      <c r="H5" s="74"/>
    </row>
    <row r="6" spans="1:8" s="12" customFormat="1" ht="5.25" customHeight="1" x14ac:dyDescent="0.2">
      <c r="A6" s="11"/>
    </row>
    <row r="7" spans="1:8" s="15" customFormat="1" ht="15" customHeight="1" x14ac:dyDescent="0.2">
      <c r="A7" s="15" t="s">
        <v>30</v>
      </c>
      <c r="B7" s="18"/>
      <c r="C7" s="18"/>
      <c r="D7" s="18"/>
      <c r="E7" s="18"/>
      <c r="F7" s="18"/>
      <c r="G7" s="18"/>
      <c r="H7" s="18"/>
    </row>
    <row r="8" spans="1:8" s="15" customFormat="1" ht="15" customHeight="1" x14ac:dyDescent="0.2">
      <c r="A8" s="20" t="s">
        <v>31</v>
      </c>
      <c r="B8" s="18">
        <v>3921.3</v>
      </c>
      <c r="C8" s="18">
        <v>3949.3</v>
      </c>
      <c r="D8" s="18">
        <v>3945.3</v>
      </c>
      <c r="E8" s="18">
        <v>3954.5</v>
      </c>
      <c r="F8" s="18">
        <v>3970.4</v>
      </c>
      <c r="G8" s="18">
        <v>1.3</v>
      </c>
      <c r="H8" s="18">
        <v>0.4</v>
      </c>
    </row>
    <row r="9" spans="1:8" s="15" customFormat="1" ht="15" customHeight="1" x14ac:dyDescent="0.2">
      <c r="A9" s="20" t="s">
        <v>32</v>
      </c>
      <c r="B9" s="18">
        <v>76.099999999999994</v>
      </c>
      <c r="C9" s="18">
        <v>73.400000000000006</v>
      </c>
      <c r="D9" s="18">
        <v>65.2</v>
      </c>
      <c r="E9" s="18">
        <v>75.7</v>
      </c>
      <c r="F9" s="18">
        <v>73.400000000000006</v>
      </c>
      <c r="G9" s="18">
        <v>-3.5</v>
      </c>
      <c r="H9" s="18">
        <v>-3</v>
      </c>
    </row>
    <row r="10" spans="1:8" s="15" customFormat="1" ht="15" customHeight="1" x14ac:dyDescent="0.2">
      <c r="A10" s="20" t="s">
        <v>33</v>
      </c>
      <c r="B10" s="18">
        <v>69.8</v>
      </c>
      <c r="C10" s="18">
        <v>75</v>
      </c>
      <c r="D10" s="18">
        <v>86.7</v>
      </c>
      <c r="E10" s="18">
        <v>69.3</v>
      </c>
      <c r="F10" s="18">
        <v>72.900000000000006</v>
      </c>
      <c r="G10" s="18">
        <v>4.4000000000000004</v>
      </c>
      <c r="H10" s="18">
        <v>5.0999999999999996</v>
      </c>
    </row>
    <row r="11" spans="1:8" s="15" customFormat="1" ht="15" customHeight="1" x14ac:dyDescent="0.2">
      <c r="A11" s="20" t="s">
        <v>34</v>
      </c>
      <c r="B11" s="18">
        <v>620.1</v>
      </c>
      <c r="C11" s="18">
        <v>609.70000000000005</v>
      </c>
      <c r="D11" s="18">
        <v>601.9</v>
      </c>
      <c r="E11" s="18">
        <v>581.1</v>
      </c>
      <c r="F11" s="18">
        <v>586.70000000000005</v>
      </c>
      <c r="G11" s="18">
        <v>-5.4</v>
      </c>
      <c r="H11" s="18">
        <v>1</v>
      </c>
    </row>
    <row r="12" spans="1:8" s="15" customFormat="1" ht="15" customHeight="1" x14ac:dyDescent="0.2">
      <c r="A12" s="20" t="s">
        <v>102</v>
      </c>
      <c r="B12" s="18">
        <v>45.3</v>
      </c>
      <c r="C12" s="18">
        <v>39</v>
      </c>
      <c r="D12" s="18">
        <v>51.5</v>
      </c>
      <c r="E12" s="18">
        <v>65</v>
      </c>
      <c r="F12" s="18">
        <v>71.7</v>
      </c>
      <c r="G12" s="18">
        <v>58.2</v>
      </c>
      <c r="H12" s="18">
        <v>10.3</v>
      </c>
    </row>
    <row r="13" spans="1:8" s="15" customFormat="1" ht="15" customHeight="1" x14ac:dyDescent="0.2">
      <c r="A13" s="20" t="s">
        <v>103</v>
      </c>
      <c r="B13" s="18">
        <v>61.2</v>
      </c>
      <c r="C13" s="18">
        <v>81</v>
      </c>
      <c r="D13" s="18">
        <v>77.599999999999994</v>
      </c>
      <c r="E13" s="18">
        <v>92.5</v>
      </c>
      <c r="F13" s="18">
        <v>65.7</v>
      </c>
      <c r="G13" s="18">
        <v>7.4</v>
      </c>
      <c r="H13" s="18">
        <v>-29</v>
      </c>
    </row>
    <row r="14" spans="1:8" s="15" customFormat="1" ht="15" customHeight="1" x14ac:dyDescent="0.2">
      <c r="A14" s="20" t="s">
        <v>104</v>
      </c>
      <c r="B14" s="18">
        <v>29</v>
      </c>
      <c r="C14" s="18">
        <v>29.8</v>
      </c>
      <c r="D14" s="18">
        <v>28.4</v>
      </c>
      <c r="E14" s="18">
        <v>37.6</v>
      </c>
      <c r="F14" s="18">
        <v>22.7</v>
      </c>
      <c r="G14" s="18">
        <v>-21.7</v>
      </c>
      <c r="H14" s="18">
        <v>-39.6</v>
      </c>
    </row>
    <row r="15" spans="1:8" s="15" customFormat="1" ht="15" customHeight="1" x14ac:dyDescent="0.2">
      <c r="A15" s="20" t="s">
        <v>105</v>
      </c>
      <c r="B15" s="18">
        <v>80</v>
      </c>
      <c r="C15" s="18">
        <v>55.8</v>
      </c>
      <c r="D15" s="18">
        <v>70.3</v>
      </c>
      <c r="E15" s="18">
        <v>72</v>
      </c>
      <c r="F15" s="18">
        <v>71.8</v>
      </c>
      <c r="G15" s="18">
        <v>-10.3</v>
      </c>
      <c r="H15" s="18">
        <v>-0.3</v>
      </c>
    </row>
    <row r="16" spans="1:8" s="15" customFormat="1" ht="15" customHeight="1" x14ac:dyDescent="0.2">
      <c r="A16" s="20" t="s">
        <v>106</v>
      </c>
      <c r="B16" s="18">
        <v>66.2</v>
      </c>
      <c r="C16" s="18">
        <v>55.2</v>
      </c>
      <c r="D16" s="18">
        <v>80.7</v>
      </c>
      <c r="E16" s="18">
        <v>84.1</v>
      </c>
      <c r="F16" s="18">
        <v>72.8</v>
      </c>
      <c r="G16" s="18">
        <v>9.9</v>
      </c>
      <c r="H16" s="18">
        <v>-13.5</v>
      </c>
    </row>
    <row r="17" spans="1:8" s="15" customFormat="1" ht="15" customHeight="1" x14ac:dyDescent="0.2">
      <c r="A17" s="20" t="s">
        <v>107</v>
      </c>
      <c r="B17" s="18">
        <v>17.2</v>
      </c>
      <c r="C17" s="18">
        <v>26.4</v>
      </c>
      <c r="D17" s="18">
        <v>30.7</v>
      </c>
      <c r="E17" s="18">
        <v>24.2</v>
      </c>
      <c r="F17" s="18">
        <v>36.9</v>
      </c>
      <c r="G17" s="18">
        <v>114.9</v>
      </c>
      <c r="H17" s="18">
        <v>52.9</v>
      </c>
    </row>
    <row r="18" spans="1:8" s="15" customFormat="1" ht="15" customHeight="1" x14ac:dyDescent="0.2">
      <c r="A18" s="21" t="s">
        <v>35</v>
      </c>
      <c r="B18" s="18"/>
      <c r="C18" s="18"/>
      <c r="D18" s="18"/>
      <c r="E18" s="18"/>
      <c r="F18" s="18"/>
      <c r="G18" s="18"/>
      <c r="H18" s="18"/>
    </row>
    <row r="19" spans="1:8" s="15" customFormat="1" ht="15" customHeight="1" x14ac:dyDescent="0.2">
      <c r="A19" s="20" t="s">
        <v>36</v>
      </c>
      <c r="B19" s="18">
        <v>3246.1</v>
      </c>
      <c r="C19" s="18">
        <v>3252.6</v>
      </c>
      <c r="D19" s="18">
        <v>3280.9</v>
      </c>
      <c r="E19" s="18">
        <v>3242.2</v>
      </c>
      <c r="F19" s="18">
        <v>3225</v>
      </c>
      <c r="G19" s="18">
        <v>-0.6</v>
      </c>
      <c r="H19" s="18">
        <v>-0.5</v>
      </c>
    </row>
    <row r="20" spans="1:8" s="15" customFormat="1" ht="15" customHeight="1" x14ac:dyDescent="0.2">
      <c r="A20" s="20" t="s">
        <v>37</v>
      </c>
      <c r="B20" s="18">
        <v>91.9</v>
      </c>
      <c r="C20" s="18">
        <v>122</v>
      </c>
      <c r="D20" s="18">
        <v>99.6</v>
      </c>
      <c r="E20" s="18">
        <v>133.1</v>
      </c>
      <c r="F20" s="18">
        <v>126.2</v>
      </c>
      <c r="G20" s="18">
        <v>37.200000000000003</v>
      </c>
      <c r="H20" s="18">
        <v>-5.2</v>
      </c>
    </row>
    <row r="21" spans="1:8" s="15" customFormat="1" ht="15" customHeight="1" x14ac:dyDescent="0.2">
      <c r="A21" s="20" t="s">
        <v>38</v>
      </c>
      <c r="B21" s="18">
        <v>146.30000000000001</v>
      </c>
      <c r="C21" s="18">
        <v>137.1</v>
      </c>
      <c r="D21" s="18">
        <v>129.19999999999999</v>
      </c>
      <c r="E21" s="18">
        <v>133.80000000000001</v>
      </c>
      <c r="F21" s="18">
        <v>151.4</v>
      </c>
      <c r="G21" s="18">
        <v>3.5</v>
      </c>
      <c r="H21" s="18">
        <v>13.1</v>
      </c>
    </row>
    <row r="22" spans="1:8" s="15" customFormat="1" ht="15" customHeight="1" x14ac:dyDescent="0.2">
      <c r="A22" s="20" t="s">
        <v>39</v>
      </c>
      <c r="B22" s="18">
        <v>437</v>
      </c>
      <c r="C22" s="18">
        <v>437.6</v>
      </c>
      <c r="D22" s="18">
        <v>435.6</v>
      </c>
      <c r="E22" s="18">
        <v>445.4</v>
      </c>
      <c r="F22" s="18">
        <v>467.9</v>
      </c>
      <c r="G22" s="18">
        <v>7.1</v>
      </c>
      <c r="H22" s="18">
        <v>5</v>
      </c>
    </row>
    <row r="23" spans="1:8" s="15" customFormat="1" ht="15" customHeight="1" x14ac:dyDescent="0.2">
      <c r="A23" s="15" t="s">
        <v>40</v>
      </c>
      <c r="B23" s="18"/>
      <c r="C23" s="18"/>
      <c r="D23" s="18"/>
      <c r="E23" s="18"/>
      <c r="F23" s="18"/>
      <c r="G23" s="18"/>
      <c r="H23" s="18"/>
    </row>
    <row r="24" spans="1:8" s="15" customFormat="1" ht="15" customHeight="1" x14ac:dyDescent="0.2">
      <c r="A24" s="20" t="s">
        <v>41</v>
      </c>
      <c r="B24" s="18">
        <v>4325.3</v>
      </c>
      <c r="C24" s="18">
        <v>4348.2</v>
      </c>
      <c r="D24" s="18">
        <v>4350</v>
      </c>
      <c r="E24" s="18">
        <v>4331.5</v>
      </c>
      <c r="F24" s="18">
        <v>4322.5</v>
      </c>
      <c r="G24" s="18">
        <v>-0.1</v>
      </c>
      <c r="H24" s="18">
        <v>-0.2</v>
      </c>
    </row>
    <row r="25" spans="1:8" s="15" customFormat="1" ht="15" customHeight="1" x14ac:dyDescent="0.2">
      <c r="A25" s="20" t="s">
        <v>42</v>
      </c>
      <c r="B25" s="18">
        <v>62.5</v>
      </c>
      <c r="C25" s="18">
        <v>64.8</v>
      </c>
      <c r="D25" s="18">
        <v>60.8</v>
      </c>
      <c r="E25" s="18">
        <v>86.7</v>
      </c>
      <c r="F25" s="18">
        <v>74.5</v>
      </c>
      <c r="G25" s="18">
        <v>19.2</v>
      </c>
      <c r="H25" s="18">
        <v>-14</v>
      </c>
    </row>
    <row r="26" spans="1:8" s="15" customFormat="1" ht="15" customHeight="1" x14ac:dyDescent="0.2">
      <c r="A26" s="20" t="s">
        <v>43</v>
      </c>
      <c r="B26" s="18">
        <v>75.8</v>
      </c>
      <c r="C26" s="18">
        <v>65.900000000000006</v>
      </c>
      <c r="D26" s="18">
        <v>94.2</v>
      </c>
      <c r="E26" s="18">
        <v>68.099999999999994</v>
      </c>
      <c r="F26" s="18">
        <v>66.099999999999994</v>
      </c>
      <c r="G26" s="18">
        <v>-12.8</v>
      </c>
      <c r="H26" s="18">
        <v>-2.9</v>
      </c>
    </row>
    <row r="27" spans="1:8" s="15" customFormat="1" ht="15" customHeight="1" x14ac:dyDescent="0.2">
      <c r="A27" s="20" t="s">
        <v>44</v>
      </c>
      <c r="B27" s="18">
        <v>261.60000000000002</v>
      </c>
      <c r="C27" s="18">
        <v>257.39999999999998</v>
      </c>
      <c r="D27" s="18">
        <v>226.7</v>
      </c>
      <c r="E27" s="18">
        <v>218.4</v>
      </c>
      <c r="F27" s="18">
        <v>260.10000000000002</v>
      </c>
      <c r="G27" s="18">
        <v>-0.6</v>
      </c>
      <c r="H27" s="18">
        <v>19.100000000000001</v>
      </c>
    </row>
    <row r="28" spans="1:8" s="15" customFormat="1" ht="15" customHeight="1" x14ac:dyDescent="0.2">
      <c r="A28" s="15" t="s">
        <v>45</v>
      </c>
      <c r="B28" s="18"/>
      <c r="C28" s="18"/>
      <c r="D28" s="18"/>
      <c r="E28" s="18"/>
      <c r="F28" s="18"/>
      <c r="G28" s="18"/>
      <c r="H28" s="18"/>
    </row>
    <row r="29" spans="1:8" s="15" customFormat="1" ht="15" customHeight="1" x14ac:dyDescent="0.2">
      <c r="A29" s="20" t="s">
        <v>41</v>
      </c>
      <c r="B29" s="18">
        <v>3683.3</v>
      </c>
      <c r="C29" s="18">
        <v>3714.7</v>
      </c>
      <c r="D29" s="18">
        <v>3726.8</v>
      </c>
      <c r="E29" s="18">
        <v>3724.3</v>
      </c>
      <c r="F29" s="18">
        <v>3708</v>
      </c>
      <c r="G29" s="18">
        <v>0.7</v>
      </c>
      <c r="H29" s="18">
        <v>-0.4</v>
      </c>
    </row>
    <row r="30" spans="1:8" s="15" customFormat="1" ht="15" customHeight="1" x14ac:dyDescent="0.2">
      <c r="A30" s="20" t="s">
        <v>42</v>
      </c>
      <c r="B30" s="18">
        <v>29.7</v>
      </c>
      <c r="C30" s="18">
        <v>35.200000000000003</v>
      </c>
      <c r="D30" s="18">
        <v>27.6</v>
      </c>
      <c r="E30" s="18">
        <v>49.6</v>
      </c>
      <c r="F30" s="18">
        <v>43.2</v>
      </c>
      <c r="G30" s="18">
        <v>45.7</v>
      </c>
      <c r="H30" s="18">
        <v>-12.9</v>
      </c>
    </row>
    <row r="31" spans="1:8" s="15" customFormat="1" ht="15" customHeight="1" x14ac:dyDescent="0.2">
      <c r="A31" s="20" t="s">
        <v>43</v>
      </c>
      <c r="B31" s="18">
        <v>43.7</v>
      </c>
      <c r="C31" s="18">
        <v>39.1</v>
      </c>
      <c r="D31" s="18">
        <v>54.4</v>
      </c>
      <c r="E31" s="18">
        <v>33.799999999999997</v>
      </c>
      <c r="F31" s="18">
        <v>36.9</v>
      </c>
      <c r="G31" s="18">
        <v>-15.6</v>
      </c>
      <c r="H31" s="18">
        <v>9.1999999999999993</v>
      </c>
    </row>
    <row r="32" spans="1:8" s="15" customFormat="1" ht="15" customHeight="1" x14ac:dyDescent="0.2">
      <c r="A32" s="20" t="s">
        <v>44</v>
      </c>
      <c r="B32" s="18">
        <v>164.6</v>
      </c>
      <c r="C32" s="18">
        <v>160.30000000000001</v>
      </c>
      <c r="D32" s="18">
        <v>136.6</v>
      </c>
      <c r="E32" s="18">
        <v>146.80000000000001</v>
      </c>
      <c r="F32" s="18">
        <v>182.3</v>
      </c>
      <c r="G32" s="18">
        <v>10.7</v>
      </c>
      <c r="H32" s="18">
        <v>24.2</v>
      </c>
    </row>
    <row r="33" spans="1:8" s="12" customFormat="1" ht="5.25" customHeight="1" x14ac:dyDescent="0.2">
      <c r="A33" s="11"/>
    </row>
    <row r="34" spans="1:8" s="12" customFormat="1" ht="15" customHeight="1" x14ac:dyDescent="0.2">
      <c r="A34" s="39" t="s">
        <v>13</v>
      </c>
      <c r="B34" s="78" t="s">
        <v>14</v>
      </c>
      <c r="C34" s="78"/>
      <c r="D34" s="78"/>
      <c r="E34" s="78"/>
      <c r="F34" s="78"/>
      <c r="G34" s="73" t="s">
        <v>97</v>
      </c>
      <c r="H34" s="74"/>
    </row>
    <row r="35" spans="1:8" s="12" customFormat="1" ht="5.25" customHeight="1" x14ac:dyDescent="0.2">
      <c r="A35" s="11"/>
    </row>
    <row r="36" spans="1:8" s="15" customFormat="1" ht="15" customHeight="1" x14ac:dyDescent="0.2">
      <c r="A36" s="15" t="s">
        <v>30</v>
      </c>
      <c r="B36" s="18"/>
      <c r="C36" s="18"/>
      <c r="D36" s="18"/>
      <c r="E36" s="18"/>
      <c r="F36" s="18"/>
      <c r="G36" s="18"/>
      <c r="H36" s="18"/>
    </row>
    <row r="37" spans="1:8" s="15" customFormat="1" ht="15" customHeight="1" x14ac:dyDescent="0.2">
      <c r="A37" s="20" t="s">
        <v>31</v>
      </c>
      <c r="B37" s="18">
        <v>95.5</v>
      </c>
      <c r="C37" s="18">
        <v>95.2</v>
      </c>
      <c r="D37" s="18">
        <v>95.3</v>
      </c>
      <c r="E37" s="18">
        <v>94.4</v>
      </c>
      <c r="F37" s="18">
        <v>94.9</v>
      </c>
      <c r="G37" s="18">
        <v>-0.59999999999999432</v>
      </c>
      <c r="H37" s="18">
        <v>0.5</v>
      </c>
    </row>
    <row r="38" spans="1:8" s="15" customFormat="1" ht="15" customHeight="1" x14ac:dyDescent="0.2">
      <c r="A38" s="20" t="s">
        <v>32</v>
      </c>
      <c r="B38" s="18">
        <v>1.9</v>
      </c>
      <c r="C38" s="18">
        <v>1.8</v>
      </c>
      <c r="D38" s="18">
        <v>1.6</v>
      </c>
      <c r="E38" s="18">
        <v>1.8</v>
      </c>
      <c r="F38" s="18">
        <v>1.8</v>
      </c>
      <c r="G38" s="18">
        <v>-9.9999999999999867E-2</v>
      </c>
      <c r="H38" s="43" t="s">
        <v>100</v>
      </c>
    </row>
    <row r="39" spans="1:8" s="15" customFormat="1" ht="15" customHeight="1" x14ac:dyDescent="0.2">
      <c r="A39" s="20" t="s">
        <v>33</v>
      </c>
      <c r="B39" s="18">
        <v>9.6</v>
      </c>
      <c r="C39" s="18">
        <v>10.4</v>
      </c>
      <c r="D39" s="18">
        <v>12</v>
      </c>
      <c r="E39" s="18">
        <v>9.8000000000000007</v>
      </c>
      <c r="F39" s="18">
        <v>10.5</v>
      </c>
      <c r="G39" s="18">
        <v>0.90000000000000036</v>
      </c>
      <c r="H39" s="18">
        <v>0.69999999999999929</v>
      </c>
    </row>
    <row r="40" spans="1:8" s="15" customFormat="1" ht="15" customHeight="1" x14ac:dyDescent="0.2">
      <c r="A40" s="20" t="s">
        <v>34</v>
      </c>
      <c r="B40" s="18">
        <v>85.7</v>
      </c>
      <c r="C40" s="18">
        <v>84.4</v>
      </c>
      <c r="D40" s="18">
        <v>83.4</v>
      </c>
      <c r="E40" s="18">
        <v>81.8</v>
      </c>
      <c r="F40" s="18">
        <v>84.9</v>
      </c>
      <c r="G40" s="18">
        <v>-0.79999999999999716</v>
      </c>
      <c r="H40" s="18">
        <v>3.1000000000000085</v>
      </c>
    </row>
    <row r="41" spans="1:8" s="15" customFormat="1" ht="15" customHeight="1" x14ac:dyDescent="0.2">
      <c r="A41" s="20" t="s">
        <v>102</v>
      </c>
      <c r="B41" s="18">
        <v>1.1000000000000001</v>
      </c>
      <c r="C41" s="18">
        <v>0.9</v>
      </c>
      <c r="D41" s="18">
        <v>1.2</v>
      </c>
      <c r="E41" s="18">
        <v>1.6</v>
      </c>
      <c r="F41" s="18">
        <v>1.7</v>
      </c>
      <c r="G41" s="18">
        <v>0.59999999999999987</v>
      </c>
      <c r="H41" s="18">
        <v>9.9999999999999867E-2</v>
      </c>
    </row>
    <row r="42" spans="1:8" s="15" customFormat="1" ht="15" customHeight="1" x14ac:dyDescent="0.2">
      <c r="A42" s="20" t="s">
        <v>103</v>
      </c>
      <c r="B42" s="18">
        <v>1.5</v>
      </c>
      <c r="C42" s="18">
        <v>2</v>
      </c>
      <c r="D42" s="18">
        <v>1.9</v>
      </c>
      <c r="E42" s="18">
        <v>2.2000000000000002</v>
      </c>
      <c r="F42" s="18">
        <v>1.6</v>
      </c>
      <c r="G42" s="18">
        <v>0.10000000000000009</v>
      </c>
      <c r="H42" s="18">
        <v>-0.60000000000000009</v>
      </c>
    </row>
    <row r="43" spans="1:8" s="15" customFormat="1" ht="15" customHeight="1" x14ac:dyDescent="0.2">
      <c r="A43" s="20" t="s">
        <v>104</v>
      </c>
      <c r="B43" s="18">
        <v>4</v>
      </c>
      <c r="C43" s="18">
        <v>4.0999999999999996</v>
      </c>
      <c r="D43" s="18">
        <v>3.9</v>
      </c>
      <c r="E43" s="18">
        <v>5.3</v>
      </c>
      <c r="F43" s="18">
        <v>3.3</v>
      </c>
      <c r="G43" s="18">
        <v>-0.70000000000000018</v>
      </c>
      <c r="H43" s="18">
        <v>-2</v>
      </c>
    </row>
    <row r="44" spans="1:8" s="15" customFormat="1" ht="15" customHeight="1" x14ac:dyDescent="0.2">
      <c r="A44" s="20" t="s">
        <v>105</v>
      </c>
      <c r="B44" s="18">
        <v>24.2</v>
      </c>
      <c r="C44" s="18">
        <v>18.100000000000001</v>
      </c>
      <c r="D44" s="18">
        <v>23.5</v>
      </c>
      <c r="E44" s="18">
        <v>23.6</v>
      </c>
      <c r="F44" s="18">
        <v>21</v>
      </c>
      <c r="G44" s="18">
        <v>-3.1999999999999993</v>
      </c>
      <c r="H44" s="18">
        <v>-2.6000000000000014</v>
      </c>
    </row>
    <row r="45" spans="1:8" s="15" customFormat="1" ht="15" customHeight="1" x14ac:dyDescent="0.2">
      <c r="A45" s="20" t="s">
        <v>106</v>
      </c>
      <c r="B45" s="18">
        <v>1.9</v>
      </c>
      <c r="C45" s="18">
        <v>1.6</v>
      </c>
      <c r="D45" s="18">
        <v>2.2999999999999998</v>
      </c>
      <c r="E45" s="18">
        <v>2.4</v>
      </c>
      <c r="F45" s="18">
        <v>2.1</v>
      </c>
      <c r="G45" s="18">
        <v>0.20000000000000018</v>
      </c>
      <c r="H45" s="18">
        <v>-0.29999999999999982</v>
      </c>
    </row>
    <row r="46" spans="1:8" s="15" customFormat="1" ht="15" customHeight="1" x14ac:dyDescent="0.2">
      <c r="A46" s="20" t="s">
        <v>107</v>
      </c>
      <c r="B46" s="18">
        <v>0.5</v>
      </c>
      <c r="C46" s="18">
        <v>0.8</v>
      </c>
      <c r="D46" s="18">
        <v>0.9</v>
      </c>
      <c r="E46" s="18">
        <v>0.7</v>
      </c>
      <c r="F46" s="18">
        <v>1.1000000000000001</v>
      </c>
      <c r="G46" s="18">
        <v>0.60000000000000009</v>
      </c>
      <c r="H46" s="18">
        <v>0.40000000000000013</v>
      </c>
    </row>
    <row r="47" spans="1:8" s="15" customFormat="1" ht="15" customHeight="1" x14ac:dyDescent="0.2">
      <c r="A47" s="21" t="s">
        <v>35</v>
      </c>
      <c r="B47" s="18"/>
      <c r="C47" s="18"/>
      <c r="D47" s="18"/>
      <c r="E47" s="18"/>
      <c r="F47" s="18"/>
      <c r="G47" s="18"/>
      <c r="H47" s="18"/>
    </row>
    <row r="48" spans="1:8" s="15" customFormat="1" ht="15" customHeight="1" x14ac:dyDescent="0.2">
      <c r="A48" s="20" t="s">
        <v>36</v>
      </c>
      <c r="B48" s="18">
        <v>94.3</v>
      </c>
      <c r="C48" s="18">
        <v>93.4</v>
      </c>
      <c r="D48" s="18">
        <v>94.5</v>
      </c>
      <c r="E48" s="18">
        <v>92.7</v>
      </c>
      <c r="F48" s="18">
        <v>93.2</v>
      </c>
      <c r="G48" s="18">
        <v>-1.0999999999999943</v>
      </c>
      <c r="H48" s="18">
        <v>0.5</v>
      </c>
    </row>
    <row r="49" spans="1:8" s="15" customFormat="1" ht="15" customHeight="1" x14ac:dyDescent="0.2">
      <c r="A49" s="20" t="s">
        <v>37</v>
      </c>
      <c r="B49" s="18">
        <v>2.7</v>
      </c>
      <c r="C49" s="18">
        <v>3.5</v>
      </c>
      <c r="D49" s="18">
        <v>2.9</v>
      </c>
      <c r="E49" s="18">
        <v>3.8</v>
      </c>
      <c r="F49" s="18">
        <v>3.6</v>
      </c>
      <c r="G49" s="18">
        <v>0.89999999999999991</v>
      </c>
      <c r="H49" s="43">
        <v>-0.19999999999999973</v>
      </c>
    </row>
    <row r="50" spans="1:8" s="15" customFormat="1" ht="15" customHeight="1" x14ac:dyDescent="0.2">
      <c r="A50" s="20" t="s">
        <v>38</v>
      </c>
      <c r="B50" s="18">
        <v>22</v>
      </c>
      <c r="C50" s="18">
        <v>20.6</v>
      </c>
      <c r="D50" s="18">
        <v>19.3</v>
      </c>
      <c r="E50" s="18">
        <v>19.3</v>
      </c>
      <c r="F50" s="18">
        <v>21</v>
      </c>
      <c r="G50" s="18">
        <v>-1</v>
      </c>
      <c r="H50" s="18">
        <v>1.6999999999999993</v>
      </c>
    </row>
    <row r="51" spans="1:8" s="15" customFormat="1" ht="15" customHeight="1" x14ac:dyDescent="0.2">
      <c r="A51" s="20" t="s">
        <v>39</v>
      </c>
      <c r="B51" s="18">
        <v>65.599999999999994</v>
      </c>
      <c r="C51" s="18">
        <v>65.7</v>
      </c>
      <c r="D51" s="18">
        <v>65.2</v>
      </c>
      <c r="E51" s="18">
        <v>64.3</v>
      </c>
      <c r="F51" s="18">
        <v>64.900000000000006</v>
      </c>
      <c r="G51" s="18">
        <v>-0.69999999999998863</v>
      </c>
      <c r="H51" s="18">
        <v>0.60000000000000853</v>
      </c>
    </row>
    <row r="52" spans="1:8" s="15" customFormat="1" ht="15" customHeight="1" x14ac:dyDescent="0.2">
      <c r="A52" s="15" t="s">
        <v>40</v>
      </c>
      <c r="B52" s="18"/>
      <c r="C52" s="18"/>
      <c r="D52" s="18"/>
      <c r="E52" s="18"/>
      <c r="F52" s="18"/>
      <c r="G52" s="18"/>
      <c r="H52" s="18"/>
    </row>
    <row r="53" spans="1:8" s="15" customFormat="1" ht="15" customHeight="1" x14ac:dyDescent="0.2">
      <c r="A53" s="20" t="s">
        <v>41</v>
      </c>
      <c r="B53" s="18">
        <v>96.6</v>
      </c>
      <c r="C53" s="18">
        <v>96.4</v>
      </c>
      <c r="D53" s="18">
        <v>96.4</v>
      </c>
      <c r="E53" s="18">
        <v>94.9</v>
      </c>
      <c r="F53" s="18">
        <v>95.7</v>
      </c>
      <c r="G53" s="18">
        <v>-0.89999999999999147</v>
      </c>
      <c r="H53" s="18">
        <v>0.79999999999999716</v>
      </c>
    </row>
    <row r="54" spans="1:8" s="15" customFormat="1" ht="15" customHeight="1" x14ac:dyDescent="0.2">
      <c r="A54" s="20" t="s">
        <v>42</v>
      </c>
      <c r="B54" s="18">
        <v>1.4</v>
      </c>
      <c r="C54" s="18">
        <v>1.4</v>
      </c>
      <c r="D54" s="18">
        <v>1.3</v>
      </c>
      <c r="E54" s="18">
        <v>1.9</v>
      </c>
      <c r="F54" s="18">
        <v>1.7</v>
      </c>
      <c r="G54" s="18">
        <v>0.30000000000000004</v>
      </c>
      <c r="H54" s="18">
        <v>-0.19999999999999996</v>
      </c>
    </row>
    <row r="55" spans="1:8" s="15" customFormat="1" ht="15" customHeight="1" x14ac:dyDescent="0.2">
      <c r="A55" s="20" t="s">
        <v>43</v>
      </c>
      <c r="B55" s="18">
        <v>19</v>
      </c>
      <c r="C55" s="18">
        <v>17</v>
      </c>
      <c r="D55" s="18">
        <v>24.1</v>
      </c>
      <c r="E55" s="18">
        <v>18.8</v>
      </c>
      <c r="F55" s="18">
        <v>17.100000000000001</v>
      </c>
      <c r="G55" s="18">
        <v>-1.8999999999999986</v>
      </c>
      <c r="H55" s="43">
        <v>-1.6999999999999993</v>
      </c>
    </row>
    <row r="56" spans="1:8" s="15" customFormat="1" ht="15" customHeight="1" x14ac:dyDescent="0.2">
      <c r="A56" s="20" t="s">
        <v>44</v>
      </c>
      <c r="B56" s="18">
        <v>65.5</v>
      </c>
      <c r="C56" s="18">
        <v>66.2</v>
      </c>
      <c r="D56" s="18">
        <v>58.1</v>
      </c>
      <c r="E56" s="18">
        <v>60.2</v>
      </c>
      <c r="F56" s="18">
        <v>67.3</v>
      </c>
      <c r="G56" s="18">
        <v>1.7999999999999972</v>
      </c>
      <c r="H56" s="18">
        <v>7.0999999999999943</v>
      </c>
    </row>
    <row r="57" spans="1:8" s="15" customFormat="1" ht="15" customHeight="1" x14ac:dyDescent="0.2">
      <c r="A57" s="15" t="s">
        <v>45</v>
      </c>
      <c r="B57" s="18"/>
      <c r="C57" s="18"/>
      <c r="D57" s="18"/>
      <c r="E57" s="18"/>
      <c r="F57" s="18"/>
      <c r="G57" s="18"/>
      <c r="H57" s="18"/>
    </row>
    <row r="58" spans="1:8" s="15" customFormat="1" ht="15" customHeight="1" x14ac:dyDescent="0.2">
      <c r="A58" s="20" t="s">
        <v>41</v>
      </c>
      <c r="B58" s="18">
        <v>95.6</v>
      </c>
      <c r="C58" s="18">
        <v>95.4</v>
      </c>
      <c r="D58" s="18">
        <v>95.6</v>
      </c>
      <c r="E58" s="18">
        <v>94.2</v>
      </c>
      <c r="F58" s="18">
        <v>94.7</v>
      </c>
      <c r="G58" s="18">
        <v>-0.89999999999999147</v>
      </c>
      <c r="H58" s="18">
        <v>0.5</v>
      </c>
    </row>
    <row r="59" spans="1:8" s="15" customFormat="1" ht="15" customHeight="1" x14ac:dyDescent="0.2">
      <c r="A59" s="20" t="s">
        <v>42</v>
      </c>
      <c r="B59" s="18">
        <v>0.8</v>
      </c>
      <c r="C59" s="18">
        <v>0.9</v>
      </c>
      <c r="D59" s="18">
        <v>0.7</v>
      </c>
      <c r="E59" s="18">
        <v>1.3</v>
      </c>
      <c r="F59" s="18">
        <v>1.1000000000000001</v>
      </c>
      <c r="G59" s="18">
        <v>0.30000000000000004</v>
      </c>
      <c r="H59" s="18">
        <v>-0.19999999999999996</v>
      </c>
    </row>
    <row r="60" spans="1:8" s="15" customFormat="1" ht="15" customHeight="1" x14ac:dyDescent="0.2">
      <c r="A60" s="20" t="s">
        <v>43</v>
      </c>
      <c r="B60" s="18">
        <v>17.100000000000001</v>
      </c>
      <c r="C60" s="18">
        <v>15.4</v>
      </c>
      <c r="D60" s="18">
        <v>22.6</v>
      </c>
      <c r="E60" s="18">
        <v>14.3</v>
      </c>
      <c r="F60" s="18">
        <v>13.9</v>
      </c>
      <c r="G60" s="18">
        <v>-3.2000000000000011</v>
      </c>
      <c r="H60" s="18">
        <v>-0.40000000000000036</v>
      </c>
    </row>
    <row r="61" spans="1:8" s="15" customFormat="1" ht="15" customHeight="1" x14ac:dyDescent="0.2">
      <c r="A61" s="20" t="s">
        <v>44</v>
      </c>
      <c r="B61" s="18">
        <v>64.3</v>
      </c>
      <c r="C61" s="18">
        <v>63.2</v>
      </c>
      <c r="D61" s="18">
        <v>56.7</v>
      </c>
      <c r="E61" s="18">
        <v>62.3</v>
      </c>
      <c r="F61" s="18">
        <v>68.5</v>
      </c>
      <c r="G61" s="18">
        <v>4.2000000000000028</v>
      </c>
      <c r="H61" s="18">
        <v>6.2000000000000028</v>
      </c>
    </row>
    <row r="62" spans="1:8" ht="5.25" customHeight="1" thickBot="1" x14ac:dyDescent="0.25">
      <c r="A62" s="16"/>
      <c r="B62" s="16"/>
      <c r="C62" s="16"/>
      <c r="D62" s="16"/>
      <c r="E62" s="16"/>
      <c r="F62" s="16"/>
      <c r="G62" s="16"/>
      <c r="H62" s="16"/>
    </row>
    <row r="63" spans="1:8" ht="5.25" customHeight="1" thickTop="1" x14ac:dyDescent="0.2"/>
    <row r="64" spans="1:8" ht="15" customHeight="1" x14ac:dyDescent="0.2">
      <c r="A64" s="30" t="s">
        <v>132</v>
      </c>
    </row>
    <row r="65" spans="1:1" ht="5.25" customHeight="1" x14ac:dyDescent="0.2">
      <c r="A65" s="8"/>
    </row>
  </sheetData>
  <mergeCells count="9">
    <mergeCell ref="A1:H1"/>
    <mergeCell ref="G2:H2"/>
    <mergeCell ref="G4:H4"/>
    <mergeCell ref="G5:H5"/>
    <mergeCell ref="G34:H34"/>
    <mergeCell ref="A2:A3"/>
    <mergeCell ref="B2:F2"/>
    <mergeCell ref="B5:F5"/>
    <mergeCell ref="B34:F34"/>
  </mergeCells>
  <printOptions horizontalCentered="1"/>
  <pageMargins left="0.74803149606299213" right="0.74803149606299213" top="0.98425196850393704" bottom="0.98425196850393704" header="0.51181102362204722" footer="0.51181102362204722"/>
  <pageSetup paperSize="9" orientation="portrait"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B372D-7EB4-4033-8ADC-B18B360D956F}">
  <dimension ref="A1:H19"/>
  <sheetViews>
    <sheetView showOutlineSymbols="0" showWhiteSpace="0" zoomScaleNormal="100" workbookViewId="0">
      <selection activeCell="A7" sqref="A7"/>
    </sheetView>
  </sheetViews>
  <sheetFormatPr defaultRowHeight="12.75" x14ac:dyDescent="0.2"/>
  <cols>
    <col min="1" max="1" width="29.7109375" style="9" customWidth="1"/>
    <col min="2" max="8" width="10.28515625" style="9" customWidth="1"/>
    <col min="9" max="253" width="9.140625" style="9"/>
    <col min="254" max="254" width="22.5703125" style="9" customWidth="1"/>
    <col min="255" max="256" width="6.85546875" style="9" bestFit="1" customWidth="1"/>
    <col min="257" max="262" width="6.85546875" style="9" customWidth="1"/>
    <col min="263" max="509" width="9.140625" style="9"/>
    <col min="510" max="510" width="22.5703125" style="9" customWidth="1"/>
    <col min="511" max="512" width="6.85546875" style="9" bestFit="1" customWidth="1"/>
    <col min="513" max="518" width="6.85546875" style="9" customWidth="1"/>
    <col min="519" max="765" width="9.140625" style="9"/>
    <col min="766" max="766" width="22.5703125" style="9" customWidth="1"/>
    <col min="767" max="768" width="6.85546875" style="9" bestFit="1" customWidth="1"/>
    <col min="769" max="774" width="6.85546875" style="9" customWidth="1"/>
    <col min="775" max="1021" width="9.140625" style="9"/>
    <col min="1022" max="1022" width="22.5703125" style="9" customWidth="1"/>
    <col min="1023" max="1024" width="6.85546875" style="9" bestFit="1" customWidth="1"/>
    <col min="1025" max="1030" width="6.85546875" style="9" customWidth="1"/>
    <col min="1031" max="1277" width="9.140625" style="9"/>
    <col min="1278" max="1278" width="22.5703125" style="9" customWidth="1"/>
    <col min="1279" max="1280" width="6.85546875" style="9" bestFit="1" customWidth="1"/>
    <col min="1281" max="1286" width="6.85546875" style="9" customWidth="1"/>
    <col min="1287" max="1533" width="9.140625" style="9"/>
    <col min="1534" max="1534" width="22.5703125" style="9" customWidth="1"/>
    <col min="1535" max="1536" width="6.85546875" style="9" bestFit="1" customWidth="1"/>
    <col min="1537" max="1542" width="6.85546875" style="9" customWidth="1"/>
    <col min="1543" max="1789" width="9.140625" style="9"/>
    <col min="1790" max="1790" width="22.5703125" style="9" customWidth="1"/>
    <col min="1791" max="1792" width="6.85546875" style="9" bestFit="1" customWidth="1"/>
    <col min="1793" max="1798" width="6.85546875" style="9" customWidth="1"/>
    <col min="1799" max="2045" width="9.140625" style="9"/>
    <col min="2046" max="2046" width="22.5703125" style="9" customWidth="1"/>
    <col min="2047" max="2048" width="6.85546875" style="9" bestFit="1" customWidth="1"/>
    <col min="2049" max="2054" width="6.85546875" style="9" customWidth="1"/>
    <col min="2055" max="2301" width="9.140625" style="9"/>
    <col min="2302" max="2302" width="22.5703125" style="9" customWidth="1"/>
    <col min="2303" max="2304" width="6.85546875" style="9" bestFit="1" customWidth="1"/>
    <col min="2305" max="2310" width="6.85546875" style="9" customWidth="1"/>
    <col min="2311" max="2557" width="9.140625" style="9"/>
    <col min="2558" max="2558" width="22.5703125" style="9" customWidth="1"/>
    <col min="2559" max="2560" width="6.85546875" style="9" bestFit="1" customWidth="1"/>
    <col min="2561" max="2566" width="6.85546875" style="9" customWidth="1"/>
    <col min="2567" max="2813" width="9.140625" style="9"/>
    <col min="2814" max="2814" width="22.5703125" style="9" customWidth="1"/>
    <col min="2815" max="2816" width="6.85546875" style="9" bestFit="1" customWidth="1"/>
    <col min="2817" max="2822" width="6.85546875" style="9" customWidth="1"/>
    <col min="2823" max="3069" width="9.140625" style="9"/>
    <col min="3070" max="3070" width="22.5703125" style="9" customWidth="1"/>
    <col min="3071" max="3072" width="6.85546875" style="9" bestFit="1" customWidth="1"/>
    <col min="3073" max="3078" width="6.85546875" style="9" customWidth="1"/>
    <col min="3079" max="3325" width="9.140625" style="9"/>
    <col min="3326" max="3326" width="22.5703125" style="9" customWidth="1"/>
    <col min="3327" max="3328" width="6.85546875" style="9" bestFit="1" customWidth="1"/>
    <col min="3329" max="3334" width="6.85546875" style="9" customWidth="1"/>
    <col min="3335" max="3581" width="9.140625" style="9"/>
    <col min="3582" max="3582" width="22.5703125" style="9" customWidth="1"/>
    <col min="3583" max="3584" width="6.85546875" style="9" bestFit="1" customWidth="1"/>
    <col min="3585" max="3590" width="6.85546875" style="9" customWidth="1"/>
    <col min="3591" max="3837" width="9.140625" style="9"/>
    <col min="3838" max="3838" width="22.5703125" style="9" customWidth="1"/>
    <col min="3839" max="3840" width="6.85546875" style="9" bestFit="1" customWidth="1"/>
    <col min="3841" max="3846" width="6.85546875" style="9" customWidth="1"/>
    <col min="3847" max="4093" width="9.140625" style="9"/>
    <col min="4094" max="4094" width="22.5703125" style="9" customWidth="1"/>
    <col min="4095" max="4096" width="6.85546875" style="9" bestFit="1" customWidth="1"/>
    <col min="4097" max="4102" width="6.85546875" style="9" customWidth="1"/>
    <col min="4103" max="4349" width="9.140625" style="9"/>
    <col min="4350" max="4350" width="22.5703125" style="9" customWidth="1"/>
    <col min="4351" max="4352" width="6.85546875" style="9" bestFit="1" customWidth="1"/>
    <col min="4353" max="4358" width="6.85546875" style="9" customWidth="1"/>
    <col min="4359" max="4605" width="9.140625" style="9"/>
    <col min="4606" max="4606" width="22.5703125" style="9" customWidth="1"/>
    <col min="4607" max="4608" width="6.85546875" style="9" bestFit="1" customWidth="1"/>
    <col min="4609" max="4614" width="6.85546875" style="9" customWidth="1"/>
    <col min="4615" max="4861" width="9.140625" style="9"/>
    <col min="4862" max="4862" width="22.5703125" style="9" customWidth="1"/>
    <col min="4863" max="4864" width="6.85546875" style="9" bestFit="1" customWidth="1"/>
    <col min="4865" max="4870" width="6.85546875" style="9" customWidth="1"/>
    <col min="4871" max="5117" width="9.140625" style="9"/>
    <col min="5118" max="5118" width="22.5703125" style="9" customWidth="1"/>
    <col min="5119" max="5120" width="6.85546875" style="9" bestFit="1" customWidth="1"/>
    <col min="5121" max="5126" width="6.85546875" style="9" customWidth="1"/>
    <col min="5127" max="5373" width="9.140625" style="9"/>
    <col min="5374" max="5374" width="22.5703125" style="9" customWidth="1"/>
    <col min="5375" max="5376" width="6.85546875" style="9" bestFit="1" customWidth="1"/>
    <col min="5377" max="5382" width="6.85546875" style="9" customWidth="1"/>
    <col min="5383" max="5629" width="9.140625" style="9"/>
    <col min="5630" max="5630" width="22.5703125" style="9" customWidth="1"/>
    <col min="5631" max="5632" width="6.85546875" style="9" bestFit="1" customWidth="1"/>
    <col min="5633" max="5638" width="6.85546875" style="9" customWidth="1"/>
    <col min="5639" max="5885" width="9.140625" style="9"/>
    <col min="5886" max="5886" width="22.5703125" style="9" customWidth="1"/>
    <col min="5887" max="5888" width="6.85546875" style="9" bestFit="1" customWidth="1"/>
    <col min="5889" max="5894" width="6.85546875" style="9" customWidth="1"/>
    <col min="5895" max="6141" width="9.140625" style="9"/>
    <col min="6142" max="6142" width="22.5703125" style="9" customWidth="1"/>
    <col min="6143" max="6144" width="6.85546875" style="9" bestFit="1" customWidth="1"/>
    <col min="6145" max="6150" width="6.85546875" style="9" customWidth="1"/>
    <col min="6151" max="6397" width="9.140625" style="9"/>
    <col min="6398" max="6398" width="22.5703125" style="9" customWidth="1"/>
    <col min="6399" max="6400" width="6.85546875" style="9" bestFit="1" customWidth="1"/>
    <col min="6401" max="6406" width="6.85546875" style="9" customWidth="1"/>
    <col min="6407" max="6653" width="9.140625" style="9"/>
    <col min="6654" max="6654" width="22.5703125" style="9" customWidth="1"/>
    <col min="6655" max="6656" width="6.85546875" style="9" bestFit="1" customWidth="1"/>
    <col min="6657" max="6662" width="6.85546875" style="9" customWidth="1"/>
    <col min="6663" max="6909" width="9.140625" style="9"/>
    <col min="6910" max="6910" width="22.5703125" style="9" customWidth="1"/>
    <col min="6911" max="6912" width="6.85546875" style="9" bestFit="1" customWidth="1"/>
    <col min="6913" max="6918" width="6.85546875" style="9" customWidth="1"/>
    <col min="6919" max="7165" width="9.140625" style="9"/>
    <col min="7166" max="7166" width="22.5703125" style="9" customWidth="1"/>
    <col min="7167" max="7168" width="6.85546875" style="9" bestFit="1" customWidth="1"/>
    <col min="7169" max="7174" width="6.85546875" style="9" customWidth="1"/>
    <col min="7175" max="7421" width="9.140625" style="9"/>
    <col min="7422" max="7422" width="22.5703125" style="9" customWidth="1"/>
    <col min="7423" max="7424" width="6.85546875" style="9" bestFit="1" customWidth="1"/>
    <col min="7425" max="7430" width="6.85546875" style="9" customWidth="1"/>
    <col min="7431" max="7677" width="9.140625" style="9"/>
    <col min="7678" max="7678" width="22.5703125" style="9" customWidth="1"/>
    <col min="7679" max="7680" width="6.85546875" style="9" bestFit="1" customWidth="1"/>
    <col min="7681" max="7686" width="6.85546875" style="9" customWidth="1"/>
    <col min="7687" max="7933" width="9.140625" style="9"/>
    <col min="7934" max="7934" width="22.5703125" style="9" customWidth="1"/>
    <col min="7935" max="7936" width="6.85546875" style="9" bestFit="1" customWidth="1"/>
    <col min="7937" max="7942" width="6.85546875" style="9" customWidth="1"/>
    <col min="7943" max="8189" width="9.140625" style="9"/>
    <col min="8190" max="8190" width="22.5703125" style="9" customWidth="1"/>
    <col min="8191" max="8192" width="6.85546875" style="9" bestFit="1" customWidth="1"/>
    <col min="8193" max="8198" width="6.85546875" style="9" customWidth="1"/>
    <col min="8199" max="8445" width="9.140625" style="9"/>
    <col min="8446" max="8446" width="22.5703125" style="9" customWidth="1"/>
    <col min="8447" max="8448" width="6.85546875" style="9" bestFit="1" customWidth="1"/>
    <col min="8449" max="8454" width="6.85546875" style="9" customWidth="1"/>
    <col min="8455" max="8701" width="9.140625" style="9"/>
    <col min="8702" max="8702" width="22.5703125" style="9" customWidth="1"/>
    <col min="8703" max="8704" width="6.85546875" style="9" bestFit="1" customWidth="1"/>
    <col min="8705" max="8710" width="6.85546875" style="9" customWidth="1"/>
    <col min="8711" max="8957" width="9.140625" style="9"/>
    <col min="8958" max="8958" width="22.5703125" style="9" customWidth="1"/>
    <col min="8959" max="8960" width="6.85546875" style="9" bestFit="1" customWidth="1"/>
    <col min="8961" max="8966" width="6.85546875" style="9" customWidth="1"/>
    <col min="8967" max="9213" width="9.140625" style="9"/>
    <col min="9214" max="9214" width="22.5703125" style="9" customWidth="1"/>
    <col min="9215" max="9216" width="6.85546875" style="9" bestFit="1" customWidth="1"/>
    <col min="9217" max="9222" width="6.85546875" style="9" customWidth="1"/>
    <col min="9223" max="9469" width="9.140625" style="9"/>
    <col min="9470" max="9470" width="22.5703125" style="9" customWidth="1"/>
    <col min="9471" max="9472" width="6.85546875" style="9" bestFit="1" customWidth="1"/>
    <col min="9473" max="9478" width="6.85546875" style="9" customWidth="1"/>
    <col min="9479" max="9725" width="9.140625" style="9"/>
    <col min="9726" max="9726" width="22.5703125" style="9" customWidth="1"/>
    <col min="9727" max="9728" width="6.85546875" style="9" bestFit="1" customWidth="1"/>
    <col min="9729" max="9734" width="6.85546875" style="9" customWidth="1"/>
    <col min="9735" max="9981" width="9.140625" style="9"/>
    <col min="9982" max="9982" width="22.5703125" style="9" customWidth="1"/>
    <col min="9983" max="9984" width="6.85546875" style="9" bestFit="1" customWidth="1"/>
    <col min="9985" max="9990" width="6.85546875" style="9" customWidth="1"/>
    <col min="9991" max="10237" width="9.140625" style="9"/>
    <col min="10238" max="10238" width="22.5703125" style="9" customWidth="1"/>
    <col min="10239" max="10240" width="6.85546875" style="9" bestFit="1" customWidth="1"/>
    <col min="10241" max="10246" width="6.85546875" style="9" customWidth="1"/>
    <col min="10247" max="10493" width="9.140625" style="9"/>
    <col min="10494" max="10494" width="22.5703125" style="9" customWidth="1"/>
    <col min="10495" max="10496" width="6.85546875" style="9" bestFit="1" customWidth="1"/>
    <col min="10497" max="10502" width="6.85546875" style="9" customWidth="1"/>
    <col min="10503" max="10749" width="9.140625" style="9"/>
    <col min="10750" max="10750" width="22.5703125" style="9" customWidth="1"/>
    <col min="10751" max="10752" width="6.85546875" style="9" bestFit="1" customWidth="1"/>
    <col min="10753" max="10758" width="6.85546875" style="9" customWidth="1"/>
    <col min="10759" max="11005" width="9.140625" style="9"/>
    <col min="11006" max="11006" width="22.5703125" style="9" customWidth="1"/>
    <col min="11007" max="11008" width="6.85546875" style="9" bestFit="1" customWidth="1"/>
    <col min="11009" max="11014" width="6.85546875" style="9" customWidth="1"/>
    <col min="11015" max="11261" width="9.140625" style="9"/>
    <col min="11262" max="11262" width="22.5703125" style="9" customWidth="1"/>
    <col min="11263" max="11264" width="6.85546875" style="9" bestFit="1" customWidth="1"/>
    <col min="11265" max="11270" width="6.85546875" style="9" customWidth="1"/>
    <col min="11271" max="11517" width="9.140625" style="9"/>
    <col min="11518" max="11518" width="22.5703125" style="9" customWidth="1"/>
    <col min="11519" max="11520" width="6.85546875" style="9" bestFit="1" customWidth="1"/>
    <col min="11521" max="11526" width="6.85546875" style="9" customWidth="1"/>
    <col min="11527" max="11773" width="9.140625" style="9"/>
    <col min="11774" max="11774" width="22.5703125" style="9" customWidth="1"/>
    <col min="11775" max="11776" width="6.85546875" style="9" bestFit="1" customWidth="1"/>
    <col min="11777" max="11782" width="6.85546875" style="9" customWidth="1"/>
    <col min="11783" max="12029" width="9.140625" style="9"/>
    <col min="12030" max="12030" width="22.5703125" style="9" customWidth="1"/>
    <col min="12031" max="12032" width="6.85546875" style="9" bestFit="1" customWidth="1"/>
    <col min="12033" max="12038" width="6.85546875" style="9" customWidth="1"/>
    <col min="12039" max="12285" width="9.140625" style="9"/>
    <col min="12286" max="12286" width="22.5703125" style="9" customWidth="1"/>
    <col min="12287" max="12288" width="6.85546875" style="9" bestFit="1" customWidth="1"/>
    <col min="12289" max="12294" width="6.85546875" style="9" customWidth="1"/>
    <col min="12295" max="12541" width="9.140625" style="9"/>
    <col min="12542" max="12542" width="22.5703125" style="9" customWidth="1"/>
    <col min="12543" max="12544" width="6.85546875" style="9" bestFit="1" customWidth="1"/>
    <col min="12545" max="12550" width="6.85546875" style="9" customWidth="1"/>
    <col min="12551" max="12797" width="9.140625" style="9"/>
    <col min="12798" max="12798" width="22.5703125" style="9" customWidth="1"/>
    <col min="12799" max="12800" width="6.85546875" style="9" bestFit="1" customWidth="1"/>
    <col min="12801" max="12806" width="6.85546875" style="9" customWidth="1"/>
    <col min="12807" max="13053" width="9.140625" style="9"/>
    <col min="13054" max="13054" width="22.5703125" style="9" customWidth="1"/>
    <col min="13055" max="13056" width="6.85546875" style="9" bestFit="1" customWidth="1"/>
    <col min="13057" max="13062" width="6.85546875" style="9" customWidth="1"/>
    <col min="13063" max="13309" width="9.140625" style="9"/>
    <col min="13310" max="13310" width="22.5703125" style="9" customWidth="1"/>
    <col min="13311" max="13312" width="6.85546875" style="9" bestFit="1" customWidth="1"/>
    <col min="13313" max="13318" width="6.85546875" style="9" customWidth="1"/>
    <col min="13319" max="13565" width="9.140625" style="9"/>
    <col min="13566" max="13566" width="22.5703125" style="9" customWidth="1"/>
    <col min="13567" max="13568" width="6.85546875" style="9" bestFit="1" customWidth="1"/>
    <col min="13569" max="13574" width="6.85546875" style="9" customWidth="1"/>
    <col min="13575" max="13821" width="9.140625" style="9"/>
    <col min="13822" max="13822" width="22.5703125" style="9" customWidth="1"/>
    <col min="13823" max="13824" width="6.85546875" style="9" bestFit="1" customWidth="1"/>
    <col min="13825" max="13830" width="6.85546875" style="9" customWidth="1"/>
    <col min="13831" max="14077" width="9.140625" style="9"/>
    <col min="14078" max="14078" width="22.5703125" style="9" customWidth="1"/>
    <col min="14079" max="14080" width="6.85546875" style="9" bestFit="1" customWidth="1"/>
    <col min="14081" max="14086" width="6.85546875" style="9" customWidth="1"/>
    <col min="14087" max="14333" width="9.140625" style="9"/>
    <col min="14334" max="14334" width="22.5703125" style="9" customWidth="1"/>
    <col min="14335" max="14336" width="6.85546875" style="9" bestFit="1" customWidth="1"/>
    <col min="14337" max="14342" width="6.85546875" style="9" customWidth="1"/>
    <col min="14343" max="14589" width="9.140625" style="9"/>
    <col min="14590" max="14590" width="22.5703125" style="9" customWidth="1"/>
    <col min="14591" max="14592" width="6.85546875" style="9" bestFit="1" customWidth="1"/>
    <col min="14593" max="14598" width="6.85546875" style="9" customWidth="1"/>
    <col min="14599" max="14845" width="9.140625" style="9"/>
    <col min="14846" max="14846" width="22.5703125" style="9" customWidth="1"/>
    <col min="14847" max="14848" width="6.85546875" style="9" bestFit="1" customWidth="1"/>
    <col min="14849" max="14854" width="6.85546875" style="9" customWidth="1"/>
    <col min="14855" max="15101" width="9.140625" style="9"/>
    <col min="15102" max="15102" width="22.5703125" style="9" customWidth="1"/>
    <col min="15103" max="15104" width="6.85546875" style="9" bestFit="1" customWidth="1"/>
    <col min="15105" max="15110" width="6.85546875" style="9" customWidth="1"/>
    <col min="15111" max="15357" width="9.140625" style="9"/>
    <col min="15358" max="15358" width="22.5703125" style="9" customWidth="1"/>
    <col min="15359" max="15360" width="6.85546875" style="9" bestFit="1" customWidth="1"/>
    <col min="15361" max="15366" width="6.85546875" style="9" customWidth="1"/>
    <col min="15367" max="15613" width="9.140625" style="9"/>
    <col min="15614" max="15614" width="22.5703125" style="9" customWidth="1"/>
    <col min="15615" max="15616" width="6.85546875" style="9" bestFit="1" customWidth="1"/>
    <col min="15617" max="15622" width="6.85546875" style="9" customWidth="1"/>
    <col min="15623" max="15869" width="9.140625" style="9"/>
    <col min="15870" max="15870" width="22.5703125" style="9" customWidth="1"/>
    <col min="15871" max="15872" width="6.85546875" style="9" bestFit="1" customWidth="1"/>
    <col min="15873" max="15878" width="6.85546875" style="9" customWidth="1"/>
    <col min="15879" max="16125" width="9.140625" style="9"/>
    <col min="16126" max="16126" width="22.5703125" style="9" customWidth="1"/>
    <col min="16127" max="16128" width="6.85546875" style="9" bestFit="1" customWidth="1"/>
    <col min="16129" max="16134" width="6.85546875" style="9" customWidth="1"/>
    <col min="16135" max="16345" width="9.140625" style="9"/>
    <col min="16346" max="16384" width="9.140625" style="9" customWidth="1"/>
  </cols>
  <sheetData>
    <row r="1" spans="1:8" ht="15" x14ac:dyDescent="0.2">
      <c r="A1" s="68" t="s">
        <v>46</v>
      </c>
      <c r="B1" s="68"/>
      <c r="C1" s="68"/>
      <c r="D1" s="68"/>
      <c r="E1" s="68"/>
      <c r="F1" s="68"/>
      <c r="G1" s="68"/>
      <c r="H1" s="68"/>
    </row>
    <row r="2" spans="1:8" ht="15" customHeight="1" x14ac:dyDescent="0.2">
      <c r="A2" s="75" t="s">
        <v>1</v>
      </c>
      <c r="B2" s="69" t="s">
        <v>15</v>
      </c>
      <c r="C2" s="69"/>
      <c r="D2" s="69"/>
      <c r="E2" s="69"/>
      <c r="F2" s="77"/>
      <c r="G2" s="69" t="s">
        <v>93</v>
      </c>
      <c r="H2" s="70"/>
    </row>
    <row r="3" spans="1:8" ht="15" customHeight="1" x14ac:dyDescent="0.2">
      <c r="A3" s="76"/>
      <c r="B3" s="10" t="s">
        <v>92</v>
      </c>
      <c r="C3" s="10" t="s">
        <v>101</v>
      </c>
      <c r="D3" s="10" t="s">
        <v>128</v>
      </c>
      <c r="E3" s="10" t="s">
        <v>130</v>
      </c>
      <c r="F3" s="10" t="s">
        <v>133</v>
      </c>
      <c r="G3" s="37" t="s">
        <v>94</v>
      </c>
      <c r="H3" s="38" t="s">
        <v>95</v>
      </c>
    </row>
    <row r="4" spans="1:8" s="12" customFormat="1" ht="5.25" customHeight="1" x14ac:dyDescent="0.2">
      <c r="A4" s="11"/>
      <c r="G4" s="71"/>
      <c r="H4" s="72"/>
    </row>
    <row r="5" spans="1:8" s="12" customFormat="1" ht="15" customHeight="1" x14ac:dyDescent="0.2">
      <c r="A5" s="39" t="s">
        <v>13</v>
      </c>
      <c r="B5" s="78" t="s">
        <v>131</v>
      </c>
      <c r="C5" s="78"/>
      <c r="D5" s="78"/>
      <c r="E5" s="78"/>
      <c r="F5" s="78"/>
      <c r="G5" s="73" t="s">
        <v>96</v>
      </c>
      <c r="H5" s="74"/>
    </row>
    <row r="6" spans="1:8" s="12" customFormat="1" ht="5.25" customHeight="1" x14ac:dyDescent="0.2">
      <c r="A6" s="11"/>
    </row>
    <row r="7" spans="1:8" s="15" customFormat="1" ht="15" customHeight="1" x14ac:dyDescent="0.2">
      <c r="A7" s="13" t="s">
        <v>47</v>
      </c>
      <c r="B7" s="18">
        <v>4554.8</v>
      </c>
      <c r="C7" s="18">
        <v>4569.2</v>
      </c>
      <c r="D7" s="18">
        <v>4586</v>
      </c>
      <c r="E7" s="18">
        <v>4536.8999999999996</v>
      </c>
      <c r="F7" s="18">
        <v>4545.5</v>
      </c>
      <c r="G7" s="18">
        <v>-0.2</v>
      </c>
      <c r="H7" s="18">
        <v>0.2</v>
      </c>
    </row>
    <row r="8" spans="1:8" s="15" customFormat="1" ht="15" customHeight="1" x14ac:dyDescent="0.2">
      <c r="A8" s="13" t="s">
        <v>48</v>
      </c>
      <c r="B8" s="14">
        <v>170.4</v>
      </c>
      <c r="C8" s="14">
        <v>167.1</v>
      </c>
      <c r="D8" s="14">
        <v>145.69999999999999</v>
      </c>
      <c r="E8" s="14">
        <v>167.7</v>
      </c>
      <c r="F8" s="14">
        <v>177.7</v>
      </c>
      <c r="G8" s="18">
        <v>4.3</v>
      </c>
      <c r="H8" s="18">
        <v>5.9</v>
      </c>
    </row>
    <row r="9" spans="1:8" s="12" customFormat="1" ht="5.25" customHeight="1" x14ac:dyDescent="0.2">
      <c r="A9" s="11"/>
    </row>
    <row r="10" spans="1:8" s="12" customFormat="1" ht="15" customHeight="1" x14ac:dyDescent="0.2">
      <c r="A10" s="39" t="s">
        <v>13</v>
      </c>
      <c r="B10" s="78" t="s">
        <v>14</v>
      </c>
      <c r="C10" s="78"/>
      <c r="D10" s="78"/>
      <c r="E10" s="78"/>
      <c r="F10" s="78"/>
      <c r="G10" s="73" t="s">
        <v>97</v>
      </c>
      <c r="H10" s="74"/>
    </row>
    <row r="11" spans="1:8" s="12" customFormat="1" ht="5.25" customHeight="1" x14ac:dyDescent="0.2">
      <c r="A11" s="11"/>
    </row>
    <row r="12" spans="1:8" s="15" customFormat="1" ht="15" customHeight="1" x14ac:dyDescent="0.2">
      <c r="A12" s="13" t="s">
        <v>47</v>
      </c>
      <c r="B12" s="14">
        <v>96.4</v>
      </c>
      <c r="C12" s="14">
        <v>96.5</v>
      </c>
      <c r="D12" s="14">
        <v>96.9</v>
      </c>
      <c r="E12" s="14">
        <v>96.4</v>
      </c>
      <c r="F12" s="14">
        <v>96.2</v>
      </c>
      <c r="G12" s="14">
        <v>-0.20000000000000284</v>
      </c>
      <c r="H12" s="44">
        <v>-0.20000000000000284</v>
      </c>
    </row>
    <row r="13" spans="1:8" s="15" customFormat="1" ht="15" customHeight="1" x14ac:dyDescent="0.2">
      <c r="A13" s="13" t="s">
        <v>49</v>
      </c>
      <c r="B13" s="14">
        <v>3.6</v>
      </c>
      <c r="C13" s="14">
        <v>3.5</v>
      </c>
      <c r="D13" s="14">
        <v>3.1</v>
      </c>
      <c r="E13" s="14">
        <v>3.6</v>
      </c>
      <c r="F13" s="14">
        <v>3.8</v>
      </c>
      <c r="G13" s="14">
        <v>0.19999999999999973</v>
      </c>
      <c r="H13" s="44">
        <v>0.19999999999999973</v>
      </c>
    </row>
    <row r="14" spans="1:8" ht="5.25" customHeight="1" thickBot="1" x14ac:dyDescent="0.25">
      <c r="A14" s="16"/>
      <c r="B14" s="16"/>
      <c r="C14" s="16"/>
      <c r="D14" s="16"/>
      <c r="E14" s="16"/>
      <c r="F14" s="16"/>
      <c r="G14" s="16"/>
      <c r="H14" s="16"/>
    </row>
    <row r="15" spans="1:8" ht="5.25" customHeight="1" thickTop="1" x14ac:dyDescent="0.2"/>
    <row r="16" spans="1:8" ht="15" customHeight="1" x14ac:dyDescent="0.2">
      <c r="A16" s="30" t="s">
        <v>132</v>
      </c>
    </row>
    <row r="17" spans="1:8" ht="5.25" customHeight="1" x14ac:dyDescent="0.2">
      <c r="A17" s="8"/>
    </row>
    <row r="18" spans="1:8" x14ac:dyDescent="0.2">
      <c r="A18" s="29" t="s">
        <v>29</v>
      </c>
    </row>
    <row r="19" spans="1:8" ht="73.5" customHeight="1" x14ac:dyDescent="0.2">
      <c r="A19" s="79" t="s">
        <v>99</v>
      </c>
      <c r="B19" s="80"/>
      <c r="C19" s="80"/>
      <c r="D19" s="80"/>
      <c r="E19" s="80"/>
      <c r="F19" s="80"/>
      <c r="G19" s="80"/>
      <c r="H19" s="80"/>
    </row>
  </sheetData>
  <mergeCells count="10">
    <mergeCell ref="A1:H1"/>
    <mergeCell ref="G2:H2"/>
    <mergeCell ref="G4:H4"/>
    <mergeCell ref="G5:H5"/>
    <mergeCell ref="G10:H10"/>
    <mergeCell ref="A19:H19"/>
    <mergeCell ref="A2:A3"/>
    <mergeCell ref="B2:F2"/>
    <mergeCell ref="B5:F5"/>
    <mergeCell ref="B10:F10"/>
  </mergeCells>
  <printOptions horizontalCentered="1"/>
  <pageMargins left="0.74803149606299213" right="0.74803149606299213" top="0.98425196850393704" bottom="0.98425196850393704" header="0.51181102362204722" footer="0.51181102362204722"/>
  <pageSetup paperSize="9" orientation="portrait"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3D525-F0E2-4B09-AC31-7C4E8C3FD529}">
  <dimension ref="A1:H23"/>
  <sheetViews>
    <sheetView showOutlineSymbols="0" showWhiteSpace="0" zoomScaleNormal="100" workbookViewId="0">
      <selection activeCell="A5" sqref="A5"/>
    </sheetView>
  </sheetViews>
  <sheetFormatPr defaultRowHeight="12.75" x14ac:dyDescent="0.2"/>
  <cols>
    <col min="1" max="1" width="55.7109375" style="9" customWidth="1"/>
    <col min="2" max="8" width="10.28515625" style="9" customWidth="1"/>
    <col min="9" max="221" width="9.140625" style="9"/>
    <col min="222" max="222" width="22.5703125" style="9" customWidth="1"/>
    <col min="223" max="224" width="6.85546875" style="9" bestFit="1" customWidth="1"/>
    <col min="225" max="230" width="6.85546875" style="9" customWidth="1"/>
    <col min="231" max="477" width="9.140625" style="9"/>
    <col min="478" max="478" width="22.5703125" style="9" customWidth="1"/>
    <col min="479" max="480" width="6.85546875" style="9" bestFit="1" customWidth="1"/>
    <col min="481" max="486" width="6.85546875" style="9" customWidth="1"/>
    <col min="487" max="733" width="9.140625" style="9"/>
    <col min="734" max="734" width="22.5703125" style="9" customWidth="1"/>
    <col min="735" max="736" width="6.85546875" style="9" bestFit="1" customWidth="1"/>
    <col min="737" max="742" width="6.85546875" style="9" customWidth="1"/>
    <col min="743" max="989" width="9.140625" style="9"/>
    <col min="990" max="990" width="22.5703125" style="9" customWidth="1"/>
    <col min="991" max="992" width="6.85546875" style="9" bestFit="1" customWidth="1"/>
    <col min="993" max="998" width="6.85546875" style="9" customWidth="1"/>
    <col min="999" max="1245" width="9.140625" style="9"/>
    <col min="1246" max="1246" width="22.5703125" style="9" customWidth="1"/>
    <col min="1247" max="1248" width="6.85546875" style="9" bestFit="1" customWidth="1"/>
    <col min="1249" max="1254" width="6.85546875" style="9" customWidth="1"/>
    <col min="1255" max="1501" width="9.140625" style="9"/>
    <col min="1502" max="1502" width="22.5703125" style="9" customWidth="1"/>
    <col min="1503" max="1504" width="6.85546875" style="9" bestFit="1" customWidth="1"/>
    <col min="1505" max="1510" width="6.85546875" style="9" customWidth="1"/>
    <col min="1511" max="1757" width="9.140625" style="9"/>
    <col min="1758" max="1758" width="22.5703125" style="9" customWidth="1"/>
    <col min="1759" max="1760" width="6.85546875" style="9" bestFit="1" customWidth="1"/>
    <col min="1761" max="1766" width="6.85546875" style="9" customWidth="1"/>
    <col min="1767" max="2013" width="9.140625" style="9"/>
    <col min="2014" max="2014" width="22.5703125" style="9" customWidth="1"/>
    <col min="2015" max="2016" width="6.85546875" style="9" bestFit="1" customWidth="1"/>
    <col min="2017" max="2022" width="6.85546875" style="9" customWidth="1"/>
    <col min="2023" max="2269" width="9.140625" style="9"/>
    <col min="2270" max="2270" width="22.5703125" style="9" customWidth="1"/>
    <col min="2271" max="2272" width="6.85546875" style="9" bestFit="1" customWidth="1"/>
    <col min="2273" max="2278" width="6.85546875" style="9" customWidth="1"/>
    <col min="2279" max="2525" width="9.140625" style="9"/>
    <col min="2526" max="2526" width="22.5703125" style="9" customWidth="1"/>
    <col min="2527" max="2528" width="6.85546875" style="9" bestFit="1" customWidth="1"/>
    <col min="2529" max="2534" width="6.85546875" style="9" customWidth="1"/>
    <col min="2535" max="2781" width="9.140625" style="9"/>
    <col min="2782" max="2782" width="22.5703125" style="9" customWidth="1"/>
    <col min="2783" max="2784" width="6.85546875" style="9" bestFit="1" customWidth="1"/>
    <col min="2785" max="2790" width="6.85546875" style="9" customWidth="1"/>
    <col min="2791" max="3037" width="9.140625" style="9"/>
    <col min="3038" max="3038" width="22.5703125" style="9" customWidth="1"/>
    <col min="3039" max="3040" width="6.85546875" style="9" bestFit="1" customWidth="1"/>
    <col min="3041" max="3046" width="6.85546875" style="9" customWidth="1"/>
    <col min="3047" max="3293" width="9.140625" style="9"/>
    <col min="3294" max="3294" width="22.5703125" style="9" customWidth="1"/>
    <col min="3295" max="3296" width="6.85546875" style="9" bestFit="1" customWidth="1"/>
    <col min="3297" max="3302" width="6.85546875" style="9" customWidth="1"/>
    <col min="3303" max="3549" width="9.140625" style="9"/>
    <col min="3550" max="3550" width="22.5703125" style="9" customWidth="1"/>
    <col min="3551" max="3552" width="6.85546875" style="9" bestFit="1" customWidth="1"/>
    <col min="3553" max="3558" width="6.85546875" style="9" customWidth="1"/>
    <col min="3559" max="3805" width="9.140625" style="9"/>
    <col min="3806" max="3806" width="22.5703125" style="9" customWidth="1"/>
    <col min="3807" max="3808" width="6.85546875" style="9" bestFit="1" customWidth="1"/>
    <col min="3809" max="3814" width="6.85546875" style="9" customWidth="1"/>
    <col min="3815" max="4061" width="9.140625" style="9"/>
    <col min="4062" max="4062" width="22.5703125" style="9" customWidth="1"/>
    <col min="4063" max="4064" width="6.85546875" style="9" bestFit="1" customWidth="1"/>
    <col min="4065" max="4070" width="6.85546875" style="9" customWidth="1"/>
    <col min="4071" max="4317" width="9.140625" style="9"/>
    <col min="4318" max="4318" width="22.5703125" style="9" customWidth="1"/>
    <col min="4319" max="4320" width="6.85546875" style="9" bestFit="1" customWidth="1"/>
    <col min="4321" max="4326" width="6.85546875" style="9" customWidth="1"/>
    <col min="4327" max="4573" width="9.140625" style="9"/>
    <col min="4574" max="4574" width="22.5703125" style="9" customWidth="1"/>
    <col min="4575" max="4576" width="6.85546875" style="9" bestFit="1" customWidth="1"/>
    <col min="4577" max="4582" width="6.85546875" style="9" customWidth="1"/>
    <col min="4583" max="4829" width="9.140625" style="9"/>
    <col min="4830" max="4830" width="22.5703125" style="9" customWidth="1"/>
    <col min="4831" max="4832" width="6.85546875" style="9" bestFit="1" customWidth="1"/>
    <col min="4833" max="4838" width="6.85546875" style="9" customWidth="1"/>
    <col min="4839" max="5085" width="9.140625" style="9"/>
    <col min="5086" max="5086" width="22.5703125" style="9" customWidth="1"/>
    <col min="5087" max="5088" width="6.85546875" style="9" bestFit="1" customWidth="1"/>
    <col min="5089" max="5094" width="6.85546875" style="9" customWidth="1"/>
    <col min="5095" max="5341" width="9.140625" style="9"/>
    <col min="5342" max="5342" width="22.5703125" style="9" customWidth="1"/>
    <col min="5343" max="5344" width="6.85546875" style="9" bestFit="1" customWidth="1"/>
    <col min="5345" max="5350" width="6.85546875" style="9" customWidth="1"/>
    <col min="5351" max="5597" width="9.140625" style="9"/>
    <col min="5598" max="5598" width="22.5703125" style="9" customWidth="1"/>
    <col min="5599" max="5600" width="6.85546875" style="9" bestFit="1" customWidth="1"/>
    <col min="5601" max="5606" width="6.85546875" style="9" customWidth="1"/>
    <col min="5607" max="5853" width="9.140625" style="9"/>
    <col min="5854" max="5854" width="22.5703125" style="9" customWidth="1"/>
    <col min="5855" max="5856" width="6.85546875" style="9" bestFit="1" customWidth="1"/>
    <col min="5857" max="5862" width="6.85546875" style="9" customWidth="1"/>
    <col min="5863" max="6109" width="9.140625" style="9"/>
    <col min="6110" max="6110" width="22.5703125" style="9" customWidth="1"/>
    <col min="6111" max="6112" width="6.85546875" style="9" bestFit="1" customWidth="1"/>
    <col min="6113" max="6118" width="6.85546875" style="9" customWidth="1"/>
    <col min="6119" max="6365" width="9.140625" style="9"/>
    <col min="6366" max="6366" width="22.5703125" style="9" customWidth="1"/>
    <col min="6367" max="6368" width="6.85546875" style="9" bestFit="1" customWidth="1"/>
    <col min="6369" max="6374" width="6.85546875" style="9" customWidth="1"/>
    <col min="6375" max="6621" width="9.140625" style="9"/>
    <col min="6622" max="6622" width="22.5703125" style="9" customWidth="1"/>
    <col min="6623" max="6624" width="6.85546875" style="9" bestFit="1" customWidth="1"/>
    <col min="6625" max="6630" width="6.85546875" style="9" customWidth="1"/>
    <col min="6631" max="6877" width="9.140625" style="9"/>
    <col min="6878" max="6878" width="22.5703125" style="9" customWidth="1"/>
    <col min="6879" max="6880" width="6.85546875" style="9" bestFit="1" customWidth="1"/>
    <col min="6881" max="6886" width="6.85546875" style="9" customWidth="1"/>
    <col min="6887" max="7133" width="9.140625" style="9"/>
    <col min="7134" max="7134" width="22.5703125" style="9" customWidth="1"/>
    <col min="7135" max="7136" width="6.85546875" style="9" bestFit="1" customWidth="1"/>
    <col min="7137" max="7142" width="6.85546875" style="9" customWidth="1"/>
    <col min="7143" max="7389" width="9.140625" style="9"/>
    <col min="7390" max="7390" width="22.5703125" style="9" customWidth="1"/>
    <col min="7391" max="7392" width="6.85546875" style="9" bestFit="1" customWidth="1"/>
    <col min="7393" max="7398" width="6.85546875" style="9" customWidth="1"/>
    <col min="7399" max="7645" width="9.140625" style="9"/>
    <col min="7646" max="7646" width="22.5703125" style="9" customWidth="1"/>
    <col min="7647" max="7648" width="6.85546875" style="9" bestFit="1" customWidth="1"/>
    <col min="7649" max="7654" width="6.85546875" style="9" customWidth="1"/>
    <col min="7655" max="7901" width="9.140625" style="9"/>
    <col min="7902" max="7902" width="22.5703125" style="9" customWidth="1"/>
    <col min="7903" max="7904" width="6.85546875" style="9" bestFit="1" customWidth="1"/>
    <col min="7905" max="7910" width="6.85546875" style="9" customWidth="1"/>
    <col min="7911" max="8157" width="9.140625" style="9"/>
    <col min="8158" max="8158" width="22.5703125" style="9" customWidth="1"/>
    <col min="8159" max="8160" width="6.85546875" style="9" bestFit="1" customWidth="1"/>
    <col min="8161" max="8166" width="6.85546875" style="9" customWidth="1"/>
    <col min="8167" max="8413" width="9.140625" style="9"/>
    <col min="8414" max="8414" width="22.5703125" style="9" customWidth="1"/>
    <col min="8415" max="8416" width="6.85546875" style="9" bestFit="1" customWidth="1"/>
    <col min="8417" max="8422" width="6.85546875" style="9" customWidth="1"/>
    <col min="8423" max="8669" width="9.140625" style="9"/>
    <col min="8670" max="8670" width="22.5703125" style="9" customWidth="1"/>
    <col min="8671" max="8672" width="6.85546875" style="9" bestFit="1" customWidth="1"/>
    <col min="8673" max="8678" width="6.85546875" style="9" customWidth="1"/>
    <col min="8679" max="8925" width="9.140625" style="9"/>
    <col min="8926" max="8926" width="22.5703125" style="9" customWidth="1"/>
    <col min="8927" max="8928" width="6.85546875" style="9" bestFit="1" customWidth="1"/>
    <col min="8929" max="8934" width="6.85546875" style="9" customWidth="1"/>
    <col min="8935" max="9181" width="9.140625" style="9"/>
    <col min="9182" max="9182" width="22.5703125" style="9" customWidth="1"/>
    <col min="9183" max="9184" width="6.85546875" style="9" bestFit="1" customWidth="1"/>
    <col min="9185" max="9190" width="6.85546875" style="9" customWidth="1"/>
    <col min="9191" max="9437" width="9.140625" style="9"/>
    <col min="9438" max="9438" width="22.5703125" style="9" customWidth="1"/>
    <col min="9439" max="9440" width="6.85546875" style="9" bestFit="1" customWidth="1"/>
    <col min="9441" max="9446" width="6.85546875" style="9" customWidth="1"/>
    <col min="9447" max="9693" width="9.140625" style="9"/>
    <col min="9694" max="9694" width="22.5703125" style="9" customWidth="1"/>
    <col min="9695" max="9696" width="6.85546875" style="9" bestFit="1" customWidth="1"/>
    <col min="9697" max="9702" width="6.85546875" style="9" customWidth="1"/>
    <col min="9703" max="9949" width="9.140625" style="9"/>
    <col min="9950" max="9950" width="22.5703125" style="9" customWidth="1"/>
    <col min="9951" max="9952" width="6.85546875" style="9" bestFit="1" customWidth="1"/>
    <col min="9953" max="9958" width="6.85546875" style="9" customWidth="1"/>
    <col min="9959" max="10205" width="9.140625" style="9"/>
    <col min="10206" max="10206" width="22.5703125" style="9" customWidth="1"/>
    <col min="10207" max="10208" width="6.85546875" style="9" bestFit="1" customWidth="1"/>
    <col min="10209" max="10214" width="6.85546875" style="9" customWidth="1"/>
    <col min="10215" max="10461" width="9.140625" style="9"/>
    <col min="10462" max="10462" width="22.5703125" style="9" customWidth="1"/>
    <col min="10463" max="10464" width="6.85546875" style="9" bestFit="1" customWidth="1"/>
    <col min="10465" max="10470" width="6.85546875" style="9" customWidth="1"/>
    <col min="10471" max="10717" width="9.140625" style="9"/>
    <col min="10718" max="10718" width="22.5703125" style="9" customWidth="1"/>
    <col min="10719" max="10720" width="6.85546875" style="9" bestFit="1" customWidth="1"/>
    <col min="10721" max="10726" width="6.85546875" style="9" customWidth="1"/>
    <col min="10727" max="10973" width="9.140625" style="9"/>
    <col min="10974" max="10974" width="22.5703125" style="9" customWidth="1"/>
    <col min="10975" max="10976" width="6.85546875" style="9" bestFit="1" customWidth="1"/>
    <col min="10977" max="10982" width="6.85546875" style="9" customWidth="1"/>
    <col min="10983" max="11229" width="9.140625" style="9"/>
    <col min="11230" max="11230" width="22.5703125" style="9" customWidth="1"/>
    <col min="11231" max="11232" width="6.85546875" style="9" bestFit="1" customWidth="1"/>
    <col min="11233" max="11238" width="6.85546875" style="9" customWidth="1"/>
    <col min="11239" max="11485" width="9.140625" style="9"/>
    <col min="11486" max="11486" width="22.5703125" style="9" customWidth="1"/>
    <col min="11487" max="11488" width="6.85546875" style="9" bestFit="1" customWidth="1"/>
    <col min="11489" max="11494" width="6.85546875" style="9" customWidth="1"/>
    <col min="11495" max="11741" width="9.140625" style="9"/>
    <col min="11742" max="11742" width="22.5703125" style="9" customWidth="1"/>
    <col min="11743" max="11744" width="6.85546875" style="9" bestFit="1" customWidth="1"/>
    <col min="11745" max="11750" width="6.85546875" style="9" customWidth="1"/>
    <col min="11751" max="11997" width="9.140625" style="9"/>
    <col min="11998" max="11998" width="22.5703125" style="9" customWidth="1"/>
    <col min="11999" max="12000" width="6.85546875" style="9" bestFit="1" customWidth="1"/>
    <col min="12001" max="12006" width="6.85546875" style="9" customWidth="1"/>
    <col min="12007" max="12253" width="9.140625" style="9"/>
    <col min="12254" max="12254" width="22.5703125" style="9" customWidth="1"/>
    <col min="12255" max="12256" width="6.85546875" style="9" bestFit="1" customWidth="1"/>
    <col min="12257" max="12262" width="6.85546875" style="9" customWidth="1"/>
    <col min="12263" max="12509" width="9.140625" style="9"/>
    <col min="12510" max="12510" width="22.5703125" style="9" customWidth="1"/>
    <col min="12511" max="12512" width="6.85546875" style="9" bestFit="1" customWidth="1"/>
    <col min="12513" max="12518" width="6.85546875" style="9" customWidth="1"/>
    <col min="12519" max="12765" width="9.140625" style="9"/>
    <col min="12766" max="12766" width="22.5703125" style="9" customWidth="1"/>
    <col min="12767" max="12768" width="6.85546875" style="9" bestFit="1" customWidth="1"/>
    <col min="12769" max="12774" width="6.85546875" style="9" customWidth="1"/>
    <col min="12775" max="13021" width="9.140625" style="9"/>
    <col min="13022" max="13022" width="22.5703125" style="9" customWidth="1"/>
    <col min="13023" max="13024" width="6.85546875" style="9" bestFit="1" customWidth="1"/>
    <col min="13025" max="13030" width="6.85546875" style="9" customWidth="1"/>
    <col min="13031" max="13277" width="9.140625" style="9"/>
    <col min="13278" max="13278" width="22.5703125" style="9" customWidth="1"/>
    <col min="13279" max="13280" width="6.85546875" style="9" bestFit="1" customWidth="1"/>
    <col min="13281" max="13286" width="6.85546875" style="9" customWidth="1"/>
    <col min="13287" max="13533" width="9.140625" style="9"/>
    <col min="13534" max="13534" width="22.5703125" style="9" customWidth="1"/>
    <col min="13535" max="13536" width="6.85546875" style="9" bestFit="1" customWidth="1"/>
    <col min="13537" max="13542" width="6.85546875" style="9" customWidth="1"/>
    <col min="13543" max="13789" width="9.140625" style="9"/>
    <col min="13790" max="13790" width="22.5703125" style="9" customWidth="1"/>
    <col min="13791" max="13792" width="6.85546875" style="9" bestFit="1" customWidth="1"/>
    <col min="13793" max="13798" width="6.85546875" style="9" customWidth="1"/>
    <col min="13799" max="14045" width="9.140625" style="9"/>
    <col min="14046" max="14046" width="22.5703125" style="9" customWidth="1"/>
    <col min="14047" max="14048" width="6.85546875" style="9" bestFit="1" customWidth="1"/>
    <col min="14049" max="14054" width="6.85546875" style="9" customWidth="1"/>
    <col min="14055" max="14301" width="9.140625" style="9"/>
    <col min="14302" max="14302" width="22.5703125" style="9" customWidth="1"/>
    <col min="14303" max="14304" width="6.85546875" style="9" bestFit="1" customWidth="1"/>
    <col min="14305" max="14310" width="6.85546875" style="9" customWidth="1"/>
    <col min="14311" max="14557" width="9.140625" style="9"/>
    <col min="14558" max="14558" width="22.5703125" style="9" customWidth="1"/>
    <col min="14559" max="14560" width="6.85546875" style="9" bestFit="1" customWidth="1"/>
    <col min="14561" max="14566" width="6.85546875" style="9" customWidth="1"/>
    <col min="14567" max="14813" width="9.140625" style="9"/>
    <col min="14814" max="14814" width="22.5703125" style="9" customWidth="1"/>
    <col min="14815" max="14816" width="6.85546875" style="9" bestFit="1" customWidth="1"/>
    <col min="14817" max="14822" width="6.85546875" style="9" customWidth="1"/>
    <col min="14823" max="15069" width="9.140625" style="9"/>
    <col min="15070" max="15070" width="22.5703125" style="9" customWidth="1"/>
    <col min="15071" max="15072" width="6.85546875" style="9" bestFit="1" customWidth="1"/>
    <col min="15073" max="15078" width="6.85546875" style="9" customWidth="1"/>
    <col min="15079" max="15325" width="9.140625" style="9"/>
    <col min="15326" max="15326" width="22.5703125" style="9" customWidth="1"/>
    <col min="15327" max="15328" width="6.85546875" style="9" bestFit="1" customWidth="1"/>
    <col min="15329" max="15334" width="6.85546875" style="9" customWidth="1"/>
    <col min="15335" max="15581" width="9.140625" style="9"/>
    <col min="15582" max="15582" width="22.5703125" style="9" customWidth="1"/>
    <col min="15583" max="15584" width="6.85546875" style="9" bestFit="1" customWidth="1"/>
    <col min="15585" max="15590" width="6.85546875" style="9" customWidth="1"/>
    <col min="15591" max="15837" width="9.140625" style="9"/>
    <col min="15838" max="15838" width="22.5703125" style="9" customWidth="1"/>
    <col min="15839" max="15840" width="6.85546875" style="9" bestFit="1" customWidth="1"/>
    <col min="15841" max="15846" width="6.85546875" style="9" customWidth="1"/>
    <col min="15847" max="16093" width="9.140625" style="9"/>
    <col min="16094" max="16094" width="22.5703125" style="9" customWidth="1"/>
    <col min="16095" max="16096" width="6.85546875" style="9" bestFit="1" customWidth="1"/>
    <col min="16097" max="16102" width="6.85546875" style="9" customWidth="1"/>
    <col min="16103" max="16344" width="9.140625" style="9"/>
    <col min="16345" max="16384" width="9.140625" style="9" customWidth="1"/>
  </cols>
  <sheetData>
    <row r="1" spans="1:8" ht="15" customHeight="1" x14ac:dyDescent="0.2">
      <c r="A1" s="68" t="s">
        <v>50</v>
      </c>
      <c r="B1" s="68"/>
      <c r="C1" s="68"/>
      <c r="D1" s="68"/>
      <c r="E1" s="68"/>
      <c r="F1" s="68"/>
      <c r="G1" s="68"/>
      <c r="H1" s="68"/>
    </row>
    <row r="2" spans="1:8" ht="15" customHeight="1" x14ac:dyDescent="0.2">
      <c r="A2" s="81" t="s">
        <v>1</v>
      </c>
      <c r="B2" s="84" t="s">
        <v>15</v>
      </c>
      <c r="C2" s="84"/>
      <c r="D2" s="84"/>
      <c r="E2" s="84"/>
      <c r="F2" s="85"/>
      <c r="G2" s="87" t="s">
        <v>93</v>
      </c>
      <c r="H2" s="70"/>
    </row>
    <row r="3" spans="1:8" ht="15" customHeight="1" x14ac:dyDescent="0.2">
      <c r="A3" s="82"/>
      <c r="B3" s="10" t="s">
        <v>92</v>
      </c>
      <c r="C3" s="10" t="s">
        <v>101</v>
      </c>
      <c r="D3" s="10" t="s">
        <v>128</v>
      </c>
      <c r="E3" s="10" t="s">
        <v>130</v>
      </c>
      <c r="F3" s="10" t="s">
        <v>133</v>
      </c>
      <c r="G3" s="45" t="s">
        <v>94</v>
      </c>
      <c r="H3" s="46" t="s">
        <v>95</v>
      </c>
    </row>
    <row r="4" spans="1:8" s="12" customFormat="1" ht="15" customHeight="1" x14ac:dyDescent="0.2">
      <c r="A4" s="83"/>
      <c r="B4" s="86" t="s">
        <v>131</v>
      </c>
      <c r="C4" s="86"/>
      <c r="D4" s="86"/>
      <c r="E4" s="86"/>
      <c r="F4" s="86"/>
      <c r="G4" s="88" t="s">
        <v>96</v>
      </c>
      <c r="H4" s="89"/>
    </row>
    <row r="5" spans="1:8" s="12" customFormat="1" ht="5.25" customHeight="1" x14ac:dyDescent="0.2">
      <c r="A5" s="11"/>
    </row>
    <row r="6" spans="1:8" s="15" customFormat="1" ht="15" customHeight="1" x14ac:dyDescent="0.2">
      <c r="A6" s="22" t="s">
        <v>51</v>
      </c>
      <c r="B6" s="18">
        <v>4900.8999999999996</v>
      </c>
      <c r="C6" s="18">
        <v>4901.8</v>
      </c>
      <c r="D6" s="18">
        <v>4929.1000000000004</v>
      </c>
      <c r="E6" s="18">
        <v>4902.8999999999996</v>
      </c>
      <c r="F6" s="18">
        <v>4924.7</v>
      </c>
      <c r="G6" s="18">
        <f>ROUND(([1]trimestrais_sas!$D$51/[1]trimestrais_sas!$D$47-1)*100,1)</f>
        <v>0.5</v>
      </c>
      <c r="H6" s="18">
        <f>ROUND(([1]trimestrais_sas!$D$51/[1]trimestrais_sas!$D$50-1)*100,1)</f>
        <v>0.4</v>
      </c>
    </row>
    <row r="7" spans="1:8" s="15" customFormat="1" ht="15" customHeight="1" x14ac:dyDescent="0.2">
      <c r="A7" s="22" t="s">
        <v>52</v>
      </c>
      <c r="B7" s="18">
        <v>308.39999999999998</v>
      </c>
      <c r="C7" s="18">
        <v>298.8</v>
      </c>
      <c r="D7" s="18">
        <v>305.8</v>
      </c>
      <c r="E7" s="18">
        <v>342.7</v>
      </c>
      <c r="F7" s="18">
        <v>380.3</v>
      </c>
      <c r="G7" s="18">
        <f>ROUND((([1]trimestrais_sas!$E$51+[1]trimestrais_sas!$F$51)/([1]trimestrais_sas!$E$47+[1]trimestrais_sas!$F$47)-1)*100,1)</f>
        <v>23.3</v>
      </c>
      <c r="H7" s="18">
        <f>ROUND((([1]trimestrais_sas!$E$51+[1]trimestrais_sas!$F$51)/([1]trimestrais_sas!$E$50+[1]trimestrais_sas!$F$50)-1)*100,1)</f>
        <v>11</v>
      </c>
    </row>
    <row r="8" spans="1:8" s="15" customFormat="1" ht="15" customHeight="1" x14ac:dyDescent="0.2">
      <c r="A8" s="23" t="s">
        <v>53</v>
      </c>
      <c r="B8" s="18">
        <v>3481.4</v>
      </c>
      <c r="C8" s="18">
        <v>3490.7</v>
      </c>
      <c r="D8" s="18">
        <v>3459.2</v>
      </c>
      <c r="E8" s="18">
        <v>3453.3</v>
      </c>
      <c r="F8" s="18">
        <v>3419.1</v>
      </c>
      <c r="G8" s="18">
        <f>ROUND((([1]trimestrais_sas!$G$51+[1]trimestrais_sas!$H$51)/([1]trimestrais_sas!$G$47+[1]trimestrais_sas!$H$47)-1)*100,1)</f>
        <v>-1.8</v>
      </c>
      <c r="H8" s="18">
        <f>ROUND((([1]trimestrais_sas!$G$51+[1]trimestrais_sas!$H$51)/([1]trimestrais_sas!$G$50+[1]trimestrais_sas!$H$50)-1)*100,1)</f>
        <v>-1</v>
      </c>
    </row>
    <row r="9" spans="1:8" s="15" customFormat="1" ht="15" customHeight="1" x14ac:dyDescent="0.2">
      <c r="A9" s="15" t="s">
        <v>30</v>
      </c>
      <c r="B9" s="18"/>
      <c r="C9" s="18"/>
      <c r="D9" s="18"/>
      <c r="E9" s="18"/>
      <c r="F9" s="18"/>
      <c r="G9" s="18"/>
      <c r="H9" s="18"/>
    </row>
    <row r="10" spans="1:8" s="15" customFormat="1" ht="15" customHeight="1" x14ac:dyDescent="0.2">
      <c r="A10" s="20" t="s">
        <v>54</v>
      </c>
      <c r="B10" s="18">
        <v>4147.5</v>
      </c>
      <c r="C10" s="18">
        <v>4140.2</v>
      </c>
      <c r="D10" s="18">
        <v>4188.7</v>
      </c>
      <c r="E10" s="18">
        <v>4182.5</v>
      </c>
      <c r="F10" s="18">
        <v>4189.3999999999996</v>
      </c>
      <c r="G10" s="18">
        <f>ROUND((([1]trimestrais_sas!$O$51+[1]trimestrais_sas!$Q$51)/([1]trimestrais_sas!$O$47+[1]trimestrais_sas!$Q$47)-1)*100,1)</f>
        <v>1</v>
      </c>
      <c r="H10" s="18">
        <f>ROUND((([1]trimestrais_sas!$O$51+[1]trimestrais_sas!$Q$51)/([1]trimestrais_sas!$O$50+[1]trimestrais_sas!$Q$50)-1)*100,1)</f>
        <v>0.2</v>
      </c>
    </row>
    <row r="11" spans="1:8" s="15" customFormat="1" ht="15" customHeight="1" x14ac:dyDescent="0.2">
      <c r="A11" s="24" t="s">
        <v>55</v>
      </c>
      <c r="B11" s="18">
        <v>3481.3</v>
      </c>
      <c r="C11" s="18">
        <v>3472</v>
      </c>
      <c r="D11" s="18">
        <v>3496.5</v>
      </c>
      <c r="E11" s="18">
        <v>3462.1</v>
      </c>
      <c r="F11" s="18">
        <v>3472.7</v>
      </c>
      <c r="G11" s="18">
        <f>ROUND(([1]trimestrais_sas!$I$51/[1]trimestrais_sas!$I$47-1)*100,1)</f>
        <v>-0.2</v>
      </c>
      <c r="H11" s="18">
        <f>ROUND(([1]trimestrais_sas!$I$51/[1]trimestrais_sas!$I$50-1)*100,1)</f>
        <v>0.3</v>
      </c>
    </row>
    <row r="12" spans="1:8" s="15" customFormat="1" ht="15" customHeight="1" x14ac:dyDescent="0.2">
      <c r="A12" s="24" t="s">
        <v>56</v>
      </c>
      <c r="B12" s="18">
        <v>666.2</v>
      </c>
      <c r="C12" s="18">
        <v>668.2</v>
      </c>
      <c r="D12" s="18">
        <v>692.2</v>
      </c>
      <c r="E12" s="18">
        <v>720.4</v>
      </c>
      <c r="F12" s="18">
        <v>716.7</v>
      </c>
      <c r="G12" s="18">
        <f>ROUND((([1]trimestrais_sas!$J$51+[1]trimestrais_sas!$K$51)/([1]trimestrais_sas!$J$47+[1]trimestrais_sas!$K$47)-1)*100,1)</f>
        <v>7.6</v>
      </c>
      <c r="H12" s="18">
        <f>ROUND((([1]trimestrais_sas!$J$51+[1]trimestrais_sas!$K$51)/([1]trimestrais_sas!$J$50+[1]trimestrais_sas!$K$50)-1)*100,1)</f>
        <v>-0.5</v>
      </c>
    </row>
    <row r="13" spans="1:8" s="15" customFormat="1" ht="15" customHeight="1" x14ac:dyDescent="0.2">
      <c r="A13" s="25" t="s">
        <v>57</v>
      </c>
      <c r="B13" s="18">
        <v>721.9</v>
      </c>
      <c r="C13" s="18">
        <v>722</v>
      </c>
      <c r="D13" s="18">
        <v>710.6</v>
      </c>
      <c r="E13" s="18">
        <v>691</v>
      </c>
      <c r="F13" s="18">
        <v>707.5</v>
      </c>
      <c r="G13" s="18">
        <f>ROUND((([1]trimestrais_sas!$L$51+[1]trimestrais_sas!$M$51)/([1]trimestrais_sas!$L$47+[1]trimestrais_sas!$M$47)-1)*100,1)</f>
        <v>-2</v>
      </c>
      <c r="H13" s="18">
        <f>ROUND((([1]trimestrais_sas!$L$51+[1]trimestrais_sas!$M$51)/([1]trimestrais_sas!$L$50+[1]trimestrais_sas!$M$50)-1)*100,1)</f>
        <v>2.4</v>
      </c>
    </row>
    <row r="14" spans="1:8" s="15" customFormat="1" ht="15" customHeight="1" x14ac:dyDescent="0.2">
      <c r="A14" s="15" t="s">
        <v>40</v>
      </c>
      <c r="B14" s="18"/>
      <c r="C14" s="18"/>
      <c r="D14" s="18"/>
      <c r="E14" s="18"/>
      <c r="F14" s="18"/>
      <c r="G14" s="18"/>
      <c r="H14" s="18"/>
    </row>
    <row r="15" spans="1:8" s="15" customFormat="1" ht="15" customHeight="1" x14ac:dyDescent="0.2">
      <c r="A15" s="20" t="s">
        <v>58</v>
      </c>
      <c r="B15" s="18">
        <v>4512.2</v>
      </c>
      <c r="C15" s="18">
        <v>4511.3999999999996</v>
      </c>
      <c r="D15" s="18">
        <v>4566.3999999999996</v>
      </c>
      <c r="E15" s="18">
        <v>4516.5</v>
      </c>
      <c r="F15" s="18">
        <v>4510.8999999999996</v>
      </c>
      <c r="G15" s="18">
        <f>ROUND(([1]trimestrais_sas!$HA$51/[1]trimestrais_sas!$HA$47-1)*100,1)</f>
        <v>0</v>
      </c>
      <c r="H15" s="18">
        <f>ROUND(([1]trimestrais_sas!$HA$51/[1]trimestrais_sas!$HA$50-1)*100,1)</f>
        <v>-0.1</v>
      </c>
    </row>
    <row r="16" spans="1:8" s="15" customFormat="1" ht="15" customHeight="1" x14ac:dyDescent="0.2">
      <c r="A16" s="20" t="s">
        <v>59</v>
      </c>
      <c r="B16" s="18">
        <v>388.7</v>
      </c>
      <c r="C16" s="18">
        <v>390.4</v>
      </c>
      <c r="D16" s="18">
        <v>362.7</v>
      </c>
      <c r="E16" s="18">
        <v>386.4</v>
      </c>
      <c r="F16" s="18">
        <v>413.8</v>
      </c>
      <c r="G16" s="18">
        <f>ROUND(([1]trimestrais_sas!$HB$51/[1]trimestrais_sas!$HB$47-1)*100,1)</f>
        <v>6.5</v>
      </c>
      <c r="H16" s="18">
        <f>ROUND(([1]trimestrais_sas!$HB$51/[1]trimestrais_sas!$HB$50-1)*100,1)</f>
        <v>7.1</v>
      </c>
    </row>
    <row r="17" spans="1:8" s="15" customFormat="1" ht="15" customHeight="1" x14ac:dyDescent="0.2">
      <c r="A17" s="21" t="s">
        <v>45</v>
      </c>
      <c r="B17" s="18"/>
      <c r="C17" s="18"/>
      <c r="D17" s="18"/>
      <c r="E17" s="18"/>
      <c r="F17" s="18"/>
      <c r="G17" s="18"/>
      <c r="H17" s="18"/>
    </row>
    <row r="18" spans="1:8" s="15" customFormat="1" ht="15" customHeight="1" x14ac:dyDescent="0.2">
      <c r="A18" s="20" t="s">
        <v>58</v>
      </c>
      <c r="B18" s="18">
        <v>3893.7</v>
      </c>
      <c r="C18" s="18">
        <v>3899.2</v>
      </c>
      <c r="D18" s="18">
        <v>3953.1</v>
      </c>
      <c r="E18" s="18">
        <v>3916.3</v>
      </c>
      <c r="F18" s="18">
        <v>3904.5</v>
      </c>
      <c r="G18" s="18">
        <f>ROUND(([1]trimestrais_sas!$O$51/[1]trimestrais_sas!$O$47-1)*100,1)</f>
        <v>0.3</v>
      </c>
      <c r="H18" s="18">
        <f>ROUND(([1]trimestrais_sas!$O$51/[1]trimestrais_sas!$O$50-1)*100,1)</f>
        <v>-0.3</v>
      </c>
    </row>
    <row r="19" spans="1:8" s="15" customFormat="1" ht="15" customHeight="1" x14ac:dyDescent="0.2">
      <c r="A19" s="20" t="s">
        <v>59</v>
      </c>
      <c r="B19" s="18">
        <v>253.8</v>
      </c>
      <c r="C19" s="18">
        <v>241</v>
      </c>
      <c r="D19" s="18">
        <v>235.6</v>
      </c>
      <c r="E19" s="18">
        <v>266.2</v>
      </c>
      <c r="F19" s="18">
        <v>284.8</v>
      </c>
      <c r="G19" s="18">
        <f>ROUND(([1]trimestrais_sas!$Q$51/[1]trimestrais_sas!$Q$47-1)*100,1)</f>
        <v>12.2</v>
      </c>
      <c r="H19" s="18">
        <f>ROUND(([1]trimestrais_sas!$Q$51/[1]trimestrais_sas!$Q$50-1)*100,1)</f>
        <v>7</v>
      </c>
    </row>
    <row r="20" spans="1:8" ht="5.25" customHeight="1" thickBot="1" x14ac:dyDescent="0.25">
      <c r="A20" s="16"/>
      <c r="B20" s="16"/>
      <c r="C20" s="16"/>
      <c r="D20" s="16"/>
      <c r="E20" s="16"/>
      <c r="F20" s="16"/>
      <c r="G20" s="16"/>
      <c r="H20" s="16"/>
    </row>
    <row r="21" spans="1:8" ht="5.25" customHeight="1" thickTop="1" x14ac:dyDescent="0.2"/>
    <row r="22" spans="1:8" ht="15" customHeight="1" x14ac:dyDescent="0.2">
      <c r="A22" s="30" t="s">
        <v>132</v>
      </c>
    </row>
    <row r="23" spans="1:8" ht="5.25" customHeight="1" x14ac:dyDescent="0.2">
      <c r="A23" s="8"/>
    </row>
  </sheetData>
  <mergeCells count="6">
    <mergeCell ref="A1:H1"/>
    <mergeCell ref="A2:A4"/>
    <mergeCell ref="B2:F2"/>
    <mergeCell ref="B4:F4"/>
    <mergeCell ref="G2:H2"/>
    <mergeCell ref="G4:H4"/>
  </mergeCells>
  <printOptions horizontalCentered="1"/>
  <pageMargins left="0.74803149606299213" right="0.74803149606299213" top="0.98425196850393704" bottom="0.98425196850393704" header="0.51181102362204722" footer="0.51181102362204722"/>
  <pageSetup paperSize="9" orientation="portrait"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Table list</vt:lpstr>
      <vt:lpstr>Technical note</vt:lpstr>
      <vt:lpstr>Notes</vt:lpstr>
      <vt:lpstr>Table 1</vt:lpstr>
      <vt:lpstr>Table 2</vt:lpstr>
      <vt:lpstr>Table 3</vt:lpstr>
      <vt:lpstr>Table 4</vt:lpstr>
      <vt:lpstr>Table 5</vt:lpstr>
      <vt:lpstr>Notes!Print_Area</vt:lpstr>
      <vt:lpstr>'Table 1'!Print_Area</vt:lpstr>
      <vt:lpstr>'Table 2'!Print_Area</vt:lpstr>
      <vt:lpstr>'Table 3'!Print_Area</vt:lpstr>
      <vt:lpstr>'Table 4'!Print_Area</vt:lpstr>
      <vt:lpstr>'Table 5'!Print_Area</vt:lpstr>
      <vt:lpstr>'Table list'!Print_Area</vt:lpstr>
      <vt:lpstr>'Technical note'!Print_Area</vt:lpstr>
    </vt:vector>
  </TitlesOfParts>
  <Company>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RNSMT</dc:creator>
  <cp:lastModifiedBy>Luis Correia</cp:lastModifiedBy>
  <cp:lastPrinted>2021-05-05T16:21:11Z</cp:lastPrinted>
  <dcterms:created xsi:type="dcterms:W3CDTF">2005-03-11T16:36:56Z</dcterms:created>
  <dcterms:modified xsi:type="dcterms:W3CDTF">2023-05-10T11:09:09Z</dcterms:modified>
</cp:coreProperties>
</file>