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43CEE46B-FDCC-4A59-AB44-68F9CE344742}" xr6:coauthVersionLast="47" xr6:coauthVersionMax="47" xr10:uidLastSave="{00000000-0000-0000-0000-000000000000}"/>
  <bookViews>
    <workbookView xWindow="6690" yWindow="660" windowWidth="19440" windowHeight="13245" tabRatio="776" xr2:uid="{00000000-000D-0000-FFFF-FFFF00000000}"/>
  </bookViews>
  <sheets>
    <sheet name="Index" sheetId="16" r:id="rId1"/>
    <sheet name="Totals" sheetId="17" r:id="rId2"/>
    <sheet name="Details" sheetId="7" r:id="rId3"/>
    <sheet name="Signs_Acronyms_Concepts" sheetId="15" r:id="rId4"/>
  </sheets>
  <externalReferences>
    <externalReference r:id="rId5"/>
    <externalReference r:id="rId6"/>
  </externalReferences>
  <definedNames>
    <definedName name="_xlnm._FilterDatabase" localSheetId="2" hidden="1">Details!$B$15:$Q$1162</definedName>
    <definedName name="_xlnm._FilterDatabase" localSheetId="0" hidden="1">Index!$B$1:$F$17</definedName>
    <definedName name="_xlnm._FilterDatabase" localSheetId="1" hidden="1">Totals!$B$16:$T$60</definedName>
    <definedName name="a" localSheetId="2">#REF!</definedName>
    <definedName name="a" localSheetId="0">#REF!</definedName>
    <definedName name="a" localSheetId="3">#REF!</definedName>
    <definedName name="a">#REF!</definedName>
    <definedName name="aaa">#REF!</definedName>
    <definedName name="b" localSheetId="2">#REF!</definedName>
    <definedName name="b" localSheetId="0">#REF!</definedName>
    <definedName name="b" localSheetId="3">#REF!</definedName>
    <definedName name="b">#REF!</definedName>
    <definedName name="Balanco_T" localSheetId="0">[1]Listas!$L$4:$L$21</definedName>
    <definedName name="Balanco_T" localSheetId="3">[1]Listas!$L$4:$L$21</definedName>
    <definedName name="Balanco_T">#REF!</definedName>
    <definedName name="Conjunto_1" localSheetId="1">[2]Listas!$P$4:$P$31</definedName>
    <definedName name="Conjunto_1">#REF!</definedName>
    <definedName name="CONJUNTO_2">#REF!</definedName>
    <definedName name="CONJUNTO2">#REF!</definedName>
    <definedName name="CONJUNTO3">#REF!</definedName>
    <definedName name="Conjunto4" localSheetId="1">[2]Listas!$S$4:$S$22</definedName>
    <definedName name="Conjunto4">#REF!</definedName>
    <definedName name="d" localSheetId="0">#REF!</definedName>
    <definedName name="d" localSheetId="3">#REF!</definedName>
    <definedName name="d">#REF!</definedName>
    <definedName name="DADOS_Q111" localSheetId="0">#REF!</definedName>
    <definedName name="DADOS_Q111" localSheetId="3">#REF!</definedName>
    <definedName name="DADOS_Q111">#REF!</definedName>
    <definedName name="DADOS_Q112" localSheetId="0">#REF!</definedName>
    <definedName name="DADOS_Q112" localSheetId="3">#REF!</definedName>
    <definedName name="DADOS_Q112">#REF!</definedName>
    <definedName name="DADOS_Q1211" localSheetId="0">#REF!</definedName>
    <definedName name="DADOS_Q1211" localSheetId="3">#REF!</definedName>
    <definedName name="DADOS_Q1211">#REF!</definedName>
    <definedName name="DADOS_Q1212" localSheetId="0">#REF!</definedName>
    <definedName name="DADOS_Q1212" localSheetId="3">#REF!</definedName>
    <definedName name="DADOS_Q1212">#REF!</definedName>
    <definedName name="DADOS_Q1213" localSheetId="0">#REF!</definedName>
    <definedName name="DADOS_Q1213" localSheetId="3">#REF!</definedName>
    <definedName name="DADOS_Q1213">#REF!</definedName>
    <definedName name="DADOS_Q1214" localSheetId="0">#REF!</definedName>
    <definedName name="DADOS_Q1214" localSheetId="3">#REF!</definedName>
    <definedName name="DADOS_Q1214">#REF!</definedName>
    <definedName name="DADOS_Q1215" localSheetId="0">#REF!</definedName>
    <definedName name="DADOS_Q1215" localSheetId="3">#REF!</definedName>
    <definedName name="DADOS_Q1215">#REF!</definedName>
    <definedName name="DADOS_Q1216" localSheetId="0">#REF!</definedName>
    <definedName name="DADOS_Q1216" localSheetId="3">#REF!</definedName>
    <definedName name="DADOS_Q1216">#REF!</definedName>
    <definedName name="DADOS_Q1217" localSheetId="0">#REF!</definedName>
    <definedName name="DADOS_Q1217" localSheetId="3">#REF!</definedName>
    <definedName name="DADOS_Q1217">#REF!</definedName>
    <definedName name="DADOS_Q1221" localSheetId="0">#REF!</definedName>
    <definedName name="DADOS_Q1221" localSheetId="3">#REF!</definedName>
    <definedName name="DADOS_Q1221">#REF!</definedName>
    <definedName name="DADOS_Q1222" localSheetId="0">#REF!</definedName>
    <definedName name="DADOS_Q1222" localSheetId="3">#REF!</definedName>
    <definedName name="DADOS_Q1222">#REF!</definedName>
    <definedName name="DADOS_Q1223" localSheetId="0">#REF!</definedName>
    <definedName name="DADOS_Q1223" localSheetId="3">#REF!</definedName>
    <definedName name="DADOS_Q1223">#REF!</definedName>
    <definedName name="dados_qI_2_2_4" localSheetId="0">#REF!</definedName>
    <definedName name="dados_qI_2_2_4" localSheetId="3">#REF!</definedName>
    <definedName name="dados_qI_2_2_4">#REF!</definedName>
    <definedName name="dados_qI_2_2_5" localSheetId="0">#REF!</definedName>
    <definedName name="dados_qI_2_2_5" localSheetId="3">#REF!</definedName>
    <definedName name="dados_qI_2_2_5">#REF!</definedName>
    <definedName name="dados_qI_2_2_6" localSheetId="0">#REF!</definedName>
    <definedName name="dados_qI_2_2_6" localSheetId="3">#REF!</definedName>
    <definedName name="dados_qI_2_2_6">#REF!</definedName>
    <definedName name="dados_qI_2_2_7" localSheetId="0">#REF!</definedName>
    <definedName name="dados_qI_2_2_7" localSheetId="3">#REF!</definedName>
    <definedName name="dados_qI_2_2_7">#REF!</definedName>
    <definedName name="dados_qI_3_1_1" localSheetId="0">#REF!</definedName>
    <definedName name="dados_qI_3_1_1" localSheetId="3">#REF!</definedName>
    <definedName name="dados_qI_3_1_1">#REF!</definedName>
    <definedName name="dados_qI_3_1_2" localSheetId="0">#REF!</definedName>
    <definedName name="dados_qI_3_1_2" localSheetId="3">#REF!</definedName>
    <definedName name="dados_qI_3_1_2">#REF!</definedName>
    <definedName name="dados_qI_3_1_3" localSheetId="0">#REF!</definedName>
    <definedName name="dados_qI_3_1_3" localSheetId="3">#REF!</definedName>
    <definedName name="dados_qI_3_1_3">#REF!</definedName>
    <definedName name="dados_qI_3_1_4" localSheetId="0">#REF!</definedName>
    <definedName name="dados_qI_3_1_4" localSheetId="3">#REF!</definedName>
    <definedName name="dados_qI_3_1_4">#REF!</definedName>
    <definedName name="dados_qI_3_1_5" localSheetId="0">#REF!</definedName>
    <definedName name="dados_qI_3_1_5" localSheetId="3">#REF!</definedName>
    <definedName name="dados_qI_3_1_5">#REF!</definedName>
    <definedName name="dados_qI_3_1_6" localSheetId="0">#REF!</definedName>
    <definedName name="dados_qI_3_1_6" localSheetId="3">#REF!</definedName>
    <definedName name="dados_qI_3_1_6">#REF!</definedName>
    <definedName name="dados_qI_3_1_7" localSheetId="0">#REF!</definedName>
    <definedName name="dados_qI_3_1_7" localSheetId="3">#REF!</definedName>
    <definedName name="dados_qI_3_1_7">#REF!</definedName>
    <definedName name="dados_qI_3_2_1" localSheetId="0">#REF!</definedName>
    <definedName name="dados_qI_3_2_1" localSheetId="3">#REF!</definedName>
    <definedName name="dados_qI_3_2_1">#REF!</definedName>
    <definedName name="dados_qI_3_2_2" localSheetId="0">#REF!</definedName>
    <definedName name="dados_qI_3_2_2" localSheetId="3">#REF!</definedName>
    <definedName name="dados_qI_3_2_2">#REF!</definedName>
    <definedName name="dados_qI_3_2_3" localSheetId="0">#REF!</definedName>
    <definedName name="dados_qI_3_2_3" localSheetId="3">#REF!</definedName>
    <definedName name="dados_qI_3_2_3">#REF!</definedName>
    <definedName name="dados_qI_3_2_4" localSheetId="0">#REF!</definedName>
    <definedName name="dados_qI_3_2_4" localSheetId="3">#REF!</definedName>
    <definedName name="dados_qI_3_2_4">#REF!</definedName>
    <definedName name="dados_qI_3_2_5" localSheetId="0">#REF!</definedName>
    <definedName name="dados_qI_3_2_5" localSheetId="3">#REF!</definedName>
    <definedName name="dados_qI_3_2_5">#REF!</definedName>
    <definedName name="dados_qI_3_2_6" localSheetId="0">#REF!</definedName>
    <definedName name="dados_qI_3_2_6" localSheetId="3">#REF!</definedName>
    <definedName name="dados_qI_3_2_6">#REF!</definedName>
    <definedName name="dados_qI_3_2_7" localSheetId="0">#REF!</definedName>
    <definedName name="dados_qI_3_2_7" localSheetId="3">#REF!</definedName>
    <definedName name="dados_qI_3_2_7">#REF!</definedName>
    <definedName name="dados_qI_4_1" localSheetId="0">#REF!</definedName>
    <definedName name="dados_qI_4_1" localSheetId="3">#REF!</definedName>
    <definedName name="dados_qI_4_1">#REF!</definedName>
    <definedName name="dados_qI_4_2" localSheetId="0">#REF!</definedName>
    <definedName name="dados_qI_4_2" localSheetId="3">#REF!</definedName>
    <definedName name="dados_qI_4_2">#REF!</definedName>
    <definedName name="detalhes" localSheetId="1">[2]Listas!$T$4:$T$19</definedName>
    <definedName name="detalhes">#REF!</definedName>
    <definedName name="DIMENSAO">#REF!</definedName>
    <definedName name="e" localSheetId="0">#REF!</definedName>
    <definedName name="e" localSheetId="3">#REF!</definedName>
    <definedName name="e">#REF!</definedName>
    <definedName name="f" localSheetId="0">#REF!</definedName>
    <definedName name="f" localSheetId="3">#REF!</definedName>
    <definedName name="f">#REF!</definedName>
    <definedName name="FBCF_e_Invest_T" localSheetId="0">[1]Listas!$M$4:$M$9</definedName>
    <definedName name="FBCF_e_Invest_T" localSheetId="3">[1]Listas!$M$4:$M$9</definedName>
    <definedName name="FBCF_e_Invest_T">#REF!</definedName>
    <definedName name="FORMA_JURIDICA">#REF!</definedName>
    <definedName name="g" localSheetId="0">#REF!</definedName>
    <definedName name="g" localSheetId="3">#REF!</definedName>
    <definedName name="g">#REF!</definedName>
    <definedName name="h" localSheetId="0">#REF!</definedName>
    <definedName name="h" localSheetId="3">#REF!</definedName>
    <definedName name="h">#REF!</definedName>
    <definedName name="i" localSheetId="0">#REF!</definedName>
    <definedName name="i" localSheetId="3">#REF!</definedName>
    <definedName name="i">#REF!</definedName>
    <definedName name="j" localSheetId="0">#REF!</definedName>
    <definedName name="j" localSheetId="3">#REF!</definedName>
    <definedName name="j">#REF!</definedName>
    <definedName name="LOCALIZACAO">#REF!</definedName>
    <definedName name="o" localSheetId="0">#REF!</definedName>
    <definedName name="o" localSheetId="3">#REF!</definedName>
    <definedName name="o">#REF!</definedName>
    <definedName name="PessServ_T">[1]Listas!$H$4:$H$13</definedName>
    <definedName name="_xlnm.Print_Area" localSheetId="2">Details!$B$7:$Q$1164</definedName>
    <definedName name="_xlnm.Print_Area" localSheetId="0">Index!$B$11:$F$34</definedName>
    <definedName name="_xlnm.Print_Area" localSheetId="3">Signs_Acronyms_Concepts!$C$1:$D$26</definedName>
    <definedName name="_xlnm.Print_Area" localSheetId="1">Totals!$B$7:$T$62</definedName>
    <definedName name="_xlnm.Print_Titles" localSheetId="2">Details!$B:$B,Details!$7:$14</definedName>
    <definedName name="_xlnm.Print_Titles" localSheetId="0">Index!$1:$12</definedName>
    <definedName name="_xlnm.Print_Titles" localSheetId="1">Totals!$B:$B,Totals!$7:$16</definedName>
    <definedName name="Racios_Econ_T" localSheetId="0">[1]Listas!$K$4:$K$9</definedName>
    <definedName name="Racios_Econ_T" localSheetId="3">[1]Listas!$K$4:$K$9</definedName>
    <definedName name="Racios_Econ_T">#REF!</definedName>
    <definedName name="Racios_Fin_T" localSheetId="0">[1]Listas!$N$4:$N$14</definedName>
    <definedName name="Racios_Fin_T" localSheetId="3">[1]Listas!$N$4:$N$14</definedName>
    <definedName name="Racios_Fin_T">#REF!</definedName>
    <definedName name="Rend_Gastos_T" localSheetId="0">[1]Listas!$I$4:$I$13</definedName>
    <definedName name="Rend_Gastos_T" localSheetId="3">[1]Listas!$I$4:$I$13</definedName>
    <definedName name="Rend_Gastos_T">#REF!</definedName>
    <definedName name="Resultados_T" localSheetId="0">[1]Listas!$J$4:$J$8</definedName>
    <definedName name="Resultados_T" localSheetId="3">[1]Listas!$J$4:$J$8</definedName>
    <definedName name="Resultados_T">#REF!</definedName>
    <definedName name="s" localSheetId="0">#REF!</definedName>
    <definedName name="s" localSheetId="3">#REF!</definedName>
    <definedName name="s">#REF!</definedName>
    <definedName name="SETOR">#REF!</definedName>
    <definedName name="SocElevCresc_T" localSheetId="0">[1]Listas!$O$4:$O$10</definedName>
    <definedName name="SocElevCresc_T" localSheetId="3">[1]Listas!$O$4:$O$10</definedName>
    <definedName name="SocElevCresc_T">#REF!</definedName>
    <definedName name="TOTAIS" localSheetId="1">[2]Listas!$B$4:$B$8</definedName>
    <definedName name="TOTAIS">#REF!</definedName>
    <definedName name="TOTAL">#REF!</definedName>
    <definedName name="u" localSheetId="0">#REF!</definedName>
    <definedName name="u" localSheetId="3">#REF!</definedName>
    <definedName name="u">#REF!</definedName>
    <definedName name="y" localSheetId="0">#REF!</definedName>
    <definedName name="y" localSheetId="3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8" i="17" l="1"/>
  <c r="I616" i="7"/>
  <c r="I408" i="7"/>
  <c r="I650" i="7"/>
  <c r="I94" i="7"/>
  <c r="I182" i="7"/>
  <c r="H228" i="7"/>
  <c r="H338" i="7"/>
  <c r="H39" i="7"/>
  <c r="I344" i="7"/>
  <c r="H354" i="7"/>
  <c r="I474" i="7"/>
  <c r="H882" i="7"/>
  <c r="H316" i="7"/>
  <c r="I45" i="7"/>
  <c r="I96" i="7"/>
  <c r="I135" i="7"/>
  <c r="I184" i="7"/>
  <c r="I253" i="7"/>
  <c r="I309" i="7"/>
  <c r="I32" i="7"/>
  <c r="I53" i="7"/>
  <c r="H94" i="7"/>
  <c r="I100" i="7"/>
  <c r="H189" i="7"/>
  <c r="I273" i="7"/>
  <c r="I368" i="7"/>
  <c r="I386" i="7"/>
  <c r="L41" i="17"/>
  <c r="L33" i="17"/>
  <c r="H724" i="7"/>
  <c r="H152" i="7"/>
  <c r="H636" i="7"/>
  <c r="I312" i="7"/>
  <c r="I1033" i="7"/>
  <c r="H1033" i="7"/>
  <c r="H856" i="7"/>
  <c r="I858" i="7"/>
  <c r="H814" i="7"/>
  <c r="H770" i="7"/>
  <c r="I724" i="7"/>
  <c r="H680" i="7"/>
  <c r="I636" i="7"/>
  <c r="I505" i="7"/>
  <c r="H461" i="7"/>
  <c r="H418" i="7"/>
  <c r="H419" i="7"/>
  <c r="H374" i="7"/>
  <c r="H285" i="7"/>
  <c r="H286" i="7"/>
  <c r="H241" i="7"/>
  <c r="I152" i="7"/>
  <c r="H128" i="7"/>
  <c r="H308" i="7"/>
  <c r="I579" i="7"/>
  <c r="I308" i="7"/>
  <c r="H408" i="7"/>
  <c r="H564" i="7"/>
  <c r="I705" i="7"/>
  <c r="H1162" i="7"/>
  <c r="I311" i="7"/>
  <c r="H211" i="7"/>
  <c r="H314" i="7"/>
  <c r="H1148" i="7"/>
  <c r="H256" i="7"/>
  <c r="I792" i="7"/>
  <c r="I54" i="7"/>
  <c r="I57" i="7"/>
  <c r="I77" i="7"/>
  <c r="I353" i="7"/>
  <c r="I367" i="7"/>
  <c r="H444" i="7"/>
  <c r="H490" i="7"/>
  <c r="H273" i="7"/>
  <c r="H358" i="7"/>
  <c r="I52" i="7"/>
  <c r="I59" i="7"/>
  <c r="H446" i="7"/>
  <c r="I1029" i="7"/>
  <c r="H272" i="7"/>
  <c r="H324" i="7"/>
  <c r="H362" i="7"/>
  <c r="I536" i="7"/>
  <c r="H52" i="7"/>
  <c r="H59" i="7"/>
  <c r="I406" i="7"/>
  <c r="H529" i="7"/>
  <c r="H763" i="7"/>
  <c r="I1060" i="7"/>
  <c r="H312" i="7" l="1"/>
  <c r="I48" i="7"/>
  <c r="I340" i="7"/>
  <c r="I280" i="7"/>
  <c r="H453" i="7"/>
  <c r="I446" i="7"/>
  <c r="H1134" i="7"/>
  <c r="I935" i="7"/>
  <c r="I883" i="7"/>
  <c r="H353" i="7"/>
  <c r="H760" i="7"/>
  <c r="H136" i="7"/>
  <c r="I153" i="7"/>
  <c r="I491" i="7"/>
  <c r="I795" i="7"/>
  <c r="I384" i="7"/>
  <c r="H311" i="7"/>
  <c r="I60" i="7"/>
  <c r="I723" i="7"/>
  <c r="I768" i="7"/>
  <c r="H452" i="7"/>
  <c r="I961" i="7"/>
  <c r="H625" i="7"/>
  <c r="H77" i="7"/>
  <c r="H102" i="7"/>
  <c r="H901" i="7"/>
  <c r="H331" i="7"/>
  <c r="H616" i="7"/>
  <c r="H1036" i="7"/>
  <c r="I331" i="7"/>
  <c r="H507" i="7"/>
  <c r="H767" i="7"/>
  <c r="I1034" i="7"/>
  <c r="I392" i="7"/>
  <c r="I841" i="7"/>
  <c r="H153" i="7"/>
  <c r="I141" i="7"/>
  <c r="H1158" i="7"/>
  <c r="I931" i="7"/>
  <c r="H535" i="7"/>
  <c r="H513" i="7"/>
  <c r="I957" i="7"/>
  <c r="H520" i="7"/>
  <c r="I296" i="7"/>
  <c r="I808" i="7"/>
  <c r="H309" i="7"/>
  <c r="H96" i="7"/>
  <c r="H32" i="7"/>
  <c r="I431" i="7"/>
  <c r="H475" i="7"/>
  <c r="I198" i="7"/>
  <c r="H723" i="7"/>
  <c r="I507" i="7"/>
  <c r="I1078" i="7"/>
  <c r="H361" i="7"/>
  <c r="H46" i="7"/>
  <c r="H327" i="7"/>
  <c r="H431" i="7"/>
  <c r="H240" i="7"/>
  <c r="H639" i="7"/>
  <c r="H403" i="7"/>
  <c r="H1153" i="7"/>
  <c r="H1138" i="7"/>
  <c r="I310" i="7"/>
  <c r="I915" i="7"/>
  <c r="H368" i="7"/>
  <c r="H498" i="7"/>
  <c r="H484" i="7"/>
  <c r="H683" i="7"/>
  <c r="I419" i="7"/>
  <c r="I639" i="7"/>
  <c r="I1125" i="7"/>
  <c r="H196" i="7"/>
  <c r="I46" i="7"/>
  <c r="I683" i="7"/>
  <c r="I327" i="7"/>
  <c r="I902" i="7"/>
  <c r="H902" i="7"/>
  <c r="L28" i="17"/>
  <c r="K48" i="17"/>
  <c r="L40" i="17"/>
  <c r="H108" i="7"/>
  <c r="H151" i="7"/>
  <c r="I459" i="7"/>
  <c r="L58" i="17"/>
  <c r="I240" i="7"/>
  <c r="I415" i="7"/>
  <c r="I284" i="7"/>
  <c r="I503" i="7"/>
  <c r="H812" i="7"/>
  <c r="H944" i="7"/>
  <c r="K52" i="17"/>
  <c r="K46" i="17"/>
  <c r="H503" i="7"/>
  <c r="I151" i="7"/>
  <c r="H284" i="7"/>
  <c r="H415" i="7"/>
  <c r="I767" i="7"/>
  <c r="I812" i="7"/>
  <c r="I944" i="7"/>
  <c r="L46" i="17"/>
  <c r="L59" i="17"/>
  <c r="K59" i="17"/>
  <c r="H548" i="7"/>
  <c r="H990" i="7"/>
  <c r="H1077" i="7"/>
  <c r="K53" i="17"/>
  <c r="I1079" i="7"/>
  <c r="K47" i="17"/>
  <c r="L57" i="17"/>
  <c r="I595" i="7"/>
  <c r="I107" i="7"/>
  <c r="H769" i="7"/>
  <c r="H1035" i="7"/>
  <c r="I65" i="7"/>
  <c r="H371" i="7"/>
  <c r="I591" i="7"/>
  <c r="I988" i="7"/>
  <c r="I990" i="7"/>
  <c r="H107" i="7"/>
  <c r="I548" i="7"/>
  <c r="H635" i="7"/>
  <c r="H946" i="7"/>
  <c r="I1077" i="7"/>
  <c r="L35" i="17"/>
  <c r="I635" i="7"/>
  <c r="H725" i="7"/>
  <c r="I330" i="7"/>
  <c r="I371" i="7"/>
  <c r="H591" i="7"/>
  <c r="H945" i="7"/>
  <c r="I1123" i="7"/>
  <c r="L42" i="17"/>
  <c r="I108" i="7"/>
  <c r="H154" i="7"/>
  <c r="H459" i="7"/>
  <c r="H904" i="7"/>
  <c r="L39" i="17"/>
  <c r="I945" i="7"/>
  <c r="K39" i="17"/>
  <c r="H815" i="7"/>
  <c r="H1125" i="7"/>
  <c r="I904" i="7"/>
  <c r="I1035" i="7"/>
  <c r="I1081" i="7"/>
  <c r="H768" i="7"/>
  <c r="H592" i="7"/>
  <c r="H373" i="7"/>
  <c r="H372" i="7"/>
  <c r="H64" i="7"/>
  <c r="I549" i="7"/>
  <c r="H1081" i="7"/>
  <c r="I283" i="7"/>
  <c r="L34" i="17"/>
  <c r="H859" i="7"/>
  <c r="K29" i="17"/>
  <c r="H505" i="7"/>
  <c r="H681" i="7"/>
  <c r="H860" i="7"/>
  <c r="H460" i="7"/>
  <c r="H504" i="7"/>
  <c r="K57" i="17"/>
  <c r="I727" i="7"/>
  <c r="H813" i="7"/>
  <c r="H1037" i="7"/>
  <c r="H1080" i="7"/>
  <c r="H1078" i="7"/>
  <c r="K27" i="17"/>
  <c r="L54" i="17"/>
  <c r="L47" i="17"/>
  <c r="K54" i="17"/>
  <c r="K42" i="17"/>
  <c r="K33" i="17"/>
  <c r="L52" i="17"/>
  <c r="K51" i="17"/>
  <c r="L60" i="17"/>
  <c r="L51" i="17"/>
  <c r="L53" i="17"/>
  <c r="K40" i="17"/>
  <c r="K45" i="17"/>
  <c r="L36" i="17"/>
  <c r="K36" i="17"/>
  <c r="K30" i="17"/>
  <c r="K34" i="17"/>
  <c r="K35" i="17"/>
  <c r="K41" i="17"/>
  <c r="L48" i="17"/>
  <c r="L29" i="17"/>
  <c r="L27" i="17"/>
  <c r="L45" i="17"/>
  <c r="K28" i="17"/>
  <c r="L30" i="17"/>
  <c r="K60" i="17"/>
  <c r="H386" i="7"/>
  <c r="I51" i="7"/>
  <c r="H182" i="7"/>
  <c r="I139" i="7"/>
  <c r="H216" i="7"/>
  <c r="H300" i="7"/>
  <c r="H536" i="7"/>
  <c r="H198" i="7"/>
  <c r="I463" i="7"/>
  <c r="H595" i="7"/>
  <c r="I946" i="7"/>
  <c r="H992" i="7"/>
  <c r="H1122" i="7"/>
  <c r="H543" i="7"/>
  <c r="H344" i="7"/>
  <c r="H410" i="7"/>
  <c r="H388" i="7"/>
  <c r="H76" i="7"/>
  <c r="I111" i="7"/>
  <c r="I155" i="7"/>
  <c r="I241" i="7"/>
  <c r="I243" i="7"/>
  <c r="I286" i="7"/>
  <c r="I372" i="7"/>
  <c r="H416" i="7"/>
  <c r="I461" i="7"/>
  <c r="I816" i="7"/>
  <c r="I903" i="7"/>
  <c r="H184" i="7"/>
  <c r="I375" i="7"/>
  <c r="H417" i="7"/>
  <c r="I725" i="7"/>
  <c r="I67" i="7"/>
  <c r="H65" i="7"/>
  <c r="I47" i="7"/>
  <c r="H378" i="7"/>
  <c r="H239" i="7"/>
  <c r="I239" i="7"/>
  <c r="I329" i="7"/>
  <c r="H462" i="7"/>
  <c r="I504" i="7"/>
  <c r="H594" i="7"/>
  <c r="H858" i="7"/>
  <c r="H740" i="7"/>
  <c r="H794" i="7"/>
  <c r="H982" i="7"/>
  <c r="H938" i="7"/>
  <c r="H978" i="7"/>
  <c r="H139" i="7"/>
  <c r="H364" i="7"/>
  <c r="H631" i="7"/>
  <c r="H53" i="7"/>
  <c r="I197" i="7"/>
  <c r="I195" i="7"/>
  <c r="H375" i="7"/>
  <c r="H593" i="7"/>
  <c r="H638" i="7"/>
  <c r="H637" i="7"/>
  <c r="H682" i="7"/>
  <c r="I859" i="7"/>
  <c r="H67" i="7"/>
  <c r="H341" i="7"/>
  <c r="H396" i="7"/>
  <c r="H941" i="7"/>
  <c r="I186" i="7"/>
  <c r="H491" i="7"/>
  <c r="H476" i="7"/>
  <c r="H60" i="7"/>
  <c r="I328" i="7"/>
  <c r="H506" i="7"/>
  <c r="I506" i="7"/>
  <c r="I679" i="7"/>
  <c r="H947" i="7"/>
  <c r="H991" i="7"/>
  <c r="H988" i="7"/>
  <c r="I63" i="7"/>
  <c r="H63" i="7"/>
  <c r="I66" i="7"/>
  <c r="H973" i="7"/>
  <c r="I551" i="7"/>
  <c r="I592" i="7"/>
  <c r="I680" i="7"/>
  <c r="H989" i="7"/>
  <c r="I992" i="7"/>
  <c r="H66" i="7"/>
  <c r="H838" i="7"/>
  <c r="H482" i="7"/>
  <c r="I109" i="7"/>
  <c r="I593" i="7"/>
  <c r="H771" i="7"/>
  <c r="I771" i="7"/>
  <c r="I856" i="7"/>
  <c r="H199" i="7"/>
  <c r="I199" i="7"/>
  <c r="I460" i="7"/>
  <c r="H547" i="7"/>
  <c r="H550" i="7"/>
  <c r="I547" i="7"/>
  <c r="I769" i="7"/>
  <c r="I64" i="7"/>
  <c r="H1123" i="7"/>
  <c r="H1124" i="7"/>
  <c r="H1121" i="7"/>
  <c r="I1122" i="7"/>
  <c r="I1121" i="7"/>
  <c r="I1124" i="7"/>
  <c r="H1079" i="7"/>
  <c r="I1080" i="7"/>
  <c r="I1037" i="7"/>
  <c r="H1034" i="7"/>
  <c r="I1036" i="7"/>
  <c r="I989" i="7"/>
  <c r="I991" i="7"/>
  <c r="I948" i="7"/>
  <c r="H948" i="7"/>
  <c r="I947" i="7"/>
  <c r="H900" i="7"/>
  <c r="H903" i="7"/>
  <c r="I900" i="7"/>
  <c r="I901" i="7"/>
  <c r="H857" i="7"/>
  <c r="I857" i="7"/>
  <c r="I860" i="7"/>
  <c r="I814" i="7"/>
  <c r="H816" i="7"/>
  <c r="I813" i="7"/>
  <c r="I815" i="7"/>
  <c r="I770" i="7"/>
  <c r="H726" i="7"/>
  <c r="H727" i="7"/>
  <c r="I726" i="7"/>
  <c r="H679" i="7"/>
  <c r="I682" i="7"/>
  <c r="I681" i="7"/>
  <c r="I637" i="7"/>
  <c r="I638" i="7"/>
  <c r="I594" i="7"/>
  <c r="H551" i="7"/>
  <c r="H549" i="7"/>
  <c r="I550" i="7"/>
  <c r="H463" i="7"/>
  <c r="I462" i="7"/>
  <c r="I417" i="7"/>
  <c r="I416" i="7"/>
  <c r="I418" i="7"/>
  <c r="I373" i="7"/>
  <c r="I374" i="7"/>
  <c r="H330" i="7"/>
  <c r="H329" i="7"/>
  <c r="H328" i="7"/>
  <c r="H287" i="7"/>
  <c r="I285" i="7"/>
  <c r="I287" i="7"/>
  <c r="H283" i="7"/>
  <c r="H243" i="7"/>
  <c r="H242" i="7"/>
  <c r="I242" i="7"/>
  <c r="H197" i="7"/>
  <c r="I196" i="7"/>
  <c r="H195" i="7"/>
  <c r="H155" i="7"/>
  <c r="I154" i="7"/>
  <c r="H110" i="7"/>
  <c r="H109" i="7"/>
  <c r="H111" i="7"/>
  <c r="I110" i="7"/>
  <c r="H91" i="7"/>
  <c r="H254" i="7"/>
  <c r="I79" i="7"/>
  <c r="I104" i="7"/>
  <c r="H90" i="7"/>
  <c r="H79" i="7"/>
  <c r="H50" i="7"/>
  <c r="H843" i="7"/>
  <c r="I452" i="7"/>
  <c r="I300" i="7"/>
  <c r="I98" i="7"/>
  <c r="I361" i="7"/>
  <c r="I343" i="7"/>
  <c r="I265" i="7"/>
  <c r="I176" i="7"/>
  <c r="I76" i="7"/>
  <c r="I973" i="7"/>
  <c r="H1001" i="7"/>
  <c r="I534" i="7"/>
  <c r="I488" i="7"/>
  <c r="I666" i="7"/>
  <c r="I528" i="7"/>
  <c r="I211" i="7"/>
  <c r="I617" i="7"/>
  <c r="H232" i="7"/>
  <c r="H141" i="7"/>
  <c r="I28" i="7"/>
  <c r="I952" i="7"/>
  <c r="I380" i="7"/>
  <c r="I228" i="7"/>
  <c r="I161" i="7"/>
  <c r="H115" i="7"/>
  <c r="H38" i="7"/>
  <c r="H334" i="7"/>
  <c r="H246" i="7"/>
  <c r="I203" i="7"/>
  <c r="H86" i="7"/>
  <c r="I74" i="7"/>
  <c r="I513" i="7"/>
  <c r="H349" i="7"/>
  <c r="I432" i="7"/>
  <c r="I38" i="7"/>
  <c r="I117" i="7"/>
  <c r="H379" i="7"/>
  <c r="I424" i="7"/>
  <c r="I379" i="7"/>
  <c r="I103" i="7"/>
  <c r="H84" i="7"/>
  <c r="I202" i="7"/>
  <c r="H206" i="7"/>
  <c r="H117" i="7"/>
  <c r="H434" i="7"/>
  <c r="H173" i="7"/>
  <c r="H424" i="7"/>
  <c r="I775" i="7"/>
  <c r="H558" i="7"/>
  <c r="I920" i="7"/>
  <c r="I598" i="7"/>
  <c r="H160" i="7"/>
  <c r="H209" i="7"/>
  <c r="H381" i="7"/>
  <c r="I304" i="7"/>
  <c r="H274" i="7"/>
  <c r="I259" i="7"/>
  <c r="I215" i="7"/>
  <c r="I316" i="7"/>
  <c r="I173" i="7"/>
  <c r="I128" i="7"/>
  <c r="I83" i="7"/>
  <c r="H170" i="7"/>
  <c r="H247" i="7"/>
  <c r="I690" i="7"/>
  <c r="H1049" i="7"/>
  <c r="H45" i="7"/>
  <c r="H126" i="7"/>
  <c r="H262" i="7"/>
  <c r="H963" i="7"/>
  <c r="I246" i="7"/>
  <c r="H162" i="7"/>
  <c r="I1042" i="7"/>
  <c r="I172" i="7"/>
  <c r="I566" i="7"/>
  <c r="I558" i="7"/>
  <c r="I302" i="7"/>
  <c r="I39" i="7"/>
  <c r="I1129" i="7"/>
  <c r="H158" i="7"/>
  <c r="H235" i="7"/>
  <c r="I393" i="7"/>
  <c r="H514" i="7"/>
  <c r="H469" i="7"/>
  <c r="H438" i="7"/>
  <c r="I116" i="7"/>
  <c r="I73" i="7"/>
  <c r="I334" i="7"/>
  <c r="H426" i="7"/>
  <c r="I378" i="7"/>
  <c r="I405" i="7"/>
  <c r="H1129" i="7"/>
  <c r="H834" i="7"/>
  <c r="H120" i="7"/>
  <c r="I216" i="7"/>
  <c r="I189" i="7"/>
  <c r="I293" i="7"/>
  <c r="I967" i="7"/>
  <c r="I654" i="7"/>
  <c r="I820" i="7"/>
  <c r="H392" i="7"/>
  <c r="I144" i="7"/>
  <c r="I338" i="7"/>
  <c r="H203" i="7"/>
  <c r="H292" i="7"/>
  <c r="I576" i="7"/>
  <c r="H808" i="7"/>
  <c r="H1090" i="7"/>
  <c r="H83" i="7"/>
  <c r="I120" i="7"/>
  <c r="I234" i="7"/>
  <c r="I232" i="7"/>
  <c r="H249" i="7"/>
  <c r="H423" i="7"/>
  <c r="H114" i="7"/>
  <c r="H877" i="7"/>
  <c r="I162" i="7"/>
  <c r="I442" i="7"/>
  <c r="I404" i="7"/>
  <c r="I1062" i="7"/>
  <c r="H922" i="7"/>
  <c r="I261" i="7"/>
  <c r="I337" i="7"/>
  <c r="H1118" i="7"/>
  <c r="I385" i="7"/>
  <c r="H179" i="7"/>
  <c r="I44" i="7"/>
  <c r="I226" i="7"/>
  <c r="H124" i="7"/>
  <c r="H542" i="7"/>
  <c r="I1058" i="7"/>
  <c r="H57" i="7"/>
  <c r="H1053" i="7"/>
  <c r="H1143" i="7"/>
  <c r="H34" i="7"/>
  <c r="H164" i="7"/>
  <c r="I1093" i="7"/>
  <c r="H847" i="7"/>
  <c r="I847" i="7"/>
  <c r="I314" i="7"/>
  <c r="H224" i="7"/>
  <c r="H85" i="7"/>
  <c r="H586" i="7"/>
  <c r="H73" i="7"/>
  <c r="I291" i="7"/>
  <c r="H346" i="7"/>
  <c r="I780" i="7"/>
  <c r="H522" i="7"/>
  <c r="H296" i="7"/>
  <c r="H789" i="7"/>
  <c r="I428" i="7"/>
  <c r="I382" i="7"/>
  <c r="I1091" i="7"/>
  <c r="I387" i="7"/>
  <c r="H210" i="7"/>
  <c r="I423" i="7"/>
  <c r="I476" i="7"/>
  <c r="H166" i="7"/>
  <c r="I490" i="7"/>
  <c r="I264" i="7"/>
  <c r="I129" i="7"/>
  <c r="I750" i="7"/>
  <c r="I115" i="7"/>
  <c r="I1019" i="7"/>
  <c r="H101" i="7"/>
  <c r="I911" i="7"/>
  <c r="I1048" i="7"/>
  <c r="I763" i="7"/>
  <c r="H1132" i="7"/>
  <c r="I1108" i="7"/>
  <c r="I136" i="7"/>
  <c r="I764" i="7"/>
  <c r="H177" i="7"/>
  <c r="I466" i="7"/>
  <c r="H1056" i="7"/>
  <c r="I1014" i="7"/>
  <c r="H1060" i="7"/>
  <c r="H133" i="7"/>
  <c r="H984" i="7"/>
  <c r="H318" i="7"/>
  <c r="I220" i="7"/>
  <c r="H135" i="7"/>
  <c r="H911" i="7"/>
  <c r="H875" i="7"/>
  <c r="I183" i="7"/>
  <c r="H265" i="7"/>
  <c r="I249" i="7"/>
  <c r="H744" i="7"/>
  <c r="H623" i="7"/>
  <c r="I923" i="7"/>
  <c r="H1054" i="7"/>
  <c r="I512" i="7"/>
  <c r="H180" i="7"/>
  <c r="I118" i="7"/>
  <c r="H852" i="7"/>
  <c r="I852" i="7"/>
  <c r="I92" i="7"/>
  <c r="H560" i="7"/>
  <c r="I341" i="7"/>
  <c r="I1059" i="7"/>
  <c r="I1041" i="7"/>
  <c r="H599" i="7"/>
  <c r="I530" i="7"/>
  <c r="I556" i="7"/>
  <c r="H587" i="7"/>
  <c r="I399" i="7"/>
  <c r="I347" i="7"/>
  <c r="H1106" i="7"/>
  <c r="H1046" i="7"/>
  <c r="H1010" i="7"/>
  <c r="I178" i="7"/>
  <c r="H1061" i="7"/>
  <c r="I122" i="7"/>
  <c r="H186" i="7"/>
  <c r="I997" i="7"/>
  <c r="I473" i="7"/>
  <c r="I1098" i="7"/>
  <c r="I1026" i="7"/>
  <c r="I1055" i="7"/>
  <c r="I959" i="7"/>
  <c r="I801" i="7"/>
  <c r="I1084" i="7"/>
  <c r="I976" i="7"/>
  <c r="H167" i="7"/>
  <c r="H399" i="7"/>
  <c r="H468" i="7"/>
  <c r="H528" i="7"/>
  <c r="I30" i="7"/>
  <c r="I298" i="7"/>
  <c r="I267" i="7"/>
  <c r="H479" i="7"/>
  <c r="I1138" i="7"/>
  <c r="H159" i="7"/>
  <c r="I790" i="7"/>
  <c r="I745" i="7"/>
  <c r="I1015" i="7"/>
  <c r="H796" i="7"/>
  <c r="H171" i="7"/>
  <c r="I222" i="7"/>
  <c r="I138" i="7"/>
  <c r="H234" i="7"/>
  <c r="H298" i="7"/>
  <c r="I1158" i="7"/>
  <c r="H977" i="7"/>
  <c r="I965" i="7"/>
  <c r="H970" i="7"/>
  <c r="I983" i="7"/>
  <c r="I925" i="7"/>
  <c r="H320" i="7"/>
  <c r="I167" i="7"/>
  <c r="H996" i="7"/>
  <c r="I966" i="7"/>
  <c r="H174" i="7"/>
  <c r="I542" i="7"/>
  <c r="I497" i="7"/>
  <c r="I468" i="7"/>
  <c r="H1092" i="7"/>
  <c r="I1056" i="7"/>
  <c r="I863" i="7"/>
  <c r="I248" i="7"/>
  <c r="I496" i="7"/>
  <c r="I450" i="7"/>
  <c r="H146" i="7"/>
  <c r="H208" i="7"/>
  <c r="H161" i="7"/>
  <c r="I541" i="7"/>
  <c r="I631" i="7"/>
  <c r="I36" i="7"/>
  <c r="I778" i="7"/>
  <c r="I588" i="7"/>
  <c r="H1059" i="7"/>
  <c r="I1017" i="7"/>
  <c r="H801" i="7"/>
  <c r="I475" i="7"/>
  <c r="H385" i="7"/>
  <c r="I174" i="7"/>
  <c r="I80" i="7"/>
  <c r="I324" i="7"/>
  <c r="I867" i="7"/>
  <c r="H1104" i="7"/>
  <c r="H569" i="7"/>
  <c r="I555" i="7"/>
  <c r="I381" i="7"/>
  <c r="H1073" i="7"/>
  <c r="I1148" i="7"/>
  <c r="H42" i="7"/>
  <c r="H259" i="7"/>
  <c r="H70" i="7"/>
  <c r="I160" i="7"/>
  <c r="I165" i="7"/>
  <c r="H497" i="7"/>
  <c r="I425" i="7"/>
  <c r="H188" i="7"/>
  <c r="I480" i="7"/>
  <c r="I651" i="7"/>
  <c r="H602" i="7"/>
  <c r="I91" i="7"/>
  <c r="I520" i="7"/>
  <c r="H72" i="7"/>
  <c r="I72" i="7"/>
  <c r="H229" i="7"/>
  <c r="I652" i="7"/>
  <c r="H562" i="7"/>
  <c r="I274" i="7"/>
  <c r="I561" i="7"/>
  <c r="I1162" i="7"/>
  <c r="H212" i="7"/>
  <c r="H656" i="7"/>
  <c r="H218" i="7"/>
  <c r="I783" i="7"/>
  <c r="I610" i="7"/>
  <c r="I443" i="7"/>
  <c r="H147" i="7"/>
  <c r="H478" i="7"/>
  <c r="I760" i="7"/>
  <c r="H56" i="7"/>
  <c r="I620" i="7"/>
  <c r="I575" i="7"/>
  <c r="H1042" i="7"/>
  <c r="I806" i="7"/>
  <c r="I516" i="7"/>
  <c r="H872" i="7"/>
  <c r="H869" i="7"/>
  <c r="H825" i="7"/>
  <c r="I148" i="7"/>
  <c r="H40" i="7"/>
  <c r="I180" i="7"/>
  <c r="I970" i="7"/>
  <c r="H579" i="7"/>
  <c r="I437" i="7"/>
  <c r="H21" i="7"/>
  <c r="H97" i="7"/>
  <c r="H610" i="7"/>
  <c r="H134" i="7"/>
  <c r="H710" i="7"/>
  <c r="H695" i="7"/>
  <c r="I1071" i="7"/>
  <c r="I411" i="7"/>
  <c r="I1008" i="7"/>
  <c r="H82" i="7"/>
  <c r="I1054" i="7"/>
  <c r="I798" i="7"/>
  <c r="H714" i="7"/>
  <c r="H700" i="7"/>
  <c r="H686" i="7"/>
  <c r="H669" i="7"/>
  <c r="H1105" i="7"/>
  <c r="I352" i="7"/>
  <c r="I429" i="7"/>
  <c r="I482" i="7"/>
  <c r="H1149" i="7"/>
  <c r="I23" i="7"/>
  <c r="I1143" i="7"/>
  <c r="H30" i="7"/>
  <c r="I22" i="7"/>
  <c r="H27" i="7"/>
  <c r="I20" i="7"/>
  <c r="H1137" i="7"/>
  <c r="H1017" i="7"/>
  <c r="H972" i="7"/>
  <c r="I774" i="7"/>
  <c r="I719" i="7"/>
  <c r="H698" i="7"/>
  <c r="H1115" i="7"/>
  <c r="H1025" i="7"/>
  <c r="I995" i="7"/>
  <c r="I206" i="7"/>
  <c r="H958" i="7"/>
  <c r="I170" i="7"/>
  <c r="I1100" i="7"/>
  <c r="I1028" i="7"/>
  <c r="H1007" i="7"/>
  <c r="H923" i="7"/>
  <c r="H827" i="7"/>
  <c r="I787" i="7"/>
  <c r="I537" i="7"/>
  <c r="H51" i="7"/>
  <c r="I776" i="7"/>
  <c r="H1159" i="7"/>
  <c r="H1135" i="7"/>
  <c r="I1117" i="7"/>
  <c r="H1099" i="7"/>
  <c r="H979" i="7"/>
  <c r="H955" i="7"/>
  <c r="H919" i="7"/>
  <c r="I871" i="7"/>
  <c r="I292" i="7"/>
  <c r="H1116" i="7"/>
  <c r="I410" i="7"/>
  <c r="I1103" i="7"/>
  <c r="H409" i="7"/>
  <c r="I1150" i="7"/>
  <c r="H1114" i="7"/>
  <c r="H104" i="7"/>
  <c r="I262" i="7"/>
  <c r="H940" i="7"/>
  <c r="H644" i="7"/>
  <c r="H544" i="7"/>
  <c r="H129" i="7"/>
  <c r="I354" i="7"/>
  <c r="I271" i="7"/>
  <c r="H648" i="7"/>
  <c r="I955" i="7"/>
  <c r="I835" i="7"/>
  <c r="H306" i="7"/>
  <c r="I1044" i="7"/>
  <c r="I828" i="7"/>
  <c r="I145" i="7"/>
  <c r="H788" i="7"/>
  <c r="I517" i="7"/>
  <c r="H1085" i="7"/>
  <c r="H1067" i="7"/>
  <c r="I940" i="7"/>
  <c r="H832" i="7"/>
  <c r="I478" i="7"/>
  <c r="H144" i="7"/>
  <c r="H20" i="7"/>
  <c r="H1161" i="7"/>
  <c r="H1047" i="7"/>
  <c r="I963" i="7"/>
  <c r="I209" i="7"/>
  <c r="I1140" i="7"/>
  <c r="I1104" i="7"/>
  <c r="I1086" i="7"/>
  <c r="H1068" i="7"/>
  <c r="H510" i="7"/>
  <c r="H441" i="7"/>
  <c r="H1043" i="7"/>
  <c r="I953" i="7"/>
  <c r="I917" i="7"/>
  <c r="I839" i="7"/>
  <c r="I707" i="7"/>
  <c r="I693" i="7"/>
  <c r="I676" i="7"/>
  <c r="I662" i="7"/>
  <c r="I1027" i="7"/>
  <c r="I919" i="7"/>
  <c r="H654" i="7"/>
  <c r="H966" i="7"/>
  <c r="I834" i="7"/>
  <c r="I492" i="7"/>
  <c r="H393" i="7"/>
  <c r="H1130" i="7"/>
  <c r="H1152" i="7"/>
  <c r="H1144" i="7"/>
  <c r="H1154" i="7"/>
  <c r="I1154" i="7"/>
  <c r="I1153" i="7"/>
  <c r="H1088" i="7"/>
  <c r="I1110" i="7"/>
  <c r="H1087" i="7"/>
  <c r="I1016" i="7"/>
  <c r="I1023" i="7"/>
  <c r="I1011" i="7"/>
  <c r="I1022" i="7"/>
  <c r="H960" i="7"/>
  <c r="I969" i="7"/>
  <c r="I951" i="7"/>
  <c r="I977" i="7"/>
  <c r="I913" i="7"/>
  <c r="I939" i="7"/>
  <c r="H920" i="7"/>
  <c r="I872" i="7"/>
  <c r="H866" i="7"/>
  <c r="H894" i="7"/>
  <c r="I789" i="7"/>
  <c r="I781" i="7"/>
  <c r="H787" i="7"/>
  <c r="H734" i="7"/>
  <c r="H757" i="7"/>
  <c r="H736" i="7"/>
  <c r="H739" i="7"/>
  <c r="H761" i="7"/>
  <c r="H732" i="7"/>
  <c r="H762" i="7"/>
  <c r="H755" i="7"/>
  <c r="H731" i="7"/>
  <c r="I687" i="7"/>
  <c r="I696" i="7"/>
  <c r="I712" i="7"/>
  <c r="I718" i="7"/>
  <c r="H716" i="7"/>
  <c r="I720" i="7"/>
  <c r="H711" i="7"/>
  <c r="H660" i="7"/>
  <c r="H645" i="7"/>
  <c r="I614" i="7"/>
  <c r="H612" i="7"/>
  <c r="H614" i="7"/>
  <c r="H601" i="7"/>
  <c r="H598" i="7"/>
  <c r="I611" i="7"/>
  <c r="I629" i="7"/>
  <c r="H578" i="7"/>
  <c r="I569" i="7"/>
  <c r="I585" i="7"/>
  <c r="I564" i="7"/>
  <c r="H568" i="7"/>
  <c r="H563" i="7"/>
  <c r="H576" i="7"/>
  <c r="I531" i="7"/>
  <c r="H532" i="7"/>
  <c r="I522" i="7"/>
  <c r="H540" i="7"/>
  <c r="I535" i="7"/>
  <c r="I467" i="7"/>
  <c r="H466" i="7"/>
  <c r="H500" i="7"/>
  <c r="I494" i="7"/>
  <c r="H473" i="7"/>
  <c r="H440" i="7"/>
  <c r="H437" i="7"/>
  <c r="I448" i="7"/>
  <c r="I435" i="7"/>
  <c r="I388" i="7"/>
  <c r="H400" i="7"/>
  <c r="I412" i="7"/>
  <c r="I400" i="7"/>
  <c r="I358" i="7"/>
  <c r="H356" i="7"/>
  <c r="I323" i="7"/>
  <c r="H299" i="7"/>
  <c r="I299" i="7"/>
  <c r="H293" i="7"/>
  <c r="H250" i="7"/>
  <c r="H271" i="7"/>
  <c r="H278" i="7"/>
  <c r="I256" i="7"/>
  <c r="I277" i="7"/>
  <c r="H260" i="7"/>
  <c r="I250" i="7"/>
  <c r="I276" i="7"/>
  <c r="H258" i="7"/>
  <c r="H204" i="7"/>
  <c r="I210" i="7"/>
  <c r="I229" i="7"/>
  <c r="I214" i="7"/>
  <c r="H165" i="7"/>
  <c r="I159" i="7"/>
  <c r="H191" i="7"/>
  <c r="I124" i="7"/>
  <c r="H122" i="7"/>
  <c r="I114" i="7"/>
  <c r="I102" i="7"/>
  <c r="H89" i="7"/>
  <c r="I70" i="7"/>
  <c r="H98" i="7"/>
  <c r="I223" i="7"/>
  <c r="I27" i="7"/>
  <c r="I204" i="7"/>
  <c r="I230" i="7"/>
  <c r="H748" i="7"/>
  <c r="I529" i="7"/>
  <c r="I484" i="7"/>
  <c r="I438" i="7"/>
  <c r="I279" i="7"/>
  <c r="H1071" i="7"/>
  <c r="H1023" i="7"/>
  <c r="H1011" i="7"/>
  <c r="I927" i="7"/>
  <c r="I909" i="7"/>
  <c r="H897" i="7"/>
  <c r="I891" i="7"/>
  <c r="I843" i="7"/>
  <c r="H837" i="7"/>
  <c r="H831" i="7"/>
  <c r="I699" i="7"/>
  <c r="I661" i="7"/>
  <c r="I1152" i="7"/>
  <c r="I954" i="7"/>
  <c r="H876" i="7"/>
  <c r="H1097" i="7"/>
  <c r="I190" i="7"/>
  <c r="H217" i="7"/>
  <c r="I127" i="7"/>
  <c r="H33" i="7"/>
  <c r="I33" i="7"/>
  <c r="I101" i="7"/>
  <c r="I1088" i="7"/>
  <c r="I660" i="7"/>
  <c r="I599" i="7"/>
  <c r="H279" i="7"/>
  <c r="H121" i="7"/>
  <c r="I793" i="7"/>
  <c r="H778" i="7"/>
  <c r="I740" i="7"/>
  <c r="I643" i="7"/>
  <c r="I619" i="7"/>
  <c r="I567" i="7"/>
  <c r="H317" i="7"/>
  <c r="I303" i="7"/>
  <c r="H1155" i="7"/>
  <c r="I1065" i="7"/>
  <c r="H1041" i="7"/>
  <c r="I981" i="7"/>
  <c r="H867" i="7"/>
  <c r="I831" i="7"/>
  <c r="I825" i="7"/>
  <c r="H411" i="7"/>
  <c r="H366" i="7"/>
  <c r="I185" i="7"/>
  <c r="I133" i="7"/>
  <c r="I972" i="7"/>
  <c r="I876" i="7"/>
  <c r="I179" i="7"/>
  <c r="I1131" i="7"/>
  <c r="I1053" i="7"/>
  <c r="H305" i="7"/>
  <c r="I840" i="7"/>
  <c r="H840" i="7"/>
  <c r="I510" i="7"/>
  <c r="H486" i="7"/>
  <c r="I441" i="7"/>
  <c r="I1043" i="7"/>
  <c r="H35" i="7"/>
  <c r="H1128" i="7"/>
  <c r="I800" i="7"/>
  <c r="I1137" i="7"/>
  <c r="I999" i="7"/>
  <c r="I897" i="7"/>
  <c r="I849" i="7"/>
  <c r="I804" i="7"/>
  <c r="H737" i="7"/>
  <c r="I278" i="7"/>
  <c r="I218" i="7"/>
  <c r="I581" i="7"/>
  <c r="H807" i="7"/>
  <c r="H733" i="7"/>
  <c r="H664" i="7"/>
  <c r="H657" i="7"/>
  <c r="I605" i="7"/>
  <c r="H574" i="7"/>
  <c r="I514" i="7"/>
  <c r="I469" i="7"/>
  <c r="H355" i="7"/>
  <c r="H348" i="7"/>
  <c r="I272" i="7"/>
  <c r="I258" i="7"/>
  <c r="I1047" i="7"/>
  <c r="H1005" i="7"/>
  <c r="I933" i="7"/>
  <c r="H909" i="7"/>
  <c r="H879" i="7"/>
  <c r="I837" i="7"/>
  <c r="I601" i="7"/>
  <c r="I525" i="7"/>
  <c r="I456" i="7"/>
  <c r="H435" i="7"/>
  <c r="H390" i="7"/>
  <c r="H1140" i="7"/>
  <c r="H1050" i="7"/>
  <c r="H1008" i="7"/>
  <c r="H822" i="7"/>
  <c r="I794" i="7"/>
  <c r="H554" i="7"/>
  <c r="H485" i="7"/>
  <c r="H335" i="7"/>
  <c r="I1096" i="7"/>
  <c r="H934" i="7"/>
  <c r="H844" i="7"/>
  <c r="I35" i="7"/>
  <c r="I694" i="7"/>
  <c r="H670" i="7"/>
  <c r="I625" i="7"/>
  <c r="I604" i="7"/>
  <c r="I587" i="7"/>
  <c r="H580" i="7"/>
  <c r="H573" i="7"/>
  <c r="H294" i="7"/>
  <c r="I233" i="7"/>
  <c r="I1160" i="7"/>
  <c r="H1142" i="7"/>
  <c r="H1136" i="7"/>
  <c r="I1118" i="7"/>
  <c r="H1112" i="7"/>
  <c r="I1070" i="7"/>
  <c r="H1064" i="7"/>
  <c r="H1058" i="7"/>
  <c r="H998" i="7"/>
  <c r="H932" i="7"/>
  <c r="I908" i="7"/>
  <c r="I890" i="7"/>
  <c r="H878" i="7"/>
  <c r="I866" i="7"/>
  <c r="I359" i="7"/>
  <c r="I782" i="7"/>
  <c r="I578" i="7"/>
  <c r="I511" i="7"/>
  <c r="H487" i="7"/>
  <c r="I449" i="7"/>
  <c r="I397" i="7"/>
  <c r="H268" i="7"/>
  <c r="I247" i="7"/>
  <c r="I1146" i="7"/>
  <c r="H1074" i="7"/>
  <c r="H1014" i="7"/>
  <c r="H1002" i="7"/>
  <c r="I978" i="7"/>
  <c r="I960" i="7"/>
  <c r="H846" i="7"/>
  <c r="H402" i="7"/>
  <c r="I236" i="7"/>
  <c r="H752" i="7"/>
  <c r="I738" i="7"/>
  <c r="H617" i="7"/>
  <c r="H557" i="7"/>
  <c r="H526" i="7"/>
  <c r="H481" i="7"/>
  <c r="H436" i="7"/>
  <c r="H412" i="7"/>
  <c r="H391" i="7"/>
  <c r="H367" i="7"/>
  <c r="H1015" i="7"/>
  <c r="H1009" i="7"/>
  <c r="H913" i="7"/>
  <c r="I877" i="7"/>
  <c r="H835" i="7"/>
  <c r="I518" i="7"/>
  <c r="H870" i="7"/>
  <c r="H622" i="7"/>
  <c r="I1013" i="7"/>
  <c r="I1090" i="7"/>
  <c r="H780" i="7"/>
  <c r="I454" i="7"/>
  <c r="H1066" i="7"/>
  <c r="H910" i="7"/>
  <c r="I208" i="7"/>
  <c r="H806" i="7"/>
  <c r="I656" i="7"/>
  <c r="H642" i="7"/>
  <c r="I430" i="7"/>
  <c r="H340" i="7"/>
  <c r="I1106" i="7"/>
  <c r="I1094" i="7"/>
  <c r="H1094" i="7"/>
  <c r="H1052" i="7"/>
  <c r="H1022" i="7"/>
  <c r="I1004" i="7"/>
  <c r="I878" i="7"/>
  <c r="H646" i="7"/>
  <c r="H321" i="7"/>
  <c r="I1092" i="7"/>
  <c r="I524" i="7"/>
  <c r="H493" i="7"/>
  <c r="I455" i="7"/>
  <c r="I1061" i="7"/>
  <c r="H971" i="7"/>
  <c r="H148" i="7"/>
  <c r="H798" i="7"/>
  <c r="I255" i="7"/>
  <c r="I937" i="7"/>
  <c r="H585" i="7"/>
  <c r="I171" i="7"/>
  <c r="I95" i="7"/>
  <c r="H712" i="7"/>
  <c r="H1103" i="7"/>
  <c r="H1055" i="7"/>
  <c r="I499" i="7"/>
  <c r="I409" i="7"/>
  <c r="H248" i="7"/>
  <c r="I805" i="7"/>
  <c r="I1159" i="7"/>
  <c r="H997" i="7"/>
  <c r="H931" i="7"/>
  <c r="H829" i="7"/>
  <c r="I440" i="7"/>
  <c r="I1114" i="7"/>
  <c r="I1072" i="7"/>
  <c r="H613" i="7"/>
  <c r="H582" i="7"/>
  <c r="H447" i="7"/>
  <c r="H387" i="7"/>
  <c r="H290" i="7"/>
  <c r="H1156" i="7"/>
  <c r="H304" i="7"/>
  <c r="H425" i="7"/>
  <c r="H71" i="7"/>
  <c r="H799" i="7"/>
  <c r="I799" i="7"/>
  <c r="I784" i="7"/>
  <c r="H1110" i="7"/>
  <c r="I123" i="7"/>
  <c r="H667" i="7"/>
  <c r="H538" i="7"/>
  <c r="I493" i="7"/>
  <c r="I396" i="7"/>
  <c r="H1109" i="7"/>
  <c r="H881" i="7"/>
  <c r="I658" i="7"/>
  <c r="H606" i="7"/>
  <c r="I568" i="7"/>
  <c r="H523" i="7"/>
  <c r="H252" i="7"/>
  <c r="H1102" i="7"/>
  <c r="H952" i="7"/>
  <c r="I928" i="7"/>
  <c r="I674" i="7"/>
  <c r="I306" i="7"/>
  <c r="H205" i="7"/>
  <c r="I130" i="7"/>
  <c r="H103" i="7"/>
  <c r="H58" i="7"/>
  <c r="H776" i="7"/>
  <c r="H655" i="7"/>
  <c r="I648" i="7"/>
  <c r="I624" i="7"/>
  <c r="I602" i="7"/>
  <c r="I586" i="7"/>
  <c r="I572" i="7"/>
  <c r="H519" i="7"/>
  <c r="H474" i="7"/>
  <c r="H360" i="7"/>
  <c r="H322" i="7"/>
  <c r="H315" i="7"/>
  <c r="H1147" i="7"/>
  <c r="H1141" i="7"/>
  <c r="H1111" i="7"/>
  <c r="H1021" i="7"/>
  <c r="I1003" i="7"/>
  <c r="H985" i="7"/>
  <c r="H895" i="7"/>
  <c r="H871" i="7"/>
  <c r="I1116" i="7"/>
  <c r="H291" i="7"/>
  <c r="H983" i="7"/>
  <c r="I673" i="7"/>
  <c r="H342" i="7"/>
  <c r="I266" i="7"/>
  <c r="H1150" i="7"/>
  <c r="H964" i="7"/>
  <c r="H221" i="7"/>
  <c r="H1108" i="7"/>
  <c r="H976" i="7"/>
  <c r="I922" i="7"/>
  <c r="H264" i="7"/>
  <c r="I1002" i="7"/>
  <c r="I850" i="7"/>
  <c r="I1111" i="7"/>
  <c r="H967" i="7"/>
  <c r="H907" i="7"/>
  <c r="H823" i="7"/>
  <c r="H730" i="7"/>
  <c r="H706" i="7"/>
  <c r="H692" i="7"/>
  <c r="H675" i="7"/>
  <c r="H608" i="7"/>
  <c r="I1020" i="7"/>
  <c r="I757" i="7"/>
  <c r="I600" i="7"/>
  <c r="H600" i="7"/>
  <c r="H959" i="7"/>
  <c r="I893" i="7"/>
  <c r="I869" i="7"/>
  <c r="I833" i="7"/>
  <c r="I711" i="7"/>
  <c r="I342" i="7"/>
  <c r="H297" i="7"/>
  <c r="H266" i="7"/>
  <c r="I964" i="7"/>
  <c r="H916" i="7"/>
  <c r="I832" i="7"/>
  <c r="H138" i="7"/>
  <c r="I82" i="7"/>
  <c r="H220" i="7"/>
  <c r="H54" i="7"/>
  <c r="I754" i="7"/>
  <c r="H754" i="7"/>
  <c r="H708" i="7"/>
  <c r="H914" i="7"/>
  <c r="I827" i="7"/>
  <c r="H689" i="7"/>
  <c r="H26" i="7"/>
  <c r="I26" i="7"/>
  <c r="H965" i="7"/>
  <c r="I1141" i="7"/>
  <c r="H775" i="7"/>
  <c r="I710" i="7"/>
  <c r="I613" i="7"/>
  <c r="I366" i="7"/>
  <c r="I321" i="7"/>
  <c r="I642" i="7"/>
  <c r="H406" i="7"/>
  <c r="I336" i="7"/>
  <c r="I217" i="7"/>
  <c r="I212" i="7"/>
  <c r="H142" i="7"/>
  <c r="H48" i="7"/>
  <c r="H800" i="7"/>
  <c r="H793" i="7"/>
  <c r="H786" i="7"/>
  <c r="I786" i="7"/>
  <c r="I762" i="7"/>
  <c r="H650" i="7"/>
  <c r="I626" i="7"/>
  <c r="H619" i="7"/>
  <c r="H567" i="7"/>
  <c r="I560" i="7"/>
  <c r="I362" i="7"/>
  <c r="H303" i="7"/>
  <c r="H227" i="7"/>
  <c r="I1161" i="7"/>
  <c r="I1149" i="7"/>
  <c r="H1131" i="7"/>
  <c r="I1005" i="7"/>
  <c r="H999" i="7"/>
  <c r="H981" i="7"/>
  <c r="H933" i="7"/>
  <c r="H927" i="7"/>
  <c r="H885" i="7"/>
  <c r="I879" i="7"/>
  <c r="H849" i="7"/>
  <c r="H819" i="7"/>
  <c r="H223" i="7"/>
  <c r="I713" i="7"/>
  <c r="H661" i="7"/>
  <c r="H570" i="7"/>
  <c r="H230" i="7"/>
  <c r="H185" i="7"/>
  <c r="I164" i="7"/>
  <c r="I1050" i="7"/>
  <c r="H774" i="7"/>
  <c r="I698" i="7"/>
  <c r="H555" i="7"/>
  <c r="I1097" i="7"/>
  <c r="I1073" i="7"/>
  <c r="I1025" i="7"/>
  <c r="H953" i="7"/>
  <c r="H935" i="7"/>
  <c r="H917" i="7"/>
  <c r="I887" i="7"/>
  <c r="H863" i="7"/>
  <c r="H718" i="7"/>
  <c r="H620" i="7"/>
  <c r="H575" i="7"/>
  <c r="I554" i="7"/>
  <c r="H454" i="7"/>
  <c r="H394" i="7"/>
  <c r="I1144" i="7"/>
  <c r="I982" i="7"/>
  <c r="I826" i="7"/>
  <c r="I391" i="7"/>
  <c r="I205" i="7"/>
  <c r="H47" i="7"/>
  <c r="H784" i="7"/>
  <c r="H694" i="7"/>
  <c r="I663" i="7"/>
  <c r="I649" i="7"/>
  <c r="H604" i="7"/>
  <c r="I580" i="7"/>
  <c r="H347" i="7"/>
  <c r="H302" i="7"/>
  <c r="H1160" i="7"/>
  <c r="H1070" i="7"/>
  <c r="H1040" i="7"/>
  <c r="I998" i="7"/>
  <c r="I932" i="7"/>
  <c r="H926" i="7"/>
  <c r="H890" i="7"/>
  <c r="I758" i="7"/>
  <c r="H758" i="7"/>
  <c r="I744" i="7"/>
  <c r="I668" i="7"/>
  <c r="I532" i="7"/>
  <c r="H511" i="7"/>
  <c r="H449" i="7"/>
  <c r="H397" i="7"/>
  <c r="H1146" i="7"/>
  <c r="I888" i="7"/>
  <c r="I864" i="7"/>
  <c r="I394" i="7"/>
  <c r="H764" i="7"/>
  <c r="H629" i="7"/>
  <c r="I584" i="7"/>
  <c r="H584" i="7"/>
  <c r="H222" i="7"/>
  <c r="I1049" i="7"/>
  <c r="I881" i="7"/>
  <c r="H658" i="7"/>
  <c r="H537" i="7"/>
  <c r="H280" i="7"/>
  <c r="H337" i="7"/>
  <c r="H261" i="7"/>
  <c r="H226" i="7"/>
  <c r="H44" i="7"/>
  <c r="H783" i="7"/>
  <c r="H707" i="7"/>
  <c r="H693" i="7"/>
  <c r="H676" i="7"/>
  <c r="H662" i="7"/>
  <c r="H534" i="7"/>
  <c r="H488" i="7"/>
  <c r="H443" i="7"/>
  <c r="H1117" i="7"/>
  <c r="I1099" i="7"/>
  <c r="I979" i="7"/>
  <c r="H961" i="7"/>
  <c r="I865" i="7"/>
  <c r="I853" i="7"/>
  <c r="H841" i="7"/>
  <c r="I191" i="7"/>
  <c r="I796" i="7"/>
  <c r="I730" i="7"/>
  <c r="I706" i="7"/>
  <c r="I692" i="7"/>
  <c r="I675" i="7"/>
  <c r="I608" i="7"/>
  <c r="I147" i="7"/>
  <c r="H95" i="7"/>
  <c r="H1044" i="7"/>
  <c r="I996" i="7"/>
  <c r="I168" i="7"/>
  <c r="I788" i="7"/>
  <c r="H705" i="7"/>
  <c r="H517" i="7"/>
  <c r="I472" i="7"/>
  <c r="H448" i="7"/>
  <c r="I434" i="7"/>
  <c r="I320" i="7"/>
  <c r="H267" i="7"/>
  <c r="I941" i="7"/>
  <c r="H929" i="7"/>
  <c r="I875" i="7"/>
  <c r="H851" i="7"/>
  <c r="I704" i="7"/>
  <c r="H628" i="7"/>
  <c r="I470" i="7"/>
  <c r="H1072" i="7"/>
  <c r="I71" i="7"/>
  <c r="I544" i="7"/>
  <c r="I838" i="7"/>
  <c r="I318" i="7"/>
  <c r="I34" i="7"/>
  <c r="H782" i="7"/>
  <c r="I655" i="7"/>
  <c r="I444" i="7"/>
  <c r="H190" i="7"/>
  <c r="H921" i="7"/>
  <c r="I360" i="7"/>
  <c r="H145" i="7"/>
  <c r="I670" i="7"/>
  <c r="I1134" i="7"/>
  <c r="H1003" i="7"/>
  <c r="I1105" i="7"/>
  <c r="I294" i="7"/>
  <c r="I733" i="7"/>
  <c r="H915" i="7"/>
  <c r="I751" i="7"/>
  <c r="H751" i="7"/>
  <c r="H525" i="7"/>
  <c r="I426" i="7"/>
  <c r="H821" i="7"/>
  <c r="I749" i="7"/>
  <c r="H749" i="7"/>
  <c r="H168" i="7"/>
  <c r="H792" i="7"/>
  <c r="H618" i="7"/>
  <c r="I90" i="7"/>
  <c r="I1130" i="7"/>
  <c r="I1064" i="7"/>
  <c r="I1046" i="7"/>
  <c r="I1010" i="7"/>
  <c r="H1004" i="7"/>
  <c r="I938" i="7"/>
  <c r="I623" i="7"/>
  <c r="H202" i="7"/>
  <c r="H140" i="7"/>
  <c r="I126" i="7"/>
  <c r="H88" i="7"/>
  <c r="I570" i="7"/>
  <c r="I667" i="7"/>
  <c r="H652" i="7"/>
  <c r="I607" i="7"/>
  <c r="H607" i="7"/>
  <c r="I562" i="7"/>
  <c r="I845" i="7"/>
  <c r="I481" i="7"/>
  <c r="H36" i="7"/>
  <c r="I557" i="7"/>
  <c r="H541" i="7"/>
  <c r="H496" i="7"/>
  <c r="H450" i="7"/>
  <c r="H422" i="7"/>
  <c r="H398" i="7"/>
  <c r="I322" i="7"/>
  <c r="H270" i="7"/>
  <c r="H925" i="7"/>
  <c r="H889" i="7"/>
  <c r="I889" i="7"/>
  <c r="H853" i="7"/>
  <c r="I823" i="7"/>
  <c r="H630" i="7"/>
  <c r="I563" i="7"/>
  <c r="H494" i="7"/>
  <c r="H352" i="7"/>
  <c r="H1098" i="7"/>
  <c r="I260" i="7"/>
  <c r="I365" i="7"/>
  <c r="I177" i="7"/>
  <c r="H470" i="7"/>
  <c r="H183" i="7"/>
  <c r="H92" i="7"/>
  <c r="H1048" i="7"/>
  <c r="H176" i="7"/>
  <c r="I746" i="7"/>
  <c r="H746" i="7"/>
  <c r="I1112" i="7"/>
  <c r="I1115" i="7"/>
  <c r="I1007" i="7"/>
  <c r="I686" i="7"/>
  <c r="I739" i="7"/>
  <c r="H649" i="7"/>
  <c r="I1074" i="7"/>
  <c r="H41" i="7"/>
  <c r="H717" i="7"/>
  <c r="H626" i="7"/>
  <c r="I574" i="7"/>
  <c r="H804" i="7"/>
  <c r="I700" i="7"/>
  <c r="I582" i="7"/>
  <c r="I58" i="7"/>
  <c r="I355" i="7"/>
  <c r="I317" i="7"/>
  <c r="H939" i="7"/>
  <c r="I885" i="7"/>
  <c r="I737" i="7"/>
  <c r="H713" i="7"/>
  <c r="H1086" i="7"/>
  <c r="I1068" i="7"/>
  <c r="I882" i="7"/>
  <c r="H750" i="7"/>
  <c r="H1019" i="7"/>
  <c r="H530" i="7"/>
  <c r="I910" i="7"/>
  <c r="I50" i="7"/>
  <c r="H777" i="7"/>
  <c r="I777" i="7"/>
  <c r="I732" i="7"/>
  <c r="I716" i="7"/>
  <c r="H701" i="7"/>
  <c r="H663" i="7"/>
  <c r="H611" i="7"/>
  <c r="H566" i="7"/>
  <c r="H233" i="7"/>
  <c r="I1142" i="7"/>
  <c r="I914" i="7"/>
  <c r="I896" i="7"/>
  <c r="H668" i="7"/>
  <c r="I646" i="7"/>
  <c r="H556" i="7"/>
  <c r="I487" i="7"/>
  <c r="H359" i="7"/>
  <c r="H864" i="7"/>
  <c r="H802" i="7"/>
  <c r="H350" i="7"/>
  <c r="H336" i="7"/>
  <c r="I1109" i="7"/>
  <c r="H1091" i="7"/>
  <c r="I971" i="7"/>
  <c r="I734" i="7"/>
  <c r="H499" i="7"/>
  <c r="I364" i="7"/>
  <c r="I349" i="7"/>
  <c r="H928" i="7"/>
  <c r="H850" i="7"/>
  <c r="I526" i="7"/>
  <c r="I315" i="7"/>
  <c r="H127" i="7"/>
  <c r="I85" i="7"/>
  <c r="H80" i="7"/>
  <c r="H805" i="7"/>
  <c r="H790" i="7"/>
  <c r="H745" i="7"/>
  <c r="H738" i="7"/>
  <c r="H624" i="7"/>
  <c r="H572" i="7"/>
  <c r="I1147" i="7"/>
  <c r="I1135" i="7"/>
  <c r="H1093" i="7"/>
  <c r="I907" i="7"/>
  <c r="I895" i="7"/>
  <c r="H865" i="7"/>
  <c r="I829" i="7"/>
  <c r="I422" i="7"/>
  <c r="I192" i="7"/>
  <c r="H118" i="7"/>
  <c r="I1128" i="7"/>
  <c r="H1026" i="7"/>
  <c r="I984" i="7"/>
  <c r="I870" i="7"/>
  <c r="I78" i="7"/>
  <c r="I500" i="7"/>
  <c r="H472" i="7"/>
  <c r="H343" i="7"/>
  <c r="I1085" i="7"/>
  <c r="H1013" i="7"/>
  <c r="H893" i="7"/>
  <c r="I158" i="7"/>
  <c r="H742" i="7"/>
  <c r="H704" i="7"/>
  <c r="H432" i="7"/>
  <c r="H380" i="7"/>
  <c r="I916" i="7"/>
  <c r="I398" i="7"/>
  <c r="I40" i="7"/>
  <c r="I644" i="7"/>
  <c r="H516" i="7"/>
  <c r="I1156" i="7"/>
  <c r="H1084" i="7"/>
  <c r="I519" i="7"/>
  <c r="I56" i="7"/>
  <c r="H896" i="7"/>
  <c r="I756" i="7"/>
  <c r="H756" i="7"/>
  <c r="H1020" i="7"/>
  <c r="H365" i="7"/>
  <c r="I714" i="7"/>
  <c r="H430" i="7"/>
  <c r="H323" i="7"/>
  <c r="H276" i="7"/>
  <c r="I657" i="7"/>
  <c r="I1136" i="7"/>
  <c r="I736" i="7"/>
  <c r="H588" i="7"/>
  <c r="I268" i="7"/>
  <c r="H702" i="7"/>
  <c r="H688" i="7"/>
  <c r="H672" i="7"/>
  <c r="H1065" i="7"/>
  <c r="H975" i="7"/>
  <c r="H957" i="7"/>
  <c r="H456" i="7"/>
  <c r="H22" i="7"/>
  <c r="I1067" i="7"/>
  <c r="H951" i="7"/>
  <c r="I731" i="7"/>
  <c r="I669" i="7"/>
  <c r="I606" i="7"/>
  <c r="I573" i="7"/>
  <c r="H192" i="7"/>
  <c r="I748" i="7"/>
  <c r="I543" i="7"/>
  <c r="H310" i="7"/>
  <c r="I975" i="7"/>
  <c r="H969" i="7"/>
  <c r="H873" i="7"/>
  <c r="H719" i="7"/>
  <c r="H674" i="7"/>
  <c r="H995" i="7"/>
  <c r="H839" i="7"/>
  <c r="I821" i="7"/>
  <c r="I21" i="7"/>
  <c r="H19" i="7"/>
  <c r="I1155" i="7"/>
  <c r="I1021" i="7"/>
  <c r="I755" i="7"/>
  <c r="I695" i="7"/>
  <c r="I664" i="7"/>
  <c r="H605" i="7"/>
  <c r="H581" i="7"/>
  <c r="I254" i="7"/>
  <c r="H215" i="7"/>
  <c r="I402" i="7"/>
  <c r="I84" i="7"/>
  <c r="H78" i="7"/>
  <c r="I807" i="7"/>
  <c r="I717" i="7"/>
  <c r="I702" i="7"/>
  <c r="I688" i="7"/>
  <c r="I672" i="7"/>
  <c r="H643" i="7"/>
  <c r="I612" i="7"/>
  <c r="I498" i="7"/>
  <c r="I453" i="7"/>
  <c r="H1029" i="7"/>
  <c r="I921" i="7"/>
  <c r="H891" i="7"/>
  <c r="I873" i="7"/>
  <c r="I819" i="7"/>
  <c r="H699" i="7"/>
  <c r="H480" i="7"/>
  <c r="I390" i="7"/>
  <c r="H954" i="7"/>
  <c r="I822" i="7"/>
  <c r="H795" i="7"/>
  <c r="H531" i="7"/>
  <c r="I486" i="7"/>
  <c r="I403" i="7"/>
  <c r="I305" i="7"/>
  <c r="H887" i="7"/>
  <c r="I134" i="7"/>
  <c r="H651" i="7"/>
  <c r="I485" i="7"/>
  <c r="H123" i="7"/>
  <c r="H1096" i="7"/>
  <c r="I1066" i="7"/>
  <c r="I958" i="7"/>
  <c r="I934" i="7"/>
  <c r="I844" i="7"/>
  <c r="H826" i="7"/>
  <c r="I618" i="7"/>
  <c r="I146" i="7"/>
  <c r="H132" i="7"/>
  <c r="H74" i="7"/>
  <c r="I42" i="7"/>
  <c r="I761" i="7"/>
  <c r="I708" i="7"/>
  <c r="I701" i="7"/>
  <c r="H687" i="7"/>
  <c r="H632" i="7"/>
  <c r="I632" i="7"/>
  <c r="I188" i="7"/>
  <c r="I166" i="7"/>
  <c r="I142" i="7"/>
  <c r="I121" i="7"/>
  <c r="I97" i="7"/>
  <c r="H1100" i="7"/>
  <c r="I1052" i="7"/>
  <c r="I1040" i="7"/>
  <c r="H1028" i="7"/>
  <c r="H1016" i="7"/>
  <c r="I926" i="7"/>
  <c r="H908" i="7"/>
  <c r="H884" i="7"/>
  <c r="I884" i="7"/>
  <c r="H720" i="7"/>
  <c r="H428" i="7"/>
  <c r="H382" i="7"/>
  <c r="H178" i="7"/>
  <c r="I140" i="7"/>
  <c r="I88" i="7"/>
  <c r="H888" i="7"/>
  <c r="I846" i="7"/>
  <c r="I802" i="7"/>
  <c r="H743" i="7"/>
  <c r="I743" i="7"/>
  <c r="H690" i="7"/>
  <c r="I538" i="7"/>
  <c r="H524" i="7"/>
  <c r="I479" i="7"/>
  <c r="H455" i="7"/>
  <c r="I350" i="7"/>
  <c r="H253" i="7"/>
  <c r="H845" i="7"/>
  <c r="I86" i="7"/>
  <c r="I689" i="7"/>
  <c r="I523" i="7"/>
  <c r="H130" i="7"/>
  <c r="I1102" i="7"/>
  <c r="I436" i="7"/>
  <c r="I348" i="7"/>
  <c r="I252" i="7"/>
  <c r="H172" i="7"/>
  <c r="I752" i="7"/>
  <c r="H512" i="7"/>
  <c r="H467" i="7"/>
  <c r="H429" i="7"/>
  <c r="H405" i="7"/>
  <c r="H384" i="7"/>
  <c r="I346" i="7"/>
  <c r="H277" i="7"/>
  <c r="I270" i="7"/>
  <c r="H255" i="7"/>
  <c r="I224" i="7"/>
  <c r="I1087" i="7"/>
  <c r="H1027" i="7"/>
  <c r="I1009" i="7"/>
  <c r="I985" i="7"/>
  <c r="H937" i="7"/>
  <c r="H883" i="7"/>
  <c r="I630" i="7"/>
  <c r="I540" i="7"/>
  <c r="H518" i="7"/>
  <c r="H442" i="7"/>
  <c r="H404" i="7"/>
  <c r="H1062" i="7"/>
  <c r="I894" i="7"/>
  <c r="H828" i="7"/>
  <c r="I290" i="7"/>
  <c r="H236" i="7"/>
  <c r="H781" i="7"/>
  <c r="I645" i="7"/>
  <c r="I622" i="7"/>
  <c r="I1001" i="7"/>
  <c r="I929" i="7"/>
  <c r="I851" i="7"/>
  <c r="H833" i="7"/>
  <c r="I335" i="7"/>
  <c r="I89" i="7"/>
  <c r="I742" i="7"/>
  <c r="H673" i="7"/>
  <c r="I628" i="7"/>
  <c r="H492" i="7"/>
  <c r="I297" i="7"/>
  <c r="I235" i="7"/>
  <c r="H214" i="7"/>
  <c r="H116" i="7"/>
  <c r="I132" i="7"/>
  <c r="H696" i="7"/>
  <c r="H666" i="7"/>
  <c r="H561" i="7"/>
  <c r="I447" i="7"/>
  <c r="I356" i="7"/>
  <c r="I221" i="7"/>
  <c r="H100" i="7"/>
  <c r="I1132" i="7"/>
  <c r="H820" i="7"/>
  <c r="I227" i="7"/>
  <c r="I41" i="7"/>
  <c r="H23" i="7"/>
  <c r="I19" i="7"/>
  <c r="H29" i="7"/>
  <c r="H28" i="7"/>
  <c r="I29" i="7"/>
  <c r="L21" i="17" l="1"/>
  <c r="L56" i="17"/>
  <c r="K23" i="17"/>
  <c r="K22" i="17"/>
  <c r="L22" i="17"/>
  <c r="L19" i="17"/>
  <c r="K44" i="17"/>
  <c r="K56" i="17"/>
  <c r="K20" i="17"/>
  <c r="K19" i="17"/>
  <c r="L20" i="17"/>
  <c r="L50" i="17"/>
  <c r="K32" i="17"/>
  <c r="K21" i="17"/>
  <c r="K50" i="17"/>
  <c r="L32" i="17"/>
  <c r="K38" i="17"/>
  <c r="L23" i="17"/>
  <c r="L44" i="17"/>
  <c r="L38" i="17"/>
  <c r="K26" i="17"/>
  <c r="L26" i="17"/>
  <c r="M4" i="7"/>
</calcChain>
</file>

<file path=xl/sharedStrings.xml><?xml version="1.0" encoding="utf-8"?>
<sst xmlns="http://schemas.openxmlformats.org/spreadsheetml/2006/main" count="380" uniqueCount="289">
  <si>
    <t>TOTAL</t>
  </si>
  <si>
    <t>Portugal</t>
  </si>
  <si>
    <t>…</t>
  </si>
  <si>
    <t>//</t>
  </si>
  <si>
    <t>x</t>
  </si>
  <si>
    <t>Total</t>
  </si>
  <si>
    <t>&lt;&lt;</t>
  </si>
  <si>
    <t>MICRO</t>
  </si>
  <si>
    <t>Micro - Grupo Multinacional</t>
  </si>
  <si>
    <t>Micro - TOTAL</t>
  </si>
  <si>
    <t>MAIN ECONOMIC AND BALANCE SHEET INDICATORS</t>
  </si>
  <si>
    <t>Year</t>
  </si>
  <si>
    <t>Companies with 10 or more employees</t>
  </si>
  <si>
    <t>High growth companies</t>
  </si>
  <si>
    <t>Gazelles (young high growth companies)</t>
  </si>
  <si>
    <t>Persons employed</t>
  </si>
  <si>
    <t>Personnel costs</t>
  </si>
  <si>
    <t>Average dimension</t>
  </si>
  <si>
    <t>Employees</t>
  </si>
  <si>
    <t>No.</t>
  </si>
  <si>
    <r>
      <t>10</t>
    </r>
    <r>
      <rPr>
        <vertAlign val="superscript"/>
        <sz val="7"/>
        <rFont val="Arial"/>
        <family val="2"/>
      </rPr>
      <t xml:space="preserve">3 </t>
    </r>
    <r>
      <rPr>
        <sz val="7"/>
        <rFont val="Arial"/>
        <family val="2"/>
      </rPr>
      <t>EUR</t>
    </r>
  </si>
  <si>
    <t>Turnover</t>
  </si>
  <si>
    <t>Production</t>
  </si>
  <si>
    <t>Gross operating surplus</t>
  </si>
  <si>
    <t>Assets</t>
  </si>
  <si>
    <t>Liabilities</t>
  </si>
  <si>
    <t>Equity</t>
  </si>
  <si>
    <t>Personnel costs per person employed</t>
  </si>
  <si>
    <t>Investments in tangible, biological assets and investment properties</t>
  </si>
  <si>
    <t>Belonging to a group</t>
  </si>
  <si>
    <t>GROUP</t>
  </si>
  <si>
    <t>Domestic group</t>
  </si>
  <si>
    <t>Multinational group</t>
  </si>
  <si>
    <t>Domestic multinational group</t>
  </si>
  <si>
    <t>Foreign multinational group</t>
  </si>
  <si>
    <t>Not belonging to a group</t>
  </si>
  <si>
    <r>
      <rPr>
        <u/>
        <sz val="8"/>
        <rFont val="Arial"/>
        <family val="2"/>
      </rPr>
      <t>Totals</t>
    </r>
    <r>
      <rPr>
        <sz val="8"/>
        <rFont val="Arial"/>
        <family val="2"/>
      </rPr>
      <t xml:space="preserve"> by group</t>
    </r>
  </si>
  <si>
    <r>
      <t>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EUR</t>
    </r>
  </si>
  <si>
    <t>ECONOMIC ACTIVITY SECTOR</t>
  </si>
  <si>
    <t>Section A - TOTAL</t>
  </si>
  <si>
    <t>Section A - Belonging to a group</t>
  </si>
  <si>
    <t>Micro - Domestic Multinational Group</t>
  </si>
  <si>
    <t>Micro - Foreign Multinational Group</t>
  </si>
  <si>
    <t>Micro - Domestic Group</t>
  </si>
  <si>
    <t>Micro - Not belonging to a group</t>
  </si>
  <si>
    <t>Section A - Domestic Group</t>
  </si>
  <si>
    <t>Section A - Grupo Multinacional</t>
  </si>
  <si>
    <t>Section A - Domestic Multinational Group</t>
  </si>
  <si>
    <t>Section A - Foreign Multinational Group</t>
  </si>
  <si>
    <t>Section A - Not belonging to a group</t>
  </si>
  <si>
    <t>Micro - Belonging to a group</t>
  </si>
  <si>
    <t>Section B - TOTAL</t>
  </si>
  <si>
    <t>Section B - Belonging to a group</t>
  </si>
  <si>
    <t>Section B - Domestic Group</t>
  </si>
  <si>
    <t>Section B - Grupo Multinacional</t>
  </si>
  <si>
    <t>Section B - Domestic Multinational Group</t>
  </si>
  <si>
    <t>Section B - Foreign Multinational Group</t>
  </si>
  <si>
    <t>Section B - Not belonging to a group</t>
  </si>
  <si>
    <t>Section C - TOTAL</t>
  </si>
  <si>
    <t>Section C - Belonging to a group</t>
  </si>
  <si>
    <t>Section C - Domestic Group</t>
  </si>
  <si>
    <t>Section C - Grupo Multinacional</t>
  </si>
  <si>
    <t>Section C - Domestic Multinational Group</t>
  </si>
  <si>
    <t>Section C - Foreign Multinational Group</t>
  </si>
  <si>
    <t>Section C - Not belonging to a group</t>
  </si>
  <si>
    <t>Section D - TOTAL</t>
  </si>
  <si>
    <t>Section D - Belonging to a group</t>
  </si>
  <si>
    <t>Section D - Domestic Group</t>
  </si>
  <si>
    <t>Section D - Grupo Multinacional</t>
  </si>
  <si>
    <t>Section D - Domestic Multinational Group</t>
  </si>
  <si>
    <t>Section D - Foreign Multinational Group</t>
  </si>
  <si>
    <t>Section D - Not belonging to a group</t>
  </si>
  <si>
    <t>Section E - TOTAL</t>
  </si>
  <si>
    <t>Section E - Belonging to a group</t>
  </si>
  <si>
    <t>Section E - Domestic Group</t>
  </si>
  <si>
    <t>Section E - Grupo Multinacional</t>
  </si>
  <si>
    <t>Section E - Domestic Multinational Group</t>
  </si>
  <si>
    <t>Section E - Foreign Multinational Group</t>
  </si>
  <si>
    <t>Section E - Not belonging to a group</t>
  </si>
  <si>
    <t>Section F - TOTAL</t>
  </si>
  <si>
    <t>Section F - Belonging to a group</t>
  </si>
  <si>
    <t>Section F - Domestic Group</t>
  </si>
  <si>
    <t>Section F - Grupo Multinacional</t>
  </si>
  <si>
    <t>Section F - Domestic Multinational Group</t>
  </si>
  <si>
    <t>Section F - Foreign Multinational Group</t>
  </si>
  <si>
    <t>Section F - Not belonging to a group</t>
  </si>
  <si>
    <t>Section G - TOTAL</t>
  </si>
  <si>
    <t>Section G - Belonging to a group</t>
  </si>
  <si>
    <t>Section G - Domestic Group</t>
  </si>
  <si>
    <t>Section G - Grupo Multinacional</t>
  </si>
  <si>
    <t>Section G - Domestic Multinational Group</t>
  </si>
  <si>
    <t>Section G - Foreign Multinational Group</t>
  </si>
  <si>
    <t>Section G - Not belonging to a group</t>
  </si>
  <si>
    <t>Section H - TOTAL</t>
  </si>
  <si>
    <t>Section H - Belonging to a group</t>
  </si>
  <si>
    <t>Section H - Domestic Group</t>
  </si>
  <si>
    <t>Section H - Grupo Multinacional</t>
  </si>
  <si>
    <t>Section H - Domestic Multinational Group</t>
  </si>
  <si>
    <t>Section H - Foreign Multinational Group</t>
  </si>
  <si>
    <t>Section H - Not belonging to a group</t>
  </si>
  <si>
    <t>Section I - TOTAL</t>
  </si>
  <si>
    <t>Section I - Belonging to a group</t>
  </si>
  <si>
    <t>Section I - Domestic Group</t>
  </si>
  <si>
    <t>Section I - Grupo Multinacional</t>
  </si>
  <si>
    <t>Section I - Domestic Multinational Group</t>
  </si>
  <si>
    <t>Section I - Foreign Multinational Group</t>
  </si>
  <si>
    <t>Section I - Not belonging to a group</t>
  </si>
  <si>
    <t>Section J - TOTAL</t>
  </si>
  <si>
    <t>Section J - Belonging to a group</t>
  </si>
  <si>
    <t>Section J - Domestic Group</t>
  </si>
  <si>
    <t>Section J - Grupo Multinacional</t>
  </si>
  <si>
    <t>Section J - Domestic Multinational Group</t>
  </si>
  <si>
    <t>Section J - Foreign Multinational Group</t>
  </si>
  <si>
    <t>Section J - Not belonging to a group</t>
  </si>
  <si>
    <t>Section K - TOTAL</t>
  </si>
  <si>
    <t>Section K - Belonging to a group</t>
  </si>
  <si>
    <t>Section K - Domestic Group</t>
  </si>
  <si>
    <t>Section K - Grupo Multinacional</t>
  </si>
  <si>
    <t>Section K - Domestic Multinational Group</t>
  </si>
  <si>
    <t>Section K - Foreign Multinational Group</t>
  </si>
  <si>
    <t>Section K - Not belonging to a group</t>
  </si>
  <si>
    <t>Section L - TOTAL</t>
  </si>
  <si>
    <t>Section L - Belonging to a group</t>
  </si>
  <si>
    <t>Section L - Domestic Group</t>
  </si>
  <si>
    <t>Section L - Grupo Multinacional</t>
  </si>
  <si>
    <t>Section L - Domestic Multinational Group</t>
  </si>
  <si>
    <t>Section L - Foreign Multinational Group</t>
  </si>
  <si>
    <t>Section L - Not belonging to a group</t>
  </si>
  <si>
    <t>Section M - TOTAL</t>
  </si>
  <si>
    <t>Section M - Belonging to a group</t>
  </si>
  <si>
    <t>Section M - Domestic Group</t>
  </si>
  <si>
    <t>Section M - Grupo Multinacional</t>
  </si>
  <si>
    <t>Section M - Domestic Multinational Group</t>
  </si>
  <si>
    <t>Section M - Foreign Multinational Group</t>
  </si>
  <si>
    <t>Section M - Not belonging to a group</t>
  </si>
  <si>
    <t>Section N - TOTAL</t>
  </si>
  <si>
    <t>Section N - Belonging to a group</t>
  </si>
  <si>
    <t>Section N - Domestic Group</t>
  </si>
  <si>
    <t>Section N - Grupo Multinacional</t>
  </si>
  <si>
    <t>Section N - Domestic Multinational Group</t>
  </si>
  <si>
    <t>Section N - Foreign Multinational Group</t>
  </si>
  <si>
    <t>Section N - Not belonging to a group</t>
  </si>
  <si>
    <t>Section P - TOTAL</t>
  </si>
  <si>
    <t>Section P - Belonging to a group</t>
  </si>
  <si>
    <t>Section P - Domestic Group</t>
  </si>
  <si>
    <t>Section P - Grupo Multinacional</t>
  </si>
  <si>
    <t>Section P - Domestic Multinational Group</t>
  </si>
  <si>
    <t>Section P - Foreign Multinational Group</t>
  </si>
  <si>
    <t>Section P - Not belonging to a group</t>
  </si>
  <si>
    <t>Section Q - TOTAL</t>
  </si>
  <si>
    <t>Section Q - Belonging to a group</t>
  </si>
  <si>
    <t>Section Q - Domestic Group</t>
  </si>
  <si>
    <t>Section Q - Grupo Multinacional</t>
  </si>
  <si>
    <t>Section Q - Domestic Multinational Group</t>
  </si>
  <si>
    <t>Section Q - Foreign Multinational Group</t>
  </si>
  <si>
    <t>Section Q - Not belonging to a group</t>
  </si>
  <si>
    <t>Section R - TOTAL</t>
  </si>
  <si>
    <t>Section R - Belonging to a group</t>
  </si>
  <si>
    <t>Section R - Domestic Group</t>
  </si>
  <si>
    <t>Section R - Grupo Multinacional</t>
  </si>
  <si>
    <t>Section R - Domestic Multinational Group</t>
  </si>
  <si>
    <t>Section R - Foreign Multinational Group</t>
  </si>
  <si>
    <t>Section R - Not belonging to a group</t>
  </si>
  <si>
    <t>Section S - TOTAL</t>
  </si>
  <si>
    <t>Section S - Belonging to a group</t>
  </si>
  <si>
    <t>Section S - Domestic Group</t>
  </si>
  <si>
    <t>Section S - Grupo Multinacional</t>
  </si>
  <si>
    <t>Section S - Domestic Multinational Group</t>
  </si>
  <si>
    <t>Section S - Foreign Multinational Group</t>
  </si>
  <si>
    <t>Section S - Not belonging to a group</t>
  </si>
  <si>
    <t>SECTION B - MINING AND QUARRYING</t>
  </si>
  <si>
    <t>SECTION A - AGRICULTURE, FARMING OF ANIMALS, HUNTING AND FORESTRY</t>
  </si>
  <si>
    <t>SECTION C - MANUFACTURING</t>
  </si>
  <si>
    <t>SECTION E - WATER COLLECTION, TREATMENT AND DISTRIBUTION; SEWERAGE, WASTE MANAGEMENT AND REMEDIATION ACTIVITIES</t>
  </si>
  <si>
    <t>SECTION F - CONSTRUCTION</t>
  </si>
  <si>
    <t>SECTION G - WHOLESALE AND RETAIL TRADE; REPAIR OF MOTOR VEHICLES AND MOTORCYCLES</t>
  </si>
  <si>
    <t>SECTION H - TRANSPORTATION AND STORAGE</t>
  </si>
  <si>
    <t>SECTION I - ACCOMMODATION AND FOOD SERVICE ACTIVITIES</t>
  </si>
  <si>
    <t>SECTION J - INFORMATION AND COMMUNICATION ACTIVITIES</t>
  </si>
  <si>
    <t>SECTION K - FINANCIAL AND INSURANCE ACTIVITIES</t>
  </si>
  <si>
    <t>SECTION L - REAL ESTATE ACTIVITIES</t>
  </si>
  <si>
    <t>SECTION M - CONSULTANCY, SCIENTIFIC AND TECHNICAL ACTIVITIES</t>
  </si>
  <si>
    <t>SECTION N - ADMINISTRATIVE AND SUPPORT SERVICE ACTIVITIES</t>
  </si>
  <si>
    <t>SECTION P - EDUCATION</t>
  </si>
  <si>
    <t>SECTION Q - HUMAN HEALTH AND SOCIAL WORK ACTIVITIES</t>
  </si>
  <si>
    <t>SECTION R - ARTS, ENTERTAINMENT, SPORTS AND RECREATION ACTIVITIES</t>
  </si>
  <si>
    <t>SECTION S - OTHER SERVICE ACTIVITIES</t>
  </si>
  <si>
    <t>MICRO, SMALL AND MEDIUM ENTERPRISES</t>
  </si>
  <si>
    <t>Micro, small and medium - TOTAL</t>
  </si>
  <si>
    <t>Micro, small and medium - Belonging to a group</t>
  </si>
  <si>
    <t>Micro, small and medium - Domestic Group</t>
  </si>
  <si>
    <t>Micro, small and medium - Grupo Multinacional</t>
  </si>
  <si>
    <t>Micro, small and medium - Domestic Multinational Group</t>
  </si>
  <si>
    <t>Micro, small and medium - Foreign Multinational Group</t>
  </si>
  <si>
    <t>Micro, small and medium - Not belonging to a group</t>
  </si>
  <si>
    <t>SMALL</t>
  </si>
  <si>
    <t>Small - TOTAL</t>
  </si>
  <si>
    <t>Small- Belonging to a group</t>
  </si>
  <si>
    <t>Small - Domestic Group</t>
  </si>
  <si>
    <t>Small - Grupo Multinacional</t>
  </si>
  <si>
    <t>Small - Domestic Multinational Group</t>
  </si>
  <si>
    <t>Small - Foreign Multinational Group</t>
  </si>
  <si>
    <t>Small - Not belonging to a group</t>
  </si>
  <si>
    <t>MEDIUM</t>
  </si>
  <si>
    <t>Medium - TOTAL</t>
  </si>
  <si>
    <t>Medium - Belonging to a group</t>
  </si>
  <si>
    <t>Medium - Domestic Group</t>
  </si>
  <si>
    <t>Medium - Grupo Multinacional</t>
  </si>
  <si>
    <t>Medium - Domestic Multinational Group</t>
  </si>
  <si>
    <t>Medium - Foreign Multinational Group</t>
  </si>
  <si>
    <t>Medium - Not belonging to a group</t>
  </si>
  <si>
    <t>LARGE</t>
  </si>
  <si>
    <t>Large - TOTAL</t>
  </si>
  <si>
    <t>Large - Belonging to a group</t>
  </si>
  <si>
    <t>Large - Domestic Group</t>
  </si>
  <si>
    <t>Large - Grupo Multinacional</t>
  </si>
  <si>
    <t>Large - Domestic Multinational Group</t>
  </si>
  <si>
    <t>Large - Foreign Multinational Group</t>
  </si>
  <si>
    <t>Large - Not belonging to a group</t>
  </si>
  <si>
    <t>AGE</t>
  </si>
  <si>
    <t>YOUNG (5 YEARS OF AGE OR YOUNGER)</t>
  </si>
  <si>
    <t>Young - TOTAL</t>
  </si>
  <si>
    <t>Young - Belonging to a group</t>
  </si>
  <si>
    <t>Young - Domestic Group</t>
  </si>
  <si>
    <t>Young - Grupo Multinacional</t>
  </si>
  <si>
    <t>Young - Domestic Multinational Group</t>
  </si>
  <si>
    <t>Young - Foreign Multinational Group</t>
  </si>
  <si>
    <t>Young - Not belonging to a group</t>
  </si>
  <si>
    <t>ADULTS (BETWEEN 6 AND 19 YEARS OLD)</t>
  </si>
  <si>
    <t>Adults - TOTAL</t>
  </si>
  <si>
    <t>Adults - Belonging to a group</t>
  </si>
  <si>
    <t>Adults - Domestic Group</t>
  </si>
  <si>
    <t>Adults - Grupo Multinacional</t>
  </si>
  <si>
    <t>Adults - Domestic Multinational Group</t>
  </si>
  <si>
    <t>Adults - Foreign Multinational Group</t>
  </si>
  <si>
    <t>Adults - Not belonging to a group</t>
  </si>
  <si>
    <t>SENIORS (20 YEARS OF AGE OR OLDER)</t>
  </si>
  <si>
    <t>Seniors - TOTAL</t>
  </si>
  <si>
    <t>Seniors - Belonging to a group</t>
  </si>
  <si>
    <t>Seniors - Domestic Group</t>
  </si>
  <si>
    <t>Seniors - Grupo Multinacional</t>
  </si>
  <si>
    <t>Seniors - Domestic Multinational Group</t>
  </si>
  <si>
    <t>Seniors - Foreign Multinational Group</t>
  </si>
  <si>
    <t>Seniors - Not belonging to a group</t>
  </si>
  <si>
    <t>CONVENTIONAL SIGNS</t>
  </si>
  <si>
    <t>ACRONYMS AND DESIGNATIONS</t>
  </si>
  <si>
    <t>CONVENTIONAL SIGNS, ACRONYMS AND INDICATORS</t>
  </si>
  <si>
    <t>INDICATORS</t>
  </si>
  <si>
    <t>FORMULA</t>
  </si>
  <si>
    <t>Confidential value</t>
  </si>
  <si>
    <t>Not applicable</t>
  </si>
  <si>
    <t>Value not available</t>
  </si>
  <si>
    <t>Gross value added at market prices</t>
  </si>
  <si>
    <t>GVAmp</t>
  </si>
  <si>
    <t>GOS</t>
  </si>
  <si>
    <t>Number</t>
  </si>
  <si>
    <t>SME</t>
  </si>
  <si>
    <t>Micro, Small and Medium enterprises</t>
  </si>
  <si>
    <t>High-growth enterprises</t>
  </si>
  <si>
    <t>High-growth young enterprises</t>
  </si>
  <si>
    <t>Personnel costs / No. of persons employed</t>
  </si>
  <si>
    <t>TOTALS</t>
  </si>
  <si>
    <t>DETAILS</t>
  </si>
  <si>
    <t>VALUES &gt;&gt;</t>
  </si>
  <si>
    <t>OTHERS</t>
  </si>
  <si>
    <t>Notes</t>
  </si>
  <si>
    <t>Group of Variables</t>
  </si>
  <si>
    <t>Aggregations</t>
  </si>
  <si>
    <t>BELONGING TO ENTERPRISES GROUPS IN PORTUGAL, 2017-2021</t>
  </si>
  <si>
    <t>INDEX</t>
  </si>
  <si>
    <t>April.2023</t>
  </si>
  <si>
    <t>Enterprises (with 10 and more employees) with an average annual growth of more than 10% over a 3-year period, the growth being measured in terms of the number of employees (High-Growth enterprises)</t>
  </si>
  <si>
    <t>Enterprises (with 10 and more employees) up to 5 years of age with an average annual growth of more than 10% over a 3-year period, where growth is measured in terms of the number of employees (Gazelles)</t>
  </si>
  <si>
    <r>
      <t xml:space="preserve">OF </t>
    </r>
    <r>
      <rPr>
        <b/>
        <u/>
        <sz val="9"/>
        <color rgb="FF892F69"/>
        <rFont val="Arial"/>
        <family val="2"/>
      </rPr>
      <t>COMPANIES</t>
    </r>
    <r>
      <rPr>
        <b/>
        <sz val="9"/>
        <color rgb="FF892F69"/>
        <rFont val="Arial"/>
        <family val="2"/>
      </rPr>
      <t xml:space="preserve"> BELONGING TO ENTERPRISES GROUPS IN PORTUGAL, 2017-2021</t>
    </r>
  </si>
  <si>
    <r>
      <t xml:space="preserve">OF </t>
    </r>
    <r>
      <rPr>
        <b/>
        <u/>
        <sz val="9"/>
        <color rgb="FF3476B1"/>
        <rFont val="Arial"/>
        <family val="2"/>
      </rPr>
      <t>COMPANIES</t>
    </r>
    <r>
      <rPr>
        <b/>
        <sz val="9"/>
        <color rgb="FF3476B1"/>
        <rFont val="Arial"/>
        <family val="2"/>
      </rPr>
      <t xml:space="preserve"> BELONGING TO ENTERPRISES GROUPS IN PORTUGAL, 2017-2021</t>
    </r>
  </si>
  <si>
    <r>
      <t xml:space="preserve">ECONOMIC AND BALANCE SHEET INDICATORS OF </t>
    </r>
    <r>
      <rPr>
        <b/>
        <u/>
        <sz val="9"/>
        <rFont val="Arial"/>
        <family val="2"/>
      </rPr>
      <t>COMPANIES</t>
    </r>
  </si>
  <si>
    <t>Persons employed/Total companies</t>
  </si>
  <si>
    <r>
      <t>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EUR/Persons employed</t>
    </r>
  </si>
  <si>
    <t>Note: For rounding reasons, the totals may not correspond to the sum of their parts</t>
  </si>
  <si>
    <t>Companies</t>
  </si>
  <si>
    <t>SECTION D - ELECTRICITY, GAS, STEAM, COLD AND HOT WATER AND COLD AIR</t>
  </si>
  <si>
    <r>
      <t>Details</t>
    </r>
    <r>
      <rPr>
        <sz val="8"/>
        <rFont val="Arial"/>
        <family val="2"/>
      </rPr>
      <t xml:space="preserve"> by economic activity, size-class and age</t>
    </r>
  </si>
  <si>
    <t>SIZE-CLASS</t>
  </si>
  <si>
    <t>No. of persons employed / Total companies</t>
  </si>
  <si>
    <r>
      <t xml:space="preserve">OF </t>
    </r>
    <r>
      <rPr>
        <b/>
        <u/>
        <sz val="9"/>
        <rFont val="Arial"/>
        <family val="2"/>
      </rPr>
      <t>COMPANIES</t>
    </r>
    <r>
      <rPr>
        <b/>
        <sz val="9"/>
        <rFont val="Arial"/>
        <family val="2"/>
      </rPr>
      <t xml:space="preserve"> BELONGING TO ENTERPRISES GROUPS IN PORTUGAL, 2017-2021</t>
    </r>
  </si>
  <si>
    <t>CONVENTIONAL SIGNS, ACRONYMS AND INDICATORS&gt;&gt;</t>
  </si>
  <si>
    <t>See Details</t>
  </si>
  <si>
    <t>See Totals</t>
  </si>
  <si>
    <t>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</si>
</sst>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"/>
    <numFmt numFmtId="165" formatCode="#\ ###\ ###\ ##0"/>
    <numFmt numFmtId="166" formatCode="#\ ##0.00"/>
    <numFmt numFmtId="167" formatCode="0.0"/>
  </numFmts>
  <fonts count="4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u/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sz val="9"/>
      <color rgb="FF007073"/>
      <name val="Arial"/>
      <family val="2"/>
    </font>
    <font>
      <sz val="11"/>
      <color rgb="FF007073"/>
      <name val="Calibri"/>
      <family val="2"/>
      <scheme val="minor"/>
    </font>
    <font>
      <b/>
      <sz val="11"/>
      <color rgb="FF007073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.5"/>
      <color theme="8" tint="-0.499984740745262"/>
      <name val="Calibri"/>
      <family val="2"/>
      <scheme val="minor"/>
    </font>
    <font>
      <b/>
      <sz val="9.5"/>
      <color theme="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9"/>
      <color rgb="FF007073"/>
      <name val="Calibri"/>
      <family val="2"/>
      <scheme val="minor"/>
    </font>
    <font>
      <sz val="8"/>
      <color theme="8" tint="-0.249977111117893"/>
      <name val="Arial"/>
      <family val="2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Arial"/>
      <family val="2"/>
    </font>
    <font>
      <b/>
      <sz val="8"/>
      <color theme="3"/>
      <name val="Arial"/>
      <family val="2"/>
    </font>
    <font>
      <sz val="8.5"/>
      <color theme="1"/>
      <name val="Arial"/>
      <family val="2"/>
    </font>
    <font>
      <sz val="8"/>
      <color rgb="FF00B050"/>
      <name val="Calibri"/>
      <family val="2"/>
      <scheme val="minor"/>
    </font>
    <font>
      <sz val="8.5"/>
      <color theme="0"/>
      <name val="Arial"/>
      <family val="2"/>
    </font>
    <font>
      <b/>
      <sz val="9"/>
      <color rgb="FF892F69"/>
      <name val="Arial"/>
      <family val="2"/>
    </font>
    <font>
      <b/>
      <sz val="9"/>
      <color rgb="FF3476B1"/>
      <name val="Arial"/>
      <family val="2"/>
    </font>
    <font>
      <sz val="8"/>
      <color rgb="FF3476B1"/>
      <name val="Arial"/>
      <family val="2"/>
    </font>
    <font>
      <sz val="8"/>
      <color rgb="FF9D90A0"/>
      <name val="Arial"/>
      <family val="2"/>
    </font>
    <font>
      <b/>
      <u/>
      <sz val="9"/>
      <color rgb="FF3476B1"/>
      <name val="Arial"/>
      <family val="2"/>
    </font>
    <font>
      <b/>
      <u/>
      <sz val="9"/>
      <color rgb="FF892F69"/>
      <name val="Arial"/>
      <family val="2"/>
    </font>
    <font>
      <b/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76B1"/>
        <bgColor indexed="64"/>
      </patternFill>
    </fill>
    <fill>
      <patternFill patternType="solid">
        <fgColor rgb="FF9FC4E3"/>
        <bgColor indexed="64"/>
      </patternFill>
    </fill>
    <fill>
      <patternFill patternType="solid">
        <fgColor rgb="FFD8D2D9"/>
        <bgColor indexed="64"/>
      </patternFill>
    </fill>
    <fill>
      <patternFill patternType="solid">
        <fgColor rgb="FFE2EDF6"/>
        <bgColor indexed="64"/>
      </patternFill>
    </fill>
    <fill>
      <patternFill patternType="solid">
        <fgColor rgb="FF892F69"/>
        <bgColor indexed="64"/>
      </patternFill>
    </fill>
    <fill>
      <patternFill patternType="solid">
        <fgColor rgb="FF9D90A0"/>
        <bgColor indexed="64"/>
      </patternFill>
    </fill>
    <fill>
      <patternFill patternType="solid">
        <fgColor rgb="FFF1EFF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/>
      <bottom style="thin">
        <color theme="8" tint="0.79995117038483843"/>
      </bottom>
      <diagonal/>
    </border>
    <border>
      <left/>
      <right/>
      <top style="thin">
        <color theme="8" tint="0.79995117038483843"/>
      </top>
      <bottom style="thin">
        <color theme="8" tint="0.79995117038483843"/>
      </bottom>
      <diagonal/>
    </border>
    <border>
      <left/>
      <right/>
      <top style="thin">
        <color theme="8" tint="0.79995117038483843"/>
      </top>
      <bottom/>
      <diagonal/>
    </border>
    <border>
      <left/>
      <right/>
      <top/>
      <bottom style="thin">
        <color theme="8" tint="0.79992065187536243"/>
      </bottom>
      <diagonal/>
    </border>
    <border>
      <left/>
      <right/>
      <top style="thin">
        <color theme="8" tint="0.79992065187536243"/>
      </top>
      <bottom style="thin">
        <color theme="8" tint="0.79992065187536243"/>
      </bottom>
      <diagonal/>
    </border>
    <border>
      <left/>
      <right/>
      <top style="thin">
        <color theme="8" tint="0.7999206518753624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E5F1F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3476B1"/>
      </bottom>
      <diagonal/>
    </border>
    <border>
      <left/>
      <right/>
      <top style="thin">
        <color rgb="FF3476B1"/>
      </top>
      <bottom style="thin">
        <color rgb="FFE2EDF6"/>
      </bottom>
      <diagonal/>
    </border>
    <border>
      <left/>
      <right/>
      <top style="thin">
        <color rgb="FFE2EDF6"/>
      </top>
      <bottom style="thin">
        <color rgb="FFE2EDF6"/>
      </bottom>
      <diagonal/>
    </border>
    <border>
      <left/>
      <right/>
      <top style="thin">
        <color rgb="FFE2EDF6"/>
      </top>
      <bottom style="double">
        <color rgb="FF3476B1"/>
      </bottom>
      <diagonal/>
    </border>
    <border>
      <left/>
      <right/>
      <top style="double">
        <color rgb="FF3476B1"/>
      </top>
      <bottom/>
      <diagonal/>
    </border>
    <border>
      <left/>
      <right/>
      <top/>
      <bottom style="thin">
        <color rgb="FF9D90A0"/>
      </bottom>
      <diagonal/>
    </border>
    <border>
      <left/>
      <right/>
      <top style="thin">
        <color rgb="FFE5F1F1"/>
      </top>
      <bottom style="thin">
        <color rgb="FF9D90A0"/>
      </bottom>
      <diagonal/>
    </border>
    <border>
      <left/>
      <right/>
      <top/>
      <bottom style="thin">
        <color rgb="FF892F69"/>
      </bottom>
      <diagonal/>
    </border>
    <border>
      <left/>
      <right/>
      <top style="thin">
        <color rgb="FFE5F1F1"/>
      </top>
      <bottom style="double">
        <color rgb="FF9D90A0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 vertical="center" indent="6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4"/>
    </xf>
    <xf numFmtId="0" fontId="12" fillId="0" borderId="0" xfId="0" applyFont="1" applyAlignment="1">
      <alignment horizontal="left" vertical="center" indent="8"/>
    </xf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164" fontId="21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2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wrapText="1" indent="1"/>
    </xf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left" vertical="center" wrapText="1" indent="1"/>
    </xf>
    <xf numFmtId="0" fontId="29" fillId="0" borderId="0" xfId="1" applyFont="1" applyFill="1" applyBorder="1" applyAlignment="1" applyProtection="1">
      <alignment horizontal="left" vertical="center" indent="2"/>
    </xf>
    <xf numFmtId="0" fontId="30" fillId="0" borderId="0" xfId="0" applyFont="1" applyAlignment="1">
      <alignment vertical="center"/>
    </xf>
    <xf numFmtId="0" fontId="31" fillId="0" borderId="0" xfId="1" applyFont="1" applyFill="1" applyBorder="1" applyAlignment="1" applyProtection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33" fillId="0" borderId="0" xfId="1" applyFont="1" applyFill="1" applyAlignment="1" applyProtection="1"/>
    <xf numFmtId="0" fontId="34" fillId="0" borderId="0" xfId="1" applyFont="1" applyFill="1" applyAlignment="1" applyProtection="1">
      <alignment vertical="center"/>
    </xf>
    <xf numFmtId="0" fontId="34" fillId="0" borderId="0" xfId="1" applyFont="1" applyFill="1" applyAlignment="1" applyProtection="1">
      <alignment horizontal="left" vertical="center" indent="2"/>
    </xf>
    <xf numFmtId="0" fontId="11" fillId="0" borderId="0" xfId="1" applyNumberFormat="1" applyFill="1" applyBorder="1" applyAlignment="1" applyProtection="1">
      <alignment vertical="center"/>
    </xf>
    <xf numFmtId="0" fontId="23" fillId="0" borderId="0" xfId="0" applyFont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165" fontId="28" fillId="0" borderId="0" xfId="0" applyNumberFormat="1" applyFont="1" applyAlignment="1" applyProtection="1">
      <alignment horizontal="center" vertical="center" wrapText="1"/>
      <protection hidden="1"/>
    </xf>
    <xf numFmtId="2" fontId="28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165" fontId="36" fillId="0" borderId="0" xfId="0" applyNumberFormat="1" applyFont="1" applyAlignment="1" applyProtection="1">
      <alignment horizontal="center" vertical="center" wrapText="1"/>
      <protection hidden="1"/>
    </xf>
    <xf numFmtId="165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0" fontId="13" fillId="0" borderId="13" xfId="0" applyFont="1" applyBorder="1" applyAlignment="1">
      <alignment horizontal="center" vertical="center"/>
    </xf>
    <xf numFmtId="165" fontId="13" fillId="2" borderId="13" xfId="0" applyNumberFormat="1" applyFont="1" applyFill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165" fontId="23" fillId="0" borderId="0" xfId="0" applyNumberFormat="1" applyFont="1" applyAlignment="1">
      <alignment vertical="top"/>
    </xf>
    <xf numFmtId="2" fontId="0" fillId="0" borderId="0" xfId="0" applyNumberFormat="1"/>
    <xf numFmtId="0" fontId="0" fillId="0" borderId="0" xfId="0" applyAlignment="1">
      <alignment horizontal="center"/>
    </xf>
    <xf numFmtId="0" fontId="38" fillId="0" borderId="0" xfId="0" applyFont="1"/>
    <xf numFmtId="0" fontId="31" fillId="0" borderId="0" xfId="1" applyFont="1" applyFill="1" applyBorder="1" applyAlignment="1" applyProtection="1">
      <alignment vertical="center"/>
    </xf>
    <xf numFmtId="0" fontId="32" fillId="0" borderId="0" xfId="1" applyFont="1" applyFill="1" applyBorder="1" applyAlignment="1" applyProtection="1">
      <alignment horizontal="left" vertical="center" indent="2"/>
    </xf>
    <xf numFmtId="0" fontId="22" fillId="3" borderId="0" xfId="0" applyFont="1" applyFill="1" applyAlignment="1">
      <alignment horizontal="left" indent="1"/>
    </xf>
    <xf numFmtId="165" fontId="22" fillId="3" borderId="0" xfId="0" applyNumberFormat="1" applyFont="1" applyFill="1"/>
    <xf numFmtId="0" fontId="1" fillId="5" borderId="11" xfId="1" applyFont="1" applyFill="1" applyBorder="1" applyAlignment="1" applyProtection="1">
      <alignment horizontal="center" vertical="center"/>
      <protection hidden="1"/>
    </xf>
    <xf numFmtId="165" fontId="2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6" fillId="6" borderId="0" xfId="0" applyNumberFormat="1" applyFont="1" applyFill="1" applyAlignment="1">
      <alignment horizontal="left" vertical="center" indent="3"/>
    </xf>
    <xf numFmtId="165" fontId="16" fillId="6" borderId="0" xfId="0" applyNumberFormat="1" applyFont="1" applyFill="1" applyAlignment="1">
      <alignment vertical="center"/>
    </xf>
    <xf numFmtId="165" fontId="16" fillId="6" borderId="0" xfId="0" applyNumberFormat="1" applyFont="1" applyFill="1" applyAlignment="1">
      <alignment horizontal="left" vertical="center" indent="5"/>
    </xf>
    <xf numFmtId="165" fontId="16" fillId="4" borderId="16" xfId="0" applyNumberFormat="1" applyFont="1" applyFill="1" applyBorder="1" applyAlignment="1">
      <alignment horizontal="left" vertical="center" indent="2"/>
    </xf>
    <xf numFmtId="165" fontId="16" fillId="4" borderId="16" xfId="0" applyNumberFormat="1" applyFont="1" applyFill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165" fontId="13" fillId="2" borderId="17" xfId="0" applyNumberFormat="1" applyFont="1" applyFill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165" fontId="13" fillId="2" borderId="18" xfId="0" applyNumberFormat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center"/>
    </xf>
    <xf numFmtId="165" fontId="13" fillId="0" borderId="19" xfId="0" applyNumberFormat="1" applyFont="1" applyBorder="1"/>
    <xf numFmtId="165" fontId="24" fillId="0" borderId="19" xfId="0" applyNumberFormat="1" applyFont="1" applyBorder="1"/>
    <xf numFmtId="165" fontId="0" fillId="0" borderId="19" xfId="0" applyNumberFormat="1" applyBorder="1"/>
    <xf numFmtId="2" fontId="0" fillId="0" borderId="19" xfId="0" applyNumberFormat="1" applyBorder="1"/>
    <xf numFmtId="165" fontId="23" fillId="0" borderId="20" xfId="0" applyNumberFormat="1" applyFont="1" applyBorder="1" applyAlignment="1">
      <alignment vertical="top"/>
    </xf>
    <xf numFmtId="165" fontId="13" fillId="0" borderId="20" xfId="0" applyNumberFormat="1" applyFont="1" applyBorder="1"/>
    <xf numFmtId="165" fontId="24" fillId="0" borderId="20" xfId="0" applyNumberFormat="1" applyFont="1" applyBorder="1"/>
    <xf numFmtId="165" fontId="0" fillId="0" borderId="20" xfId="0" applyNumberFormat="1" applyBorder="1"/>
    <xf numFmtId="2" fontId="0" fillId="0" borderId="20" xfId="0" applyNumberFormat="1" applyBorder="1"/>
    <xf numFmtId="165" fontId="23" fillId="0" borderId="20" xfId="0" applyNumberFormat="1" applyFont="1" applyBorder="1" applyAlignment="1">
      <alignment vertical="center"/>
    </xf>
    <xf numFmtId="167" fontId="13" fillId="2" borderId="17" xfId="0" applyNumberFormat="1" applyFont="1" applyFill="1" applyBorder="1" applyAlignment="1">
      <alignment horizontal="right" vertical="center"/>
    </xf>
    <xf numFmtId="167" fontId="13" fillId="2" borderId="18" xfId="0" applyNumberFormat="1" applyFont="1" applyFill="1" applyBorder="1" applyAlignment="1">
      <alignment horizontal="right" vertical="center"/>
    </xf>
    <xf numFmtId="167" fontId="13" fillId="2" borderId="13" xfId="0" applyNumberFormat="1" applyFont="1" applyFill="1" applyBorder="1" applyAlignment="1">
      <alignment horizontal="right" vertical="center"/>
    </xf>
    <xf numFmtId="0" fontId="22" fillId="8" borderId="0" xfId="0" applyFont="1" applyFill="1" applyAlignment="1">
      <alignment horizontal="left" indent="1"/>
    </xf>
    <xf numFmtId="165" fontId="22" fillId="8" borderId="0" xfId="0" applyNumberFormat="1" applyFont="1" applyFill="1"/>
    <xf numFmtId="2" fontId="22" fillId="8" borderId="0" xfId="0" applyNumberFormat="1" applyFont="1" applyFill="1"/>
    <xf numFmtId="165" fontId="16" fillId="5" borderId="21" xfId="0" applyNumberFormat="1" applyFont="1" applyFill="1" applyBorder="1" applyAlignment="1">
      <alignment horizontal="left" vertical="center" indent="2"/>
    </xf>
    <xf numFmtId="165" fontId="16" fillId="5" borderId="21" xfId="0" applyNumberFormat="1" applyFont="1" applyFill="1" applyBorder="1" applyAlignment="1">
      <alignment vertical="center"/>
    </xf>
    <xf numFmtId="2" fontId="16" fillId="5" borderId="21" xfId="0" applyNumberFormat="1" applyFont="1" applyFill="1" applyBorder="1" applyAlignment="1">
      <alignment vertical="center"/>
    </xf>
    <xf numFmtId="165" fontId="16" fillId="9" borderId="22" xfId="0" applyNumberFormat="1" applyFont="1" applyFill="1" applyBorder="1" applyAlignment="1">
      <alignment horizontal="left" vertical="center" indent="3"/>
    </xf>
    <xf numFmtId="165" fontId="2" fillId="9" borderId="10" xfId="0" applyNumberFormat="1" applyFont="1" applyFill="1" applyBorder="1" applyAlignment="1" applyProtection="1">
      <alignment horizontal="center" vertical="center" wrapText="1"/>
      <protection hidden="1"/>
    </xf>
    <xf numFmtId="2" fontId="2" fillId="9" borderId="10" xfId="0" applyNumberFormat="1" applyFont="1" applyFill="1" applyBorder="1" applyAlignment="1" applyProtection="1">
      <alignment horizontal="center" vertical="center" wrapText="1"/>
      <protection hidden="1"/>
    </xf>
    <xf numFmtId="165" fontId="16" fillId="5" borderId="23" xfId="0" applyNumberFormat="1" applyFont="1" applyFill="1" applyBorder="1" applyAlignment="1">
      <alignment horizontal="left" vertical="center" indent="2"/>
    </xf>
    <xf numFmtId="0" fontId="26" fillId="7" borderId="0" xfId="0" applyFont="1" applyFill="1" applyAlignment="1">
      <alignment vertical="center"/>
    </xf>
    <xf numFmtId="165" fontId="26" fillId="7" borderId="0" xfId="0" applyNumberFormat="1" applyFont="1" applyFill="1" applyAlignment="1">
      <alignment horizontal="right" vertical="center"/>
    </xf>
    <xf numFmtId="166" fontId="26" fillId="7" borderId="0" xfId="0" applyNumberFormat="1" applyFont="1" applyFill="1" applyAlignment="1">
      <alignment horizontal="right" vertical="center"/>
    </xf>
    <xf numFmtId="0" fontId="27" fillId="0" borderId="24" xfId="0" applyFont="1" applyBorder="1"/>
    <xf numFmtId="0" fontId="40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165" fontId="16" fillId="8" borderId="21" xfId="0" applyNumberFormat="1" applyFont="1" applyFill="1" applyBorder="1" applyAlignment="1">
      <alignment horizontal="left" vertical="center" indent="2"/>
    </xf>
    <xf numFmtId="0" fontId="43" fillId="0" borderId="0" xfId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 indent="1"/>
      <protection hidden="1"/>
    </xf>
    <xf numFmtId="0" fontId="28" fillId="7" borderId="11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horizontal="left" vertical="center" wrapText="1" indent="1"/>
    </xf>
    <xf numFmtId="0" fontId="42" fillId="0" borderId="0" xfId="1" applyFont="1" applyFill="1" applyBorder="1" applyAlignment="1" applyProtection="1">
      <alignment horizontal="left" vertical="center" indent="1"/>
    </xf>
    <xf numFmtId="0" fontId="8" fillId="0" borderId="0" xfId="0" applyFont="1" applyAlignment="1">
      <alignment horizontal="center" vertical="center"/>
    </xf>
    <xf numFmtId="0" fontId="31" fillId="0" borderId="0" xfId="1" applyFont="1" applyFill="1" applyBorder="1" applyAlignment="1" applyProtection="1">
      <alignment horizontal="left" vertical="center" indent="1"/>
    </xf>
    <xf numFmtId="165" fontId="7" fillId="4" borderId="12" xfId="0" applyNumberFormat="1" applyFont="1" applyFill="1" applyBorder="1" applyAlignment="1" applyProtection="1">
      <alignment horizontal="center" vertical="center" wrapText="1"/>
      <protection hidden="1"/>
    </xf>
    <xf numFmtId="2" fontId="7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12" xfId="0" applyFont="1" applyFill="1" applyBorder="1" applyAlignment="1" applyProtection="1">
      <alignment horizontal="center" vertical="center" wrapText="1"/>
      <protection hidden="1"/>
    </xf>
    <xf numFmtId="165" fontId="39" fillId="3" borderId="12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14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15" xfId="0" applyNumberFormat="1" applyFont="1" applyFill="1" applyBorder="1" applyAlignment="1" applyProtection="1">
      <alignment horizontal="center" vertical="center" wrapText="1"/>
      <protection hidden="1"/>
    </xf>
    <xf numFmtId="2" fontId="7" fillId="5" borderId="14" xfId="0" applyNumberFormat="1" applyFont="1" applyFill="1" applyBorder="1" applyAlignment="1" applyProtection="1">
      <alignment horizontal="center" vertical="center" wrapText="1"/>
      <protection hidden="1"/>
    </xf>
    <xf numFmtId="2" fontId="7" fillId="5" borderId="15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10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3">
    <dxf>
      <font>
        <b/>
        <i val="0"/>
      </font>
      <fill>
        <patternFill patternType="lightGray">
          <fgColor theme="8" tint="0.79998168889431442"/>
          <bgColor indexed="65"/>
        </patternFill>
      </fill>
    </dxf>
    <dxf>
      <font>
        <b/>
        <i val="0"/>
      </font>
      <fill>
        <patternFill patternType="lightGray">
          <fgColor theme="8" tint="0.79998168889431442"/>
        </patternFill>
      </fill>
    </dxf>
    <dxf>
      <font>
        <b/>
        <i val="0"/>
      </font>
      <fill>
        <patternFill patternType="lightGray">
          <fgColor theme="8" tint="0.79998168889431442"/>
        </patternFill>
      </fill>
    </dxf>
  </dxfs>
  <tableStyles count="0" defaultTableStyle="TableStyleMedium9" defaultPivotStyle="PivotStyleLight16"/>
  <colors>
    <mruColors>
      <color rgb="FF9D90A0"/>
      <color rgb="FF3476B1"/>
      <color rgb="FFD8D2D9"/>
      <color rgb="FFF1EFF1"/>
      <color rgb="FF892F69"/>
      <color rgb="FF9FC4E3"/>
      <color rgb="FFE2EDF6"/>
      <color rgb="FF1C1E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1554692</xdr:colOff>
      <xdr:row>1</xdr:row>
      <xdr:rowOff>85725</xdr:rowOff>
    </xdr:from>
    <xdr:to>
      <xdr:col>5</xdr:col>
      <xdr:colOff>542925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21E1AC-3D66-3747-655C-ACBDA31B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4767" y="238125"/>
          <a:ext cx="1826683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/Producao/Difusao/PUB/Publicacao_EP2020/LAYOUTS/EPt_2013_%20EmpresasN&#227;oFinanceiras_2004-201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t-sas.int.ine.pt\DEE_EP\EP\Producao\Difusao\PUB\Publicacao_EP2021\(LINKS)%20EPt_2021_TotalEmpresas_2008-2021.xlsx" TargetMode="External"/><Relationship Id="rId1" Type="http://schemas.openxmlformats.org/officeDocument/2006/relationships/externalLinkPath" Target="/EP/Producao/Difusao/PUB/Publicacao_EP2021/(LINKS)%20EPt_2021_TotalEmpresas_200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essServ_T"/>
      <sheetName val="Rend_Gastos_T"/>
      <sheetName val="Resultados_T"/>
      <sheetName val="Rácios Econ_T"/>
      <sheetName val="Balanço_T"/>
      <sheetName val="FBCF e Invest_T"/>
      <sheetName val="Rácios Fin_T"/>
      <sheetName val="SocElevCresc_T"/>
      <sheetName val="PessServ_D"/>
      <sheetName val="Rend_Gastos_D"/>
      <sheetName val="Resultados_D"/>
      <sheetName val="Rácios Econ_D"/>
      <sheetName val="Balanço_D"/>
      <sheetName val="FBCF e Invest_D"/>
      <sheetName val="Rácios Fin_D"/>
      <sheetName val="Sinais_Siglas_Indicadores"/>
      <sheetName val="Índice_D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 t="str">
            <v>Empresas</v>
          </cell>
          <cell r="I4" t="str">
            <v>Empresas</v>
          </cell>
          <cell r="J4" t="str">
            <v>Empresas</v>
          </cell>
          <cell r="K4" t="str">
            <v>Empresas</v>
          </cell>
          <cell r="L4" t="str">
            <v>Empresas</v>
          </cell>
          <cell r="M4" t="str">
            <v>Empresas</v>
          </cell>
          <cell r="N4" t="str">
            <v>Sociedades</v>
          </cell>
          <cell r="O4" t="str">
            <v>Sociedades</v>
          </cell>
        </row>
        <row r="5">
          <cell r="H5" t="str">
            <v>Pessoal ao serviço</v>
          </cell>
          <cell r="I5" t="str">
            <v>Volume de Negócios</v>
          </cell>
          <cell r="J5" t="str">
            <v>Produção</v>
          </cell>
          <cell r="K5" t="str">
            <v>Volume de negócios por pessoa empregada</v>
          </cell>
          <cell r="L5" t="str">
            <v>Ativo</v>
          </cell>
          <cell r="M5" t="str">
            <v>Formação bruta de capital fixo</v>
          </cell>
          <cell r="N5" t="str">
            <v>Autonomia Financeira</v>
          </cell>
          <cell r="O5" t="str">
            <v>Pessoal ao serviço</v>
          </cell>
        </row>
        <row r="6">
          <cell r="H6" t="str">
            <v>Pessoal remunerado</v>
          </cell>
          <cell r="I6" t="str">
            <v>Vendas</v>
          </cell>
          <cell r="J6" t="str">
            <v>VABpm</v>
          </cell>
          <cell r="K6" t="str">
            <v>Taxa de valor acrescentado bruto</v>
          </cell>
          <cell r="L6" t="str">
            <v>Ativo não corrente</v>
          </cell>
          <cell r="M6" t="str">
            <v>Investimento em ativos fixos tangíveis, biológicos e propriedades de investimento</v>
          </cell>
          <cell r="N6" t="str">
            <v>Solvabilidade</v>
          </cell>
          <cell r="O6" t="str">
            <v>Volume de Negócios</v>
          </cell>
        </row>
        <row r="7">
          <cell r="H7" t="str">
            <v xml:space="preserve">Gastos com o pessoal </v>
          </cell>
          <cell r="I7" t="str">
            <v>Prestação de serviços</v>
          </cell>
          <cell r="J7" t="str">
            <v>Excedente bruto de exploração</v>
          </cell>
          <cell r="K7" t="str">
            <v>Peso do EBE no VABpm</v>
          </cell>
          <cell r="L7" t="str">
            <v>Ativos fixos tangíveis, biológicos e propriedades de investimento</v>
          </cell>
          <cell r="M7" t="str">
            <v>Investimento em ativos intangíveis</v>
          </cell>
          <cell r="N7" t="str">
            <v>Debt to equity ratio</v>
          </cell>
          <cell r="O7" t="str">
            <v>VABpm</v>
          </cell>
        </row>
        <row r="8">
          <cell r="H8" t="str">
            <v>Remunerações</v>
          </cell>
          <cell r="I8" t="str">
            <v>Variações nos inventários da produção</v>
          </cell>
          <cell r="J8" t="str">
            <v>Resultado líquido do período</v>
          </cell>
          <cell r="K8" t="str">
            <v>Taxa de margem bruta de exploração</v>
          </cell>
          <cell r="L8" t="str">
            <v>Ativos intangíveis (inclui goodwill)</v>
          </cell>
          <cell r="M8" t="str">
            <v>Em projetos de desenvolvimento e programas de computador</v>
          </cell>
          <cell r="N8" t="str">
            <v>Endividamento</v>
          </cell>
          <cell r="O8" t="str">
            <v>Sociedades com 10 ou mais pessoas remuneradas</v>
          </cell>
        </row>
        <row r="9">
          <cell r="H9" t="str">
            <v>Dimensão média</v>
          </cell>
          <cell r="I9" t="str">
            <v>Trabalhos para a própria entidade</v>
          </cell>
          <cell r="K9" t="str">
            <v>Rendibilidade operacional das vendas</v>
          </cell>
          <cell r="L9" t="str">
            <v>Ativo corrente</v>
          </cell>
          <cell r="M9" t="str">
            <v>Taxa de investimento</v>
          </cell>
          <cell r="N9" t="str">
            <v>Rendibilidade das vendas</v>
          </cell>
          <cell r="O9" t="str">
            <v>Sociedades de elevado crescimento</v>
          </cell>
        </row>
        <row r="10">
          <cell r="H10" t="str">
            <v>Gastos com o pessoal por pessoa empregada</v>
          </cell>
          <cell r="I10" t="str">
            <v>Subsídios à exploração</v>
          </cell>
          <cell r="L10" t="str">
            <v>Inventários</v>
          </cell>
          <cell r="N10" t="str">
            <v>Rendibilidade do ativo</v>
          </cell>
          <cell r="O10" t="str">
            <v>"Gazelas" (sociedades jovens de elevado crescimento)</v>
          </cell>
        </row>
        <row r="11">
          <cell r="H11" t="str">
            <v>Produtividade aparente 
do trabalho</v>
          </cell>
          <cell r="I11" t="str">
            <v>Custos das mercadorias vendidas e das matérias consumidas</v>
          </cell>
          <cell r="L11" t="str">
            <v>Clientes</v>
          </cell>
          <cell r="N11" t="str">
            <v>Rendibilidade do capital próprio</v>
          </cell>
        </row>
        <row r="12">
          <cell r="H12" t="str">
            <v>Produtividade do trabalho ajustada ao salário</v>
          </cell>
          <cell r="I12" t="str">
            <v>Fornecimentos e serviços externos</v>
          </cell>
          <cell r="L12" t="str">
            <v>Passivo</v>
          </cell>
          <cell r="N12" t="str">
            <v>Rotação do ativo</v>
          </cell>
        </row>
        <row r="13">
          <cell r="H13" t="str">
            <v>Peso dos gastos com o pessoal no VABpm</v>
          </cell>
          <cell r="I13" t="str">
            <v>Juros e gastos similares suportados</v>
          </cell>
          <cell r="L13" t="str">
            <v>Passivo não corrente</v>
          </cell>
          <cell r="N13" t="str">
            <v>Rotação do capital próprio</v>
          </cell>
        </row>
        <row r="14">
          <cell r="L14" t="str">
            <v>Financiamentos obtidos</v>
          </cell>
          <cell r="N14" t="str">
            <v>Resultado líquido do período por empresa</v>
          </cell>
        </row>
        <row r="15">
          <cell r="L15" t="str">
            <v>Passivo corrente</v>
          </cell>
        </row>
        <row r="16">
          <cell r="L16" t="str">
            <v>Fornecedores</v>
          </cell>
        </row>
        <row r="17">
          <cell r="L17" t="str">
            <v>Estado e outros entes públicos</v>
          </cell>
        </row>
        <row r="18">
          <cell r="L18" t="str">
            <v>Financiamentos obtidos</v>
          </cell>
        </row>
        <row r="19">
          <cell r="L19" t="str">
            <v>Capital Próprio</v>
          </cell>
        </row>
        <row r="20">
          <cell r="L20" t="str">
            <v>Capital realizado</v>
          </cell>
        </row>
        <row r="21">
          <cell r="L21" t="str">
            <v>Resultados transitados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Totais"/>
      <sheetName val="Detalhes"/>
      <sheetName val="Sinais_Siglas_Indicador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Total</v>
          </cell>
          <cell r="P4" t="str">
            <v xml:space="preserve">   &gt;&gt;  SETOR DE ATIVIDADE ECONÓMICA</v>
          </cell>
          <cell r="S4" t="str">
            <v>Total de Empresas</v>
          </cell>
          <cell r="T4" t="str">
            <v>Empresas</v>
          </cell>
        </row>
        <row r="5">
          <cell r="B5" t="str">
            <v>Forma jurídica</v>
          </cell>
          <cell r="P5" t="str">
            <v>Secção A - Agricultura, produção animal, caça, floresta e pesca</v>
          </cell>
          <cell r="S5" t="str">
            <v>Empresas com 10 ou mais pessoas remuneradas</v>
          </cell>
          <cell r="T5" t="str">
            <v>Pessoal ao serviço</v>
          </cell>
        </row>
        <row r="6">
          <cell r="B6" t="str">
            <v>Dimensão</v>
          </cell>
          <cell r="P6" t="str">
            <v>Secção B - Indústrias extrativas</v>
          </cell>
          <cell r="S6" t="str">
            <v>Empresas de elevado crescimento</v>
          </cell>
          <cell r="T6" t="str">
            <v>Pessoal remunerado</v>
          </cell>
        </row>
        <row r="7">
          <cell r="B7" t="str">
            <v>Setor de atividade económica</v>
          </cell>
          <cell r="P7" t="str">
            <v>Secção C - Indústrias transformadoras</v>
          </cell>
          <cell r="S7" t="str">
            <v>Gazelas (empresas jovens de elevado crescimento)</v>
          </cell>
          <cell r="T7" t="str">
            <v xml:space="preserve">Gastos com o pessoal </v>
          </cell>
        </row>
        <row r="8">
          <cell r="B8" t="str">
            <v>Localização geográfica</v>
          </cell>
          <cell r="P8" t="str">
            <v>Secção D - Eletricidade, gás, vapor, água quente e fria e ar frio</v>
          </cell>
          <cell r="S8" t="str">
            <v>Pessoal ao serviço</v>
          </cell>
          <cell r="T8" t="str">
            <v>Remunerações</v>
          </cell>
        </row>
        <row r="9">
          <cell r="P9" t="str">
            <v>Secção E - Captação, tratamento e distribuição de água; saneamento, gestão de resíduos e despoluição</v>
          </cell>
          <cell r="S9" t="str">
            <v>Pessoal remunerado</v>
          </cell>
          <cell r="T9" t="str">
            <v>Dimensão média</v>
          </cell>
        </row>
        <row r="10">
          <cell r="P10" t="str">
            <v>Secção F - Construção</v>
          </cell>
          <cell r="S10" t="str">
            <v xml:space="preserve">Gastos com o pessoal </v>
          </cell>
          <cell r="T10" t="str">
            <v>Gastos com o pessoal por pessoa empregada</v>
          </cell>
        </row>
        <row r="11">
          <cell r="P11" t="str">
            <v>Secção G - Comércio por grosso e a retalho; reparação de veículos automóveis e motociclos</v>
          </cell>
          <cell r="S11" t="str">
            <v>Remunerações</v>
          </cell>
          <cell r="T11" t="str">
            <v>Volume de negócios</v>
          </cell>
        </row>
        <row r="12">
          <cell r="P12" t="str">
            <v>Secção H - Transportes e armazenagem</v>
          </cell>
          <cell r="S12" t="str">
            <v>Dimensão média</v>
          </cell>
          <cell r="T12" t="str">
            <v>Produção</v>
          </cell>
        </row>
        <row r="13">
          <cell r="P13" t="str">
            <v>Secção I - Alojamento, restauração e similares</v>
          </cell>
          <cell r="S13" t="str">
            <v>Gastos com o pessoal por pessoa empregada</v>
          </cell>
          <cell r="T13" t="str">
            <v>VABpm</v>
          </cell>
        </row>
        <row r="14">
          <cell r="P14" t="str">
            <v>Secção J - Atividades de informação e de comunicação</v>
          </cell>
        </row>
        <row r="15">
          <cell r="P15" t="str">
            <v>Secção K - Atividades financeiras e de seguros</v>
          </cell>
          <cell r="S15" t="str">
            <v>Volume de negócios</v>
          </cell>
          <cell r="T15" t="str">
            <v>Excedente bruto de exploração</v>
          </cell>
        </row>
        <row r="16">
          <cell r="P16" t="str">
            <v>Secção L - Atividades imobiliárias</v>
          </cell>
          <cell r="S16" t="str">
            <v>Produção</v>
          </cell>
          <cell r="T16" t="str">
            <v>Ativo</v>
          </cell>
        </row>
        <row r="17">
          <cell r="P17" t="str">
            <v>Secção M - Atividades de consultoria, científicas, técnicas e similares</v>
          </cell>
          <cell r="S17" t="str">
            <v>VABpm</v>
          </cell>
          <cell r="T17" t="str">
            <v>Passivo</v>
          </cell>
        </row>
        <row r="18">
          <cell r="P18" t="str">
            <v>Secção N - Atividades administrativas e dos serviços de apoio</v>
          </cell>
          <cell r="S18" t="str">
            <v>Excedente bruto de exploração</v>
          </cell>
          <cell r="T18" t="str">
            <v>Capital próprio</v>
          </cell>
        </row>
        <row r="19">
          <cell r="P19" t="str">
            <v>Secção P - Educação</v>
          </cell>
          <cell r="S19" t="str">
            <v>Ativo</v>
          </cell>
          <cell r="T19" t="str">
            <v>Investimentos em ativos fixos tangíveis, biológicos e propriedades de investimento</v>
          </cell>
        </row>
        <row r="20">
          <cell r="P20" t="str">
            <v>Secção Q - Atividades de saúde humana e apoio social</v>
          </cell>
          <cell r="S20" t="str">
            <v>Passivo</v>
          </cell>
        </row>
        <row r="21">
          <cell r="P21" t="str">
            <v>Secção R - Atividades artísticas, de espetáculos, desportivas e recreativas</v>
          </cell>
          <cell r="S21" t="str">
            <v>Capital próprio</v>
          </cell>
        </row>
        <row r="22">
          <cell r="P22" t="str">
            <v>Secção S - Outras atividades de serviços</v>
          </cell>
          <cell r="S22" t="str">
            <v>Investimentos em ativos fixos tangíveis, biológicos e propriedades de investimento</v>
          </cell>
        </row>
        <row r="23">
          <cell r="P23" t="str">
            <v>------------</v>
          </cell>
        </row>
        <row r="24">
          <cell r="P24" t="str">
            <v xml:space="preserve">   &gt;&gt;  LOCALIZAÇÃO GEOGRÁFICA</v>
          </cell>
        </row>
        <row r="25">
          <cell r="P25" t="str">
            <v>Norte</v>
          </cell>
        </row>
        <row r="26">
          <cell r="P26" t="str">
            <v>Centro</v>
          </cell>
        </row>
        <row r="27">
          <cell r="P27" t="str">
            <v>Lisboa</v>
          </cell>
        </row>
        <row r="28">
          <cell r="P28" t="str">
            <v>Alentejo</v>
          </cell>
        </row>
        <row r="29">
          <cell r="P29" t="str">
            <v>Algarve</v>
          </cell>
        </row>
        <row r="30">
          <cell r="P30" t="str">
            <v>Açores</v>
          </cell>
        </row>
        <row r="31">
          <cell r="P31" t="str">
            <v>Madeira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92F69"/>
  </sheetPr>
  <dimension ref="A1:K36"/>
  <sheetViews>
    <sheetView showGridLines="0" tabSelected="1" zoomScaleNormal="100" workbookViewId="0">
      <selection activeCell="E19" sqref="E19"/>
    </sheetView>
  </sheetViews>
  <sheetFormatPr defaultColWidth="9.140625" defaultRowHeight="15" x14ac:dyDescent="0.25"/>
  <cols>
    <col min="1" max="1" width="0.85546875" style="11" customWidth="1"/>
    <col min="2" max="4" width="2.7109375" style="10" customWidth="1"/>
    <col min="5" max="5" width="42.5703125" style="10" customWidth="1"/>
    <col min="6" max="6" width="40.42578125" style="11" customWidth="1"/>
    <col min="7" max="7" width="0.85546875" style="11" customWidth="1"/>
    <col min="8" max="16384" width="9.140625" style="11"/>
  </cols>
  <sheetData>
    <row r="1" spans="1:11" ht="12" customHeight="1" x14ac:dyDescent="0.25"/>
    <row r="2" spans="1:11" ht="12" customHeight="1" x14ac:dyDescent="0.25">
      <c r="F2" s="122" t="s">
        <v>270</v>
      </c>
      <c r="G2" s="75"/>
      <c r="H2" s="75"/>
      <c r="I2" s="75"/>
    </row>
    <row r="3" spans="1:11" ht="12" customHeight="1" x14ac:dyDescent="0.25"/>
    <row r="4" spans="1:11" ht="12" customHeight="1" x14ac:dyDescent="0.25"/>
    <row r="5" spans="1:11" ht="12" customHeight="1" x14ac:dyDescent="0.25"/>
    <row r="6" spans="1:11" ht="12" customHeight="1" x14ac:dyDescent="0.25"/>
    <row r="7" spans="1:11" ht="12" customHeight="1" x14ac:dyDescent="0.25"/>
    <row r="8" spans="1:11" s="1" customFormat="1" ht="15" customHeight="1" x14ac:dyDescent="0.25">
      <c r="A8" s="18"/>
      <c r="B8" s="127" t="s">
        <v>275</v>
      </c>
      <c r="C8" s="127"/>
      <c r="D8" s="127"/>
      <c r="E8" s="127"/>
      <c r="F8" s="127"/>
      <c r="G8" s="16"/>
      <c r="H8"/>
      <c r="I8" s="120"/>
    </row>
    <row r="9" spans="1:11" s="1" customFormat="1" ht="15" customHeight="1" x14ac:dyDescent="0.25">
      <c r="A9" s="18"/>
      <c r="B9" s="127" t="s">
        <v>268</v>
      </c>
      <c r="C9" s="127"/>
      <c r="D9" s="127"/>
      <c r="E9" s="127"/>
      <c r="F9" s="127"/>
      <c r="G9" s="16"/>
      <c r="I9" s="120"/>
    </row>
    <row r="10" spans="1:11" s="1" customFormat="1" ht="18.75" customHeight="1" x14ac:dyDescent="0.25">
      <c r="A10" s="18"/>
      <c r="B10" s="127" t="s">
        <v>269</v>
      </c>
      <c r="C10" s="127"/>
      <c r="D10" s="127"/>
      <c r="E10" s="127"/>
      <c r="F10" s="127"/>
      <c r="G10" s="16"/>
      <c r="K10" s="120"/>
    </row>
    <row r="11" spans="1:11" s="12" customFormat="1" ht="12" customHeight="1" x14ac:dyDescent="0.25">
      <c r="A11" s="14"/>
      <c r="B11" s="34"/>
      <c r="C11" s="34"/>
      <c r="D11" s="34"/>
      <c r="E11" s="34"/>
      <c r="F11" s="13"/>
    </row>
    <row r="12" spans="1:11" s="14" customFormat="1" ht="13.5" customHeight="1" x14ac:dyDescent="0.25">
      <c r="B12" s="23" t="s">
        <v>261</v>
      </c>
      <c r="C12" s="22"/>
      <c r="D12" s="22"/>
      <c r="E12" s="22"/>
      <c r="F12" s="22"/>
    </row>
    <row r="13" spans="1:11" s="12" customFormat="1" ht="5.0999999999999996" customHeight="1" x14ac:dyDescent="0.25">
      <c r="A13" s="14"/>
      <c r="B13" s="34"/>
      <c r="C13" s="34"/>
      <c r="D13" s="34"/>
      <c r="E13" s="34"/>
      <c r="F13" s="13"/>
    </row>
    <row r="14" spans="1:11" s="12" customFormat="1" ht="14.1" customHeight="1" x14ac:dyDescent="0.25">
      <c r="A14" s="14"/>
      <c r="B14" s="84" t="s">
        <v>266</v>
      </c>
      <c r="C14" s="84"/>
      <c r="D14" s="84"/>
      <c r="E14" s="84"/>
      <c r="F14" s="84" t="s">
        <v>267</v>
      </c>
    </row>
    <row r="15" spans="1:11" s="12" customFormat="1" ht="5.0999999999999996" customHeight="1" x14ac:dyDescent="0.25">
      <c r="A15" s="14"/>
      <c r="B15" s="34"/>
      <c r="C15" s="34"/>
      <c r="D15" s="34"/>
      <c r="E15" s="34"/>
      <c r="F15" s="35"/>
    </row>
    <row r="16" spans="1:11" s="37" customFormat="1" ht="14.1" customHeight="1" x14ac:dyDescent="0.25">
      <c r="A16" s="15"/>
      <c r="B16" s="126" t="s">
        <v>263</v>
      </c>
      <c r="C16" s="126"/>
      <c r="D16" s="126"/>
      <c r="E16" s="126"/>
      <c r="F16" s="76" t="s">
        <v>0</v>
      </c>
    </row>
    <row r="17" spans="1:6" s="37" customFormat="1" ht="14.1" customHeight="1" x14ac:dyDescent="0.25">
      <c r="A17" s="15"/>
      <c r="B17" s="128"/>
      <c r="C17" s="128"/>
      <c r="D17" s="128"/>
      <c r="E17" s="128"/>
      <c r="F17" s="76" t="s">
        <v>30</v>
      </c>
    </row>
    <row r="18" spans="1:6" s="12" customFormat="1" ht="12" customHeight="1" x14ac:dyDescent="0.25">
      <c r="A18" s="15"/>
      <c r="B18" s="34"/>
      <c r="C18" s="34"/>
      <c r="D18" s="34"/>
      <c r="E18" s="34"/>
      <c r="F18" s="13"/>
    </row>
    <row r="19" spans="1:6" s="14" customFormat="1" ht="12.95" customHeight="1" x14ac:dyDescent="0.25">
      <c r="B19" s="23" t="s">
        <v>262</v>
      </c>
      <c r="C19" s="39"/>
      <c r="D19" s="39"/>
      <c r="E19" s="39"/>
      <c r="F19" s="39"/>
    </row>
    <row r="20" spans="1:6" s="1" customFormat="1" ht="5.0999999999999996" customHeight="1" x14ac:dyDescent="0.25">
      <c r="E20" s="21"/>
    </row>
    <row r="21" spans="1:6" s="12" customFormat="1" ht="14.1" customHeight="1" x14ac:dyDescent="0.25">
      <c r="A21" s="1"/>
      <c r="B21" s="121" t="s">
        <v>266</v>
      </c>
      <c r="C21" s="121"/>
      <c r="D21" s="121"/>
      <c r="E21" s="121"/>
      <c r="F21" s="121" t="s">
        <v>267</v>
      </c>
    </row>
    <row r="22" spans="1:6" s="12" customFormat="1" ht="5.0999999999999996" customHeight="1" x14ac:dyDescent="0.25">
      <c r="A22" s="14"/>
      <c r="B22" s="34"/>
      <c r="C22" s="34"/>
      <c r="D22" s="34"/>
      <c r="E22" s="34"/>
      <c r="F22" s="35"/>
    </row>
    <row r="23" spans="1:6" s="1" customFormat="1" ht="14.1" customHeight="1" x14ac:dyDescent="0.25">
      <c r="A23" s="14"/>
      <c r="B23" s="126" t="s">
        <v>263</v>
      </c>
      <c r="C23" s="126"/>
      <c r="D23" s="126"/>
      <c r="E23" s="126"/>
      <c r="F23" s="40" t="s">
        <v>38</v>
      </c>
    </row>
    <row r="24" spans="1:6" s="1" customFormat="1" ht="14.1" customHeight="1" x14ac:dyDescent="0.25">
      <c r="A24" s="14"/>
      <c r="B24" s="128"/>
      <c r="C24" s="128"/>
      <c r="D24" s="128"/>
      <c r="E24" s="128"/>
      <c r="F24" s="36" t="s">
        <v>30</v>
      </c>
    </row>
    <row r="25" spans="1:6" s="1" customFormat="1" ht="14.1" customHeight="1" x14ac:dyDescent="0.25">
      <c r="A25" s="14"/>
      <c r="B25" s="38"/>
      <c r="C25" s="38"/>
      <c r="D25" s="38"/>
      <c r="E25" s="38"/>
      <c r="F25" s="40" t="s">
        <v>282</v>
      </c>
    </row>
    <row r="26" spans="1:6" s="1" customFormat="1" ht="14.1" customHeight="1" x14ac:dyDescent="0.25">
      <c r="A26" s="14"/>
      <c r="B26" s="38"/>
      <c r="C26" s="38"/>
      <c r="D26" s="38"/>
      <c r="E26" s="38"/>
      <c r="F26" s="36" t="s">
        <v>30</v>
      </c>
    </row>
    <row r="27" spans="1:6" s="1" customFormat="1" ht="14.1" customHeight="1" x14ac:dyDescent="0.25">
      <c r="A27" s="14"/>
      <c r="B27" s="38"/>
      <c r="C27" s="38"/>
      <c r="D27" s="38"/>
      <c r="E27" s="38"/>
      <c r="F27" s="40" t="s">
        <v>219</v>
      </c>
    </row>
    <row r="28" spans="1:6" s="1" customFormat="1" ht="14.1" customHeight="1" x14ac:dyDescent="0.25">
      <c r="A28" s="14"/>
      <c r="B28" s="38"/>
      <c r="C28" s="38"/>
      <c r="D28" s="38"/>
      <c r="E28" s="38"/>
      <c r="F28" s="36" t="s">
        <v>30</v>
      </c>
    </row>
    <row r="29" spans="1:6" s="15" customFormat="1" ht="12" customHeight="1" x14ac:dyDescent="0.2">
      <c r="A29" s="14"/>
      <c r="B29" s="41"/>
      <c r="E29" s="42"/>
      <c r="F29" s="43"/>
    </row>
    <row r="30" spans="1:6" s="14" customFormat="1" ht="12.95" customHeight="1" x14ac:dyDescent="0.25">
      <c r="B30" s="23" t="s">
        <v>264</v>
      </c>
      <c r="C30" s="39"/>
      <c r="D30" s="39"/>
      <c r="E30" s="39"/>
      <c r="F30" s="39"/>
    </row>
    <row r="31" spans="1:6" s="1" customFormat="1" ht="5.0999999999999996" customHeight="1" x14ac:dyDescent="0.25">
      <c r="E31" s="21"/>
    </row>
    <row r="32" spans="1:6" s="12" customFormat="1" ht="14.1" customHeight="1" x14ac:dyDescent="0.25">
      <c r="A32" s="1"/>
      <c r="B32" s="113" t="s">
        <v>265</v>
      </c>
      <c r="C32" s="113"/>
      <c r="D32" s="113"/>
      <c r="E32" s="113"/>
      <c r="F32" s="113"/>
    </row>
    <row r="33" spans="1:6" s="12" customFormat="1" ht="5.0999999999999996" customHeight="1" x14ac:dyDescent="0.25">
      <c r="A33" s="14"/>
      <c r="B33" s="34"/>
      <c r="C33" s="34"/>
      <c r="D33" s="34"/>
      <c r="E33" s="34"/>
      <c r="F33" s="35"/>
    </row>
    <row r="34" spans="1:6" s="15" customFormat="1" ht="14.1" customHeight="1" x14ac:dyDescent="0.25">
      <c r="A34" s="14"/>
      <c r="B34" s="126" t="s">
        <v>285</v>
      </c>
      <c r="C34" s="126"/>
      <c r="D34" s="126"/>
      <c r="E34" s="126"/>
      <c r="F34" s="44"/>
    </row>
    <row r="35" spans="1:6" x14ac:dyDescent="0.25">
      <c r="A35" s="1"/>
    </row>
    <row r="36" spans="1:6" ht="36" customHeight="1" x14ac:dyDescent="0.25">
      <c r="A36" s="1"/>
      <c r="B36" s="125"/>
      <c r="C36" s="125"/>
      <c r="D36" s="125"/>
      <c r="E36" s="125"/>
      <c r="F36" s="125"/>
    </row>
  </sheetData>
  <sheetProtection sheet="1" objects="1" scenarios="1"/>
  <mergeCells count="9">
    <mergeCell ref="B36:F36"/>
    <mergeCell ref="B34:E34"/>
    <mergeCell ref="B8:F8"/>
    <mergeCell ref="B10:F10"/>
    <mergeCell ref="B16:E16"/>
    <mergeCell ref="B17:E17"/>
    <mergeCell ref="B23:E23"/>
    <mergeCell ref="B24:E24"/>
    <mergeCell ref="B9:F9"/>
  </mergeCells>
  <hyperlinks>
    <hyperlink ref="B16" location="PessServ_T!A1" display="PESSOAS AO SERVIÇO" xr:uid="{00000000-0004-0000-0000-000000000000}"/>
    <hyperlink ref="B34" location="Sinais_Siglas_Indicadores!A1" display="SINAIS CONVENCIONAIS, SIGLAS E INDICADORES" xr:uid="{00000000-0004-0000-0000-000001000000}"/>
    <hyperlink ref="B16:E16" location="Totals!A1" display="VALUES &gt;&gt;" xr:uid="{00000000-0004-0000-0000-000002000000}"/>
    <hyperlink ref="B23" location="PessServ_T!A1" display="PESSOAS AO SERVIÇO" xr:uid="{00000000-0004-0000-0000-000003000000}"/>
    <hyperlink ref="B23:E23" location="Details!A1" display="VALUES &gt;&gt;" xr:uid="{00000000-0004-0000-0000-000004000000}"/>
    <hyperlink ref="B34:E34" location="Signs_Acronyms_Concepts!A1" display="CONVENTIONAL SIGNS, ACRONYMS AND INDICATORS&gt;&gt;" xr:uid="{9975266C-2CE2-489F-BB81-C7CBBE4737B8}"/>
  </hyperlinks>
  <pageMargins left="0.23622047244094491" right="0.23622047244094491" top="0.35433070866141736" bottom="0.31496062992125984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43DD-D46F-4A4E-86A1-F2CB8E7DD543}">
  <sheetPr>
    <tabColor rgb="FF9FC4E3"/>
  </sheetPr>
  <dimension ref="A1:U62"/>
  <sheetViews>
    <sheetView showGridLines="0" zoomScaleNormal="100" workbookViewId="0">
      <pane ySplit="16" topLeftCell="A17" activePane="bottomLeft" state="frozen"/>
      <selection pane="bottomLeft" activeCell="J9" sqref="J9:J14"/>
    </sheetView>
  </sheetViews>
  <sheetFormatPr defaultColWidth="9.140625" defaultRowHeight="15" x14ac:dyDescent="0.25"/>
  <cols>
    <col min="1" max="1" width="1.28515625" customWidth="1"/>
    <col min="2" max="2" width="5.7109375" style="73" customWidth="1"/>
    <col min="3" max="10" width="12.28515625" style="19" customWidth="1"/>
    <col min="11" max="12" width="12.28515625" style="72" customWidth="1"/>
    <col min="13" max="20" width="12.28515625" style="19" customWidth="1"/>
    <col min="21" max="21" width="1.28515625" customWidth="1"/>
  </cols>
  <sheetData>
    <row r="1" spans="1:20" s="63" customFormat="1" ht="5.0999999999999996" customHeight="1" x14ac:dyDescent="0.25">
      <c r="A1" s="45"/>
      <c r="B1" s="60"/>
      <c r="C1" s="61"/>
      <c r="D1" s="61"/>
      <c r="E1" s="61"/>
      <c r="F1" s="61"/>
      <c r="G1" s="61"/>
      <c r="H1" s="61"/>
      <c r="I1" s="61"/>
      <c r="J1" s="61"/>
      <c r="K1" s="62"/>
      <c r="L1" s="62"/>
      <c r="M1" s="61"/>
      <c r="N1" s="61"/>
      <c r="O1" s="61"/>
      <c r="P1" s="61"/>
      <c r="Q1" s="61"/>
      <c r="R1" s="61"/>
      <c r="S1" s="61"/>
      <c r="T1" s="61"/>
    </row>
    <row r="2" spans="1:20" s="46" customFormat="1" ht="15" customHeight="1" x14ac:dyDescent="0.25">
      <c r="C2" s="119" t="s">
        <v>10</v>
      </c>
      <c r="D2" s="47"/>
      <c r="E2" s="47"/>
      <c r="F2" s="47"/>
      <c r="G2" s="47"/>
      <c r="H2" s="48"/>
      <c r="I2" s="48"/>
      <c r="J2" s="48"/>
      <c r="K2" s="48"/>
      <c r="L2" s="79" t="s">
        <v>286</v>
      </c>
      <c r="N2" s="61"/>
    </row>
    <row r="3" spans="1:20" s="46" customFormat="1" ht="15" customHeight="1" x14ac:dyDescent="0.25">
      <c r="C3" s="119" t="s">
        <v>274</v>
      </c>
      <c r="D3" s="47"/>
      <c r="E3" s="47"/>
      <c r="F3" s="47"/>
      <c r="G3" s="47"/>
      <c r="H3" s="48"/>
      <c r="I3" s="48"/>
      <c r="J3" s="48"/>
      <c r="K3" s="48"/>
      <c r="N3" s="61"/>
    </row>
    <row r="4" spans="1:20" s="46" customFormat="1" ht="15" customHeight="1" x14ac:dyDescent="0.2">
      <c r="C4" s="49" t="s">
        <v>36</v>
      </c>
      <c r="D4" s="47"/>
      <c r="E4" s="47"/>
      <c r="F4" s="47"/>
      <c r="G4" s="47"/>
      <c r="H4" s="48"/>
      <c r="I4" s="48"/>
      <c r="J4" s="52"/>
      <c r="K4" s="52"/>
      <c r="L4" s="52"/>
      <c r="M4" s="52"/>
    </row>
    <row r="5" spans="1:20" s="46" customFormat="1" ht="5.0999999999999996" customHeight="1" x14ac:dyDescent="0.2">
      <c r="B5" s="50"/>
      <c r="C5" s="47"/>
      <c r="D5" s="47"/>
      <c r="E5" s="47"/>
      <c r="F5" s="47"/>
      <c r="G5" s="47"/>
      <c r="H5" s="48"/>
      <c r="I5" s="48"/>
      <c r="J5" s="52"/>
      <c r="K5" s="52"/>
      <c r="L5" s="52"/>
      <c r="M5" s="52"/>
    </row>
    <row r="6" spans="1:20" s="52" customFormat="1" ht="11.25" customHeight="1" x14ac:dyDescent="0.2">
      <c r="A6" s="51"/>
      <c r="B6" s="124" t="s">
        <v>6</v>
      </c>
      <c r="N6" s="53"/>
      <c r="O6" s="46"/>
      <c r="T6" s="46"/>
    </row>
    <row r="7" spans="1:20" s="46" customFormat="1" ht="5.0999999999999996" customHeight="1" x14ac:dyDescent="0.25">
      <c r="B7" s="50"/>
      <c r="C7" s="47"/>
      <c r="D7" s="47"/>
      <c r="E7" s="47"/>
      <c r="F7" s="47"/>
      <c r="G7" s="47"/>
      <c r="H7" s="47"/>
      <c r="I7" s="47"/>
      <c r="J7" s="47"/>
      <c r="K7" s="48"/>
      <c r="L7" s="48"/>
      <c r="M7" s="47"/>
      <c r="N7" s="47"/>
      <c r="O7" s="47"/>
      <c r="P7" s="47"/>
      <c r="Q7" s="47"/>
      <c r="R7" s="47"/>
      <c r="S7" s="47"/>
    </row>
    <row r="8" spans="1:20" s="58" customFormat="1" ht="5.0999999999999996" customHeight="1" x14ac:dyDescent="0.25">
      <c r="A8" s="54"/>
      <c r="C8" s="64"/>
      <c r="D8" s="64"/>
      <c r="E8" s="64"/>
      <c r="F8" s="64"/>
      <c r="G8" s="64"/>
      <c r="H8" s="64"/>
      <c r="I8" s="56"/>
      <c r="J8" s="56"/>
      <c r="K8" s="57"/>
      <c r="L8" s="57"/>
      <c r="M8" s="56"/>
      <c r="N8" s="56"/>
      <c r="O8" s="56"/>
      <c r="P8" s="56"/>
      <c r="Q8" s="56"/>
      <c r="R8" s="56"/>
      <c r="S8" s="56"/>
      <c r="T8" s="56"/>
    </row>
    <row r="9" spans="1:20" s="58" customFormat="1" x14ac:dyDescent="0.25">
      <c r="A9" s="54"/>
      <c r="B9" s="131" t="s">
        <v>11</v>
      </c>
      <c r="C9" s="129" t="s">
        <v>279</v>
      </c>
      <c r="D9" s="132" t="s">
        <v>12</v>
      </c>
      <c r="E9" s="132"/>
      <c r="F9" s="132"/>
      <c r="G9" s="129" t="s">
        <v>15</v>
      </c>
      <c r="H9" s="129" t="s">
        <v>18</v>
      </c>
      <c r="I9" s="129" t="s">
        <v>16</v>
      </c>
      <c r="J9" s="129" t="s">
        <v>288</v>
      </c>
      <c r="K9" s="130" t="s">
        <v>17</v>
      </c>
      <c r="L9" s="130" t="s">
        <v>27</v>
      </c>
      <c r="M9" s="129" t="s">
        <v>21</v>
      </c>
      <c r="N9" s="129" t="s">
        <v>22</v>
      </c>
      <c r="O9" s="129" t="s">
        <v>252</v>
      </c>
      <c r="P9" s="129" t="s">
        <v>23</v>
      </c>
      <c r="Q9" s="129" t="s">
        <v>24</v>
      </c>
      <c r="R9" s="129" t="s">
        <v>25</v>
      </c>
      <c r="S9" s="129" t="s">
        <v>26</v>
      </c>
      <c r="T9" s="129" t="s">
        <v>28</v>
      </c>
    </row>
    <row r="10" spans="1:20" s="58" customFormat="1" ht="5.0999999999999996" customHeight="1" x14ac:dyDescent="0.25">
      <c r="A10" s="54"/>
      <c r="B10" s="131"/>
      <c r="C10" s="129"/>
      <c r="D10" s="132"/>
      <c r="E10" s="132"/>
      <c r="F10" s="132"/>
      <c r="G10" s="129"/>
      <c r="H10" s="129"/>
      <c r="I10" s="129"/>
      <c r="J10" s="129"/>
      <c r="K10" s="130"/>
      <c r="L10" s="130"/>
      <c r="M10" s="129"/>
      <c r="N10" s="129"/>
      <c r="O10" s="129"/>
      <c r="P10" s="129"/>
      <c r="Q10" s="129"/>
      <c r="R10" s="129"/>
      <c r="S10" s="129"/>
      <c r="T10" s="129"/>
    </row>
    <row r="11" spans="1:20" s="58" customFormat="1" ht="13.5" customHeight="1" x14ac:dyDescent="0.25">
      <c r="A11" s="54"/>
      <c r="B11" s="131"/>
      <c r="C11" s="129"/>
      <c r="D11" s="132" t="s">
        <v>5</v>
      </c>
      <c r="E11" s="129" t="s">
        <v>13</v>
      </c>
      <c r="F11" s="129" t="s">
        <v>14</v>
      </c>
      <c r="G11" s="129"/>
      <c r="H11" s="129"/>
      <c r="I11" s="129"/>
      <c r="J11" s="129"/>
      <c r="K11" s="130"/>
      <c r="L11" s="130"/>
      <c r="M11" s="129"/>
      <c r="N11" s="129"/>
      <c r="O11" s="129"/>
      <c r="P11" s="129"/>
      <c r="Q11" s="129"/>
      <c r="R11" s="129"/>
      <c r="S11" s="129"/>
      <c r="T11" s="129"/>
    </row>
    <row r="12" spans="1:20" s="58" customFormat="1" ht="15" customHeight="1" x14ac:dyDescent="0.25">
      <c r="A12" s="54"/>
      <c r="B12" s="131"/>
      <c r="C12" s="129"/>
      <c r="D12" s="132"/>
      <c r="E12" s="129"/>
      <c r="F12" s="129"/>
      <c r="G12" s="129"/>
      <c r="H12" s="129"/>
      <c r="I12" s="129"/>
      <c r="J12" s="129"/>
      <c r="K12" s="130"/>
      <c r="L12" s="130"/>
      <c r="M12" s="129"/>
      <c r="N12" s="129"/>
      <c r="O12" s="129"/>
      <c r="P12" s="129"/>
      <c r="Q12" s="129"/>
      <c r="R12" s="129"/>
      <c r="S12" s="129"/>
      <c r="T12" s="129"/>
    </row>
    <row r="13" spans="1:20" s="58" customFormat="1" ht="15" customHeight="1" x14ac:dyDescent="0.25">
      <c r="A13" s="54"/>
      <c r="B13" s="131"/>
      <c r="C13" s="129"/>
      <c r="D13" s="132"/>
      <c r="E13" s="129"/>
      <c r="F13" s="129"/>
      <c r="G13" s="129"/>
      <c r="H13" s="129"/>
      <c r="I13" s="129"/>
      <c r="J13" s="129"/>
      <c r="K13" s="130"/>
      <c r="L13" s="130"/>
      <c r="M13" s="129"/>
      <c r="N13" s="129"/>
      <c r="O13" s="129"/>
      <c r="P13" s="129"/>
      <c r="Q13" s="129"/>
      <c r="R13" s="129"/>
      <c r="S13" s="129"/>
      <c r="T13" s="129"/>
    </row>
    <row r="14" spans="1:20" s="58" customFormat="1" ht="15" customHeight="1" x14ac:dyDescent="0.25">
      <c r="B14" s="131"/>
      <c r="C14" s="129"/>
      <c r="D14" s="132"/>
      <c r="E14" s="129"/>
      <c r="F14" s="129"/>
      <c r="G14" s="129"/>
      <c r="H14" s="129"/>
      <c r="I14" s="129"/>
      <c r="J14" s="129"/>
      <c r="K14" s="130"/>
      <c r="L14" s="130"/>
      <c r="M14" s="129"/>
      <c r="N14" s="129"/>
      <c r="O14" s="129"/>
      <c r="P14" s="129"/>
      <c r="Q14" s="129"/>
      <c r="R14" s="129"/>
      <c r="S14" s="129"/>
      <c r="T14" s="129"/>
    </row>
    <row r="15" spans="1:20" s="59" customFormat="1" ht="27" x14ac:dyDescent="0.25">
      <c r="B15" s="131"/>
      <c r="C15" s="80" t="s">
        <v>19</v>
      </c>
      <c r="D15" s="80" t="s">
        <v>19</v>
      </c>
      <c r="E15" s="80" t="s">
        <v>19</v>
      </c>
      <c r="F15" s="80" t="s">
        <v>19</v>
      </c>
      <c r="G15" s="80" t="s">
        <v>19</v>
      </c>
      <c r="H15" s="80" t="s">
        <v>19</v>
      </c>
      <c r="I15" s="80" t="s">
        <v>20</v>
      </c>
      <c r="J15" s="80" t="s">
        <v>20</v>
      </c>
      <c r="K15" s="80" t="s">
        <v>276</v>
      </c>
      <c r="L15" s="80" t="s">
        <v>277</v>
      </c>
      <c r="M15" s="80" t="s">
        <v>20</v>
      </c>
      <c r="N15" s="80" t="s">
        <v>20</v>
      </c>
      <c r="O15" s="80" t="s">
        <v>20</v>
      </c>
      <c r="P15" s="80" t="s">
        <v>20</v>
      </c>
      <c r="Q15" s="80" t="s">
        <v>20</v>
      </c>
      <c r="R15" s="80" t="s">
        <v>20</v>
      </c>
      <c r="S15" s="80" t="s">
        <v>20</v>
      </c>
      <c r="T15" s="80" t="s">
        <v>20</v>
      </c>
    </row>
    <row r="16" spans="1:20" s="63" customFormat="1" ht="5.0999999999999996" customHeight="1" x14ac:dyDescent="0.25">
      <c r="B16" s="51"/>
      <c r="C16" s="65"/>
      <c r="D16" s="65"/>
      <c r="E16" s="65"/>
      <c r="F16" s="65"/>
      <c r="G16" s="65"/>
      <c r="H16" s="65"/>
      <c r="I16" s="65"/>
      <c r="J16" s="65"/>
      <c r="K16" s="66"/>
      <c r="L16" s="66"/>
      <c r="M16" s="65"/>
      <c r="N16" s="65"/>
      <c r="O16" s="65"/>
      <c r="P16" s="65"/>
      <c r="Q16" s="65"/>
      <c r="R16" s="65"/>
      <c r="S16" s="65"/>
      <c r="T16" s="65"/>
    </row>
    <row r="17" spans="2:20" ht="15" customHeight="1" x14ac:dyDescent="0.25">
      <c r="B17" s="77" t="s">
        <v>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 s="4" customFormat="1" ht="15" customHeight="1" x14ac:dyDescent="0.25">
      <c r="B18" s="84" t="s">
        <v>1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2:20" s="4" customFormat="1" ht="15" customHeight="1" x14ac:dyDescent="0.25">
      <c r="B19" s="86">
        <v>2021</v>
      </c>
      <c r="C19" s="87">
        <v>477391</v>
      </c>
      <c r="D19" s="87">
        <v>50409</v>
      </c>
      <c r="E19" s="87">
        <v>5406</v>
      </c>
      <c r="F19" s="87">
        <v>557</v>
      </c>
      <c r="G19" s="87">
        <v>3394767</v>
      </c>
      <c r="H19" s="87">
        <v>3254914</v>
      </c>
      <c r="I19" s="87">
        <v>69293646.842999995</v>
      </c>
      <c r="J19" s="87">
        <v>53943289.163000003</v>
      </c>
      <c r="K19" s="101">
        <f>G19/C19</f>
        <v>7.1110829487778364</v>
      </c>
      <c r="L19" s="101">
        <f>I19/G19</f>
        <v>20.411900682138125</v>
      </c>
      <c r="M19" s="87">
        <v>442794174.44499999</v>
      </c>
      <c r="N19" s="87">
        <v>292447755.32099998</v>
      </c>
      <c r="O19" s="87">
        <v>113196924.443</v>
      </c>
      <c r="P19" s="87">
        <v>45996839.177000001</v>
      </c>
      <c r="Q19" s="87">
        <v>1537685217.5550001</v>
      </c>
      <c r="R19" s="87">
        <v>1153297403.8410001</v>
      </c>
      <c r="S19" s="87">
        <v>384387813.71399999</v>
      </c>
      <c r="T19" s="87">
        <v>25171365.894000001</v>
      </c>
    </row>
    <row r="20" spans="2:20" s="4" customFormat="1" ht="15" customHeight="1" x14ac:dyDescent="0.25">
      <c r="B20" s="88">
        <v>2020</v>
      </c>
      <c r="C20" s="89">
        <v>458921</v>
      </c>
      <c r="D20" s="89">
        <v>49347</v>
      </c>
      <c r="E20" s="89">
        <v>5782</v>
      </c>
      <c r="F20" s="89">
        <v>580</v>
      </c>
      <c r="G20" s="89">
        <v>3302542</v>
      </c>
      <c r="H20" s="89">
        <v>3170123</v>
      </c>
      <c r="I20" s="89">
        <v>63667823.697999999</v>
      </c>
      <c r="J20" s="89">
        <v>49817515.402999997</v>
      </c>
      <c r="K20" s="102">
        <f t="shared" ref="K20:K23" si="0">G20/C20</f>
        <v>7.1963191921921199</v>
      </c>
      <c r="L20" s="102">
        <f t="shared" ref="L20:L23" si="1">I20/G20</f>
        <v>19.278429675686183</v>
      </c>
      <c r="M20" s="89">
        <v>381238032.167</v>
      </c>
      <c r="N20" s="89">
        <v>252028903.25799999</v>
      </c>
      <c r="O20" s="89">
        <v>97662236.664000005</v>
      </c>
      <c r="P20" s="89">
        <v>35745568.067000002</v>
      </c>
      <c r="Q20" s="89">
        <v>1429609773.3789999</v>
      </c>
      <c r="R20" s="89">
        <v>1073892459.9879999</v>
      </c>
      <c r="S20" s="89">
        <v>355717313.39099997</v>
      </c>
      <c r="T20" s="89">
        <v>22894208.390000001</v>
      </c>
    </row>
    <row r="21" spans="2:20" s="4" customFormat="1" ht="15" customHeight="1" x14ac:dyDescent="0.25">
      <c r="B21" s="88">
        <v>2019</v>
      </c>
      <c r="C21" s="89">
        <v>447271</v>
      </c>
      <c r="D21" s="89">
        <v>50034</v>
      </c>
      <c r="E21" s="89">
        <v>7003</v>
      </c>
      <c r="F21" s="89">
        <v>671</v>
      </c>
      <c r="G21" s="89">
        <v>3345364</v>
      </c>
      <c r="H21" s="89">
        <v>3222142</v>
      </c>
      <c r="I21" s="89">
        <v>64678557.769000001</v>
      </c>
      <c r="J21" s="89">
        <v>50069411.413999997</v>
      </c>
      <c r="K21" s="102">
        <f t="shared" si="0"/>
        <v>7.4795012419763411</v>
      </c>
      <c r="L21" s="102">
        <f t="shared" si="1"/>
        <v>19.333787823686752</v>
      </c>
      <c r="M21" s="89">
        <v>423834441.903</v>
      </c>
      <c r="N21" s="89">
        <v>282820345.65200001</v>
      </c>
      <c r="O21" s="89">
        <v>107044364.652</v>
      </c>
      <c r="P21" s="89">
        <v>42313916.489</v>
      </c>
      <c r="Q21" s="89">
        <v>1345362643.6559999</v>
      </c>
      <c r="R21" s="89">
        <v>1009529100.8940001</v>
      </c>
      <c r="S21" s="89">
        <v>335833542.76200002</v>
      </c>
      <c r="T21" s="89">
        <v>25682244.567000002</v>
      </c>
    </row>
    <row r="22" spans="2:20" s="4" customFormat="1" ht="15" customHeight="1" x14ac:dyDescent="0.25">
      <c r="B22" s="88">
        <v>2018</v>
      </c>
      <c r="C22" s="89">
        <v>421765</v>
      </c>
      <c r="D22" s="89">
        <v>47859</v>
      </c>
      <c r="E22" s="89">
        <v>6943</v>
      </c>
      <c r="F22" s="89">
        <v>685</v>
      </c>
      <c r="G22" s="89">
        <v>3192387</v>
      </c>
      <c r="H22" s="89">
        <v>3074271</v>
      </c>
      <c r="I22" s="89">
        <v>59628480.177000001</v>
      </c>
      <c r="J22" s="89">
        <v>46334362.734400004</v>
      </c>
      <c r="K22" s="102">
        <f t="shared" si="0"/>
        <v>7.5691131317202709</v>
      </c>
      <c r="L22" s="102">
        <f t="shared" si="1"/>
        <v>18.678336986399206</v>
      </c>
      <c r="M22" s="89">
        <v>408299984.48900002</v>
      </c>
      <c r="N22" s="89">
        <v>269345388.80199999</v>
      </c>
      <c r="O22" s="89">
        <v>102159414.292</v>
      </c>
      <c r="P22" s="89">
        <v>42410129.384000003</v>
      </c>
      <c r="Q22" s="89">
        <v>1316151661.4879999</v>
      </c>
      <c r="R22" s="89">
        <v>996443404.15900004</v>
      </c>
      <c r="S22" s="89">
        <v>319708257.329</v>
      </c>
      <c r="T22" s="89">
        <v>23966619.822999999</v>
      </c>
    </row>
    <row r="23" spans="2:20" s="1" customFormat="1" ht="15" customHeight="1" x14ac:dyDescent="0.25">
      <c r="B23" s="88">
        <v>2017</v>
      </c>
      <c r="C23" s="89">
        <v>402711</v>
      </c>
      <c r="D23" s="89">
        <v>45543</v>
      </c>
      <c r="E23" s="89">
        <v>6419</v>
      </c>
      <c r="F23" s="89">
        <v>561</v>
      </c>
      <c r="G23" s="89">
        <v>3038957</v>
      </c>
      <c r="H23" s="89">
        <v>2928707</v>
      </c>
      <c r="I23" s="89">
        <v>55253863.100000001</v>
      </c>
      <c r="J23" s="89">
        <v>42896069.615999997</v>
      </c>
      <c r="K23" s="102">
        <f t="shared" si="0"/>
        <v>7.5462478054982354</v>
      </c>
      <c r="L23" s="102">
        <f t="shared" si="1"/>
        <v>18.18185091134886</v>
      </c>
      <c r="M23" s="89">
        <v>382274948.417</v>
      </c>
      <c r="N23" s="89">
        <v>253301160.12200001</v>
      </c>
      <c r="O23" s="89">
        <v>97207169.383000001</v>
      </c>
      <c r="P23" s="89">
        <v>41921842.971000001</v>
      </c>
      <c r="Q23" s="89">
        <v>1283280040.957</v>
      </c>
      <c r="R23" s="89">
        <v>985376755.99399996</v>
      </c>
      <c r="S23" s="89">
        <v>297903284.963</v>
      </c>
      <c r="T23" s="89">
        <v>21113898.82</v>
      </c>
    </row>
    <row r="24" spans="2:20" ht="15" customHeight="1" x14ac:dyDescent="0.25">
      <c r="B24" s="77" t="s">
        <v>30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 s="4" customFormat="1" ht="15" customHeight="1" x14ac:dyDescent="0.25">
      <c r="B25" s="84" t="s">
        <v>29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2:20" s="4" customFormat="1" ht="15" customHeight="1" x14ac:dyDescent="0.25">
      <c r="B26" s="86">
        <v>2021</v>
      </c>
      <c r="C26" s="87">
        <v>39267</v>
      </c>
      <c r="D26" s="87">
        <v>11427</v>
      </c>
      <c r="E26" s="87">
        <v>1564</v>
      </c>
      <c r="F26" s="87">
        <v>160</v>
      </c>
      <c r="G26" s="87">
        <v>1391444</v>
      </c>
      <c r="H26" s="87">
        <v>1372171</v>
      </c>
      <c r="I26" s="87">
        <v>37205259.163999997</v>
      </c>
      <c r="J26" s="87">
        <v>28327770.184999999</v>
      </c>
      <c r="K26" s="101">
        <f>G26/C26</f>
        <v>35.43545470751522</v>
      </c>
      <c r="L26" s="101">
        <f>I26/G26</f>
        <v>26.738596137537691</v>
      </c>
      <c r="M26" s="87">
        <v>278547914.23100001</v>
      </c>
      <c r="N26" s="87">
        <v>183968527.72799999</v>
      </c>
      <c r="O26" s="87">
        <v>66882490.859999999</v>
      </c>
      <c r="P26" s="87">
        <v>29903208.136999998</v>
      </c>
      <c r="Q26" s="87">
        <v>1240485892.52</v>
      </c>
      <c r="R26" s="87">
        <v>951663301.15699995</v>
      </c>
      <c r="S26" s="87">
        <v>288822591.36299998</v>
      </c>
      <c r="T26" s="87">
        <v>13461233.219000001</v>
      </c>
    </row>
    <row r="27" spans="2:20" s="4" customFormat="1" ht="15" customHeight="1" x14ac:dyDescent="0.25">
      <c r="B27" s="88">
        <v>2020</v>
      </c>
      <c r="C27" s="89">
        <v>39126</v>
      </c>
      <c r="D27" s="89">
        <v>11327</v>
      </c>
      <c r="E27" s="89">
        <v>1683</v>
      </c>
      <c r="F27" s="89">
        <v>166</v>
      </c>
      <c r="G27" s="89">
        <v>1378905</v>
      </c>
      <c r="H27" s="89">
        <v>1358840</v>
      </c>
      <c r="I27" s="89">
        <v>34754954.806000002</v>
      </c>
      <c r="J27" s="89">
        <v>26649608.842</v>
      </c>
      <c r="K27" s="102">
        <f t="shared" ref="K27:K30" si="2">G27/C27</f>
        <v>35.242677503450388</v>
      </c>
      <c r="L27" s="102">
        <f t="shared" ref="L27:L30" si="3">I27/G27</f>
        <v>25.204749280044673</v>
      </c>
      <c r="M27" s="89">
        <v>242845460.72999999</v>
      </c>
      <c r="N27" s="89">
        <v>160449961.51100001</v>
      </c>
      <c r="O27" s="89">
        <v>59054777.766000003</v>
      </c>
      <c r="P27" s="89">
        <v>24425025.372000001</v>
      </c>
      <c r="Q27" s="89">
        <v>1159202778.8670001</v>
      </c>
      <c r="R27" s="89">
        <v>890793042.24000001</v>
      </c>
      <c r="S27" s="89">
        <v>268409736.627</v>
      </c>
      <c r="T27" s="89">
        <v>13062649.328</v>
      </c>
    </row>
    <row r="28" spans="2:20" s="4" customFormat="1" ht="15" customHeight="1" x14ac:dyDescent="0.25">
      <c r="B28" s="88">
        <v>2019</v>
      </c>
      <c r="C28" s="89">
        <v>37793</v>
      </c>
      <c r="D28" s="89">
        <v>11041</v>
      </c>
      <c r="E28" s="89">
        <v>1998</v>
      </c>
      <c r="F28" s="89">
        <v>165</v>
      </c>
      <c r="G28" s="89">
        <v>1394610</v>
      </c>
      <c r="H28" s="89">
        <v>1377004</v>
      </c>
      <c r="I28" s="89">
        <v>35439005.295999996</v>
      </c>
      <c r="J28" s="89">
        <v>26846716.338</v>
      </c>
      <c r="K28" s="102">
        <f t="shared" si="2"/>
        <v>36.901278014447122</v>
      </c>
      <c r="L28" s="102">
        <f t="shared" si="3"/>
        <v>25.411409136604497</v>
      </c>
      <c r="M28" s="89">
        <v>273390794.35000002</v>
      </c>
      <c r="N28" s="89">
        <v>182477419.53600001</v>
      </c>
      <c r="O28" s="89">
        <v>65522106.141999997</v>
      </c>
      <c r="P28" s="89">
        <v>29611489.440000001</v>
      </c>
      <c r="Q28" s="89">
        <v>1097895190.243</v>
      </c>
      <c r="R28" s="89">
        <v>839989535.49699998</v>
      </c>
      <c r="S28" s="89">
        <v>257905654.74599999</v>
      </c>
      <c r="T28" s="89">
        <v>15229653.789999999</v>
      </c>
    </row>
    <row r="29" spans="2:20" s="4" customFormat="1" ht="15" customHeight="1" x14ac:dyDescent="0.25">
      <c r="B29" s="88">
        <v>2018</v>
      </c>
      <c r="C29" s="89">
        <v>35997</v>
      </c>
      <c r="D29" s="89">
        <v>10708</v>
      </c>
      <c r="E29" s="89">
        <v>1963</v>
      </c>
      <c r="F29" s="89">
        <v>165</v>
      </c>
      <c r="G29" s="89">
        <v>1342316</v>
      </c>
      <c r="H29" s="89">
        <v>1325352</v>
      </c>
      <c r="I29" s="89">
        <v>32942492.465</v>
      </c>
      <c r="J29" s="89">
        <v>25152357.760000002</v>
      </c>
      <c r="K29" s="102">
        <f t="shared" si="2"/>
        <v>37.289663027474511</v>
      </c>
      <c r="L29" s="102">
        <f t="shared" si="3"/>
        <v>24.541533040655107</v>
      </c>
      <c r="M29" s="89">
        <v>266894181.079</v>
      </c>
      <c r="N29" s="89">
        <v>176267932.255</v>
      </c>
      <c r="O29" s="89">
        <v>63347972.072999999</v>
      </c>
      <c r="P29" s="89">
        <v>29891931.374000002</v>
      </c>
      <c r="Q29" s="89">
        <v>1088313196.9630001</v>
      </c>
      <c r="R29" s="89">
        <v>838870430.32200003</v>
      </c>
      <c r="S29" s="89">
        <v>249442766.641</v>
      </c>
      <c r="T29" s="89">
        <v>14397751.764</v>
      </c>
    </row>
    <row r="30" spans="2:20" s="4" customFormat="1" ht="15" customHeight="1" x14ac:dyDescent="0.25">
      <c r="B30" s="88">
        <v>2017</v>
      </c>
      <c r="C30" s="89">
        <v>33141</v>
      </c>
      <c r="D30" s="89">
        <v>10122</v>
      </c>
      <c r="E30" s="89">
        <v>1804</v>
      </c>
      <c r="F30" s="89">
        <v>147</v>
      </c>
      <c r="G30" s="89">
        <v>1251062</v>
      </c>
      <c r="H30" s="89">
        <v>1236314</v>
      </c>
      <c r="I30" s="89">
        <v>30336651.771000002</v>
      </c>
      <c r="J30" s="89">
        <v>23117535.616999999</v>
      </c>
      <c r="K30" s="102">
        <f t="shared" si="2"/>
        <v>37.749675628375726</v>
      </c>
      <c r="L30" s="102">
        <f t="shared" si="3"/>
        <v>24.248719704539024</v>
      </c>
      <c r="M30" s="89">
        <v>247231911.69400001</v>
      </c>
      <c r="N30" s="89">
        <v>165032907.37799999</v>
      </c>
      <c r="O30" s="89">
        <v>60608021.614</v>
      </c>
      <c r="P30" s="89">
        <v>29796413.971999999</v>
      </c>
      <c r="Q30" s="89">
        <v>1060767436.55</v>
      </c>
      <c r="R30" s="89">
        <v>829216792.54900002</v>
      </c>
      <c r="S30" s="89">
        <v>231550644.00099999</v>
      </c>
      <c r="T30" s="89">
        <v>12460598.657</v>
      </c>
    </row>
    <row r="31" spans="2:20" s="4" customFormat="1" ht="15" customHeight="1" x14ac:dyDescent="0.25">
      <c r="B31" s="81" t="s">
        <v>31</v>
      </c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82"/>
      <c r="R31" s="81"/>
      <c r="S31" s="82"/>
      <c r="T31" s="81"/>
    </row>
    <row r="32" spans="2:20" s="4" customFormat="1" ht="15" customHeight="1" x14ac:dyDescent="0.25">
      <c r="B32" s="86">
        <v>2021</v>
      </c>
      <c r="C32" s="87">
        <v>20526</v>
      </c>
      <c r="D32" s="87">
        <v>5009</v>
      </c>
      <c r="E32" s="87">
        <v>638</v>
      </c>
      <c r="F32" s="87">
        <v>67</v>
      </c>
      <c r="G32" s="87">
        <v>341473</v>
      </c>
      <c r="H32" s="87">
        <v>331146</v>
      </c>
      <c r="I32" s="87">
        <v>6907623.693</v>
      </c>
      <c r="J32" s="87">
        <v>5471574.2659999998</v>
      </c>
      <c r="K32" s="101">
        <f>G32/C32</f>
        <v>16.636120042872456</v>
      </c>
      <c r="L32" s="101">
        <f>I32/G32</f>
        <v>20.22890153247841</v>
      </c>
      <c r="M32" s="87">
        <v>46343230.833999999</v>
      </c>
      <c r="N32" s="87">
        <v>28922257.103999998</v>
      </c>
      <c r="O32" s="87">
        <v>11364847.801000001</v>
      </c>
      <c r="P32" s="87">
        <v>4844982.3439999996</v>
      </c>
      <c r="Q32" s="87">
        <v>333340038.71700001</v>
      </c>
      <c r="R32" s="87">
        <v>289094307.19199997</v>
      </c>
      <c r="S32" s="87">
        <v>44245731.524999999</v>
      </c>
      <c r="T32" s="87">
        <v>2732125.199</v>
      </c>
    </row>
    <row r="33" spans="2:20" s="4" customFormat="1" ht="15" customHeight="1" x14ac:dyDescent="0.25">
      <c r="B33" s="88">
        <v>2020</v>
      </c>
      <c r="C33" s="89">
        <v>20923</v>
      </c>
      <c r="D33" s="89">
        <v>5044</v>
      </c>
      <c r="E33" s="89">
        <v>698</v>
      </c>
      <c r="F33" s="89">
        <v>54</v>
      </c>
      <c r="G33" s="89">
        <v>344356</v>
      </c>
      <c r="H33" s="89">
        <v>334247</v>
      </c>
      <c r="I33" s="89">
        <v>6533631.8430000003</v>
      </c>
      <c r="J33" s="89">
        <v>5195683.4129999997</v>
      </c>
      <c r="K33" s="102">
        <f t="shared" ref="K33:K36" si="4">G33/C33</f>
        <v>16.458251684748841</v>
      </c>
      <c r="L33" s="102">
        <f t="shared" ref="L33:L36" si="5">I33/G33</f>
        <v>18.9734804765998</v>
      </c>
      <c r="M33" s="89">
        <v>40901127.467</v>
      </c>
      <c r="N33" s="89">
        <v>25564137.059999999</v>
      </c>
      <c r="O33" s="89">
        <v>10145462.989</v>
      </c>
      <c r="P33" s="89">
        <v>3905119.4139999999</v>
      </c>
      <c r="Q33" s="89">
        <v>300858745.27899998</v>
      </c>
      <c r="R33" s="89">
        <v>259387077.90799999</v>
      </c>
      <c r="S33" s="89">
        <v>41471667.370999999</v>
      </c>
      <c r="T33" s="89">
        <v>2662867.906</v>
      </c>
    </row>
    <row r="34" spans="2:20" s="4" customFormat="1" ht="15" customHeight="1" x14ac:dyDescent="0.25">
      <c r="B34" s="88">
        <v>2019</v>
      </c>
      <c r="C34" s="89">
        <v>20186</v>
      </c>
      <c r="D34" s="89">
        <v>4940</v>
      </c>
      <c r="E34" s="89">
        <v>918</v>
      </c>
      <c r="F34" s="89">
        <v>62</v>
      </c>
      <c r="G34" s="89">
        <v>362987</v>
      </c>
      <c r="H34" s="89">
        <v>354077</v>
      </c>
      <c r="I34" s="89">
        <v>6915051.8049999997</v>
      </c>
      <c r="J34" s="89">
        <v>5425307.5539999995</v>
      </c>
      <c r="K34" s="102">
        <f t="shared" si="4"/>
        <v>17.982116318240365</v>
      </c>
      <c r="L34" s="102">
        <f t="shared" si="5"/>
        <v>19.050411736508469</v>
      </c>
      <c r="M34" s="89">
        <v>44939170.392999999</v>
      </c>
      <c r="N34" s="89">
        <v>29839737.686999999</v>
      </c>
      <c r="O34" s="89">
        <v>11886487.823000001</v>
      </c>
      <c r="P34" s="89">
        <v>4999340.9280000003</v>
      </c>
      <c r="Q34" s="89">
        <v>264459400.72400001</v>
      </c>
      <c r="R34" s="89">
        <v>223417564.36500001</v>
      </c>
      <c r="S34" s="89">
        <v>41041836.358999997</v>
      </c>
      <c r="T34" s="89">
        <v>2977228.9380000001</v>
      </c>
    </row>
    <row r="35" spans="2:20" s="4" customFormat="1" ht="15" customHeight="1" x14ac:dyDescent="0.25">
      <c r="B35" s="88">
        <v>2018</v>
      </c>
      <c r="C35" s="89">
        <v>19330</v>
      </c>
      <c r="D35" s="89">
        <v>4811</v>
      </c>
      <c r="E35" s="89">
        <v>934</v>
      </c>
      <c r="F35" s="89">
        <v>76</v>
      </c>
      <c r="G35" s="89">
        <v>354869</v>
      </c>
      <c r="H35" s="89">
        <v>346374</v>
      </c>
      <c r="I35" s="89">
        <v>6681244.2340000002</v>
      </c>
      <c r="J35" s="89">
        <v>5234531.0420000004</v>
      </c>
      <c r="K35" s="102">
        <f t="shared" si="4"/>
        <v>18.358458354888775</v>
      </c>
      <c r="L35" s="102">
        <f t="shared" si="5"/>
        <v>18.827353851703023</v>
      </c>
      <c r="M35" s="89">
        <v>45508304.824000001</v>
      </c>
      <c r="N35" s="89">
        <v>29605658.469000001</v>
      </c>
      <c r="O35" s="89">
        <v>11303838.727</v>
      </c>
      <c r="P35" s="89">
        <v>4654707.8830000004</v>
      </c>
      <c r="Q35" s="89">
        <v>283372417.14600003</v>
      </c>
      <c r="R35" s="89">
        <v>242353493.641</v>
      </c>
      <c r="S35" s="89">
        <v>41018923.505000003</v>
      </c>
      <c r="T35" s="89">
        <v>2907606.875</v>
      </c>
    </row>
    <row r="36" spans="2:20" s="1" customFormat="1" ht="15" customHeight="1" x14ac:dyDescent="0.25">
      <c r="B36" s="88">
        <v>2017</v>
      </c>
      <c r="C36" s="89">
        <v>18210</v>
      </c>
      <c r="D36" s="89">
        <v>4692</v>
      </c>
      <c r="E36" s="89">
        <v>865</v>
      </c>
      <c r="F36" s="89">
        <v>65</v>
      </c>
      <c r="G36" s="89">
        <v>339697</v>
      </c>
      <c r="H36" s="89">
        <v>331948</v>
      </c>
      <c r="I36" s="89">
        <v>6363262.9210000001</v>
      </c>
      <c r="J36" s="89">
        <v>4986243.63</v>
      </c>
      <c r="K36" s="102">
        <f t="shared" si="4"/>
        <v>18.654420647995607</v>
      </c>
      <c r="L36" s="102">
        <f t="shared" si="5"/>
        <v>18.732172851099655</v>
      </c>
      <c r="M36" s="89">
        <v>45201158.997000001</v>
      </c>
      <c r="N36" s="89">
        <v>29510542.59</v>
      </c>
      <c r="O36" s="89">
        <v>10843208.296</v>
      </c>
      <c r="P36" s="89">
        <v>4517271.3909999998</v>
      </c>
      <c r="Q36" s="89">
        <v>276221550.77499998</v>
      </c>
      <c r="R36" s="89">
        <v>237223925.91800001</v>
      </c>
      <c r="S36" s="89">
        <v>38997624.857000001</v>
      </c>
      <c r="T36" s="89">
        <v>2665489.196</v>
      </c>
    </row>
    <row r="37" spans="2:20" s="1" customFormat="1" ht="15" customHeight="1" x14ac:dyDescent="0.25">
      <c r="B37" s="81" t="s">
        <v>32</v>
      </c>
      <c r="C37" s="82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81"/>
      <c r="O37" s="82"/>
      <c r="P37" s="81"/>
      <c r="Q37" s="82"/>
      <c r="R37" s="81"/>
      <c r="S37" s="82"/>
      <c r="T37" s="81"/>
    </row>
    <row r="38" spans="2:20" s="1" customFormat="1" ht="15" customHeight="1" x14ac:dyDescent="0.25">
      <c r="B38" s="86">
        <v>2021</v>
      </c>
      <c r="C38" s="87">
        <v>18741</v>
      </c>
      <c r="D38" s="87">
        <v>6418</v>
      </c>
      <c r="E38" s="87">
        <v>926</v>
      </c>
      <c r="F38" s="87">
        <v>93</v>
      </c>
      <c r="G38" s="87">
        <v>1049971</v>
      </c>
      <c r="H38" s="87">
        <v>1041025</v>
      </c>
      <c r="I38" s="87">
        <v>30297635.471000001</v>
      </c>
      <c r="J38" s="87">
        <v>22856195.919</v>
      </c>
      <c r="K38" s="101">
        <f>G38/C38</f>
        <v>56.025345499172936</v>
      </c>
      <c r="L38" s="101">
        <f>I38/G38</f>
        <v>28.855687891379858</v>
      </c>
      <c r="M38" s="87">
        <v>232204683.39700001</v>
      </c>
      <c r="N38" s="87">
        <v>155046270.62400001</v>
      </c>
      <c r="O38" s="87">
        <v>55517643.059</v>
      </c>
      <c r="P38" s="87">
        <v>25058225.793000001</v>
      </c>
      <c r="Q38" s="87">
        <v>907145853.80299997</v>
      </c>
      <c r="R38" s="87">
        <v>662568993.96500003</v>
      </c>
      <c r="S38" s="87">
        <v>244576859.838</v>
      </c>
      <c r="T38" s="87">
        <v>10729108.02</v>
      </c>
    </row>
    <row r="39" spans="2:20" s="4" customFormat="1" ht="15" customHeight="1" x14ac:dyDescent="0.25">
      <c r="B39" s="88">
        <v>2020</v>
      </c>
      <c r="C39" s="89">
        <v>18203</v>
      </c>
      <c r="D39" s="89">
        <v>6283</v>
      </c>
      <c r="E39" s="89">
        <v>985</v>
      </c>
      <c r="F39" s="89">
        <v>112</v>
      </c>
      <c r="G39" s="89">
        <v>1034549</v>
      </c>
      <c r="H39" s="89">
        <v>1024593</v>
      </c>
      <c r="I39" s="89">
        <v>28221322.963</v>
      </c>
      <c r="J39" s="89">
        <v>21453925.429000001</v>
      </c>
      <c r="K39" s="102">
        <f t="shared" ref="K39:K42" si="6">G39/C39</f>
        <v>56.833983409328134</v>
      </c>
      <c r="L39" s="102">
        <f t="shared" ref="L39:L42" si="7">I39/G39</f>
        <v>27.278865440882935</v>
      </c>
      <c r="M39" s="89">
        <v>201944333.26300001</v>
      </c>
      <c r="N39" s="89">
        <v>134885824.45100001</v>
      </c>
      <c r="O39" s="89">
        <v>48909314.777000003</v>
      </c>
      <c r="P39" s="89">
        <v>20519905.958000001</v>
      </c>
      <c r="Q39" s="89">
        <v>858344033.58800006</v>
      </c>
      <c r="R39" s="89">
        <v>631405964.33200002</v>
      </c>
      <c r="S39" s="89">
        <v>226938069.25600001</v>
      </c>
      <c r="T39" s="89">
        <v>10399781.422</v>
      </c>
    </row>
    <row r="40" spans="2:20" s="1" customFormat="1" ht="15" customHeight="1" x14ac:dyDescent="0.25">
      <c r="B40" s="88">
        <v>2019</v>
      </c>
      <c r="C40" s="89">
        <v>17607</v>
      </c>
      <c r="D40" s="89">
        <v>6101</v>
      </c>
      <c r="E40" s="89">
        <v>1080</v>
      </c>
      <c r="F40" s="89">
        <v>103</v>
      </c>
      <c r="G40" s="89">
        <v>1031623</v>
      </c>
      <c r="H40" s="89">
        <v>1022927</v>
      </c>
      <c r="I40" s="89">
        <v>28523953.491</v>
      </c>
      <c r="J40" s="89">
        <v>21421408.784000002</v>
      </c>
      <c r="K40" s="102">
        <f t="shared" si="6"/>
        <v>58.591639688760154</v>
      </c>
      <c r="L40" s="102">
        <f t="shared" si="7"/>
        <v>27.649590490906078</v>
      </c>
      <c r="M40" s="89">
        <v>228451623.95699999</v>
      </c>
      <c r="N40" s="89">
        <v>152637681.84900001</v>
      </c>
      <c r="O40" s="89">
        <v>53635618.318999998</v>
      </c>
      <c r="P40" s="89">
        <v>24612148.511999998</v>
      </c>
      <c r="Q40" s="89">
        <v>833435789.51900005</v>
      </c>
      <c r="R40" s="89">
        <v>616571971.13199997</v>
      </c>
      <c r="S40" s="89">
        <v>216863818.38699999</v>
      </c>
      <c r="T40" s="89">
        <v>12252424.852</v>
      </c>
    </row>
    <row r="41" spans="2:20" s="1" customFormat="1" ht="15" customHeight="1" x14ac:dyDescent="0.25">
      <c r="B41" s="88">
        <v>2018</v>
      </c>
      <c r="C41" s="89">
        <v>16667</v>
      </c>
      <c r="D41" s="89">
        <v>5897</v>
      </c>
      <c r="E41" s="89">
        <v>1029</v>
      </c>
      <c r="F41" s="89">
        <v>89</v>
      </c>
      <c r="G41" s="89">
        <v>987447</v>
      </c>
      <c r="H41" s="89">
        <v>978978</v>
      </c>
      <c r="I41" s="89">
        <v>26261248.230999999</v>
      </c>
      <c r="J41" s="89">
        <v>19917826.717999998</v>
      </c>
      <c r="K41" s="102">
        <f t="shared" si="6"/>
        <v>59.245635087298254</v>
      </c>
      <c r="L41" s="102">
        <f t="shared" si="7"/>
        <v>26.595096477076744</v>
      </c>
      <c r="M41" s="89">
        <v>221385876.255</v>
      </c>
      <c r="N41" s="89">
        <v>146662273.78600001</v>
      </c>
      <c r="O41" s="89">
        <v>52044133.346000001</v>
      </c>
      <c r="P41" s="89">
        <v>25237223.491</v>
      </c>
      <c r="Q41" s="89">
        <v>804940779.81700003</v>
      </c>
      <c r="R41" s="89">
        <v>596516936.68099999</v>
      </c>
      <c r="S41" s="89">
        <v>208423843.13600001</v>
      </c>
      <c r="T41" s="89">
        <v>11490144.889</v>
      </c>
    </row>
    <row r="42" spans="2:20" s="1" customFormat="1" ht="15" customHeight="1" x14ac:dyDescent="0.25">
      <c r="B42" s="88">
        <v>2017</v>
      </c>
      <c r="C42" s="89">
        <v>14931</v>
      </c>
      <c r="D42" s="89">
        <v>5430</v>
      </c>
      <c r="E42" s="89">
        <v>939</v>
      </c>
      <c r="F42" s="89">
        <v>82</v>
      </c>
      <c r="G42" s="89">
        <v>911365</v>
      </c>
      <c r="H42" s="89">
        <v>904366</v>
      </c>
      <c r="I42" s="89">
        <v>23973388.850000001</v>
      </c>
      <c r="J42" s="89">
        <v>18131291.987</v>
      </c>
      <c r="K42" s="102">
        <f t="shared" si="6"/>
        <v>61.03844350679794</v>
      </c>
      <c r="L42" s="102">
        <f t="shared" si="7"/>
        <v>26.304925962704296</v>
      </c>
      <c r="M42" s="89">
        <v>202030752.697</v>
      </c>
      <c r="N42" s="89">
        <v>135522364.78799999</v>
      </c>
      <c r="O42" s="89">
        <v>49764813.318000004</v>
      </c>
      <c r="P42" s="89">
        <v>25279142.581</v>
      </c>
      <c r="Q42" s="89">
        <v>784545885.77499998</v>
      </c>
      <c r="R42" s="89">
        <v>591992866.63100004</v>
      </c>
      <c r="S42" s="89">
        <v>192553019.14399999</v>
      </c>
      <c r="T42" s="89">
        <v>9795109.4609999992</v>
      </c>
    </row>
    <row r="43" spans="2:20" s="1" customFormat="1" ht="15" customHeight="1" x14ac:dyDescent="0.25">
      <c r="B43" s="83" t="s">
        <v>33</v>
      </c>
      <c r="C43" s="82"/>
      <c r="D43" s="81"/>
      <c r="E43" s="82"/>
      <c r="F43" s="81"/>
      <c r="G43" s="82"/>
      <c r="H43" s="81"/>
      <c r="I43" s="82"/>
      <c r="J43" s="81"/>
      <c r="K43" s="82"/>
      <c r="L43" s="81"/>
      <c r="M43" s="82"/>
      <c r="N43" s="81"/>
      <c r="O43" s="82"/>
      <c r="P43" s="81"/>
      <c r="Q43" s="82"/>
      <c r="R43" s="81"/>
      <c r="S43" s="82"/>
      <c r="T43" s="81"/>
    </row>
    <row r="44" spans="2:20" s="1" customFormat="1" ht="15" customHeight="1" x14ac:dyDescent="0.25">
      <c r="B44" s="86">
        <v>2021</v>
      </c>
      <c r="C44" s="87">
        <v>7871</v>
      </c>
      <c r="D44" s="87">
        <v>2842</v>
      </c>
      <c r="E44" s="87">
        <v>387</v>
      </c>
      <c r="F44" s="87">
        <v>28</v>
      </c>
      <c r="G44" s="87">
        <v>462560</v>
      </c>
      <c r="H44" s="87">
        <v>458950</v>
      </c>
      <c r="I44" s="87">
        <v>13168421.050000001</v>
      </c>
      <c r="J44" s="87">
        <v>9967725.2569999993</v>
      </c>
      <c r="K44" s="101">
        <f>G44/C44</f>
        <v>58.767628001524585</v>
      </c>
      <c r="L44" s="101">
        <f>I44/G44</f>
        <v>28.468568510031133</v>
      </c>
      <c r="M44" s="87">
        <v>111458079.01899999</v>
      </c>
      <c r="N44" s="87">
        <v>73860834.260000005</v>
      </c>
      <c r="O44" s="87">
        <v>24674424.190000001</v>
      </c>
      <c r="P44" s="87">
        <v>11597337.759</v>
      </c>
      <c r="Q44" s="87">
        <v>509667806.64600003</v>
      </c>
      <c r="R44" s="87">
        <v>355877599.74199998</v>
      </c>
      <c r="S44" s="87">
        <v>153790206.90400001</v>
      </c>
      <c r="T44" s="87">
        <v>4152328.2710000002</v>
      </c>
    </row>
    <row r="45" spans="2:20" s="1" customFormat="1" ht="15" customHeight="1" x14ac:dyDescent="0.25">
      <c r="B45" s="88">
        <v>2020</v>
      </c>
      <c r="C45" s="89">
        <v>7491</v>
      </c>
      <c r="D45" s="89">
        <v>2721</v>
      </c>
      <c r="E45" s="89">
        <v>405</v>
      </c>
      <c r="F45" s="89">
        <v>27</v>
      </c>
      <c r="G45" s="89">
        <v>451817</v>
      </c>
      <c r="H45" s="89">
        <v>448271</v>
      </c>
      <c r="I45" s="89">
        <v>12423742.024</v>
      </c>
      <c r="J45" s="89">
        <v>9392033.1319999993</v>
      </c>
      <c r="K45" s="102">
        <f t="shared" ref="K45:K48" si="8">G45/C45</f>
        <v>60.314644239754372</v>
      </c>
      <c r="L45" s="102">
        <f t="shared" ref="L45:L48" si="9">I45/G45</f>
        <v>27.497287671778619</v>
      </c>
      <c r="M45" s="89">
        <v>93981198.386000007</v>
      </c>
      <c r="N45" s="89">
        <v>63825670.306999996</v>
      </c>
      <c r="O45" s="89">
        <v>21495101.019000001</v>
      </c>
      <c r="P45" s="89">
        <v>9059230.8090000004</v>
      </c>
      <c r="Q45" s="89">
        <v>462927631.662</v>
      </c>
      <c r="R45" s="89">
        <v>324096881.54299998</v>
      </c>
      <c r="S45" s="89">
        <v>138830750.11899999</v>
      </c>
      <c r="T45" s="89">
        <v>4317885.9139999999</v>
      </c>
    </row>
    <row r="46" spans="2:20" s="1" customFormat="1" ht="15" customHeight="1" x14ac:dyDescent="0.25">
      <c r="B46" s="88">
        <v>2019</v>
      </c>
      <c r="C46" s="89">
        <v>7008</v>
      </c>
      <c r="D46" s="89">
        <v>2659</v>
      </c>
      <c r="E46" s="89">
        <v>462</v>
      </c>
      <c r="F46" s="89">
        <v>34</v>
      </c>
      <c r="G46" s="89">
        <v>460617</v>
      </c>
      <c r="H46" s="89">
        <v>457413</v>
      </c>
      <c r="I46" s="89">
        <v>13204402.966</v>
      </c>
      <c r="J46" s="89">
        <v>10001254.943</v>
      </c>
      <c r="K46" s="102">
        <f t="shared" si="8"/>
        <v>65.72731164383562</v>
      </c>
      <c r="L46" s="102">
        <f t="shared" si="9"/>
        <v>28.666772971905075</v>
      </c>
      <c r="M46" s="89">
        <v>111303213.391</v>
      </c>
      <c r="N46" s="89">
        <v>76484104.137999997</v>
      </c>
      <c r="O46" s="89">
        <v>25013729.493999999</v>
      </c>
      <c r="P46" s="89">
        <v>11682977.657</v>
      </c>
      <c r="Q46" s="89">
        <v>531737672.49000001</v>
      </c>
      <c r="R46" s="89">
        <v>384336967.34100002</v>
      </c>
      <c r="S46" s="89">
        <v>147400705.14899999</v>
      </c>
      <c r="T46" s="89">
        <v>4672890.341</v>
      </c>
    </row>
    <row r="47" spans="2:20" s="1" customFormat="1" ht="15" customHeight="1" x14ac:dyDescent="0.25">
      <c r="B47" s="88">
        <v>2018</v>
      </c>
      <c r="C47" s="89">
        <v>6906</v>
      </c>
      <c r="D47" s="89">
        <v>2624</v>
      </c>
      <c r="E47" s="89">
        <v>438</v>
      </c>
      <c r="F47" s="89">
        <v>22</v>
      </c>
      <c r="G47" s="89">
        <v>444236</v>
      </c>
      <c r="H47" s="89">
        <v>440778</v>
      </c>
      <c r="I47" s="89">
        <v>12451153.888</v>
      </c>
      <c r="J47" s="89">
        <v>9422248.5559999999</v>
      </c>
      <c r="K47" s="102">
        <f t="shared" si="8"/>
        <v>64.326093252244419</v>
      </c>
      <c r="L47" s="102">
        <f t="shared" si="9"/>
        <v>28.028241493260339</v>
      </c>
      <c r="M47" s="89">
        <v>108952385.956</v>
      </c>
      <c r="N47" s="89">
        <v>75627137.758000001</v>
      </c>
      <c r="O47" s="89">
        <v>25596290.82</v>
      </c>
      <c r="P47" s="89">
        <v>12912583.842</v>
      </c>
      <c r="Q47" s="89">
        <v>509195369.07599998</v>
      </c>
      <c r="R47" s="89">
        <v>366466671.301</v>
      </c>
      <c r="S47" s="89">
        <v>142728697.77500001</v>
      </c>
      <c r="T47" s="89">
        <v>4541492.6909999996</v>
      </c>
    </row>
    <row r="48" spans="2:20" s="1" customFormat="1" ht="15" customHeight="1" x14ac:dyDescent="0.25">
      <c r="B48" s="88">
        <v>2017</v>
      </c>
      <c r="C48" s="89">
        <v>6058</v>
      </c>
      <c r="D48" s="89">
        <v>2347</v>
      </c>
      <c r="E48" s="89">
        <v>407</v>
      </c>
      <c r="F48" s="89">
        <v>24</v>
      </c>
      <c r="G48" s="89">
        <v>406429</v>
      </c>
      <c r="H48" s="89">
        <v>403731</v>
      </c>
      <c r="I48" s="89">
        <v>11465433.174000001</v>
      </c>
      <c r="J48" s="89">
        <v>8600762.7129999995</v>
      </c>
      <c r="K48" s="102">
        <f t="shared" si="8"/>
        <v>67.089633542423243</v>
      </c>
      <c r="L48" s="102">
        <f t="shared" si="9"/>
        <v>28.210174898936838</v>
      </c>
      <c r="M48" s="89">
        <v>100457391.543</v>
      </c>
      <c r="N48" s="89">
        <v>70284243.504999995</v>
      </c>
      <c r="O48" s="89">
        <v>24717770.522</v>
      </c>
      <c r="P48" s="89">
        <v>13034453.763</v>
      </c>
      <c r="Q48" s="89">
        <v>513388503.45200002</v>
      </c>
      <c r="R48" s="89">
        <v>381524433.81300002</v>
      </c>
      <c r="S48" s="89">
        <v>131864069.639</v>
      </c>
      <c r="T48" s="89">
        <v>3762690.23</v>
      </c>
    </row>
    <row r="49" spans="1:21" s="1" customFormat="1" ht="15" customHeight="1" x14ac:dyDescent="0.25">
      <c r="B49" s="83" t="s">
        <v>34</v>
      </c>
      <c r="C49" s="82"/>
      <c r="D49" s="81"/>
      <c r="E49" s="82"/>
      <c r="F49" s="81"/>
      <c r="G49" s="82"/>
      <c r="H49" s="81"/>
      <c r="I49" s="82"/>
      <c r="J49" s="81"/>
      <c r="K49" s="82"/>
      <c r="L49" s="81"/>
      <c r="M49" s="82"/>
      <c r="N49" s="81"/>
      <c r="O49" s="82"/>
      <c r="P49" s="81"/>
      <c r="Q49" s="82"/>
      <c r="R49" s="81"/>
      <c r="S49" s="82"/>
      <c r="T49" s="81"/>
    </row>
    <row r="50" spans="1:21" s="1" customFormat="1" ht="15" customHeight="1" x14ac:dyDescent="0.25">
      <c r="B50" s="86">
        <v>2021</v>
      </c>
      <c r="C50" s="87">
        <v>10870</v>
      </c>
      <c r="D50" s="87">
        <v>3576</v>
      </c>
      <c r="E50" s="87">
        <v>539</v>
      </c>
      <c r="F50" s="87">
        <v>65</v>
      </c>
      <c r="G50" s="87">
        <v>587411</v>
      </c>
      <c r="H50" s="87">
        <v>582075</v>
      </c>
      <c r="I50" s="87">
        <v>17129214.421</v>
      </c>
      <c r="J50" s="87">
        <v>12888470.662</v>
      </c>
      <c r="K50" s="101">
        <f>G50/C50</f>
        <v>54.039650413983438</v>
      </c>
      <c r="L50" s="101">
        <f>I50/G50</f>
        <v>29.160527162412688</v>
      </c>
      <c r="M50" s="87">
        <v>120746604.37800001</v>
      </c>
      <c r="N50" s="87">
        <v>81185436.363999993</v>
      </c>
      <c r="O50" s="87">
        <v>30843218.868999999</v>
      </c>
      <c r="P50" s="87">
        <v>13460888.034</v>
      </c>
      <c r="Q50" s="87">
        <v>397478047.15700001</v>
      </c>
      <c r="R50" s="87">
        <v>306691394.22299999</v>
      </c>
      <c r="S50" s="87">
        <v>90786652.934</v>
      </c>
      <c r="T50" s="87">
        <v>6576779.7489999998</v>
      </c>
    </row>
    <row r="51" spans="1:21" s="1" customFormat="1" ht="15" customHeight="1" x14ac:dyDescent="0.25">
      <c r="B51" s="88">
        <v>2020</v>
      </c>
      <c r="C51" s="89">
        <v>10712</v>
      </c>
      <c r="D51" s="89">
        <v>3562</v>
      </c>
      <c r="E51" s="89">
        <v>580</v>
      </c>
      <c r="F51" s="89">
        <v>85</v>
      </c>
      <c r="G51" s="89">
        <v>582732</v>
      </c>
      <c r="H51" s="89">
        <v>576322</v>
      </c>
      <c r="I51" s="89">
        <v>15797580.938999999</v>
      </c>
      <c r="J51" s="89">
        <v>12061892.297</v>
      </c>
      <c r="K51" s="102">
        <f t="shared" ref="K51:K54" si="10">G51/C51</f>
        <v>54.399925317401049</v>
      </c>
      <c r="L51" s="102">
        <f t="shared" ref="L51:L54" si="11">I51/G51</f>
        <v>27.109513359486005</v>
      </c>
      <c r="M51" s="89">
        <v>107963134.877</v>
      </c>
      <c r="N51" s="89">
        <v>71060154.143999994</v>
      </c>
      <c r="O51" s="89">
        <v>27414213.758000001</v>
      </c>
      <c r="P51" s="89">
        <v>11460675.149</v>
      </c>
      <c r="Q51" s="89">
        <v>395416401.926</v>
      </c>
      <c r="R51" s="89">
        <v>307309082.78899997</v>
      </c>
      <c r="S51" s="89">
        <v>88107319.136999995</v>
      </c>
      <c r="T51" s="89">
        <v>6081895.5080000004</v>
      </c>
    </row>
    <row r="52" spans="1:21" s="1" customFormat="1" ht="15" customHeight="1" x14ac:dyDescent="0.25">
      <c r="B52" s="88">
        <v>2019</v>
      </c>
      <c r="C52" s="89">
        <v>10599</v>
      </c>
      <c r="D52" s="89">
        <v>3442</v>
      </c>
      <c r="E52" s="89">
        <v>618</v>
      </c>
      <c r="F52" s="89">
        <v>69</v>
      </c>
      <c r="G52" s="89">
        <v>571006</v>
      </c>
      <c r="H52" s="89">
        <v>565514</v>
      </c>
      <c r="I52" s="89">
        <v>15319550.525</v>
      </c>
      <c r="J52" s="89">
        <v>11420153.841</v>
      </c>
      <c r="K52" s="102">
        <f t="shared" si="10"/>
        <v>53.873572978582885</v>
      </c>
      <c r="L52" s="102">
        <f t="shared" si="11"/>
        <v>26.829053503816073</v>
      </c>
      <c r="M52" s="89">
        <v>117148410.566</v>
      </c>
      <c r="N52" s="89">
        <v>76153577.710999995</v>
      </c>
      <c r="O52" s="89">
        <v>28621888.824999999</v>
      </c>
      <c r="P52" s="89">
        <v>12929170.855</v>
      </c>
      <c r="Q52" s="89">
        <v>301698117.02899998</v>
      </c>
      <c r="R52" s="89">
        <v>232235003.79100001</v>
      </c>
      <c r="S52" s="89">
        <v>69463113.238000005</v>
      </c>
      <c r="T52" s="89">
        <v>7579534.5109999999</v>
      </c>
    </row>
    <row r="53" spans="1:21" s="1" customFormat="1" ht="15" customHeight="1" x14ac:dyDescent="0.25">
      <c r="B53" s="88">
        <v>2018</v>
      </c>
      <c r="C53" s="89">
        <v>9761</v>
      </c>
      <c r="D53" s="89">
        <v>3273</v>
      </c>
      <c r="E53" s="89">
        <v>591</v>
      </c>
      <c r="F53" s="89">
        <v>67</v>
      </c>
      <c r="G53" s="89">
        <v>543211</v>
      </c>
      <c r="H53" s="89">
        <v>538200</v>
      </c>
      <c r="I53" s="89">
        <v>13810094.343</v>
      </c>
      <c r="J53" s="89">
        <v>10495578.162</v>
      </c>
      <c r="K53" s="102">
        <f t="shared" si="10"/>
        <v>55.651162790697676</v>
      </c>
      <c r="L53" s="102">
        <f t="shared" si="11"/>
        <v>25.423075642798104</v>
      </c>
      <c r="M53" s="89">
        <v>112433490.29899999</v>
      </c>
      <c r="N53" s="89">
        <v>71035136.027999997</v>
      </c>
      <c r="O53" s="89">
        <v>26447842.526000001</v>
      </c>
      <c r="P53" s="89">
        <v>12324639.649</v>
      </c>
      <c r="Q53" s="89">
        <v>295745410.741</v>
      </c>
      <c r="R53" s="89">
        <v>230050265.38</v>
      </c>
      <c r="S53" s="89">
        <v>65695145.361000001</v>
      </c>
      <c r="T53" s="89">
        <v>6948652.1979999999</v>
      </c>
    </row>
    <row r="54" spans="1:21" s="1" customFormat="1" ht="15" customHeight="1" x14ac:dyDescent="0.25">
      <c r="B54" s="88">
        <v>2017</v>
      </c>
      <c r="C54" s="89">
        <v>8873</v>
      </c>
      <c r="D54" s="89">
        <v>3083</v>
      </c>
      <c r="E54" s="89">
        <v>532</v>
      </c>
      <c r="F54" s="89">
        <v>58</v>
      </c>
      <c r="G54" s="89">
        <v>504936</v>
      </c>
      <c r="H54" s="89">
        <v>500635</v>
      </c>
      <c r="I54" s="89">
        <v>12507955.676000001</v>
      </c>
      <c r="J54" s="89">
        <v>9530529.2740000002</v>
      </c>
      <c r="K54" s="102">
        <f t="shared" si="10"/>
        <v>56.907021300574776</v>
      </c>
      <c r="L54" s="102">
        <f t="shared" si="11"/>
        <v>24.77136840312436</v>
      </c>
      <c r="M54" s="89">
        <v>101573361.154</v>
      </c>
      <c r="N54" s="89">
        <v>65238121.283</v>
      </c>
      <c r="O54" s="89">
        <v>25047042.796</v>
      </c>
      <c r="P54" s="89">
        <v>12244688.818</v>
      </c>
      <c r="Q54" s="89">
        <v>271157382.32300001</v>
      </c>
      <c r="R54" s="89">
        <v>210468432.81799999</v>
      </c>
      <c r="S54" s="89">
        <v>60688949.505000003</v>
      </c>
      <c r="T54" s="89">
        <v>6032419.2309999997</v>
      </c>
    </row>
    <row r="55" spans="1:21" s="1" customFormat="1" ht="15" customHeight="1" x14ac:dyDescent="0.25">
      <c r="B55" s="84" t="s">
        <v>35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1" s="1" customFormat="1" ht="15" customHeight="1" x14ac:dyDescent="0.25">
      <c r="B56" s="86">
        <v>2021</v>
      </c>
      <c r="C56" s="87">
        <v>438124</v>
      </c>
      <c r="D56" s="87">
        <v>38982</v>
      </c>
      <c r="E56" s="87">
        <v>3842</v>
      </c>
      <c r="F56" s="87">
        <v>397</v>
      </c>
      <c r="G56" s="87">
        <v>2003323</v>
      </c>
      <c r="H56" s="87">
        <v>1882743</v>
      </c>
      <c r="I56" s="87">
        <v>32088387.679000001</v>
      </c>
      <c r="J56" s="87">
        <v>25615518.978</v>
      </c>
      <c r="K56" s="101">
        <f>G56/C56</f>
        <v>4.5725023052834359</v>
      </c>
      <c r="L56" s="101">
        <f>I56/G56</f>
        <v>16.017580629284446</v>
      </c>
      <c r="M56" s="87">
        <v>164246260.21399999</v>
      </c>
      <c r="N56" s="87">
        <v>108479227.59299999</v>
      </c>
      <c r="O56" s="87">
        <v>46314433.582999997</v>
      </c>
      <c r="P56" s="87">
        <v>16093631.039999999</v>
      </c>
      <c r="Q56" s="87">
        <v>297199325.03500003</v>
      </c>
      <c r="R56" s="87">
        <v>201634102.68399999</v>
      </c>
      <c r="S56" s="87">
        <v>95565222.350999996</v>
      </c>
      <c r="T56" s="87">
        <v>11710132.675000001</v>
      </c>
    </row>
    <row r="57" spans="1:21" s="4" customFormat="1" ht="15" customHeight="1" x14ac:dyDescent="0.25">
      <c r="B57" s="88">
        <v>2020</v>
      </c>
      <c r="C57" s="89">
        <v>419795</v>
      </c>
      <c r="D57" s="89">
        <v>38020</v>
      </c>
      <c r="E57" s="89">
        <v>4099</v>
      </c>
      <c r="F57" s="89">
        <v>414</v>
      </c>
      <c r="G57" s="89">
        <v>1923637</v>
      </c>
      <c r="H57" s="89">
        <v>1811283</v>
      </c>
      <c r="I57" s="89">
        <v>28912868.892000001</v>
      </c>
      <c r="J57" s="89">
        <v>23167906.561000001</v>
      </c>
      <c r="K57" s="102">
        <f t="shared" ref="K57:K60" si="12">G57/C57</f>
        <v>4.5823247061065517</v>
      </c>
      <c r="L57" s="102">
        <f t="shared" ref="L57:L60" si="13">I57/G57</f>
        <v>15.030314395075578</v>
      </c>
      <c r="M57" s="89">
        <v>138392571.43700001</v>
      </c>
      <c r="N57" s="89">
        <v>91578941.746999994</v>
      </c>
      <c r="O57" s="89">
        <v>38607458.898000002</v>
      </c>
      <c r="P57" s="89">
        <v>11320542.695</v>
      </c>
      <c r="Q57" s="89">
        <v>270406994.51200002</v>
      </c>
      <c r="R57" s="89">
        <v>183099417.748</v>
      </c>
      <c r="S57" s="89">
        <v>87307576.763999999</v>
      </c>
      <c r="T57" s="89">
        <v>9831559.0620000008</v>
      </c>
    </row>
    <row r="58" spans="1:21" s="1" customFormat="1" ht="15" customHeight="1" x14ac:dyDescent="0.25">
      <c r="B58" s="88">
        <v>2019</v>
      </c>
      <c r="C58" s="89">
        <v>409478</v>
      </c>
      <c r="D58" s="89">
        <v>38993</v>
      </c>
      <c r="E58" s="89">
        <v>5005</v>
      </c>
      <c r="F58" s="89">
        <v>506</v>
      </c>
      <c r="G58" s="89">
        <v>1950754</v>
      </c>
      <c r="H58" s="89">
        <v>1845138</v>
      </c>
      <c r="I58" s="89">
        <v>29239552.473000001</v>
      </c>
      <c r="J58" s="89">
        <v>23222695.076000001</v>
      </c>
      <c r="K58" s="102">
        <f>G58/C58</f>
        <v>4.7640019732439836</v>
      </c>
      <c r="L58" s="102">
        <f t="shared" si="13"/>
        <v>14.988846606491645</v>
      </c>
      <c r="M58" s="89">
        <v>150443647.553</v>
      </c>
      <c r="N58" s="89">
        <v>100342926.116</v>
      </c>
      <c r="O58" s="89">
        <v>41522258.509999998</v>
      </c>
      <c r="P58" s="89">
        <v>12702427.049000001</v>
      </c>
      <c r="Q58" s="89">
        <v>247467453.41299999</v>
      </c>
      <c r="R58" s="89">
        <v>169539565.39700001</v>
      </c>
      <c r="S58" s="89">
        <v>77927888.016000003</v>
      </c>
      <c r="T58" s="89">
        <v>10452590.777000001</v>
      </c>
    </row>
    <row r="59" spans="1:21" s="1" customFormat="1" ht="15" customHeight="1" x14ac:dyDescent="0.25">
      <c r="B59" s="88">
        <v>2018</v>
      </c>
      <c r="C59" s="89">
        <v>385768</v>
      </c>
      <c r="D59" s="89">
        <v>37151</v>
      </c>
      <c r="E59" s="89">
        <v>4980</v>
      </c>
      <c r="F59" s="89">
        <v>520</v>
      </c>
      <c r="G59" s="89">
        <v>1850071</v>
      </c>
      <c r="H59" s="89">
        <v>1748919</v>
      </c>
      <c r="I59" s="89">
        <v>26685987.712000001</v>
      </c>
      <c r="J59" s="89">
        <v>21182004.974400003</v>
      </c>
      <c r="K59" s="102">
        <f t="shared" si="12"/>
        <v>4.7958125090728103</v>
      </c>
      <c r="L59" s="102">
        <f t="shared" si="13"/>
        <v>14.424304641281335</v>
      </c>
      <c r="M59" s="89">
        <v>141405803.41</v>
      </c>
      <c r="N59" s="89">
        <v>93077456.547000006</v>
      </c>
      <c r="O59" s="89">
        <v>38811442.218999997</v>
      </c>
      <c r="P59" s="89">
        <v>12518198.01</v>
      </c>
      <c r="Q59" s="89">
        <v>227838464.52500001</v>
      </c>
      <c r="R59" s="89">
        <v>157572973.83700001</v>
      </c>
      <c r="S59" s="89">
        <v>70265490.687999994</v>
      </c>
      <c r="T59" s="89">
        <v>9568868.0590000004</v>
      </c>
    </row>
    <row r="60" spans="1:21" s="1" customFormat="1" ht="15" customHeight="1" x14ac:dyDescent="0.25">
      <c r="B60" s="88">
        <v>2017</v>
      </c>
      <c r="C60" s="89">
        <v>369570</v>
      </c>
      <c r="D60" s="89">
        <v>35421</v>
      </c>
      <c r="E60" s="89">
        <v>4615</v>
      </c>
      <c r="F60" s="89">
        <v>414</v>
      </c>
      <c r="G60" s="89">
        <v>1787895</v>
      </c>
      <c r="H60" s="89">
        <v>1692393</v>
      </c>
      <c r="I60" s="89">
        <v>24917211.329</v>
      </c>
      <c r="J60" s="89">
        <v>19778533.999000002</v>
      </c>
      <c r="K60" s="102">
        <f t="shared" si="12"/>
        <v>4.837770922964526</v>
      </c>
      <c r="L60" s="102">
        <f t="shared" si="13"/>
        <v>13.936618945184142</v>
      </c>
      <c r="M60" s="89">
        <v>135043036.72299999</v>
      </c>
      <c r="N60" s="89">
        <v>88268252.744000003</v>
      </c>
      <c r="O60" s="89">
        <v>36599147.769000001</v>
      </c>
      <c r="P60" s="89">
        <v>12125428.999</v>
      </c>
      <c r="Q60" s="89">
        <v>222512604.40700001</v>
      </c>
      <c r="R60" s="89">
        <v>156159963.44499999</v>
      </c>
      <c r="S60" s="89">
        <v>66352640.961999997</v>
      </c>
      <c r="T60" s="89">
        <v>8653300.1630000006</v>
      </c>
    </row>
    <row r="61" spans="1:21" s="74" customFormat="1" ht="5.0999999999999996" customHeight="1" thickBot="1" x14ac:dyDescent="0.3">
      <c r="A61"/>
      <c r="B61" s="90"/>
      <c r="C61" s="91"/>
      <c r="D61" s="91"/>
      <c r="E61" s="91"/>
      <c r="F61" s="91"/>
      <c r="G61" s="91"/>
      <c r="H61" s="92"/>
      <c r="I61" s="93"/>
      <c r="J61" s="93"/>
      <c r="K61" s="94"/>
      <c r="L61" s="94"/>
      <c r="M61" s="93"/>
      <c r="N61" s="93"/>
      <c r="O61" s="93"/>
      <c r="P61" s="93"/>
      <c r="Q61" s="93"/>
      <c r="R61" s="93"/>
      <c r="S61" s="93"/>
      <c r="T61" s="93"/>
      <c r="U61"/>
    </row>
    <row r="62" spans="1:21" s="74" customFormat="1" ht="15" customHeight="1" thickTop="1" x14ac:dyDescent="0.25">
      <c r="A62"/>
      <c r="B62" s="100" t="s">
        <v>278</v>
      </c>
      <c r="C62" s="95"/>
      <c r="D62" s="96"/>
      <c r="E62" s="96"/>
      <c r="F62" s="96"/>
      <c r="G62" s="96"/>
      <c r="H62" s="97"/>
      <c r="I62" s="98"/>
      <c r="J62" s="98"/>
      <c r="K62" s="99"/>
      <c r="L62" s="99"/>
      <c r="M62" s="98"/>
      <c r="N62" s="98"/>
      <c r="O62" s="98"/>
      <c r="P62" s="98"/>
      <c r="Q62" s="98"/>
      <c r="R62" s="98"/>
      <c r="S62" s="98"/>
      <c r="T62" s="98"/>
      <c r="U62"/>
    </row>
  </sheetData>
  <sheetProtection sheet="1" objects="1" scenarios="1"/>
  <autoFilter ref="B16:T60" xr:uid="{00000000-0001-0000-0100-000000000000}"/>
  <mergeCells count="20">
    <mergeCell ref="B9:B15"/>
    <mergeCell ref="C9:C14"/>
    <mergeCell ref="D9:F10"/>
    <mergeCell ref="G9:G14"/>
    <mergeCell ref="H9:H14"/>
    <mergeCell ref="D11:D14"/>
    <mergeCell ref="E11:E14"/>
    <mergeCell ref="F11:F14"/>
    <mergeCell ref="T9:T14"/>
    <mergeCell ref="I9:I14"/>
    <mergeCell ref="L9:L14"/>
    <mergeCell ref="P9:P14"/>
    <mergeCell ref="Q9:Q14"/>
    <mergeCell ref="M9:M14"/>
    <mergeCell ref="N9:N14"/>
    <mergeCell ref="O9:O14"/>
    <mergeCell ref="K9:K14"/>
    <mergeCell ref="J9:J14"/>
    <mergeCell ref="R9:R14"/>
    <mergeCell ref="S9:S14"/>
  </mergeCells>
  <phoneticPr fontId="29" type="noConversion"/>
  <conditionalFormatting sqref="C19:D23 G19:T23 C26:D30 G26:T30 C32:D54 G32:T54 C56:D60 G56:T60">
    <cfRule type="expression" dxfId="2" priority="11788" stopIfTrue="1">
      <formula>C$9=$K$6</formula>
    </cfRule>
  </conditionalFormatting>
  <conditionalFormatting sqref="E19:F23 E26:F30 E32:F54 E56:F60">
    <cfRule type="expression" dxfId="1" priority="11795" stopIfTrue="1">
      <formula>E$11=$K$6</formula>
    </cfRule>
  </conditionalFormatting>
  <hyperlinks>
    <hyperlink ref="L2" location="Details!A1" display="See Details" xr:uid="{5CB5D484-D9E7-4004-A4E8-D61B3588D3CF}"/>
    <hyperlink ref="B6" location="Index!A1" display="&lt;&lt;" xr:uid="{D04A717E-0B54-4556-A51B-E2D8F032CE21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portrait" r:id="rId1"/>
  <headerFooter>
    <oddFooter>&amp;R&amp;7&amp;P/&amp;N</oddFooter>
  </headerFooter>
  <colBreaks count="1" manualBreakCount="1">
    <brk id="11" min="6" max="4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D90A0"/>
  </sheetPr>
  <dimension ref="B1:S1164"/>
  <sheetViews>
    <sheetView showGridLines="0" zoomScaleNormal="100" workbookViewId="0">
      <pane ySplit="15" topLeftCell="A16" activePane="bottomLeft" state="frozen"/>
      <selection pane="bottomLeft" activeCell="G14" sqref="G14"/>
    </sheetView>
  </sheetViews>
  <sheetFormatPr defaultColWidth="9.140625" defaultRowHeight="15" x14ac:dyDescent="0.25"/>
  <cols>
    <col min="1" max="1" width="1.28515625" style="1" customWidth="1"/>
    <col min="2" max="2" width="5.7109375" style="1" customWidth="1"/>
    <col min="3" max="7" width="12.28515625" style="18" customWidth="1"/>
    <col min="8" max="9" width="12.28515625" style="16" customWidth="1"/>
    <col min="10" max="17" width="12.28515625" style="18" customWidth="1"/>
    <col min="18" max="18" width="1.28515625" style="1" customWidth="1"/>
    <col min="19" max="16384" width="9.140625" style="1"/>
  </cols>
  <sheetData>
    <row r="1" spans="2:19" s="46" customFormat="1" ht="5.0999999999999996" customHeight="1" x14ac:dyDescent="0.25">
      <c r="C1" s="47"/>
      <c r="D1" s="47"/>
      <c r="E1" s="47"/>
      <c r="F1" s="47"/>
      <c r="G1" s="47"/>
      <c r="H1" s="48"/>
      <c r="I1" s="48"/>
      <c r="J1" s="47"/>
      <c r="K1" s="47"/>
      <c r="L1" s="47"/>
      <c r="M1" s="47"/>
      <c r="N1" s="47"/>
      <c r="O1" s="47"/>
      <c r="P1" s="47"/>
      <c r="Q1" s="47"/>
    </row>
    <row r="2" spans="2:19" s="46" customFormat="1" ht="15" customHeight="1" x14ac:dyDescent="0.25">
      <c r="C2" s="118" t="s">
        <v>10</v>
      </c>
      <c r="D2" s="47"/>
      <c r="E2" s="47"/>
      <c r="F2" s="47"/>
      <c r="G2" s="47"/>
      <c r="H2" s="48"/>
      <c r="I2" s="48"/>
      <c r="J2" s="48"/>
      <c r="K2" s="48"/>
      <c r="L2" s="79" t="s">
        <v>287</v>
      </c>
      <c r="N2" s="47"/>
      <c r="O2"/>
    </row>
    <row r="3" spans="2:19" s="46" customFormat="1" ht="15" customHeight="1" x14ac:dyDescent="0.25">
      <c r="C3" s="118" t="s">
        <v>273</v>
      </c>
      <c r="D3" s="47"/>
      <c r="E3" s="47"/>
      <c r="F3" s="47"/>
      <c r="G3" s="47"/>
      <c r="H3" s="48"/>
      <c r="I3" s="48"/>
      <c r="J3" s="48"/>
      <c r="K3" s="48"/>
      <c r="N3" s="47"/>
      <c r="O3"/>
    </row>
    <row r="4" spans="2:19" s="46" customFormat="1" ht="15" customHeight="1" x14ac:dyDescent="0.25">
      <c r="C4" s="123" t="s">
        <v>281</v>
      </c>
      <c r="D4" s="47"/>
      <c r="E4" s="47"/>
      <c r="F4" s="47"/>
      <c r="G4" s="53"/>
      <c r="H4" s="53"/>
      <c r="I4" s="53"/>
      <c r="J4" s="53"/>
      <c r="K4" s="53"/>
      <c r="L4" s="53"/>
      <c r="M4" s="69" t="str">
        <f>CONCATENATE(LEFT(D6,8)&amp;" - ",$G6)</f>
        <v xml:space="preserve"> - </v>
      </c>
      <c r="N4"/>
      <c r="O4"/>
    </row>
    <row r="5" spans="2:19" s="46" customFormat="1" ht="5.0999999999999996" customHeight="1" x14ac:dyDescent="0.2">
      <c r="B5" s="50"/>
      <c r="C5" s="47"/>
      <c r="D5" s="47"/>
      <c r="E5" s="47"/>
      <c r="F5" s="47"/>
      <c r="G5" s="53"/>
      <c r="H5" s="53"/>
      <c r="I5" s="53"/>
      <c r="J5" s="53"/>
      <c r="K5" s="53"/>
      <c r="L5" s="53"/>
      <c r="M5" s="70"/>
    </row>
    <row r="6" spans="2:19" s="52" customFormat="1" ht="11.25" x14ac:dyDescent="0.2">
      <c r="B6" s="124" t="s">
        <v>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2:19" s="46" customFormat="1" ht="5.0999999999999996" customHeight="1" x14ac:dyDescent="0.25">
      <c r="B7" s="50"/>
      <c r="C7" s="47"/>
      <c r="D7" s="47"/>
      <c r="E7" s="47"/>
      <c r="F7" s="47"/>
      <c r="G7" s="47"/>
      <c r="H7" s="47"/>
      <c r="I7" s="47"/>
      <c r="J7" s="47"/>
      <c r="K7" s="48"/>
      <c r="L7" s="48"/>
      <c r="M7" s="47"/>
      <c r="N7" s="47"/>
      <c r="O7" s="47"/>
      <c r="P7" s="47"/>
      <c r="Q7" s="47"/>
      <c r="R7" s="47"/>
      <c r="S7" s="47"/>
    </row>
    <row r="8" spans="2:19" s="58" customFormat="1" ht="5.0999999999999996" customHeight="1" x14ac:dyDescent="0.25">
      <c r="B8" s="55"/>
      <c r="C8" s="56"/>
      <c r="D8" s="56"/>
      <c r="E8" s="56"/>
      <c r="F8" s="56"/>
      <c r="G8" s="56"/>
      <c r="H8" s="57"/>
      <c r="I8" s="57"/>
      <c r="J8" s="56"/>
      <c r="K8" s="56"/>
      <c r="L8" s="56"/>
      <c r="M8" s="56"/>
      <c r="N8" s="56"/>
      <c r="O8" s="56"/>
      <c r="P8" s="56"/>
      <c r="Q8" s="56"/>
    </row>
    <row r="9" spans="2:19" s="58" customFormat="1" ht="15" customHeight="1" x14ac:dyDescent="0.25">
      <c r="B9" s="133" t="s">
        <v>11</v>
      </c>
      <c r="C9" s="133" t="s">
        <v>279</v>
      </c>
      <c r="D9" s="133" t="s">
        <v>15</v>
      </c>
      <c r="E9" s="133" t="s">
        <v>18</v>
      </c>
      <c r="F9" s="133" t="s">
        <v>16</v>
      </c>
      <c r="G9" s="133" t="s">
        <v>288</v>
      </c>
      <c r="H9" s="135" t="s">
        <v>17</v>
      </c>
      <c r="I9" s="135" t="s">
        <v>27</v>
      </c>
      <c r="J9" s="133" t="s">
        <v>21</v>
      </c>
      <c r="K9" s="133" t="s">
        <v>22</v>
      </c>
      <c r="L9" s="133" t="s">
        <v>252</v>
      </c>
      <c r="M9" s="133" t="s">
        <v>23</v>
      </c>
      <c r="N9" s="133" t="s">
        <v>24</v>
      </c>
      <c r="O9" s="133" t="s">
        <v>25</v>
      </c>
      <c r="P9" s="133" t="s">
        <v>26</v>
      </c>
      <c r="Q9" s="133" t="s">
        <v>28</v>
      </c>
    </row>
    <row r="10" spans="2:19" s="58" customFormat="1" ht="15" customHeight="1" x14ac:dyDescent="0.25">
      <c r="B10" s="134"/>
      <c r="C10" s="134"/>
      <c r="D10" s="134"/>
      <c r="E10" s="134"/>
      <c r="F10" s="134"/>
      <c r="G10" s="134"/>
      <c r="H10" s="136"/>
      <c r="I10" s="136"/>
      <c r="J10" s="134"/>
      <c r="K10" s="134"/>
      <c r="L10" s="134"/>
      <c r="M10" s="134"/>
      <c r="N10" s="134"/>
      <c r="O10" s="134"/>
      <c r="P10" s="134"/>
      <c r="Q10" s="134"/>
    </row>
    <row r="11" spans="2:19" s="58" customFormat="1" ht="15" customHeight="1" x14ac:dyDescent="0.25">
      <c r="B11" s="134"/>
      <c r="C11" s="134"/>
      <c r="D11" s="134"/>
      <c r="E11" s="134"/>
      <c r="F11" s="134"/>
      <c r="G11" s="134"/>
      <c r="H11" s="136"/>
      <c r="I11" s="136"/>
      <c r="J11" s="134"/>
      <c r="K11" s="134"/>
      <c r="L11" s="134"/>
      <c r="M11" s="134"/>
      <c r="N11" s="134"/>
      <c r="O11" s="134"/>
      <c r="P11" s="134"/>
      <c r="Q11" s="134"/>
    </row>
    <row r="12" spans="2:19" s="58" customFormat="1" ht="15" customHeight="1" x14ac:dyDescent="0.25">
      <c r="B12" s="134"/>
      <c r="C12" s="134"/>
      <c r="D12" s="134"/>
      <c r="E12" s="134"/>
      <c r="F12" s="134"/>
      <c r="G12" s="134"/>
      <c r="H12" s="136"/>
      <c r="I12" s="136"/>
      <c r="J12" s="134"/>
      <c r="K12" s="134"/>
      <c r="L12" s="134"/>
      <c r="M12" s="134"/>
      <c r="N12" s="134"/>
      <c r="O12" s="134"/>
      <c r="P12" s="134"/>
      <c r="Q12" s="134"/>
    </row>
    <row r="13" spans="2:19" s="58" customFormat="1" ht="15" customHeight="1" x14ac:dyDescent="0.25">
      <c r="B13" s="134"/>
      <c r="C13" s="134"/>
      <c r="D13" s="134"/>
      <c r="E13" s="134"/>
      <c r="F13" s="134"/>
      <c r="G13" s="134"/>
      <c r="H13" s="136"/>
      <c r="I13" s="136"/>
      <c r="J13" s="134"/>
      <c r="K13" s="134"/>
      <c r="L13" s="134"/>
      <c r="M13" s="134"/>
      <c r="N13" s="134"/>
      <c r="O13" s="134"/>
      <c r="P13" s="134"/>
      <c r="Q13" s="134"/>
    </row>
    <row r="14" spans="2:19" s="59" customFormat="1" ht="27" x14ac:dyDescent="0.25">
      <c r="B14" s="137"/>
      <c r="C14" s="111" t="s">
        <v>19</v>
      </c>
      <c r="D14" s="111" t="s">
        <v>19</v>
      </c>
      <c r="E14" s="111" t="s">
        <v>19</v>
      </c>
      <c r="F14" s="111" t="s">
        <v>37</v>
      </c>
      <c r="G14" s="111" t="s">
        <v>37</v>
      </c>
      <c r="H14" s="112" t="s">
        <v>276</v>
      </c>
      <c r="I14" s="112" t="s">
        <v>277</v>
      </c>
      <c r="J14" s="111" t="s">
        <v>37</v>
      </c>
      <c r="K14" s="111" t="s">
        <v>37</v>
      </c>
      <c r="L14" s="111" t="s">
        <v>37</v>
      </c>
      <c r="M14" s="111" t="s">
        <v>37</v>
      </c>
      <c r="N14" s="111" t="s">
        <v>37</v>
      </c>
      <c r="O14" s="111" t="s">
        <v>37</v>
      </c>
      <c r="P14" s="111" t="s">
        <v>37</v>
      </c>
      <c r="Q14" s="111" t="s">
        <v>37</v>
      </c>
    </row>
    <row r="15" spans="2:19" ht="5.0999999999999996" customHeight="1" x14ac:dyDescent="0.25">
      <c r="B15" s="2"/>
      <c r="C15" s="20"/>
      <c r="D15" s="20"/>
      <c r="E15" s="20"/>
      <c r="F15" s="20"/>
      <c r="G15" s="20"/>
      <c r="H15" s="17"/>
      <c r="I15" s="17"/>
      <c r="J15" s="20"/>
      <c r="K15" s="20"/>
      <c r="L15" s="20"/>
      <c r="M15" s="20"/>
      <c r="N15" s="20"/>
      <c r="O15" s="20"/>
      <c r="P15" s="20"/>
      <c r="Q15" s="20"/>
    </row>
    <row r="16" spans="2:19" ht="15" customHeight="1" x14ac:dyDescent="0.25">
      <c r="B16" s="114" t="s">
        <v>38</v>
      </c>
      <c r="C16" s="115"/>
      <c r="D16" s="115"/>
      <c r="E16" s="115"/>
      <c r="F16" s="115"/>
      <c r="G16" s="115"/>
      <c r="H16" s="116"/>
      <c r="I16" s="116"/>
      <c r="J16" s="115"/>
      <c r="K16" s="115"/>
      <c r="L16" s="115"/>
      <c r="M16" s="115"/>
      <c r="N16" s="115"/>
      <c r="O16" s="115"/>
      <c r="P16" s="115"/>
      <c r="Q16" s="115"/>
    </row>
    <row r="17" spans="2:17" s="5" customFormat="1" ht="15" customHeight="1" x14ac:dyDescent="0.2">
      <c r="B17" s="104" t="s">
        <v>171</v>
      </c>
      <c r="C17" s="105"/>
      <c r="D17" s="105"/>
      <c r="E17" s="105"/>
      <c r="F17" s="105"/>
      <c r="G17" s="105"/>
      <c r="H17" s="106"/>
      <c r="I17" s="106"/>
      <c r="J17" s="105"/>
      <c r="K17" s="105"/>
      <c r="L17" s="105"/>
      <c r="M17" s="105"/>
      <c r="N17" s="105"/>
      <c r="O17" s="105"/>
      <c r="P17" s="105"/>
      <c r="Q17" s="105"/>
    </row>
    <row r="18" spans="2:17" s="6" customFormat="1" ht="15" customHeight="1" x14ac:dyDescent="0.25">
      <c r="B18" s="107" t="s">
        <v>39</v>
      </c>
      <c r="C18" s="108"/>
      <c r="D18" s="108"/>
      <c r="E18" s="108"/>
      <c r="F18" s="108"/>
      <c r="G18" s="108"/>
      <c r="H18" s="109"/>
      <c r="I18" s="109"/>
      <c r="J18" s="108"/>
      <c r="K18" s="108"/>
      <c r="L18" s="108"/>
      <c r="M18" s="108"/>
      <c r="N18" s="108"/>
      <c r="O18" s="108"/>
      <c r="P18" s="108"/>
      <c r="Q18" s="108"/>
    </row>
    <row r="19" spans="2:17" s="6" customFormat="1" ht="15" customHeight="1" x14ac:dyDescent="0.25">
      <c r="B19" s="67">
        <v>2021</v>
      </c>
      <c r="C19" s="68">
        <v>19173</v>
      </c>
      <c r="D19" s="68">
        <v>91556</v>
      </c>
      <c r="E19" s="68">
        <v>84729</v>
      </c>
      <c r="F19" s="68">
        <v>1185072.058</v>
      </c>
      <c r="G19" s="68">
        <v>936710.58</v>
      </c>
      <c r="H19" s="103">
        <f>D19/C19</f>
        <v>4.775256871642414</v>
      </c>
      <c r="I19" s="103">
        <f>F19/D19</f>
        <v>12.94368537288654</v>
      </c>
      <c r="J19" s="68">
        <v>6674978.4890000001</v>
      </c>
      <c r="K19" s="68">
        <v>6216277.7110000001</v>
      </c>
      <c r="L19" s="68">
        <v>1715843.209</v>
      </c>
      <c r="M19" s="68">
        <v>903191.38100000005</v>
      </c>
      <c r="N19" s="68">
        <v>18852690.853</v>
      </c>
      <c r="O19" s="68">
        <v>10672527.111</v>
      </c>
      <c r="P19" s="68">
        <v>8180163.7419999996</v>
      </c>
      <c r="Q19" s="68">
        <v>1461898.0419999999</v>
      </c>
    </row>
    <row r="20" spans="2:17" s="6" customFormat="1" ht="15" customHeight="1" x14ac:dyDescent="0.25">
      <c r="B20" s="67">
        <v>2020</v>
      </c>
      <c r="C20" s="68">
        <v>18544</v>
      </c>
      <c r="D20" s="68">
        <v>89215</v>
      </c>
      <c r="E20" s="68">
        <v>82647</v>
      </c>
      <c r="F20" s="68">
        <v>1101373.986</v>
      </c>
      <c r="G20" s="68">
        <v>865642.72699999996</v>
      </c>
      <c r="H20" s="103">
        <f t="shared" ref="H20:H23" si="0">D20/C20</f>
        <v>4.8109900776531491</v>
      </c>
      <c r="I20" s="103">
        <f t="shared" ref="I20:I23" si="1">F20/D20</f>
        <v>12.345166014683629</v>
      </c>
      <c r="J20" s="68">
        <v>5886815.125</v>
      </c>
      <c r="K20" s="68">
        <v>5372992.8810000001</v>
      </c>
      <c r="L20" s="68">
        <v>1452528.023</v>
      </c>
      <c r="M20" s="68">
        <v>687398.33499999996</v>
      </c>
      <c r="N20" s="68">
        <v>17008680.331999999</v>
      </c>
      <c r="O20" s="68">
        <v>9639572.9179999996</v>
      </c>
      <c r="P20" s="68">
        <v>7369107.4139999999</v>
      </c>
      <c r="Q20" s="68">
        <v>1326684.372</v>
      </c>
    </row>
    <row r="21" spans="2:17" s="6" customFormat="1" ht="15" customHeight="1" x14ac:dyDescent="0.25">
      <c r="B21" s="67">
        <v>2019</v>
      </c>
      <c r="C21" s="68">
        <v>17970</v>
      </c>
      <c r="D21" s="68">
        <v>83828</v>
      </c>
      <c r="E21" s="68">
        <v>77613</v>
      </c>
      <c r="F21" s="68">
        <v>1027958.341</v>
      </c>
      <c r="G21" s="68">
        <v>807809.65599999996</v>
      </c>
      <c r="H21" s="103">
        <f t="shared" si="0"/>
        <v>4.66488592097941</v>
      </c>
      <c r="I21" s="103">
        <f t="shared" si="1"/>
        <v>12.26270865343322</v>
      </c>
      <c r="J21" s="68">
        <v>5885694.7989999996</v>
      </c>
      <c r="K21" s="68">
        <v>5352388.0789999999</v>
      </c>
      <c r="L21" s="68">
        <v>1456252.2960000001</v>
      </c>
      <c r="M21" s="68">
        <v>730258.84100000001</v>
      </c>
      <c r="N21" s="68">
        <v>15406616.082</v>
      </c>
      <c r="O21" s="68">
        <v>8964481.3120000008</v>
      </c>
      <c r="P21" s="68">
        <v>6442134.7699999996</v>
      </c>
      <c r="Q21" s="68">
        <v>1206500.0930000001</v>
      </c>
    </row>
    <row r="22" spans="2:17" s="6" customFormat="1" ht="15" customHeight="1" x14ac:dyDescent="0.25">
      <c r="B22" s="67">
        <v>2018</v>
      </c>
      <c r="C22" s="68">
        <v>17278</v>
      </c>
      <c r="D22" s="68">
        <v>76210</v>
      </c>
      <c r="E22" s="68">
        <v>70179</v>
      </c>
      <c r="F22" s="68">
        <v>934584.18200000003</v>
      </c>
      <c r="G22" s="68">
        <v>732853.245</v>
      </c>
      <c r="H22" s="103">
        <f t="shared" si="0"/>
        <v>4.4108114365088555</v>
      </c>
      <c r="I22" s="103">
        <f t="shared" si="1"/>
        <v>12.263274924550585</v>
      </c>
      <c r="J22" s="68">
        <v>5467850.182</v>
      </c>
      <c r="K22" s="68">
        <v>4898170.78</v>
      </c>
      <c r="L22" s="68">
        <v>1277344.0390000001</v>
      </c>
      <c r="M22" s="68">
        <v>643742.79</v>
      </c>
      <c r="N22" s="68">
        <v>14244630.615</v>
      </c>
      <c r="O22" s="68">
        <v>8290611.0999999996</v>
      </c>
      <c r="P22" s="68">
        <v>5954019.5149999997</v>
      </c>
      <c r="Q22" s="68">
        <v>1230021.9620000001</v>
      </c>
    </row>
    <row r="23" spans="2:17" s="6" customFormat="1" ht="15" customHeight="1" x14ac:dyDescent="0.25">
      <c r="B23" s="67">
        <v>2017</v>
      </c>
      <c r="C23" s="68">
        <v>16589</v>
      </c>
      <c r="D23" s="68">
        <v>71976</v>
      </c>
      <c r="E23" s="68">
        <v>66193</v>
      </c>
      <c r="F23" s="68">
        <v>846418.05500000005</v>
      </c>
      <c r="G23" s="68">
        <v>663922.66</v>
      </c>
      <c r="H23" s="103">
        <f t="shared" si="0"/>
        <v>4.3387787087829288</v>
      </c>
      <c r="I23" s="103">
        <f t="shared" si="1"/>
        <v>11.759726228187175</v>
      </c>
      <c r="J23" s="68">
        <v>5198082.5259999996</v>
      </c>
      <c r="K23" s="68">
        <v>4679762.5559999999</v>
      </c>
      <c r="L23" s="68">
        <v>1275221.561</v>
      </c>
      <c r="M23" s="68">
        <v>713778.50600000005</v>
      </c>
      <c r="N23" s="68">
        <v>13137417.202</v>
      </c>
      <c r="O23" s="68">
        <v>7647284.8650000002</v>
      </c>
      <c r="P23" s="68">
        <v>5490132.3370000003</v>
      </c>
      <c r="Q23" s="68">
        <v>1151603.031</v>
      </c>
    </row>
    <row r="24" spans="2:17" s="6" customFormat="1" ht="15" customHeight="1" x14ac:dyDescent="0.2">
      <c r="B24" s="104" t="s">
        <v>30</v>
      </c>
      <c r="C24" s="105"/>
      <c r="D24" s="105"/>
      <c r="E24" s="105"/>
      <c r="F24" s="105"/>
      <c r="G24" s="105"/>
      <c r="H24" s="106"/>
      <c r="I24" s="106"/>
      <c r="J24" s="105"/>
      <c r="K24" s="105"/>
      <c r="L24" s="105"/>
      <c r="M24" s="105"/>
      <c r="N24" s="105"/>
      <c r="O24" s="105"/>
      <c r="P24" s="105"/>
      <c r="Q24" s="105"/>
    </row>
    <row r="25" spans="2:17" s="4" customFormat="1" ht="15" customHeight="1" x14ac:dyDescent="0.25">
      <c r="B25" s="107" t="s">
        <v>40</v>
      </c>
      <c r="C25" s="108"/>
      <c r="D25" s="108"/>
      <c r="E25" s="108"/>
      <c r="F25" s="108"/>
      <c r="G25" s="108"/>
      <c r="H25" s="109"/>
      <c r="I25" s="109"/>
      <c r="J25" s="108"/>
      <c r="K25" s="108"/>
      <c r="L25" s="108"/>
      <c r="M25" s="108"/>
      <c r="N25" s="108"/>
      <c r="O25" s="108"/>
      <c r="P25" s="108"/>
      <c r="Q25" s="108"/>
    </row>
    <row r="26" spans="2:17" s="4" customFormat="1" ht="15" customHeight="1" x14ac:dyDescent="0.25">
      <c r="B26" s="67">
        <v>2021</v>
      </c>
      <c r="C26" s="68">
        <v>1554</v>
      </c>
      <c r="D26" s="68">
        <v>17048</v>
      </c>
      <c r="E26" s="68">
        <v>16357</v>
      </c>
      <c r="F26" s="68">
        <v>318283.21100000001</v>
      </c>
      <c r="G26" s="68">
        <v>249638.71100000001</v>
      </c>
      <c r="H26" s="103">
        <f t="shared" ref="H26:H30" si="2">D26/C26</f>
        <v>10.970398970398971</v>
      </c>
      <c r="I26" s="103">
        <f t="shared" ref="I26:I30" si="3">F26/D26</f>
        <v>18.669827017832006</v>
      </c>
      <c r="J26" s="68">
        <v>2421850.8569999998</v>
      </c>
      <c r="K26" s="68">
        <v>2359061.9109999998</v>
      </c>
      <c r="L26" s="68">
        <v>556539.99300000002</v>
      </c>
      <c r="M26" s="68">
        <v>299091.55599999998</v>
      </c>
      <c r="N26" s="68">
        <v>8840894.9670000002</v>
      </c>
      <c r="O26" s="68">
        <v>4639291.5480000004</v>
      </c>
      <c r="P26" s="68">
        <v>4201603.4189999998</v>
      </c>
      <c r="Q26" s="68">
        <v>469125.96799999999</v>
      </c>
    </row>
    <row r="27" spans="2:17" s="6" customFormat="1" ht="15" customHeight="1" x14ac:dyDescent="0.25">
      <c r="B27" s="67">
        <v>2020</v>
      </c>
      <c r="C27" s="68">
        <v>1576</v>
      </c>
      <c r="D27" s="68">
        <v>17050</v>
      </c>
      <c r="E27" s="68">
        <v>16367</v>
      </c>
      <c r="F27" s="68">
        <v>305135.45799999998</v>
      </c>
      <c r="G27" s="68">
        <v>237094.64600000001</v>
      </c>
      <c r="H27" s="103">
        <f t="shared" si="2"/>
        <v>10.818527918781726</v>
      </c>
      <c r="I27" s="103">
        <f t="shared" si="3"/>
        <v>17.896507800586509</v>
      </c>
      <c r="J27" s="68">
        <v>2132338.7119999998</v>
      </c>
      <c r="K27" s="68">
        <v>1995353.8160000001</v>
      </c>
      <c r="L27" s="68">
        <v>453146.62300000002</v>
      </c>
      <c r="M27" s="68">
        <v>201402.685</v>
      </c>
      <c r="N27" s="68">
        <v>8046912.5190000003</v>
      </c>
      <c r="O27" s="68">
        <v>4209138.8020000001</v>
      </c>
      <c r="P27" s="68">
        <v>3837773.7170000002</v>
      </c>
      <c r="Q27" s="68">
        <v>471732.85499999998</v>
      </c>
    </row>
    <row r="28" spans="2:17" s="4" customFormat="1" ht="15" customHeight="1" x14ac:dyDescent="0.25">
      <c r="B28" s="67">
        <v>2019</v>
      </c>
      <c r="C28" s="68">
        <v>1467</v>
      </c>
      <c r="D28" s="68">
        <v>16129</v>
      </c>
      <c r="E28" s="68">
        <v>15457</v>
      </c>
      <c r="F28" s="68">
        <v>282287.52799999999</v>
      </c>
      <c r="G28" s="68">
        <v>219733.283</v>
      </c>
      <c r="H28" s="103">
        <f t="shared" si="2"/>
        <v>10.994546693933197</v>
      </c>
      <c r="I28" s="103">
        <f t="shared" si="3"/>
        <v>17.501861739723481</v>
      </c>
      <c r="J28" s="68">
        <v>2036145.7350000001</v>
      </c>
      <c r="K28" s="68">
        <v>1933663.1229999999</v>
      </c>
      <c r="L28" s="68">
        <v>444783.88299999997</v>
      </c>
      <c r="M28" s="68">
        <v>207183.80499999999</v>
      </c>
      <c r="N28" s="68">
        <v>6847364.4400000004</v>
      </c>
      <c r="O28" s="68">
        <v>3781079.0660000001</v>
      </c>
      <c r="P28" s="68">
        <v>3066285.3739999998</v>
      </c>
      <c r="Q28" s="68">
        <v>393227.94799999997</v>
      </c>
    </row>
    <row r="29" spans="2:17" s="4" customFormat="1" ht="15" customHeight="1" x14ac:dyDescent="0.25">
      <c r="B29" s="67">
        <v>2018</v>
      </c>
      <c r="C29" s="68">
        <v>1427</v>
      </c>
      <c r="D29" s="68">
        <v>15217</v>
      </c>
      <c r="E29" s="68">
        <v>14607</v>
      </c>
      <c r="F29" s="68">
        <v>259256.46299999999</v>
      </c>
      <c r="G29" s="68">
        <v>203308.88</v>
      </c>
      <c r="H29" s="103">
        <f t="shared" si="2"/>
        <v>10.663629992992291</v>
      </c>
      <c r="I29" s="103">
        <f t="shared" si="3"/>
        <v>17.037291384635605</v>
      </c>
      <c r="J29" s="68">
        <v>1884315.12</v>
      </c>
      <c r="K29" s="68">
        <v>1746181.7339999999</v>
      </c>
      <c r="L29" s="68">
        <v>368545.95699999999</v>
      </c>
      <c r="M29" s="68">
        <v>155021.598</v>
      </c>
      <c r="N29" s="68">
        <v>6238467.9419999998</v>
      </c>
      <c r="O29" s="68">
        <v>3390497.4040000001</v>
      </c>
      <c r="P29" s="68">
        <v>2847970.5380000002</v>
      </c>
      <c r="Q29" s="68">
        <v>374653.92200000002</v>
      </c>
    </row>
    <row r="30" spans="2:17" s="4" customFormat="1" ht="15" customHeight="1" x14ac:dyDescent="0.25">
      <c r="B30" s="67">
        <v>2017</v>
      </c>
      <c r="C30" s="68">
        <v>1346</v>
      </c>
      <c r="D30" s="68">
        <v>14464</v>
      </c>
      <c r="E30" s="68">
        <v>13905</v>
      </c>
      <c r="F30" s="68">
        <v>231031.83100000001</v>
      </c>
      <c r="G30" s="68">
        <v>181751.70600000001</v>
      </c>
      <c r="H30" s="103">
        <f t="shared" si="2"/>
        <v>10.745913818722139</v>
      </c>
      <c r="I30" s="103">
        <f t="shared" si="3"/>
        <v>15.97288654590708</v>
      </c>
      <c r="J30" s="68">
        <v>1827807.496</v>
      </c>
      <c r="K30" s="68">
        <v>1722200.0149999999</v>
      </c>
      <c r="L30" s="68">
        <v>423424.82299999997</v>
      </c>
      <c r="M30" s="68">
        <v>235172.95199999999</v>
      </c>
      <c r="N30" s="68">
        <v>5656774.1849999996</v>
      </c>
      <c r="O30" s="68">
        <v>3015389.571</v>
      </c>
      <c r="P30" s="68">
        <v>2641384.6140000001</v>
      </c>
      <c r="Q30" s="68">
        <v>393292.52</v>
      </c>
    </row>
    <row r="31" spans="2:17" s="4" customFormat="1" ht="15" customHeight="1" x14ac:dyDescent="0.25">
      <c r="B31" s="110" t="s">
        <v>45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2:17" s="4" customFormat="1" ht="15" customHeight="1" x14ac:dyDescent="0.25">
      <c r="B32" s="67">
        <v>2021</v>
      </c>
      <c r="C32" s="68">
        <v>825</v>
      </c>
      <c r="D32" s="68">
        <v>7635</v>
      </c>
      <c r="E32" s="68">
        <v>7295</v>
      </c>
      <c r="F32" s="68">
        <v>124937.414</v>
      </c>
      <c r="G32" s="68">
        <v>99401.373000000007</v>
      </c>
      <c r="H32" s="103">
        <f t="shared" ref="H32:H36" si="4">D32/C32</f>
        <v>9.254545454545454</v>
      </c>
      <c r="I32" s="103">
        <f t="shared" ref="I32:I36" si="5">F32/D32</f>
        <v>16.363773935821875</v>
      </c>
      <c r="J32" s="68">
        <v>887694.59499999997</v>
      </c>
      <c r="K32" s="68">
        <v>810675.05900000001</v>
      </c>
      <c r="L32" s="68">
        <v>201290.44899999999</v>
      </c>
      <c r="M32" s="68">
        <v>107838.905</v>
      </c>
      <c r="N32" s="68">
        <v>2994119.9890000001</v>
      </c>
      <c r="O32" s="68">
        <v>1703519.6939999999</v>
      </c>
      <c r="P32" s="68">
        <v>1290600.2949999999</v>
      </c>
      <c r="Q32" s="68">
        <v>138088.764</v>
      </c>
    </row>
    <row r="33" spans="2:17" s="6" customFormat="1" ht="15" customHeight="1" x14ac:dyDescent="0.25">
      <c r="B33" s="67">
        <v>2020</v>
      </c>
      <c r="C33" s="68">
        <v>867</v>
      </c>
      <c r="D33" s="68">
        <v>7681</v>
      </c>
      <c r="E33" s="68">
        <v>7321</v>
      </c>
      <c r="F33" s="68">
        <v>120395.16800000001</v>
      </c>
      <c r="G33" s="68">
        <v>95453.812999999995</v>
      </c>
      <c r="H33" s="103">
        <f t="shared" si="4"/>
        <v>8.8592848904267587</v>
      </c>
      <c r="I33" s="103">
        <f t="shared" si="5"/>
        <v>15.674413227444344</v>
      </c>
      <c r="J33" s="68">
        <v>799752.18799999997</v>
      </c>
      <c r="K33" s="68">
        <v>683601.80900000001</v>
      </c>
      <c r="L33" s="68">
        <v>178527.81899999999</v>
      </c>
      <c r="M33" s="68">
        <v>86749.687999999995</v>
      </c>
      <c r="N33" s="68">
        <v>2845108.338</v>
      </c>
      <c r="O33" s="68">
        <v>1615801.6780000001</v>
      </c>
      <c r="P33" s="68">
        <v>1229306.6599999999</v>
      </c>
      <c r="Q33" s="68">
        <v>161445.49900000001</v>
      </c>
    </row>
    <row r="34" spans="2:17" s="4" customFormat="1" ht="15" customHeight="1" x14ac:dyDescent="0.25">
      <c r="B34" s="67">
        <v>2019</v>
      </c>
      <c r="C34" s="68">
        <v>875</v>
      </c>
      <c r="D34" s="68">
        <v>7879</v>
      </c>
      <c r="E34" s="68">
        <v>7516</v>
      </c>
      <c r="F34" s="68">
        <v>119037.41800000001</v>
      </c>
      <c r="G34" s="68">
        <v>94576.168000000005</v>
      </c>
      <c r="H34" s="103">
        <f t="shared" si="4"/>
        <v>9.0045714285714293</v>
      </c>
      <c r="I34" s="103">
        <f t="shared" si="5"/>
        <v>15.108188602614545</v>
      </c>
      <c r="J34" s="68">
        <v>898436.95600000001</v>
      </c>
      <c r="K34" s="68">
        <v>815983.81799999997</v>
      </c>
      <c r="L34" s="68">
        <v>199877.60800000001</v>
      </c>
      <c r="M34" s="68">
        <v>105316.08199999999</v>
      </c>
      <c r="N34" s="68">
        <v>3036957.9890000001</v>
      </c>
      <c r="O34" s="68">
        <v>1705603.639</v>
      </c>
      <c r="P34" s="68">
        <v>1331354.3500000001</v>
      </c>
      <c r="Q34" s="68">
        <v>164310.913</v>
      </c>
    </row>
    <row r="35" spans="2:17" s="4" customFormat="1" ht="15" customHeight="1" x14ac:dyDescent="0.25">
      <c r="B35" s="67">
        <v>2018</v>
      </c>
      <c r="C35" s="68">
        <v>853</v>
      </c>
      <c r="D35" s="68">
        <v>8022</v>
      </c>
      <c r="E35" s="68">
        <v>7676</v>
      </c>
      <c r="F35" s="68">
        <v>119511.52800000001</v>
      </c>
      <c r="G35" s="68">
        <v>94427.017000000007</v>
      </c>
      <c r="H35" s="103">
        <f t="shared" si="4"/>
        <v>9.4044548651817124</v>
      </c>
      <c r="I35" s="103">
        <f t="shared" si="5"/>
        <v>14.89797157816006</v>
      </c>
      <c r="J35" s="68">
        <v>851559.39500000002</v>
      </c>
      <c r="K35" s="68">
        <v>759971.28399999999</v>
      </c>
      <c r="L35" s="68">
        <v>174415.80100000001</v>
      </c>
      <c r="M35" s="68">
        <v>80509.764999999999</v>
      </c>
      <c r="N35" s="68">
        <v>2899527.8810000001</v>
      </c>
      <c r="O35" s="68">
        <v>1693193.618</v>
      </c>
      <c r="P35" s="68">
        <v>1206334.263</v>
      </c>
      <c r="Q35" s="68">
        <v>167267.36799999999</v>
      </c>
    </row>
    <row r="36" spans="2:17" s="4" customFormat="1" ht="15" customHeight="1" x14ac:dyDescent="0.25">
      <c r="B36" s="67">
        <v>2017</v>
      </c>
      <c r="C36" s="68">
        <v>828</v>
      </c>
      <c r="D36" s="68">
        <v>7335</v>
      </c>
      <c r="E36" s="68">
        <v>7004</v>
      </c>
      <c r="F36" s="68">
        <v>100561.071</v>
      </c>
      <c r="G36" s="68">
        <v>80241.16</v>
      </c>
      <c r="H36" s="103">
        <f t="shared" si="4"/>
        <v>8.8586956521739122</v>
      </c>
      <c r="I36" s="103">
        <f t="shared" si="5"/>
        <v>13.709757464212679</v>
      </c>
      <c r="J36" s="68">
        <v>982824.576</v>
      </c>
      <c r="K36" s="68">
        <v>879556.902</v>
      </c>
      <c r="L36" s="68">
        <v>180278.28200000001</v>
      </c>
      <c r="M36" s="68">
        <v>102860.22199999999</v>
      </c>
      <c r="N36" s="68">
        <v>2572268.04</v>
      </c>
      <c r="O36" s="68">
        <v>1443242.622</v>
      </c>
      <c r="P36" s="68">
        <v>1129025.4180000001</v>
      </c>
      <c r="Q36" s="68">
        <v>198043.15900000001</v>
      </c>
    </row>
    <row r="37" spans="2:17" s="4" customFormat="1" ht="15" customHeight="1" x14ac:dyDescent="0.25">
      <c r="B37" s="110" t="s">
        <v>46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s="4" customFormat="1" ht="15" customHeight="1" x14ac:dyDescent="0.25">
      <c r="B38" s="67">
        <v>2021</v>
      </c>
      <c r="C38" s="68">
        <v>729</v>
      </c>
      <c r="D38" s="68">
        <v>9413</v>
      </c>
      <c r="E38" s="68">
        <v>9062</v>
      </c>
      <c r="F38" s="68">
        <v>193345.79699999999</v>
      </c>
      <c r="G38" s="68">
        <v>150237.33799999999</v>
      </c>
      <c r="H38" s="103">
        <f t="shared" ref="H38:H42" si="6">D38/C38</f>
        <v>12.912208504801097</v>
      </c>
      <c r="I38" s="103">
        <f t="shared" ref="I38:I42" si="7">F38/D38</f>
        <v>20.540295017528948</v>
      </c>
      <c r="J38" s="68">
        <v>1534156.2620000001</v>
      </c>
      <c r="K38" s="68">
        <v>1548386.852</v>
      </c>
      <c r="L38" s="68">
        <v>355249.54399999999</v>
      </c>
      <c r="M38" s="68">
        <v>191252.65100000001</v>
      </c>
      <c r="N38" s="68">
        <v>5846774.9780000001</v>
      </c>
      <c r="O38" s="68">
        <v>2935771.8539999998</v>
      </c>
      <c r="P38" s="68">
        <v>2911003.1239999998</v>
      </c>
      <c r="Q38" s="68">
        <v>331037.20400000003</v>
      </c>
    </row>
    <row r="39" spans="2:17" s="4" customFormat="1" ht="15" customHeight="1" x14ac:dyDescent="0.25">
      <c r="B39" s="67">
        <v>2020</v>
      </c>
      <c r="C39" s="68">
        <v>709</v>
      </c>
      <c r="D39" s="68">
        <v>9369</v>
      </c>
      <c r="E39" s="68">
        <v>9046</v>
      </c>
      <c r="F39" s="68">
        <v>184740.29</v>
      </c>
      <c r="G39" s="68">
        <v>141640.83300000001</v>
      </c>
      <c r="H39" s="103">
        <f t="shared" si="6"/>
        <v>13.214386459802538</v>
      </c>
      <c r="I39" s="103">
        <f t="shared" si="7"/>
        <v>19.71825061372612</v>
      </c>
      <c r="J39" s="68">
        <v>1332586.524</v>
      </c>
      <c r="K39" s="68">
        <v>1311752.007</v>
      </c>
      <c r="L39" s="68">
        <v>274618.804</v>
      </c>
      <c r="M39" s="68">
        <v>114652.997</v>
      </c>
      <c r="N39" s="68">
        <v>5201804.1809999999</v>
      </c>
      <c r="O39" s="68">
        <v>2593337.1239999998</v>
      </c>
      <c r="P39" s="68">
        <v>2608467.057</v>
      </c>
      <c r="Q39" s="68">
        <v>310287.35600000003</v>
      </c>
    </row>
    <row r="40" spans="2:17" s="4" customFormat="1" ht="15" customHeight="1" x14ac:dyDescent="0.25">
      <c r="B40" s="67">
        <v>2019</v>
      </c>
      <c r="C40" s="68">
        <v>592</v>
      </c>
      <c r="D40" s="68">
        <v>8250</v>
      </c>
      <c r="E40" s="68">
        <v>7941</v>
      </c>
      <c r="F40" s="68">
        <v>163250.10999999999</v>
      </c>
      <c r="G40" s="68">
        <v>125157.11500000001</v>
      </c>
      <c r="H40" s="103">
        <f t="shared" si="6"/>
        <v>13.935810810810811</v>
      </c>
      <c r="I40" s="103">
        <f t="shared" si="7"/>
        <v>19.787892121212121</v>
      </c>
      <c r="J40" s="68">
        <v>1137708.7790000001</v>
      </c>
      <c r="K40" s="68">
        <v>1117679.3049999999</v>
      </c>
      <c r="L40" s="68">
        <v>244906.27499999999</v>
      </c>
      <c r="M40" s="68">
        <v>101867.723</v>
      </c>
      <c r="N40" s="68">
        <v>3810406.4509999999</v>
      </c>
      <c r="O40" s="68">
        <v>2075475.4269999999</v>
      </c>
      <c r="P40" s="68">
        <v>1734931.024</v>
      </c>
      <c r="Q40" s="68">
        <v>228917.035</v>
      </c>
    </row>
    <row r="41" spans="2:17" s="4" customFormat="1" ht="15" customHeight="1" x14ac:dyDescent="0.25">
      <c r="B41" s="67">
        <v>2018</v>
      </c>
      <c r="C41" s="68">
        <v>574</v>
      </c>
      <c r="D41" s="68">
        <v>7195</v>
      </c>
      <c r="E41" s="68">
        <v>6931</v>
      </c>
      <c r="F41" s="68">
        <v>139744.935</v>
      </c>
      <c r="G41" s="68">
        <v>108881.863</v>
      </c>
      <c r="H41" s="103">
        <f t="shared" si="6"/>
        <v>12.534843205574912</v>
      </c>
      <c r="I41" s="103">
        <f t="shared" si="7"/>
        <v>19.422506601806809</v>
      </c>
      <c r="J41" s="68">
        <v>1032755.725</v>
      </c>
      <c r="K41" s="68">
        <v>986210.45</v>
      </c>
      <c r="L41" s="68">
        <v>194130.15599999999</v>
      </c>
      <c r="M41" s="68">
        <v>74511.832999999999</v>
      </c>
      <c r="N41" s="68">
        <v>3338940.0610000002</v>
      </c>
      <c r="O41" s="68">
        <v>1697303.7860000001</v>
      </c>
      <c r="P41" s="68">
        <v>1641636.2749999999</v>
      </c>
      <c r="Q41" s="68">
        <v>207386.554</v>
      </c>
    </row>
    <row r="42" spans="2:17" s="4" customFormat="1" ht="15" customHeight="1" x14ac:dyDescent="0.25">
      <c r="B42" s="67">
        <v>2017</v>
      </c>
      <c r="C42" s="68">
        <v>518</v>
      </c>
      <c r="D42" s="68">
        <v>7129</v>
      </c>
      <c r="E42" s="68">
        <v>6901</v>
      </c>
      <c r="F42" s="68">
        <v>130470.76</v>
      </c>
      <c r="G42" s="68">
        <v>101510.546</v>
      </c>
      <c r="H42" s="103">
        <f t="shared" si="6"/>
        <v>13.762548262548263</v>
      </c>
      <c r="I42" s="103">
        <f t="shared" si="7"/>
        <v>18.301411137606955</v>
      </c>
      <c r="J42" s="68">
        <v>844982.92</v>
      </c>
      <c r="K42" s="68">
        <v>842643.11300000001</v>
      </c>
      <c r="L42" s="68">
        <v>243146.541</v>
      </c>
      <c r="M42" s="68">
        <v>132312.73000000001</v>
      </c>
      <c r="N42" s="68">
        <v>3084506.145</v>
      </c>
      <c r="O42" s="68">
        <v>1572146.949</v>
      </c>
      <c r="P42" s="68">
        <v>1512359.196</v>
      </c>
      <c r="Q42" s="68">
        <v>195249.361</v>
      </c>
    </row>
    <row r="43" spans="2:17" s="4" customFormat="1" ht="15" customHeight="1" x14ac:dyDescent="0.25">
      <c r="B43" s="110" t="s">
        <v>47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s="4" customFormat="1" ht="15" customHeight="1" x14ac:dyDescent="0.25">
      <c r="B44" s="67">
        <v>2021</v>
      </c>
      <c r="C44" s="68">
        <v>352</v>
      </c>
      <c r="D44" s="68">
        <v>4611</v>
      </c>
      <c r="E44" s="68">
        <v>4427</v>
      </c>
      <c r="F44" s="68">
        <v>95138.864000000001</v>
      </c>
      <c r="G44" s="68">
        <v>73004.154999999999</v>
      </c>
      <c r="H44" s="103">
        <f t="shared" ref="H44:H48" si="8">D44/C44</f>
        <v>13.099431818181818</v>
      </c>
      <c r="I44" s="103">
        <f t="shared" ref="I44:I48" si="9">F44/D44</f>
        <v>20.633021904142268</v>
      </c>
      <c r="J44" s="68">
        <v>1107166.6939999999</v>
      </c>
      <c r="K44" s="68">
        <v>1093291.8689999999</v>
      </c>
      <c r="L44" s="68">
        <v>192303.97399999999</v>
      </c>
      <c r="M44" s="68">
        <v>113172.766</v>
      </c>
      <c r="N44" s="68">
        <v>3602416.4410000001</v>
      </c>
      <c r="O44" s="68">
        <v>1600700.608</v>
      </c>
      <c r="P44" s="68">
        <v>2001715.8330000001</v>
      </c>
      <c r="Q44" s="68">
        <v>142461.81200000001</v>
      </c>
    </row>
    <row r="45" spans="2:17" s="4" customFormat="1" ht="15" customHeight="1" x14ac:dyDescent="0.25">
      <c r="B45" s="67">
        <v>2020</v>
      </c>
      <c r="C45" s="68">
        <v>340</v>
      </c>
      <c r="D45" s="68">
        <v>4471</v>
      </c>
      <c r="E45" s="68">
        <v>4295</v>
      </c>
      <c r="F45" s="68">
        <v>89945.231</v>
      </c>
      <c r="G45" s="68">
        <v>66740.694000000003</v>
      </c>
      <c r="H45" s="103">
        <f t="shared" si="8"/>
        <v>13.15</v>
      </c>
      <c r="I45" s="103">
        <f t="shared" si="9"/>
        <v>20.117475061507491</v>
      </c>
      <c r="J45" s="68">
        <v>946872.67200000002</v>
      </c>
      <c r="K45" s="68">
        <v>931787.28399999999</v>
      </c>
      <c r="L45" s="68">
        <v>163190.95699999999</v>
      </c>
      <c r="M45" s="68">
        <v>87348.46</v>
      </c>
      <c r="N45" s="68">
        <v>3212829.946</v>
      </c>
      <c r="O45" s="68">
        <v>1394125.5390000001</v>
      </c>
      <c r="P45" s="68">
        <v>1818704.4069999999</v>
      </c>
      <c r="Q45" s="68">
        <v>141576.883</v>
      </c>
    </row>
    <row r="46" spans="2:17" s="4" customFormat="1" ht="15" customHeight="1" x14ac:dyDescent="0.25">
      <c r="B46" s="67">
        <v>2019</v>
      </c>
      <c r="C46" s="68">
        <v>225</v>
      </c>
      <c r="D46" s="68">
        <v>4502</v>
      </c>
      <c r="E46" s="68">
        <v>4353</v>
      </c>
      <c r="F46" s="68">
        <v>86753.373999999996</v>
      </c>
      <c r="G46" s="68">
        <v>65280.07</v>
      </c>
      <c r="H46" s="103">
        <f t="shared" si="8"/>
        <v>20.00888888888889</v>
      </c>
      <c r="I46" s="103">
        <f t="shared" si="9"/>
        <v>19.26996312749889</v>
      </c>
      <c r="J46" s="68">
        <v>792811.11199999996</v>
      </c>
      <c r="K46" s="68">
        <v>757108.09499999997</v>
      </c>
      <c r="L46" s="68">
        <v>145053.35999999999</v>
      </c>
      <c r="M46" s="68">
        <v>68659.659</v>
      </c>
      <c r="N46" s="68">
        <v>2055150.9809999999</v>
      </c>
      <c r="O46" s="68">
        <v>1043168.379</v>
      </c>
      <c r="P46" s="68">
        <v>1011982.602</v>
      </c>
      <c r="Q46" s="68">
        <v>69214.45</v>
      </c>
    </row>
    <row r="47" spans="2:17" s="4" customFormat="1" ht="15" customHeight="1" x14ac:dyDescent="0.25">
      <c r="B47" s="67">
        <v>2018</v>
      </c>
      <c r="C47" s="68">
        <v>250</v>
      </c>
      <c r="D47" s="68">
        <v>3886</v>
      </c>
      <c r="E47" s="68">
        <v>3778</v>
      </c>
      <c r="F47" s="68">
        <v>79923.712</v>
      </c>
      <c r="G47" s="68">
        <v>62109.394</v>
      </c>
      <c r="H47" s="103">
        <f t="shared" si="8"/>
        <v>15.544</v>
      </c>
      <c r="I47" s="103">
        <f t="shared" si="9"/>
        <v>20.567090066906847</v>
      </c>
      <c r="J47" s="68">
        <v>736994.21</v>
      </c>
      <c r="K47" s="68">
        <v>706291.61</v>
      </c>
      <c r="L47" s="68">
        <v>112835.895</v>
      </c>
      <c r="M47" s="68">
        <v>43535.542000000001</v>
      </c>
      <c r="N47" s="68">
        <v>1794328.638</v>
      </c>
      <c r="O47" s="68">
        <v>844631.875</v>
      </c>
      <c r="P47" s="68">
        <v>949696.76300000004</v>
      </c>
      <c r="Q47" s="68">
        <v>69857.956000000006</v>
      </c>
    </row>
    <row r="48" spans="2:17" s="4" customFormat="1" ht="15" customHeight="1" x14ac:dyDescent="0.25">
      <c r="B48" s="67">
        <v>2017</v>
      </c>
      <c r="C48" s="68">
        <v>226</v>
      </c>
      <c r="D48" s="68">
        <v>3910</v>
      </c>
      <c r="E48" s="68">
        <v>3810</v>
      </c>
      <c r="F48" s="68">
        <v>75472.12</v>
      </c>
      <c r="G48" s="68">
        <v>58820.83</v>
      </c>
      <c r="H48" s="103">
        <f t="shared" si="8"/>
        <v>17.300884955752213</v>
      </c>
      <c r="I48" s="103">
        <f t="shared" si="9"/>
        <v>19.302332480818414</v>
      </c>
      <c r="J48" s="68">
        <v>549663.65599999996</v>
      </c>
      <c r="K48" s="68">
        <v>542260.89300000004</v>
      </c>
      <c r="L48" s="68">
        <v>130000.34699999999</v>
      </c>
      <c r="M48" s="68">
        <v>64418.915999999997</v>
      </c>
      <c r="N48" s="68">
        <v>1712218.825</v>
      </c>
      <c r="O48" s="68">
        <v>830855.37300000002</v>
      </c>
      <c r="P48" s="68">
        <v>881363.45200000005</v>
      </c>
      <c r="Q48" s="68">
        <v>70206.888999999996</v>
      </c>
    </row>
    <row r="49" spans="2:17" s="4" customFormat="1" ht="15" customHeight="1" x14ac:dyDescent="0.25">
      <c r="B49" s="110" t="s">
        <v>48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s="4" customFormat="1" ht="15" customHeight="1" x14ac:dyDescent="0.25">
      <c r="B50" s="67">
        <v>2021</v>
      </c>
      <c r="C50" s="68">
        <v>377</v>
      </c>
      <c r="D50" s="68">
        <v>4802</v>
      </c>
      <c r="E50" s="68">
        <v>4635</v>
      </c>
      <c r="F50" s="68">
        <v>98206.933000000005</v>
      </c>
      <c r="G50" s="68">
        <v>77233.183000000005</v>
      </c>
      <c r="H50" s="103">
        <f t="shared" ref="H50:H54" si="10">D50/C50</f>
        <v>12.737400530503979</v>
      </c>
      <c r="I50" s="103">
        <f t="shared" ref="I50:I54" si="11">F50/D50</f>
        <v>20.4512563515202</v>
      </c>
      <c r="J50" s="68">
        <v>426989.56800000003</v>
      </c>
      <c r="K50" s="68">
        <v>455094.98300000001</v>
      </c>
      <c r="L50" s="68">
        <v>162945.57</v>
      </c>
      <c r="M50" s="68">
        <v>78079.884999999995</v>
      </c>
      <c r="N50" s="68">
        <v>2244358.537</v>
      </c>
      <c r="O50" s="68">
        <v>1335071.246</v>
      </c>
      <c r="P50" s="68">
        <v>909287.29099999997</v>
      </c>
      <c r="Q50" s="68">
        <v>188575.39199999999</v>
      </c>
    </row>
    <row r="51" spans="2:17" s="4" customFormat="1" ht="15" customHeight="1" x14ac:dyDescent="0.25">
      <c r="B51" s="67">
        <v>2020</v>
      </c>
      <c r="C51" s="68">
        <v>369</v>
      </c>
      <c r="D51" s="68">
        <v>4898</v>
      </c>
      <c r="E51" s="68">
        <v>4751</v>
      </c>
      <c r="F51" s="68">
        <v>94795.058999999994</v>
      </c>
      <c r="G51" s="68">
        <v>74900.138999999996</v>
      </c>
      <c r="H51" s="103">
        <f t="shared" si="10"/>
        <v>13.27371273712737</v>
      </c>
      <c r="I51" s="103">
        <f t="shared" si="11"/>
        <v>19.35382993058391</v>
      </c>
      <c r="J51" s="68">
        <v>385713.85200000001</v>
      </c>
      <c r="K51" s="68">
        <v>379964.723</v>
      </c>
      <c r="L51" s="68">
        <v>111427.84699999999</v>
      </c>
      <c r="M51" s="68">
        <v>27304.537</v>
      </c>
      <c r="N51" s="68">
        <v>1988974.2350000001</v>
      </c>
      <c r="O51" s="68">
        <v>1199211.585</v>
      </c>
      <c r="P51" s="68">
        <v>789762.65</v>
      </c>
      <c r="Q51" s="68">
        <v>168710.473</v>
      </c>
    </row>
    <row r="52" spans="2:17" s="4" customFormat="1" ht="15" customHeight="1" x14ac:dyDescent="0.25">
      <c r="B52" s="67">
        <v>2019</v>
      </c>
      <c r="C52" s="68">
        <v>367</v>
      </c>
      <c r="D52" s="68">
        <v>3748</v>
      </c>
      <c r="E52" s="68">
        <v>3588</v>
      </c>
      <c r="F52" s="68">
        <v>76496.736000000004</v>
      </c>
      <c r="G52" s="68">
        <v>59877.044999999998</v>
      </c>
      <c r="H52" s="103">
        <f t="shared" si="10"/>
        <v>10.212534059945504</v>
      </c>
      <c r="I52" s="103">
        <f t="shared" si="11"/>
        <v>20.41001494130203</v>
      </c>
      <c r="J52" s="68">
        <v>344897.66700000002</v>
      </c>
      <c r="K52" s="68">
        <v>360571.21</v>
      </c>
      <c r="L52" s="68">
        <v>99852.914999999994</v>
      </c>
      <c r="M52" s="68">
        <v>33208.063999999998</v>
      </c>
      <c r="N52" s="68">
        <v>1755255.47</v>
      </c>
      <c r="O52" s="68">
        <v>1032307.048</v>
      </c>
      <c r="P52" s="68">
        <v>722948.42200000002</v>
      </c>
      <c r="Q52" s="68">
        <v>159702.58499999999</v>
      </c>
    </row>
    <row r="53" spans="2:17" s="4" customFormat="1" ht="15" customHeight="1" x14ac:dyDescent="0.25">
      <c r="B53" s="67">
        <v>2018</v>
      </c>
      <c r="C53" s="68">
        <v>324</v>
      </c>
      <c r="D53" s="68">
        <v>3309</v>
      </c>
      <c r="E53" s="68">
        <v>3153</v>
      </c>
      <c r="F53" s="68">
        <v>59821.222999999998</v>
      </c>
      <c r="G53" s="68">
        <v>46772.468999999997</v>
      </c>
      <c r="H53" s="103">
        <f t="shared" si="10"/>
        <v>10.212962962962964</v>
      </c>
      <c r="I53" s="103">
        <f t="shared" si="11"/>
        <v>18.078338773043214</v>
      </c>
      <c r="J53" s="68">
        <v>295761.51500000001</v>
      </c>
      <c r="K53" s="68">
        <v>279918.84000000003</v>
      </c>
      <c r="L53" s="68">
        <v>81294.260999999999</v>
      </c>
      <c r="M53" s="68">
        <v>30976.291000000001</v>
      </c>
      <c r="N53" s="68">
        <v>1544611.423</v>
      </c>
      <c r="O53" s="68">
        <v>852671.91099999996</v>
      </c>
      <c r="P53" s="68">
        <v>691939.51199999999</v>
      </c>
      <c r="Q53" s="68">
        <v>137528.598</v>
      </c>
    </row>
    <row r="54" spans="2:17" s="4" customFormat="1" ht="15" customHeight="1" x14ac:dyDescent="0.25">
      <c r="B54" s="67">
        <v>2017</v>
      </c>
      <c r="C54" s="68">
        <v>292</v>
      </c>
      <c r="D54" s="68">
        <v>3219</v>
      </c>
      <c r="E54" s="68">
        <v>3091</v>
      </c>
      <c r="F54" s="68">
        <v>54998.64</v>
      </c>
      <c r="G54" s="68">
        <v>42689.716</v>
      </c>
      <c r="H54" s="103">
        <f t="shared" si="10"/>
        <v>11.023972602739725</v>
      </c>
      <c r="I54" s="103">
        <f t="shared" si="11"/>
        <v>17.085629077353214</v>
      </c>
      <c r="J54" s="68">
        <v>295319.26400000002</v>
      </c>
      <c r="K54" s="68">
        <v>300382.21999999997</v>
      </c>
      <c r="L54" s="68">
        <v>113146.194</v>
      </c>
      <c r="M54" s="68">
        <v>67893.813999999998</v>
      </c>
      <c r="N54" s="68">
        <v>1372287.32</v>
      </c>
      <c r="O54" s="68">
        <v>741291.576</v>
      </c>
      <c r="P54" s="68">
        <v>630995.74399999995</v>
      </c>
      <c r="Q54" s="68">
        <v>125042.47199999999</v>
      </c>
    </row>
    <row r="55" spans="2:17" s="4" customFormat="1" ht="15" customHeight="1" x14ac:dyDescent="0.25">
      <c r="B55" s="107" t="s">
        <v>49</v>
      </c>
      <c r="C55" s="108"/>
      <c r="D55" s="108"/>
      <c r="E55" s="108"/>
      <c r="F55" s="108"/>
      <c r="G55" s="108"/>
      <c r="H55" s="109"/>
      <c r="I55" s="109"/>
      <c r="J55" s="108"/>
      <c r="K55" s="108"/>
      <c r="L55" s="108"/>
      <c r="M55" s="108"/>
      <c r="N55" s="108"/>
      <c r="O55" s="108"/>
      <c r="P55" s="108"/>
      <c r="Q55" s="108"/>
    </row>
    <row r="56" spans="2:17" s="4" customFormat="1" ht="15" customHeight="1" x14ac:dyDescent="0.25">
      <c r="B56" s="67">
        <v>2021</v>
      </c>
      <c r="C56" s="68">
        <v>17619</v>
      </c>
      <c r="D56" s="68">
        <v>74508</v>
      </c>
      <c r="E56" s="68">
        <v>68372</v>
      </c>
      <c r="F56" s="68">
        <v>866788.84699999995</v>
      </c>
      <c r="G56" s="68">
        <v>687071.86899999995</v>
      </c>
      <c r="H56" s="103">
        <f t="shared" ref="H56:H60" si="12">D56/C56</f>
        <v>4.2288438617401667</v>
      </c>
      <c r="I56" s="103">
        <f t="shared" ref="I56:I60" si="13">F56/D56</f>
        <v>11.633500389219948</v>
      </c>
      <c r="J56" s="68">
        <v>4253127.6320000002</v>
      </c>
      <c r="K56" s="68">
        <v>3857215.8</v>
      </c>
      <c r="L56" s="68">
        <v>1159303.216</v>
      </c>
      <c r="M56" s="68">
        <v>604099.82499999995</v>
      </c>
      <c r="N56" s="68">
        <v>10011795.886</v>
      </c>
      <c r="O56" s="68">
        <v>6033235.5630000001</v>
      </c>
      <c r="P56" s="68">
        <v>3978560.3229999999</v>
      </c>
      <c r="Q56" s="68">
        <v>992772.07400000002</v>
      </c>
    </row>
    <row r="57" spans="2:17" s="4" customFormat="1" ht="15" customHeight="1" x14ac:dyDescent="0.25">
      <c r="B57" s="67">
        <v>2020</v>
      </c>
      <c r="C57" s="68">
        <v>16968</v>
      </c>
      <c r="D57" s="68">
        <v>72165</v>
      </c>
      <c r="E57" s="68">
        <v>66280</v>
      </c>
      <c r="F57" s="68">
        <v>796238.52800000005</v>
      </c>
      <c r="G57" s="68">
        <v>628548.08100000001</v>
      </c>
      <c r="H57" s="103">
        <f t="shared" si="12"/>
        <v>4.2530056577086279</v>
      </c>
      <c r="I57" s="103">
        <f t="shared" si="13"/>
        <v>11.033583149726322</v>
      </c>
      <c r="J57" s="68">
        <v>3754476.4130000002</v>
      </c>
      <c r="K57" s="68">
        <v>3377639.0649999999</v>
      </c>
      <c r="L57" s="68">
        <v>999381.4</v>
      </c>
      <c r="M57" s="68">
        <v>485995.65</v>
      </c>
      <c r="N57" s="68">
        <v>8961767.8129999992</v>
      </c>
      <c r="O57" s="68">
        <v>5430434.1160000004</v>
      </c>
      <c r="P57" s="68">
        <v>3531333.6970000002</v>
      </c>
      <c r="Q57" s="68">
        <v>854951.51699999999</v>
      </c>
    </row>
    <row r="58" spans="2:17" s="4" customFormat="1" ht="15" customHeight="1" x14ac:dyDescent="0.25">
      <c r="B58" s="67">
        <v>2019</v>
      </c>
      <c r="C58" s="68">
        <v>16503</v>
      </c>
      <c r="D58" s="68">
        <v>67699</v>
      </c>
      <c r="E58" s="68">
        <v>62156</v>
      </c>
      <c r="F58" s="68">
        <v>745670.81299999997</v>
      </c>
      <c r="G58" s="68">
        <v>588076.37300000002</v>
      </c>
      <c r="H58" s="103">
        <f t="shared" si="12"/>
        <v>4.102223838090044</v>
      </c>
      <c r="I58" s="103">
        <f t="shared" si="13"/>
        <v>11.014502621899879</v>
      </c>
      <c r="J58" s="68">
        <v>3849549.0639999998</v>
      </c>
      <c r="K58" s="68">
        <v>3418724.9559999998</v>
      </c>
      <c r="L58" s="68">
        <v>1011468.4129999999</v>
      </c>
      <c r="M58" s="68">
        <v>523075.03600000002</v>
      </c>
      <c r="N58" s="68">
        <v>8559251.6420000009</v>
      </c>
      <c r="O58" s="68">
        <v>5183402.2460000003</v>
      </c>
      <c r="P58" s="68">
        <v>3375849.3960000002</v>
      </c>
      <c r="Q58" s="68">
        <v>813272.14500000002</v>
      </c>
    </row>
    <row r="59" spans="2:17" s="4" customFormat="1" ht="15" customHeight="1" x14ac:dyDescent="0.25">
      <c r="B59" s="67">
        <v>2018</v>
      </c>
      <c r="C59" s="68">
        <v>15851</v>
      </c>
      <c r="D59" s="68">
        <v>60993</v>
      </c>
      <c r="E59" s="68">
        <v>55572</v>
      </c>
      <c r="F59" s="68">
        <v>675327.71900000004</v>
      </c>
      <c r="G59" s="68">
        <v>529544.36499999999</v>
      </c>
      <c r="H59" s="103">
        <f t="shared" si="12"/>
        <v>3.8478960317961013</v>
      </c>
      <c r="I59" s="103">
        <f t="shared" si="13"/>
        <v>11.072216795369961</v>
      </c>
      <c r="J59" s="68">
        <v>3583535.0619999999</v>
      </c>
      <c r="K59" s="68">
        <v>3151989.0460000001</v>
      </c>
      <c r="L59" s="68">
        <v>908798.08200000005</v>
      </c>
      <c r="M59" s="68">
        <v>488721.19199999998</v>
      </c>
      <c r="N59" s="68">
        <v>8006162.6730000004</v>
      </c>
      <c r="O59" s="68">
        <v>4900113.6960000005</v>
      </c>
      <c r="P59" s="68">
        <v>3106048.977</v>
      </c>
      <c r="Q59" s="68">
        <v>855368.04</v>
      </c>
    </row>
    <row r="60" spans="2:17" s="4" customFormat="1" ht="15" customHeight="1" x14ac:dyDescent="0.25">
      <c r="B60" s="67">
        <v>2017</v>
      </c>
      <c r="C60" s="68">
        <v>15243</v>
      </c>
      <c r="D60" s="68">
        <v>57512</v>
      </c>
      <c r="E60" s="68">
        <v>52288</v>
      </c>
      <c r="F60" s="68">
        <v>615386.22400000005</v>
      </c>
      <c r="G60" s="68">
        <v>482170.95400000003</v>
      </c>
      <c r="H60" s="103">
        <f t="shared" si="12"/>
        <v>3.7730105622252839</v>
      </c>
      <c r="I60" s="103">
        <f t="shared" si="13"/>
        <v>10.700136041174016</v>
      </c>
      <c r="J60" s="68">
        <v>3370275.03</v>
      </c>
      <c r="K60" s="68">
        <v>2957562.5410000002</v>
      </c>
      <c r="L60" s="68">
        <v>851796.73800000001</v>
      </c>
      <c r="M60" s="68">
        <v>478605.554</v>
      </c>
      <c r="N60" s="68">
        <v>7480643.017</v>
      </c>
      <c r="O60" s="68">
        <v>4631895.2939999998</v>
      </c>
      <c r="P60" s="68">
        <v>2848747.7230000002</v>
      </c>
      <c r="Q60" s="68">
        <v>758310.51100000006</v>
      </c>
    </row>
    <row r="61" spans="2:17" s="5" customFormat="1" ht="15" customHeight="1" x14ac:dyDescent="0.2">
      <c r="B61" s="104" t="s">
        <v>170</v>
      </c>
      <c r="C61" s="105"/>
      <c r="D61" s="105"/>
      <c r="E61" s="105"/>
      <c r="F61" s="105"/>
      <c r="G61" s="105"/>
      <c r="H61" s="106"/>
      <c r="I61" s="106"/>
      <c r="J61" s="105"/>
      <c r="K61" s="105"/>
      <c r="L61" s="105"/>
      <c r="M61" s="105"/>
      <c r="N61" s="105"/>
      <c r="O61" s="105"/>
      <c r="P61" s="105"/>
      <c r="Q61" s="105"/>
    </row>
    <row r="62" spans="2:17" s="4" customFormat="1" ht="15" customHeight="1" x14ac:dyDescent="0.25">
      <c r="B62" s="107" t="s">
        <v>51</v>
      </c>
      <c r="C62" s="108"/>
      <c r="D62" s="108"/>
      <c r="E62" s="108"/>
      <c r="F62" s="108"/>
      <c r="G62" s="108"/>
      <c r="H62" s="109"/>
      <c r="I62" s="109"/>
      <c r="J62" s="108"/>
      <c r="K62" s="108"/>
      <c r="L62" s="108"/>
      <c r="M62" s="108"/>
      <c r="N62" s="108"/>
      <c r="O62" s="108"/>
      <c r="P62" s="108"/>
      <c r="Q62" s="108"/>
    </row>
    <row r="63" spans="2:17" s="4" customFormat="1" ht="15" customHeight="1" x14ac:dyDescent="0.25">
      <c r="B63" s="67">
        <v>2021</v>
      </c>
      <c r="C63" s="68">
        <v>753</v>
      </c>
      <c r="D63" s="68">
        <v>9439</v>
      </c>
      <c r="E63" s="68">
        <v>9221</v>
      </c>
      <c r="F63" s="68">
        <v>265019.90700000001</v>
      </c>
      <c r="G63" s="68">
        <v>197584.51199999999</v>
      </c>
      <c r="H63" s="103">
        <f>D63/C63</f>
        <v>12.53519256308101</v>
      </c>
      <c r="I63" s="103">
        <f>F63/D63</f>
        <v>28.077116961542536</v>
      </c>
      <c r="J63" s="68">
        <v>1484925.2409999999</v>
      </c>
      <c r="K63" s="68">
        <v>1499633.1969999999</v>
      </c>
      <c r="L63" s="68">
        <v>670818.45200000005</v>
      </c>
      <c r="M63" s="68">
        <v>394512.21399999998</v>
      </c>
      <c r="N63" s="68">
        <v>3046710.5860000001</v>
      </c>
      <c r="O63" s="68">
        <v>1549062.6910000001</v>
      </c>
      <c r="P63" s="68">
        <v>1497647.895</v>
      </c>
      <c r="Q63" s="68">
        <v>260256.16899999999</v>
      </c>
    </row>
    <row r="64" spans="2:17" s="6" customFormat="1" ht="15" customHeight="1" x14ac:dyDescent="0.25">
      <c r="B64" s="67">
        <v>2020</v>
      </c>
      <c r="C64" s="68">
        <v>761</v>
      </c>
      <c r="D64" s="68">
        <v>9297</v>
      </c>
      <c r="E64" s="68">
        <v>9071</v>
      </c>
      <c r="F64" s="68">
        <v>243178.86300000001</v>
      </c>
      <c r="G64" s="68">
        <v>180657.29800000001</v>
      </c>
      <c r="H64" s="103">
        <f t="shared" ref="H64:H67" si="14">D64/C64</f>
        <v>12.216819973718792</v>
      </c>
      <c r="I64" s="103">
        <f t="shared" ref="I64:I67" si="15">F64/D64</f>
        <v>26.156702484672476</v>
      </c>
      <c r="J64" s="68">
        <v>1096848.68</v>
      </c>
      <c r="K64" s="68">
        <v>1138689.8740000001</v>
      </c>
      <c r="L64" s="68">
        <v>429942.48</v>
      </c>
      <c r="M64" s="68">
        <v>182932.897</v>
      </c>
      <c r="N64" s="68">
        <v>2918851.3739999998</v>
      </c>
      <c r="O64" s="68">
        <v>1507601.6459999999</v>
      </c>
      <c r="P64" s="68">
        <v>1411249.7279999999</v>
      </c>
      <c r="Q64" s="68">
        <v>219824.337</v>
      </c>
    </row>
    <row r="65" spans="2:17" s="4" customFormat="1" ht="15" customHeight="1" x14ac:dyDescent="0.25">
      <c r="B65" s="67">
        <v>2019</v>
      </c>
      <c r="C65" s="68">
        <v>747</v>
      </c>
      <c r="D65" s="68">
        <v>9159</v>
      </c>
      <c r="E65" s="68">
        <v>8939</v>
      </c>
      <c r="F65" s="68">
        <v>238399.34</v>
      </c>
      <c r="G65" s="68">
        <v>178607.04300000001</v>
      </c>
      <c r="H65" s="103">
        <f t="shared" si="14"/>
        <v>12.261044176706827</v>
      </c>
      <c r="I65" s="103">
        <f t="shared" si="15"/>
        <v>26.028970411616989</v>
      </c>
      <c r="J65" s="68">
        <v>1150416.395</v>
      </c>
      <c r="K65" s="68">
        <v>1173719.9950000001</v>
      </c>
      <c r="L65" s="68">
        <v>463914.49400000001</v>
      </c>
      <c r="M65" s="68">
        <v>217366.753</v>
      </c>
      <c r="N65" s="68">
        <v>2772216.429</v>
      </c>
      <c r="O65" s="68">
        <v>1437829.416</v>
      </c>
      <c r="P65" s="68">
        <v>1334387.013</v>
      </c>
      <c r="Q65" s="68">
        <v>317368.22100000002</v>
      </c>
    </row>
    <row r="66" spans="2:17" s="4" customFormat="1" ht="15" customHeight="1" x14ac:dyDescent="0.25">
      <c r="B66" s="67">
        <v>2018</v>
      </c>
      <c r="C66" s="68">
        <v>746</v>
      </c>
      <c r="D66" s="68">
        <v>9114</v>
      </c>
      <c r="E66" s="68">
        <v>8891</v>
      </c>
      <c r="F66" s="68">
        <v>233727.94399999999</v>
      </c>
      <c r="G66" s="68">
        <v>170410.65400000001</v>
      </c>
      <c r="H66" s="103">
        <f t="shared" si="14"/>
        <v>12.2171581769437</v>
      </c>
      <c r="I66" s="103">
        <f t="shared" si="15"/>
        <v>25.644935703313582</v>
      </c>
      <c r="J66" s="68">
        <v>1128026.483</v>
      </c>
      <c r="K66" s="68">
        <v>1157465.1569999999</v>
      </c>
      <c r="L66" s="68">
        <v>473847.027</v>
      </c>
      <c r="M66" s="68">
        <v>230784.41500000001</v>
      </c>
      <c r="N66" s="68">
        <v>2577379.65</v>
      </c>
      <c r="O66" s="68">
        <v>1379512.0549999999</v>
      </c>
      <c r="P66" s="68">
        <v>1197867.595</v>
      </c>
      <c r="Q66" s="68">
        <v>277937.929</v>
      </c>
    </row>
    <row r="67" spans="2:17" s="6" customFormat="1" ht="15" customHeight="1" x14ac:dyDescent="0.25">
      <c r="B67" s="67">
        <v>2017</v>
      </c>
      <c r="C67" s="68">
        <v>755</v>
      </c>
      <c r="D67" s="68">
        <v>9014</v>
      </c>
      <c r="E67" s="68">
        <v>8817</v>
      </c>
      <c r="F67" s="68">
        <v>208797.929</v>
      </c>
      <c r="G67" s="68">
        <v>159603.95300000001</v>
      </c>
      <c r="H67" s="103">
        <f t="shared" si="14"/>
        <v>11.93907284768212</v>
      </c>
      <c r="I67" s="103">
        <f t="shared" si="15"/>
        <v>23.163737408475704</v>
      </c>
      <c r="J67" s="68">
        <v>1049185.5290000001</v>
      </c>
      <c r="K67" s="68">
        <v>1073912.5759999999</v>
      </c>
      <c r="L67" s="68">
        <v>456555.63799999998</v>
      </c>
      <c r="M67" s="68">
        <v>239402.31</v>
      </c>
      <c r="N67" s="68">
        <v>2432099.1490000002</v>
      </c>
      <c r="O67" s="68">
        <v>1287879.9280000001</v>
      </c>
      <c r="P67" s="68">
        <v>1144219.2209999999</v>
      </c>
      <c r="Q67" s="68">
        <v>194755.19</v>
      </c>
    </row>
    <row r="68" spans="2:17" s="6" customFormat="1" ht="15" customHeight="1" x14ac:dyDescent="0.2">
      <c r="B68" s="104" t="s">
        <v>30</v>
      </c>
      <c r="C68" s="105"/>
      <c r="D68" s="105"/>
      <c r="E68" s="105"/>
      <c r="F68" s="105"/>
      <c r="G68" s="105"/>
      <c r="H68" s="106"/>
      <c r="I68" s="106"/>
      <c r="J68" s="105"/>
      <c r="K68" s="105"/>
      <c r="L68" s="105"/>
      <c r="M68" s="105"/>
      <c r="N68" s="105"/>
      <c r="O68" s="105"/>
      <c r="P68" s="105"/>
      <c r="Q68" s="105"/>
    </row>
    <row r="69" spans="2:17" s="4" customFormat="1" ht="15" customHeight="1" x14ac:dyDescent="0.25">
      <c r="B69" s="107" t="s">
        <v>52</v>
      </c>
      <c r="C69" s="108"/>
      <c r="D69" s="108"/>
      <c r="E69" s="108"/>
      <c r="F69" s="108"/>
      <c r="G69" s="108"/>
      <c r="H69" s="109"/>
      <c r="I69" s="109"/>
      <c r="J69" s="108"/>
      <c r="K69" s="108"/>
      <c r="L69" s="108"/>
      <c r="M69" s="108"/>
      <c r="N69" s="108"/>
      <c r="O69" s="108"/>
      <c r="P69" s="108"/>
      <c r="Q69" s="108"/>
    </row>
    <row r="70" spans="2:17" s="4" customFormat="1" ht="15" customHeight="1" x14ac:dyDescent="0.25">
      <c r="B70" s="67">
        <v>2021</v>
      </c>
      <c r="C70" s="68">
        <v>172</v>
      </c>
      <c r="D70" s="68">
        <v>5114</v>
      </c>
      <c r="E70" s="68">
        <v>5059</v>
      </c>
      <c r="F70" s="68">
        <v>190483.323</v>
      </c>
      <c r="G70" s="68">
        <v>139982.16399999999</v>
      </c>
      <c r="H70" s="103">
        <f t="shared" ref="H70:H74" si="16">D70/C70</f>
        <v>29.732558139534884</v>
      </c>
      <c r="I70" s="103">
        <f t="shared" ref="I70:I74" si="17">F70/D70</f>
        <v>37.247423347673056</v>
      </c>
      <c r="J70" s="68">
        <v>1121739.4979999999</v>
      </c>
      <c r="K70" s="68">
        <v>1163380.0090000001</v>
      </c>
      <c r="L70" s="68">
        <v>525929.54</v>
      </c>
      <c r="M70" s="68">
        <v>324882.61499999999</v>
      </c>
      <c r="N70" s="68">
        <v>2352436.1850000001</v>
      </c>
      <c r="O70" s="68">
        <v>1174422.1299999999</v>
      </c>
      <c r="P70" s="68">
        <v>1178014.0549999999</v>
      </c>
      <c r="Q70" s="68">
        <v>205663.21599999999</v>
      </c>
    </row>
    <row r="71" spans="2:17" s="6" customFormat="1" ht="15" customHeight="1" x14ac:dyDescent="0.25">
      <c r="B71" s="67">
        <v>2020</v>
      </c>
      <c r="C71" s="68">
        <v>173</v>
      </c>
      <c r="D71" s="68">
        <v>4981</v>
      </c>
      <c r="E71" s="68">
        <v>4928</v>
      </c>
      <c r="F71" s="68">
        <v>170964.274</v>
      </c>
      <c r="G71" s="68">
        <v>124874.887</v>
      </c>
      <c r="H71" s="103">
        <f t="shared" si="16"/>
        <v>28.791907514450866</v>
      </c>
      <c r="I71" s="103">
        <f t="shared" si="17"/>
        <v>34.32328327645051</v>
      </c>
      <c r="J71" s="68">
        <v>780126.49800000002</v>
      </c>
      <c r="K71" s="68">
        <v>836496.70900000003</v>
      </c>
      <c r="L71" s="68">
        <v>297735.65999999997</v>
      </c>
      <c r="M71" s="68">
        <v>122991.001</v>
      </c>
      <c r="N71" s="68">
        <v>2258463.372</v>
      </c>
      <c r="O71" s="68">
        <v>1145223.486</v>
      </c>
      <c r="P71" s="68">
        <v>1113239.8859999999</v>
      </c>
      <c r="Q71" s="68">
        <v>173571.84899999999</v>
      </c>
    </row>
    <row r="72" spans="2:17" s="4" customFormat="1" ht="15" customHeight="1" x14ac:dyDescent="0.25">
      <c r="B72" s="67">
        <v>2019</v>
      </c>
      <c r="C72" s="68">
        <v>164</v>
      </c>
      <c r="D72" s="68">
        <v>4849</v>
      </c>
      <c r="E72" s="68">
        <v>4793</v>
      </c>
      <c r="F72" s="68">
        <v>167951.90599999999</v>
      </c>
      <c r="G72" s="68">
        <v>124135.757</v>
      </c>
      <c r="H72" s="103">
        <f t="shared" si="16"/>
        <v>29.567073170731707</v>
      </c>
      <c r="I72" s="103">
        <f t="shared" si="17"/>
        <v>34.636400494947409</v>
      </c>
      <c r="J72" s="68">
        <v>849365.91899999999</v>
      </c>
      <c r="K72" s="68">
        <v>889553.03799999994</v>
      </c>
      <c r="L72" s="68">
        <v>346215.61</v>
      </c>
      <c r="M72" s="68">
        <v>171163.67</v>
      </c>
      <c r="N72" s="68">
        <v>2143605.6170000001</v>
      </c>
      <c r="O72" s="68">
        <v>1068920.719</v>
      </c>
      <c r="P72" s="68">
        <v>1074684.898</v>
      </c>
      <c r="Q72" s="68">
        <v>277166.21899999998</v>
      </c>
    </row>
    <row r="73" spans="2:17" s="4" customFormat="1" ht="15" customHeight="1" x14ac:dyDescent="0.25">
      <c r="B73" s="67">
        <v>2018</v>
      </c>
      <c r="C73" s="68">
        <v>165</v>
      </c>
      <c r="D73" s="68">
        <v>4513</v>
      </c>
      <c r="E73" s="68">
        <v>4465</v>
      </c>
      <c r="F73" s="68">
        <v>160831.777</v>
      </c>
      <c r="G73" s="68">
        <v>114321.041</v>
      </c>
      <c r="H73" s="103">
        <f t="shared" si="16"/>
        <v>27.351515151515152</v>
      </c>
      <c r="I73" s="103">
        <f t="shared" si="17"/>
        <v>35.637442277863947</v>
      </c>
      <c r="J73" s="68">
        <v>830613.08499999996</v>
      </c>
      <c r="K73" s="68">
        <v>874965.74</v>
      </c>
      <c r="L73" s="68">
        <v>356150.59100000001</v>
      </c>
      <c r="M73" s="68">
        <v>186793.26500000001</v>
      </c>
      <c r="N73" s="68">
        <v>1892945.942</v>
      </c>
      <c r="O73" s="68">
        <v>957144.83600000001</v>
      </c>
      <c r="P73" s="68">
        <v>935801.10600000003</v>
      </c>
      <c r="Q73" s="68">
        <v>235826.48699999999</v>
      </c>
    </row>
    <row r="74" spans="2:17" s="4" customFormat="1" ht="15" customHeight="1" x14ac:dyDescent="0.25">
      <c r="B74" s="67">
        <v>2017</v>
      </c>
      <c r="C74" s="68">
        <v>156</v>
      </c>
      <c r="D74" s="68">
        <v>4119</v>
      </c>
      <c r="E74" s="68">
        <v>4078</v>
      </c>
      <c r="F74" s="68">
        <v>134171.326</v>
      </c>
      <c r="G74" s="68">
        <v>101770.819</v>
      </c>
      <c r="H74" s="103">
        <f t="shared" si="16"/>
        <v>26.403846153846153</v>
      </c>
      <c r="I74" s="103">
        <f t="shared" si="17"/>
        <v>32.573762078174312</v>
      </c>
      <c r="J74" s="68">
        <v>758679.576</v>
      </c>
      <c r="K74" s="68">
        <v>796948.348</v>
      </c>
      <c r="L74" s="68">
        <v>348088.57699999999</v>
      </c>
      <c r="M74" s="68">
        <v>206461.728</v>
      </c>
      <c r="N74" s="68">
        <v>1744241.7690000001</v>
      </c>
      <c r="O74" s="68">
        <v>861335.06400000001</v>
      </c>
      <c r="P74" s="68">
        <v>882906.70499999996</v>
      </c>
      <c r="Q74" s="68">
        <v>161669.95600000001</v>
      </c>
    </row>
    <row r="75" spans="2:17" s="4" customFormat="1" ht="15" customHeight="1" x14ac:dyDescent="0.25">
      <c r="B75" s="110" t="s">
        <v>53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s="4" customFormat="1" ht="15" customHeight="1" x14ac:dyDescent="0.25">
      <c r="B76" s="67">
        <v>2021</v>
      </c>
      <c r="C76" s="68">
        <v>98</v>
      </c>
      <c r="D76" s="68">
        <v>1708</v>
      </c>
      <c r="E76" s="68">
        <v>1681</v>
      </c>
      <c r="F76" s="68">
        <v>43971.245999999999</v>
      </c>
      <c r="G76" s="68">
        <v>34365.218000000001</v>
      </c>
      <c r="H76" s="103">
        <f t="shared" ref="H76:H80" si="18">D76/C76</f>
        <v>17.428571428571427</v>
      </c>
      <c r="I76" s="103">
        <f t="shared" ref="I76:I80" si="19">F76/D76</f>
        <v>25.744289227166277</v>
      </c>
      <c r="J76" s="68">
        <v>231057.163</v>
      </c>
      <c r="K76" s="68">
        <v>233175.69</v>
      </c>
      <c r="L76" s="68">
        <v>91323.827999999994</v>
      </c>
      <c r="M76" s="68">
        <v>47048.152000000002</v>
      </c>
      <c r="N76" s="68">
        <v>584780.17200000002</v>
      </c>
      <c r="O76" s="68">
        <v>375186.58199999999</v>
      </c>
      <c r="P76" s="68">
        <v>209593.59</v>
      </c>
      <c r="Q76" s="68">
        <v>48820.688000000002</v>
      </c>
    </row>
    <row r="77" spans="2:17" s="4" customFormat="1" ht="15" customHeight="1" x14ac:dyDescent="0.25">
      <c r="B77" s="67">
        <v>2020</v>
      </c>
      <c r="C77" s="68">
        <v>100</v>
      </c>
      <c r="D77" s="68">
        <v>1650</v>
      </c>
      <c r="E77" s="68">
        <v>1626</v>
      </c>
      <c r="F77" s="68">
        <v>37228.247000000003</v>
      </c>
      <c r="G77" s="68">
        <v>29301.364000000001</v>
      </c>
      <c r="H77" s="103">
        <f t="shared" si="18"/>
        <v>16.5</v>
      </c>
      <c r="I77" s="103">
        <f t="shared" si="19"/>
        <v>22.562573939393943</v>
      </c>
      <c r="J77" s="68">
        <v>198578.261</v>
      </c>
      <c r="K77" s="68">
        <v>194015.60500000001</v>
      </c>
      <c r="L77" s="68">
        <v>76212.37</v>
      </c>
      <c r="M77" s="68">
        <v>38845.650999999998</v>
      </c>
      <c r="N77" s="68">
        <v>564737.39599999995</v>
      </c>
      <c r="O77" s="68">
        <v>377299.90399999998</v>
      </c>
      <c r="P77" s="68">
        <v>187437.492</v>
      </c>
      <c r="Q77" s="68">
        <v>42310.894</v>
      </c>
    </row>
    <row r="78" spans="2:17" s="4" customFormat="1" ht="15" customHeight="1" x14ac:dyDescent="0.25">
      <c r="B78" s="67">
        <v>2019</v>
      </c>
      <c r="C78" s="68">
        <v>94</v>
      </c>
      <c r="D78" s="68">
        <v>1563</v>
      </c>
      <c r="E78" s="68">
        <v>1538</v>
      </c>
      <c r="F78" s="68">
        <v>34569.786</v>
      </c>
      <c r="G78" s="68">
        <v>27235.496999999999</v>
      </c>
      <c r="H78" s="103">
        <f t="shared" si="18"/>
        <v>16.627659574468087</v>
      </c>
      <c r="I78" s="103">
        <f t="shared" si="19"/>
        <v>22.117585412667946</v>
      </c>
      <c r="J78" s="68">
        <v>187530.97</v>
      </c>
      <c r="K78" s="68">
        <v>179389.98800000001</v>
      </c>
      <c r="L78" s="68">
        <v>68483.585999999996</v>
      </c>
      <c r="M78" s="68">
        <v>33670.165000000001</v>
      </c>
      <c r="N78" s="68">
        <v>511702.46799999999</v>
      </c>
      <c r="O78" s="68">
        <v>329057.05300000001</v>
      </c>
      <c r="P78" s="68">
        <v>182645.41500000001</v>
      </c>
      <c r="Q78" s="68">
        <v>33754.341</v>
      </c>
    </row>
    <row r="79" spans="2:17" s="4" customFormat="1" ht="15" customHeight="1" x14ac:dyDescent="0.25">
      <c r="B79" s="67">
        <v>2018</v>
      </c>
      <c r="C79" s="68">
        <v>92</v>
      </c>
      <c r="D79" s="68">
        <v>1533</v>
      </c>
      <c r="E79" s="68">
        <v>1514</v>
      </c>
      <c r="F79" s="68">
        <v>32012.222000000002</v>
      </c>
      <c r="G79" s="68">
        <v>25118.387999999999</v>
      </c>
      <c r="H79" s="103">
        <f t="shared" si="18"/>
        <v>16.663043478260871</v>
      </c>
      <c r="I79" s="103">
        <f t="shared" si="19"/>
        <v>20.882075668623614</v>
      </c>
      <c r="J79" s="68">
        <v>174683.954</v>
      </c>
      <c r="K79" s="68">
        <v>168537.587</v>
      </c>
      <c r="L79" s="68">
        <v>58713.462</v>
      </c>
      <c r="M79" s="68">
        <v>26103.382000000001</v>
      </c>
      <c r="N79" s="68">
        <v>488676.11099999998</v>
      </c>
      <c r="O79" s="68">
        <v>318428.04200000002</v>
      </c>
      <c r="P79" s="68">
        <v>170248.06899999999</v>
      </c>
      <c r="Q79" s="68">
        <v>24110.379000000001</v>
      </c>
    </row>
    <row r="80" spans="2:17" s="4" customFormat="1" ht="15" customHeight="1" x14ac:dyDescent="0.25">
      <c r="B80" s="67">
        <v>2017</v>
      </c>
      <c r="C80" s="68">
        <v>92</v>
      </c>
      <c r="D80" s="68">
        <v>1359</v>
      </c>
      <c r="E80" s="68">
        <v>1339</v>
      </c>
      <c r="F80" s="68">
        <v>28067.859</v>
      </c>
      <c r="G80" s="68">
        <v>22066.577000000001</v>
      </c>
      <c r="H80" s="103">
        <f t="shared" si="18"/>
        <v>14.771739130434783</v>
      </c>
      <c r="I80" s="103">
        <f t="shared" si="19"/>
        <v>20.653317880794702</v>
      </c>
      <c r="J80" s="68">
        <v>151827.83199999999</v>
      </c>
      <c r="K80" s="68">
        <v>148377.07800000001</v>
      </c>
      <c r="L80" s="68">
        <v>52864.961000000003</v>
      </c>
      <c r="M80" s="68">
        <v>24015.437000000002</v>
      </c>
      <c r="N80" s="68">
        <v>465059.46500000003</v>
      </c>
      <c r="O80" s="68">
        <v>296938.48</v>
      </c>
      <c r="P80" s="68">
        <v>168120.98499999999</v>
      </c>
      <c r="Q80" s="68">
        <v>20287.454000000002</v>
      </c>
    </row>
    <row r="81" spans="2:17" s="4" customFormat="1" ht="15" customHeight="1" x14ac:dyDescent="0.25">
      <c r="B81" s="110" t="s">
        <v>54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s="4" customFormat="1" ht="15" customHeight="1" x14ac:dyDescent="0.25">
      <c r="B82" s="67">
        <v>2021</v>
      </c>
      <c r="C82" s="68">
        <v>74</v>
      </c>
      <c r="D82" s="68">
        <v>3406</v>
      </c>
      <c r="E82" s="68">
        <v>3378</v>
      </c>
      <c r="F82" s="68">
        <v>146512.07699999999</v>
      </c>
      <c r="G82" s="68">
        <v>105616.946</v>
      </c>
      <c r="H82" s="103">
        <f t="shared" ref="H82:H86" si="20">D82/C82</f>
        <v>46.027027027027025</v>
      </c>
      <c r="I82" s="103">
        <f t="shared" ref="I82:I86" si="21">F82/D82</f>
        <v>43.015876981796829</v>
      </c>
      <c r="J82" s="68">
        <v>890682.33499999996</v>
      </c>
      <c r="K82" s="68">
        <v>930204.31900000002</v>
      </c>
      <c r="L82" s="68">
        <v>434605.712</v>
      </c>
      <c r="M82" s="68">
        <v>277834.46299999999</v>
      </c>
      <c r="N82" s="68">
        <v>1767656.013</v>
      </c>
      <c r="O82" s="68">
        <v>799235.54799999995</v>
      </c>
      <c r="P82" s="68">
        <v>968420.46499999997</v>
      </c>
      <c r="Q82" s="68">
        <v>156842.52799999999</v>
      </c>
    </row>
    <row r="83" spans="2:17" s="4" customFormat="1" ht="15" customHeight="1" x14ac:dyDescent="0.25">
      <c r="B83" s="67">
        <v>2020</v>
      </c>
      <c r="C83" s="68">
        <v>73</v>
      </c>
      <c r="D83" s="68">
        <v>3331</v>
      </c>
      <c r="E83" s="68">
        <v>3302</v>
      </c>
      <c r="F83" s="68">
        <v>133736.027</v>
      </c>
      <c r="G83" s="68">
        <v>95573.523000000001</v>
      </c>
      <c r="H83" s="103">
        <f t="shared" si="20"/>
        <v>45.630136986301373</v>
      </c>
      <c r="I83" s="103">
        <f t="shared" si="21"/>
        <v>40.148912338637047</v>
      </c>
      <c r="J83" s="68">
        <v>581548.23699999996</v>
      </c>
      <c r="K83" s="68">
        <v>642481.10400000005</v>
      </c>
      <c r="L83" s="68">
        <v>221523.29</v>
      </c>
      <c r="M83" s="68">
        <v>84145.35</v>
      </c>
      <c r="N83" s="68">
        <v>1693725.976</v>
      </c>
      <c r="O83" s="68">
        <v>767923.58200000005</v>
      </c>
      <c r="P83" s="68">
        <v>925802.39399999997</v>
      </c>
      <c r="Q83" s="68">
        <v>131260.95499999999</v>
      </c>
    </row>
    <row r="84" spans="2:17" s="4" customFormat="1" ht="15" customHeight="1" x14ac:dyDescent="0.25">
      <c r="B84" s="67">
        <v>2019</v>
      </c>
      <c r="C84" s="68">
        <v>70</v>
      </c>
      <c r="D84" s="68">
        <v>3286</v>
      </c>
      <c r="E84" s="68">
        <v>3255</v>
      </c>
      <c r="F84" s="68">
        <v>133382.12</v>
      </c>
      <c r="G84" s="68">
        <v>96900.26</v>
      </c>
      <c r="H84" s="103">
        <f t="shared" si="20"/>
        <v>46.942857142857143</v>
      </c>
      <c r="I84" s="103">
        <f t="shared" si="21"/>
        <v>40.591028606208155</v>
      </c>
      <c r="J84" s="68">
        <v>661834.94900000002</v>
      </c>
      <c r="K84" s="68">
        <v>710163.05</v>
      </c>
      <c r="L84" s="68">
        <v>277732.02399999998</v>
      </c>
      <c r="M84" s="68">
        <v>137493.505</v>
      </c>
      <c r="N84" s="68">
        <v>1631903.149</v>
      </c>
      <c r="O84" s="68">
        <v>739863.66599999997</v>
      </c>
      <c r="P84" s="68">
        <v>892039.48300000001</v>
      </c>
      <c r="Q84" s="68">
        <v>243411.878</v>
      </c>
    </row>
    <row r="85" spans="2:17" s="4" customFormat="1" ht="15" customHeight="1" x14ac:dyDescent="0.25">
      <c r="B85" s="67">
        <v>2018</v>
      </c>
      <c r="C85" s="68">
        <v>73</v>
      </c>
      <c r="D85" s="68">
        <v>2980</v>
      </c>
      <c r="E85" s="68">
        <v>2951</v>
      </c>
      <c r="F85" s="68">
        <v>128819.55499999999</v>
      </c>
      <c r="G85" s="68">
        <v>89202.653000000006</v>
      </c>
      <c r="H85" s="103">
        <f t="shared" si="20"/>
        <v>40.821917808219176</v>
      </c>
      <c r="I85" s="103">
        <f t="shared" si="21"/>
        <v>43.228038590604022</v>
      </c>
      <c r="J85" s="68">
        <v>655929.13100000005</v>
      </c>
      <c r="K85" s="68">
        <v>706428.15300000005</v>
      </c>
      <c r="L85" s="68">
        <v>297437.12900000002</v>
      </c>
      <c r="M85" s="68">
        <v>160689.883</v>
      </c>
      <c r="N85" s="68">
        <v>1404269.831</v>
      </c>
      <c r="O85" s="68">
        <v>638716.79399999999</v>
      </c>
      <c r="P85" s="68">
        <v>765553.03700000001</v>
      </c>
      <c r="Q85" s="68">
        <v>211716.10800000001</v>
      </c>
    </row>
    <row r="86" spans="2:17" s="4" customFormat="1" ht="15" customHeight="1" x14ac:dyDescent="0.25">
      <c r="B86" s="67">
        <v>2017</v>
      </c>
      <c r="C86" s="68">
        <v>64</v>
      </c>
      <c r="D86" s="68">
        <v>2760</v>
      </c>
      <c r="E86" s="68">
        <v>2739</v>
      </c>
      <c r="F86" s="68">
        <v>106103.467</v>
      </c>
      <c r="G86" s="68">
        <v>79704.241999999998</v>
      </c>
      <c r="H86" s="103">
        <f t="shared" si="20"/>
        <v>43.125</v>
      </c>
      <c r="I86" s="103">
        <f t="shared" si="21"/>
        <v>38.443285144927536</v>
      </c>
      <c r="J86" s="68">
        <v>606851.74399999995</v>
      </c>
      <c r="K86" s="68">
        <v>648571.27</v>
      </c>
      <c r="L86" s="68">
        <v>295223.61599999998</v>
      </c>
      <c r="M86" s="68">
        <v>182446.291</v>
      </c>
      <c r="N86" s="68">
        <v>1279182.304</v>
      </c>
      <c r="O86" s="68">
        <v>564396.58400000003</v>
      </c>
      <c r="P86" s="68">
        <v>714785.72</v>
      </c>
      <c r="Q86" s="68">
        <v>141382.50200000001</v>
      </c>
    </row>
    <row r="87" spans="2:17" s="4" customFormat="1" ht="15" customHeight="1" x14ac:dyDescent="0.25">
      <c r="B87" s="110" t="s">
        <v>55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s="4" customFormat="1" ht="15" customHeight="1" x14ac:dyDescent="0.25">
      <c r="B88" s="67">
        <v>2021</v>
      </c>
      <c r="C88" s="68">
        <v>34</v>
      </c>
      <c r="D88" s="68">
        <v>1311</v>
      </c>
      <c r="E88" s="68">
        <v>1299</v>
      </c>
      <c r="F88" s="68">
        <v>40975.478000000003</v>
      </c>
      <c r="G88" s="68">
        <v>30432.276999999998</v>
      </c>
      <c r="H88" s="103">
        <f t="shared" ref="H88:H92" si="22">D88/C88</f>
        <v>38.558823529411768</v>
      </c>
      <c r="I88" s="103">
        <f t="shared" ref="I88:I92" si="23">F88/D88</f>
        <v>31.255131960335625</v>
      </c>
      <c r="J88" s="68">
        <v>359006.45899999997</v>
      </c>
      <c r="K88" s="68">
        <v>370376.87900000002</v>
      </c>
      <c r="L88" s="68">
        <v>154029.55600000001</v>
      </c>
      <c r="M88" s="68">
        <v>112334.12</v>
      </c>
      <c r="N88" s="68">
        <v>557614.90399999998</v>
      </c>
      <c r="O88" s="68">
        <v>309601.09100000001</v>
      </c>
      <c r="P88" s="68">
        <v>248013.81299999999</v>
      </c>
      <c r="Q88" s="68">
        <v>41092.822</v>
      </c>
    </row>
    <row r="89" spans="2:17" s="4" customFormat="1" ht="15" customHeight="1" x14ac:dyDescent="0.25">
      <c r="B89" s="67">
        <v>2020</v>
      </c>
      <c r="C89" s="68">
        <v>36</v>
      </c>
      <c r="D89" s="68">
        <v>1334</v>
      </c>
      <c r="E89" s="68">
        <v>1320</v>
      </c>
      <c r="F89" s="68">
        <v>37263.593999999997</v>
      </c>
      <c r="G89" s="68">
        <v>27200.432000000001</v>
      </c>
      <c r="H89" s="103">
        <f t="shared" si="22"/>
        <v>37.055555555555557</v>
      </c>
      <c r="I89" s="103">
        <f t="shared" si="23"/>
        <v>27.933728635682158</v>
      </c>
      <c r="J89" s="68">
        <v>250802.56400000001</v>
      </c>
      <c r="K89" s="68">
        <v>268219.96999999997</v>
      </c>
      <c r="L89" s="68">
        <v>83520.152000000002</v>
      </c>
      <c r="M89" s="68">
        <v>45791.807999999997</v>
      </c>
      <c r="N89" s="68">
        <v>587819.75</v>
      </c>
      <c r="O89" s="68">
        <v>311402.30900000001</v>
      </c>
      <c r="P89" s="68">
        <v>276417.44099999999</v>
      </c>
      <c r="Q89" s="68">
        <v>32911.470999999998</v>
      </c>
    </row>
    <row r="90" spans="2:17" s="4" customFormat="1" ht="15" customHeight="1" x14ac:dyDescent="0.25">
      <c r="B90" s="67">
        <v>2019</v>
      </c>
      <c r="C90" s="68">
        <v>34</v>
      </c>
      <c r="D90" s="68">
        <v>1287</v>
      </c>
      <c r="E90" s="68">
        <v>1272</v>
      </c>
      <c r="F90" s="68">
        <v>38225.470999999998</v>
      </c>
      <c r="G90" s="68">
        <v>27900.343000000001</v>
      </c>
      <c r="H90" s="103">
        <f t="shared" si="22"/>
        <v>37.852941176470587</v>
      </c>
      <c r="I90" s="103">
        <f t="shared" si="23"/>
        <v>29.701220668220667</v>
      </c>
      <c r="J90" s="68">
        <v>248718.111</v>
      </c>
      <c r="K90" s="68">
        <v>262406.22499999998</v>
      </c>
      <c r="L90" s="68">
        <v>89392.728000000003</v>
      </c>
      <c r="M90" s="68">
        <v>50416.983</v>
      </c>
      <c r="N90" s="68">
        <v>555627.16099999996</v>
      </c>
      <c r="O90" s="68">
        <v>300349.41499999998</v>
      </c>
      <c r="P90" s="68">
        <v>255277.74600000001</v>
      </c>
      <c r="Q90" s="68">
        <v>64207.531999999999</v>
      </c>
    </row>
    <row r="91" spans="2:17" s="4" customFormat="1" ht="15" customHeight="1" x14ac:dyDescent="0.25">
      <c r="B91" s="67">
        <v>2018</v>
      </c>
      <c r="C91" s="68">
        <v>36</v>
      </c>
      <c r="D91" s="68">
        <v>1305</v>
      </c>
      <c r="E91" s="68">
        <v>1290</v>
      </c>
      <c r="F91" s="68">
        <v>35151.718999999997</v>
      </c>
      <c r="G91" s="68">
        <v>27639.396000000001</v>
      </c>
      <c r="H91" s="103">
        <f t="shared" si="22"/>
        <v>36.25</v>
      </c>
      <c r="I91" s="103">
        <f t="shared" si="23"/>
        <v>26.936183141762449</v>
      </c>
      <c r="J91" s="68">
        <v>234459.26699999999</v>
      </c>
      <c r="K91" s="68">
        <v>252268.05300000001</v>
      </c>
      <c r="L91" s="68">
        <v>83807.066000000006</v>
      </c>
      <c r="M91" s="68">
        <v>47710.398999999998</v>
      </c>
      <c r="N91" s="68">
        <v>488411.77299999999</v>
      </c>
      <c r="O91" s="68">
        <v>281866.85499999998</v>
      </c>
      <c r="P91" s="68">
        <v>206544.91800000001</v>
      </c>
      <c r="Q91" s="68">
        <v>50032.205000000002</v>
      </c>
    </row>
    <row r="92" spans="2:17" s="4" customFormat="1" ht="15" customHeight="1" x14ac:dyDescent="0.25">
      <c r="B92" s="67">
        <v>2017</v>
      </c>
      <c r="C92" s="68">
        <v>31</v>
      </c>
      <c r="D92" s="68">
        <v>1181</v>
      </c>
      <c r="E92" s="68">
        <v>1169</v>
      </c>
      <c r="F92" s="68">
        <v>32247.032999999999</v>
      </c>
      <c r="G92" s="68">
        <v>23167.761999999999</v>
      </c>
      <c r="H92" s="103">
        <f t="shared" si="22"/>
        <v>38.096774193548384</v>
      </c>
      <c r="I92" s="103">
        <f t="shared" si="23"/>
        <v>27.304854360711261</v>
      </c>
      <c r="J92" s="68">
        <v>235881.976</v>
      </c>
      <c r="K92" s="68">
        <v>250022.71400000001</v>
      </c>
      <c r="L92" s="68">
        <v>101763.25</v>
      </c>
      <c r="M92" s="68">
        <v>68738.638000000006</v>
      </c>
      <c r="N92" s="68">
        <v>476170.02</v>
      </c>
      <c r="O92" s="68">
        <v>266913.098</v>
      </c>
      <c r="P92" s="68">
        <v>209256.92199999999</v>
      </c>
      <c r="Q92" s="68">
        <v>74808.456000000006</v>
      </c>
    </row>
    <row r="93" spans="2:17" s="4" customFormat="1" ht="15" customHeight="1" x14ac:dyDescent="0.25">
      <c r="B93" s="110" t="s">
        <v>56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s="4" customFormat="1" ht="15" customHeight="1" x14ac:dyDescent="0.25">
      <c r="B94" s="67">
        <v>2021</v>
      </c>
      <c r="C94" s="68">
        <v>40</v>
      </c>
      <c r="D94" s="68">
        <v>2095</v>
      </c>
      <c r="E94" s="68">
        <v>2079</v>
      </c>
      <c r="F94" s="68">
        <v>105536.599</v>
      </c>
      <c r="G94" s="68">
        <v>75184.668999999994</v>
      </c>
      <c r="H94" s="103">
        <f t="shared" ref="H94:H98" si="24">D94/C94</f>
        <v>52.375</v>
      </c>
      <c r="I94" s="103">
        <f t="shared" ref="I94:I98" si="25">F94/D94</f>
        <v>50.375464916467784</v>
      </c>
      <c r="J94" s="68">
        <v>531675.87600000005</v>
      </c>
      <c r="K94" s="68">
        <v>559827.43999999994</v>
      </c>
      <c r="L94" s="68">
        <v>280576.15600000002</v>
      </c>
      <c r="M94" s="68">
        <v>165500.34299999999</v>
      </c>
      <c r="N94" s="68">
        <v>1210041.1089999999</v>
      </c>
      <c r="O94" s="68">
        <v>489634.45699999999</v>
      </c>
      <c r="P94" s="68">
        <v>720406.652</v>
      </c>
      <c r="Q94" s="68">
        <v>115749.70600000001</v>
      </c>
    </row>
    <row r="95" spans="2:17" s="4" customFormat="1" ht="15" customHeight="1" x14ac:dyDescent="0.25">
      <c r="B95" s="67">
        <v>2020</v>
      </c>
      <c r="C95" s="68">
        <v>37</v>
      </c>
      <c r="D95" s="68">
        <v>1997</v>
      </c>
      <c r="E95" s="68">
        <v>1982</v>
      </c>
      <c r="F95" s="68">
        <v>96472.433000000005</v>
      </c>
      <c r="G95" s="68">
        <v>68373.091</v>
      </c>
      <c r="H95" s="103">
        <f t="shared" si="24"/>
        <v>53.972972972972975</v>
      </c>
      <c r="I95" s="103">
        <f t="shared" si="25"/>
        <v>48.308679519278918</v>
      </c>
      <c r="J95" s="68">
        <v>330745.67300000001</v>
      </c>
      <c r="K95" s="68">
        <v>374261.13400000002</v>
      </c>
      <c r="L95" s="68">
        <v>138003.13800000001</v>
      </c>
      <c r="M95" s="68">
        <v>38353.542000000001</v>
      </c>
      <c r="N95" s="68">
        <v>1105906.226</v>
      </c>
      <c r="O95" s="68">
        <v>456521.27299999999</v>
      </c>
      <c r="P95" s="68">
        <v>649384.95299999998</v>
      </c>
      <c r="Q95" s="68">
        <v>98349.483999999997</v>
      </c>
    </row>
    <row r="96" spans="2:17" s="4" customFormat="1" ht="15" customHeight="1" x14ac:dyDescent="0.25">
      <c r="B96" s="67">
        <v>2019</v>
      </c>
      <c r="C96" s="68">
        <v>36</v>
      </c>
      <c r="D96" s="68">
        <v>1999</v>
      </c>
      <c r="E96" s="68">
        <v>1983</v>
      </c>
      <c r="F96" s="68">
        <v>95156.649000000005</v>
      </c>
      <c r="G96" s="68">
        <v>68999.917000000001</v>
      </c>
      <c r="H96" s="103">
        <f t="shared" si="24"/>
        <v>55.527777777777779</v>
      </c>
      <c r="I96" s="103">
        <f t="shared" si="25"/>
        <v>47.602125562781396</v>
      </c>
      <c r="J96" s="68">
        <v>413116.83799999999</v>
      </c>
      <c r="K96" s="68">
        <v>447756.82500000001</v>
      </c>
      <c r="L96" s="68">
        <v>188339.296</v>
      </c>
      <c r="M96" s="68">
        <v>87076.521999999997</v>
      </c>
      <c r="N96" s="68">
        <v>1076275.9879999999</v>
      </c>
      <c r="O96" s="68">
        <v>439514.25099999999</v>
      </c>
      <c r="P96" s="68">
        <v>636761.73699999996</v>
      </c>
      <c r="Q96" s="68">
        <v>179204.34599999999</v>
      </c>
    </row>
    <row r="97" spans="2:17" s="4" customFormat="1" ht="15" customHeight="1" x14ac:dyDescent="0.25">
      <c r="B97" s="67">
        <v>2018</v>
      </c>
      <c r="C97" s="68">
        <v>37</v>
      </c>
      <c r="D97" s="68">
        <v>1675</v>
      </c>
      <c r="E97" s="68">
        <v>1661</v>
      </c>
      <c r="F97" s="68">
        <v>93667.835999999996</v>
      </c>
      <c r="G97" s="68">
        <v>61563.256999999998</v>
      </c>
      <c r="H97" s="103">
        <f t="shared" si="24"/>
        <v>45.270270270270274</v>
      </c>
      <c r="I97" s="103">
        <f t="shared" si="25"/>
        <v>55.921096119402982</v>
      </c>
      <c r="J97" s="68">
        <v>421469.864</v>
      </c>
      <c r="K97" s="68">
        <v>454160.1</v>
      </c>
      <c r="L97" s="68">
        <v>213630.06299999999</v>
      </c>
      <c r="M97" s="68">
        <v>112979.484</v>
      </c>
      <c r="N97" s="68">
        <v>915858.05799999996</v>
      </c>
      <c r="O97" s="68">
        <v>356849.93900000001</v>
      </c>
      <c r="P97" s="68">
        <v>559008.11899999995</v>
      </c>
      <c r="Q97" s="68">
        <v>161683.90299999999</v>
      </c>
    </row>
    <row r="98" spans="2:17" s="4" customFormat="1" ht="15" customHeight="1" x14ac:dyDescent="0.25">
      <c r="B98" s="67">
        <v>2017</v>
      </c>
      <c r="C98" s="68">
        <v>33</v>
      </c>
      <c r="D98" s="68">
        <v>1579</v>
      </c>
      <c r="E98" s="68">
        <v>1570</v>
      </c>
      <c r="F98" s="68">
        <v>73856.433999999994</v>
      </c>
      <c r="G98" s="68">
        <v>56536.480000000003</v>
      </c>
      <c r="H98" s="103">
        <f t="shared" si="24"/>
        <v>47.848484848484851</v>
      </c>
      <c r="I98" s="103">
        <f t="shared" si="25"/>
        <v>46.774182393920199</v>
      </c>
      <c r="J98" s="68">
        <v>370969.76799999998</v>
      </c>
      <c r="K98" s="68">
        <v>398548.55599999998</v>
      </c>
      <c r="L98" s="68">
        <v>193460.36600000001</v>
      </c>
      <c r="M98" s="68">
        <v>113707.65300000001</v>
      </c>
      <c r="N98" s="68">
        <v>803012.28399999999</v>
      </c>
      <c r="O98" s="68">
        <v>297483.48599999998</v>
      </c>
      <c r="P98" s="68">
        <v>505528.79800000001</v>
      </c>
      <c r="Q98" s="68">
        <v>66574.046000000002</v>
      </c>
    </row>
    <row r="99" spans="2:17" s="4" customFormat="1" ht="15" customHeight="1" x14ac:dyDescent="0.25">
      <c r="B99" s="107" t="s">
        <v>57</v>
      </c>
      <c r="C99" s="108"/>
      <c r="D99" s="108"/>
      <c r="E99" s="108"/>
      <c r="F99" s="108"/>
      <c r="G99" s="108"/>
      <c r="H99" s="109"/>
      <c r="I99" s="109"/>
      <c r="J99" s="108"/>
      <c r="K99" s="108"/>
      <c r="L99" s="108"/>
      <c r="M99" s="108"/>
      <c r="N99" s="108"/>
      <c r="O99" s="108"/>
      <c r="P99" s="108"/>
      <c r="Q99" s="108"/>
    </row>
    <row r="100" spans="2:17" s="4" customFormat="1" ht="15" customHeight="1" x14ac:dyDescent="0.25">
      <c r="B100" s="67">
        <v>2021</v>
      </c>
      <c r="C100" s="68">
        <v>581</v>
      </c>
      <c r="D100" s="68">
        <v>4325</v>
      </c>
      <c r="E100" s="68">
        <v>4162</v>
      </c>
      <c r="F100" s="68">
        <v>74536.584000000003</v>
      </c>
      <c r="G100" s="68">
        <v>57602.347999999998</v>
      </c>
      <c r="H100" s="103">
        <f t="shared" ref="H100:H104" si="26">D100/C100</f>
        <v>7.444061962134251</v>
      </c>
      <c r="I100" s="103">
        <f t="shared" ref="I100:I104" si="27">F100/D100</f>
        <v>17.23389225433526</v>
      </c>
      <c r="J100" s="68">
        <v>363185.74300000002</v>
      </c>
      <c r="K100" s="68">
        <v>336253.18800000002</v>
      </c>
      <c r="L100" s="68">
        <v>144888.91200000001</v>
      </c>
      <c r="M100" s="68">
        <v>69629.599000000002</v>
      </c>
      <c r="N100" s="68">
        <v>694274.40099999995</v>
      </c>
      <c r="O100" s="68">
        <v>374640.56099999999</v>
      </c>
      <c r="P100" s="68">
        <v>319633.84000000003</v>
      </c>
      <c r="Q100" s="68">
        <v>54592.953000000001</v>
      </c>
    </row>
    <row r="101" spans="2:17" s="6" customFormat="1" ht="15" customHeight="1" x14ac:dyDescent="0.25">
      <c r="B101" s="67">
        <v>2020</v>
      </c>
      <c r="C101" s="68">
        <v>588</v>
      </c>
      <c r="D101" s="68">
        <v>4316</v>
      </c>
      <c r="E101" s="68">
        <v>4143</v>
      </c>
      <c r="F101" s="68">
        <v>72214.589000000007</v>
      </c>
      <c r="G101" s="68">
        <v>55782.411</v>
      </c>
      <c r="H101" s="103">
        <f t="shared" si="26"/>
        <v>7.3401360544217686</v>
      </c>
      <c r="I101" s="103">
        <f t="shared" si="27"/>
        <v>16.731832483781282</v>
      </c>
      <c r="J101" s="68">
        <v>316722.18199999997</v>
      </c>
      <c r="K101" s="68">
        <v>302193.16499999998</v>
      </c>
      <c r="L101" s="68">
        <v>132206.82</v>
      </c>
      <c r="M101" s="68">
        <v>59941.896000000001</v>
      </c>
      <c r="N101" s="68">
        <v>660388.00199999998</v>
      </c>
      <c r="O101" s="68">
        <v>362378.16</v>
      </c>
      <c r="P101" s="68">
        <v>298009.842</v>
      </c>
      <c r="Q101" s="68">
        <v>46252.487999999998</v>
      </c>
    </row>
    <row r="102" spans="2:17" s="4" customFormat="1" ht="15" customHeight="1" x14ac:dyDescent="0.25">
      <c r="B102" s="67">
        <v>2019</v>
      </c>
      <c r="C102" s="68">
        <v>583</v>
      </c>
      <c r="D102" s="68">
        <v>4310</v>
      </c>
      <c r="E102" s="68">
        <v>4146</v>
      </c>
      <c r="F102" s="68">
        <v>70447.433999999994</v>
      </c>
      <c r="G102" s="68">
        <v>54471.286</v>
      </c>
      <c r="H102" s="103">
        <f t="shared" si="26"/>
        <v>7.3927958833619209</v>
      </c>
      <c r="I102" s="103">
        <f t="shared" si="27"/>
        <v>16.345112296983757</v>
      </c>
      <c r="J102" s="68">
        <v>301050.47600000002</v>
      </c>
      <c r="K102" s="68">
        <v>284166.95699999999</v>
      </c>
      <c r="L102" s="68">
        <v>117698.88400000001</v>
      </c>
      <c r="M102" s="68">
        <v>46203.082999999999</v>
      </c>
      <c r="N102" s="68">
        <v>628610.81200000003</v>
      </c>
      <c r="O102" s="68">
        <v>368908.69699999999</v>
      </c>
      <c r="P102" s="68">
        <v>259702.11499999999</v>
      </c>
      <c r="Q102" s="68">
        <v>40202.002</v>
      </c>
    </row>
    <row r="103" spans="2:17" s="4" customFormat="1" ht="15" customHeight="1" x14ac:dyDescent="0.25">
      <c r="B103" s="67">
        <v>2018</v>
      </c>
      <c r="C103" s="68">
        <v>581</v>
      </c>
      <c r="D103" s="68">
        <v>4601</v>
      </c>
      <c r="E103" s="68">
        <v>4426</v>
      </c>
      <c r="F103" s="68">
        <v>72896.167000000001</v>
      </c>
      <c r="G103" s="68">
        <v>56089.612999999998</v>
      </c>
      <c r="H103" s="103">
        <f t="shared" si="26"/>
        <v>7.919104991394148</v>
      </c>
      <c r="I103" s="103">
        <f t="shared" si="27"/>
        <v>15.843548576396437</v>
      </c>
      <c r="J103" s="68">
        <v>297413.39799999999</v>
      </c>
      <c r="K103" s="68">
        <v>282499.41700000002</v>
      </c>
      <c r="L103" s="68">
        <v>117696.436</v>
      </c>
      <c r="M103" s="68">
        <v>43991.15</v>
      </c>
      <c r="N103" s="68">
        <v>684433.70799999998</v>
      </c>
      <c r="O103" s="68">
        <v>422367.21899999998</v>
      </c>
      <c r="P103" s="68">
        <v>262066.489</v>
      </c>
      <c r="Q103" s="68">
        <v>42111.442000000003</v>
      </c>
    </row>
    <row r="104" spans="2:17" s="4" customFormat="1" ht="15" customHeight="1" x14ac:dyDescent="0.25">
      <c r="B104" s="67">
        <v>2017</v>
      </c>
      <c r="C104" s="68">
        <v>599</v>
      </c>
      <c r="D104" s="68">
        <v>4895</v>
      </c>
      <c r="E104" s="68">
        <v>4739</v>
      </c>
      <c r="F104" s="68">
        <v>74626.603000000003</v>
      </c>
      <c r="G104" s="68">
        <v>57833.133999999998</v>
      </c>
      <c r="H104" s="103">
        <f t="shared" si="26"/>
        <v>8.1719532554257093</v>
      </c>
      <c r="I104" s="103">
        <f t="shared" si="27"/>
        <v>15.245475587334015</v>
      </c>
      <c r="J104" s="68">
        <v>290505.95299999998</v>
      </c>
      <c r="K104" s="68">
        <v>276964.228</v>
      </c>
      <c r="L104" s="68">
        <v>108467.061</v>
      </c>
      <c r="M104" s="68">
        <v>32940.582000000002</v>
      </c>
      <c r="N104" s="68">
        <v>687857.38</v>
      </c>
      <c r="O104" s="68">
        <v>426544.864</v>
      </c>
      <c r="P104" s="68">
        <v>261312.516</v>
      </c>
      <c r="Q104" s="68">
        <v>33085.233999999997</v>
      </c>
    </row>
    <row r="105" spans="2:17" s="5" customFormat="1" ht="15" customHeight="1" x14ac:dyDescent="0.2">
      <c r="B105" s="104" t="s">
        <v>172</v>
      </c>
      <c r="C105" s="105"/>
      <c r="D105" s="105"/>
      <c r="E105" s="105"/>
      <c r="F105" s="105"/>
      <c r="G105" s="105"/>
      <c r="H105" s="106"/>
      <c r="I105" s="106"/>
      <c r="J105" s="105"/>
      <c r="K105" s="105"/>
      <c r="L105" s="105"/>
      <c r="M105" s="105"/>
      <c r="N105" s="105"/>
      <c r="O105" s="105"/>
      <c r="P105" s="105"/>
      <c r="Q105" s="105"/>
    </row>
    <row r="106" spans="2:17" s="6" customFormat="1" ht="15" customHeight="1" x14ac:dyDescent="0.25">
      <c r="B106" s="107" t="s">
        <v>58</v>
      </c>
      <c r="C106" s="108"/>
      <c r="D106" s="108"/>
      <c r="E106" s="108"/>
      <c r="F106" s="108"/>
      <c r="G106" s="108"/>
      <c r="H106" s="109"/>
      <c r="I106" s="109"/>
      <c r="J106" s="108"/>
      <c r="K106" s="108"/>
      <c r="L106" s="108"/>
      <c r="M106" s="108"/>
      <c r="N106" s="108"/>
      <c r="O106" s="108"/>
      <c r="P106" s="108"/>
      <c r="Q106" s="108"/>
    </row>
    <row r="107" spans="2:17" s="6" customFormat="1" ht="15" customHeight="1" x14ac:dyDescent="0.25">
      <c r="B107" s="67">
        <v>2021</v>
      </c>
      <c r="C107" s="68">
        <v>40732</v>
      </c>
      <c r="D107" s="68">
        <v>695271</v>
      </c>
      <c r="E107" s="68">
        <v>688203</v>
      </c>
      <c r="F107" s="68">
        <v>14398740.416999999</v>
      </c>
      <c r="G107" s="68">
        <v>11179321.84</v>
      </c>
      <c r="H107" s="103">
        <f>D107/C107</f>
        <v>17.06940489050378</v>
      </c>
      <c r="I107" s="103">
        <f>F107/D107</f>
        <v>20.709536881302398</v>
      </c>
      <c r="J107" s="68">
        <v>102132652.127</v>
      </c>
      <c r="K107" s="68">
        <v>97685332.669</v>
      </c>
      <c r="L107" s="68">
        <v>24600643.778999999</v>
      </c>
      <c r="M107" s="68">
        <v>10470823.044</v>
      </c>
      <c r="N107" s="68">
        <v>107711364.853</v>
      </c>
      <c r="O107" s="68">
        <v>60269377.941</v>
      </c>
      <c r="P107" s="68">
        <v>47441986.912</v>
      </c>
      <c r="Q107" s="68">
        <v>5024629.4400000004</v>
      </c>
    </row>
    <row r="108" spans="2:17" s="6" customFormat="1" ht="15" customHeight="1" x14ac:dyDescent="0.25">
      <c r="B108" s="67">
        <v>2020</v>
      </c>
      <c r="C108" s="68">
        <v>39914</v>
      </c>
      <c r="D108" s="68">
        <v>685300</v>
      </c>
      <c r="E108" s="68">
        <v>678407</v>
      </c>
      <c r="F108" s="68">
        <v>13374765.415999999</v>
      </c>
      <c r="G108" s="68">
        <v>10383651.652000001</v>
      </c>
      <c r="H108" s="103">
        <f t="shared" ref="H108:H111" si="28">D108/C108</f>
        <v>17.169414240617328</v>
      </c>
      <c r="I108" s="103">
        <f t="shared" ref="I108:I111" si="29">F108/D108</f>
        <v>19.516657545600467</v>
      </c>
      <c r="J108" s="68">
        <v>85774387.092999995</v>
      </c>
      <c r="K108" s="68">
        <v>81156844.298999995</v>
      </c>
      <c r="L108" s="68">
        <v>20869492.171999998</v>
      </c>
      <c r="M108" s="68">
        <v>7825032.8739999998</v>
      </c>
      <c r="N108" s="68">
        <v>99583631.456</v>
      </c>
      <c r="O108" s="68">
        <v>55118602.441</v>
      </c>
      <c r="P108" s="68">
        <v>44465029.015000001</v>
      </c>
      <c r="Q108" s="68">
        <v>4577121.51</v>
      </c>
    </row>
    <row r="109" spans="2:17" s="6" customFormat="1" ht="15" customHeight="1" x14ac:dyDescent="0.25">
      <c r="B109" s="67">
        <v>2019</v>
      </c>
      <c r="C109" s="68">
        <v>40879</v>
      </c>
      <c r="D109" s="68">
        <v>709843</v>
      </c>
      <c r="E109" s="68">
        <v>703094</v>
      </c>
      <c r="F109" s="68">
        <v>13849227.687999999</v>
      </c>
      <c r="G109" s="68">
        <v>10689651.737</v>
      </c>
      <c r="H109" s="103">
        <f t="shared" si="28"/>
        <v>17.364490325105802</v>
      </c>
      <c r="I109" s="103">
        <f t="shared" si="29"/>
        <v>19.51026873266342</v>
      </c>
      <c r="J109" s="68">
        <v>97056119.841000006</v>
      </c>
      <c r="K109" s="68">
        <v>92505396.305000007</v>
      </c>
      <c r="L109" s="68">
        <v>22560708.425999999</v>
      </c>
      <c r="M109" s="68">
        <v>8724111.5030000005</v>
      </c>
      <c r="N109" s="68">
        <v>94145353.903999999</v>
      </c>
      <c r="O109" s="68">
        <v>54195297.913999997</v>
      </c>
      <c r="P109" s="68">
        <v>39950055.990000002</v>
      </c>
      <c r="Q109" s="68">
        <v>5294080.5559999999</v>
      </c>
    </row>
    <row r="110" spans="2:17" s="6" customFormat="1" ht="15" customHeight="1" x14ac:dyDescent="0.25">
      <c r="B110" s="67">
        <v>2018</v>
      </c>
      <c r="C110" s="68">
        <v>40149</v>
      </c>
      <c r="D110" s="68">
        <v>698652</v>
      </c>
      <c r="E110" s="68">
        <v>691959</v>
      </c>
      <c r="F110" s="68">
        <v>13074890.944</v>
      </c>
      <c r="G110" s="68">
        <v>10116537.036</v>
      </c>
      <c r="H110" s="103">
        <f t="shared" si="28"/>
        <v>17.401479488903835</v>
      </c>
      <c r="I110" s="103">
        <f t="shared" si="29"/>
        <v>18.714454326331278</v>
      </c>
      <c r="J110" s="68">
        <v>94390573.115999997</v>
      </c>
      <c r="K110" s="68">
        <v>90275221.136000007</v>
      </c>
      <c r="L110" s="68">
        <v>22161120.083000001</v>
      </c>
      <c r="M110" s="68">
        <v>9068835.0059999991</v>
      </c>
      <c r="N110" s="68">
        <v>92078269.619000003</v>
      </c>
      <c r="O110" s="68">
        <v>53071922.072999999</v>
      </c>
      <c r="P110" s="68">
        <v>39006347.545999996</v>
      </c>
      <c r="Q110" s="68">
        <v>5710708.9340000004</v>
      </c>
    </row>
    <row r="111" spans="2:17" s="6" customFormat="1" ht="15" customHeight="1" x14ac:dyDescent="0.25">
      <c r="B111" s="67">
        <v>2017</v>
      </c>
      <c r="C111" s="68">
        <v>39594</v>
      </c>
      <c r="D111" s="68">
        <v>675203</v>
      </c>
      <c r="E111" s="68">
        <v>668896</v>
      </c>
      <c r="F111" s="68">
        <v>12300001.089</v>
      </c>
      <c r="G111" s="68">
        <v>9521440.182</v>
      </c>
      <c r="H111" s="103">
        <f t="shared" si="28"/>
        <v>17.053164620902155</v>
      </c>
      <c r="I111" s="103">
        <f t="shared" si="29"/>
        <v>18.216745318074711</v>
      </c>
      <c r="J111" s="68">
        <v>89522684.353</v>
      </c>
      <c r="K111" s="68">
        <v>85267242.067000002</v>
      </c>
      <c r="L111" s="68">
        <v>21550999.734999999</v>
      </c>
      <c r="M111" s="68">
        <v>9241058.5810000002</v>
      </c>
      <c r="N111" s="68">
        <v>87367385.475999996</v>
      </c>
      <c r="O111" s="68">
        <v>51781215.016000003</v>
      </c>
      <c r="P111" s="68">
        <v>35586170.460000001</v>
      </c>
      <c r="Q111" s="68">
        <v>5449653.4299999997</v>
      </c>
    </row>
    <row r="112" spans="2:17" s="6" customFormat="1" ht="15" customHeight="1" x14ac:dyDescent="0.2">
      <c r="B112" s="104" t="s">
        <v>30</v>
      </c>
      <c r="C112" s="105"/>
      <c r="D112" s="105"/>
      <c r="E112" s="105"/>
      <c r="F112" s="105"/>
      <c r="G112" s="105"/>
      <c r="H112" s="106"/>
      <c r="I112" s="106"/>
      <c r="J112" s="105"/>
      <c r="K112" s="105"/>
      <c r="L112" s="105"/>
      <c r="M112" s="105"/>
      <c r="N112" s="105"/>
      <c r="O112" s="105"/>
      <c r="P112" s="105"/>
      <c r="Q112" s="105"/>
    </row>
    <row r="113" spans="2:17" s="4" customFormat="1" ht="15" customHeight="1" x14ac:dyDescent="0.25">
      <c r="B113" s="107" t="s">
        <v>59</v>
      </c>
      <c r="C113" s="108"/>
      <c r="D113" s="108"/>
      <c r="E113" s="108"/>
      <c r="F113" s="108"/>
      <c r="G113" s="108"/>
      <c r="H113" s="109"/>
      <c r="I113" s="109"/>
      <c r="J113" s="108"/>
      <c r="K113" s="108"/>
      <c r="L113" s="108"/>
      <c r="M113" s="108"/>
      <c r="N113" s="108"/>
      <c r="O113" s="108"/>
      <c r="P113" s="108"/>
      <c r="Q113" s="108"/>
    </row>
    <row r="114" spans="2:17" s="4" customFormat="1" ht="15" customHeight="1" x14ac:dyDescent="0.25">
      <c r="B114" s="67">
        <v>2021</v>
      </c>
      <c r="C114" s="68">
        <v>3782</v>
      </c>
      <c r="D114" s="68">
        <v>314354</v>
      </c>
      <c r="E114" s="68">
        <v>313209</v>
      </c>
      <c r="F114" s="68">
        <v>8017654.5609999998</v>
      </c>
      <c r="G114" s="68">
        <v>6118365.3339999998</v>
      </c>
      <c r="H114" s="103">
        <f t="shared" ref="H114:H118" si="30">D114/C114</f>
        <v>83.118455843469064</v>
      </c>
      <c r="I114" s="103">
        <f t="shared" ref="I114:I118" si="31">F114/D114</f>
        <v>25.505177478256996</v>
      </c>
      <c r="J114" s="68">
        <v>72791040.186000004</v>
      </c>
      <c r="K114" s="68">
        <v>70197872.594999999</v>
      </c>
      <c r="L114" s="68">
        <v>15142727.186000001</v>
      </c>
      <c r="M114" s="68">
        <v>7248487.9869999997</v>
      </c>
      <c r="N114" s="68">
        <v>73994898</v>
      </c>
      <c r="O114" s="68">
        <v>40859140.585000001</v>
      </c>
      <c r="P114" s="68">
        <v>33135757.414999999</v>
      </c>
      <c r="Q114" s="68">
        <v>3151361.4559999998</v>
      </c>
    </row>
    <row r="115" spans="2:17" s="6" customFormat="1" ht="15" customHeight="1" x14ac:dyDescent="0.25">
      <c r="B115" s="67">
        <v>2020</v>
      </c>
      <c r="C115" s="68">
        <v>3750</v>
      </c>
      <c r="D115" s="68">
        <v>310680</v>
      </c>
      <c r="E115" s="68">
        <v>309473</v>
      </c>
      <c r="F115" s="68">
        <v>7487020.8530000001</v>
      </c>
      <c r="G115" s="68">
        <v>5684506.21</v>
      </c>
      <c r="H115" s="103">
        <f t="shared" si="30"/>
        <v>82.847999999999999</v>
      </c>
      <c r="I115" s="103">
        <f t="shared" si="31"/>
        <v>24.098818247070941</v>
      </c>
      <c r="J115" s="68">
        <v>60325708.682999998</v>
      </c>
      <c r="K115" s="68">
        <v>57480671.442000002</v>
      </c>
      <c r="L115" s="68">
        <v>12519571.32</v>
      </c>
      <c r="M115" s="68">
        <v>5191595.7779999999</v>
      </c>
      <c r="N115" s="68">
        <v>69008715.180999994</v>
      </c>
      <c r="O115" s="68">
        <v>37437861.884999998</v>
      </c>
      <c r="P115" s="68">
        <v>31570853.296</v>
      </c>
      <c r="Q115" s="68">
        <v>2903187.1910000001</v>
      </c>
    </row>
    <row r="116" spans="2:17" s="4" customFormat="1" ht="15" customHeight="1" x14ac:dyDescent="0.25">
      <c r="B116" s="67">
        <v>2019</v>
      </c>
      <c r="C116" s="68">
        <v>3714</v>
      </c>
      <c r="D116" s="68">
        <v>313180</v>
      </c>
      <c r="E116" s="68">
        <v>311859</v>
      </c>
      <c r="F116" s="68">
        <v>7663845.051</v>
      </c>
      <c r="G116" s="68">
        <v>5790513.7759999996</v>
      </c>
      <c r="H116" s="103">
        <f t="shared" si="30"/>
        <v>84.32417878298331</v>
      </c>
      <c r="I116" s="103">
        <f t="shared" si="31"/>
        <v>24.471055147199692</v>
      </c>
      <c r="J116" s="68">
        <v>69209832.258000001</v>
      </c>
      <c r="K116" s="68">
        <v>66405683.609999999</v>
      </c>
      <c r="L116" s="68">
        <v>13618203.82</v>
      </c>
      <c r="M116" s="68">
        <v>5960681.9029999999</v>
      </c>
      <c r="N116" s="68">
        <v>63885752.803000003</v>
      </c>
      <c r="O116" s="68">
        <v>36090829.486000001</v>
      </c>
      <c r="P116" s="68">
        <v>27794923.317000002</v>
      </c>
      <c r="Q116" s="68">
        <v>3416796.7050000001</v>
      </c>
    </row>
    <row r="117" spans="2:17" s="4" customFormat="1" ht="15" customHeight="1" x14ac:dyDescent="0.25">
      <c r="B117" s="67">
        <v>2018</v>
      </c>
      <c r="C117" s="68">
        <v>3633</v>
      </c>
      <c r="D117" s="68">
        <v>305242</v>
      </c>
      <c r="E117" s="68">
        <v>303965</v>
      </c>
      <c r="F117" s="68">
        <v>7212238.983</v>
      </c>
      <c r="G117" s="68">
        <v>5466971.3689999999</v>
      </c>
      <c r="H117" s="103">
        <f t="shared" si="30"/>
        <v>84.019267822736026</v>
      </c>
      <c r="I117" s="103">
        <f t="shared" si="31"/>
        <v>23.627937777239044</v>
      </c>
      <c r="J117" s="68">
        <v>67310229.287</v>
      </c>
      <c r="K117" s="68">
        <v>64822001.267999999</v>
      </c>
      <c r="L117" s="68">
        <v>13594142.747</v>
      </c>
      <c r="M117" s="68">
        <v>6358956.4979999997</v>
      </c>
      <c r="N117" s="68">
        <v>63351224.700000003</v>
      </c>
      <c r="O117" s="68">
        <v>35625572.170999996</v>
      </c>
      <c r="P117" s="68">
        <v>27725652.528999999</v>
      </c>
      <c r="Q117" s="68">
        <v>3774040.5809999998</v>
      </c>
    </row>
    <row r="118" spans="2:17" s="4" customFormat="1" ht="15" customHeight="1" x14ac:dyDescent="0.25">
      <c r="B118" s="67">
        <v>2017</v>
      </c>
      <c r="C118" s="68">
        <v>3457</v>
      </c>
      <c r="D118" s="68">
        <v>284076</v>
      </c>
      <c r="E118" s="68">
        <v>282978</v>
      </c>
      <c r="F118" s="68">
        <v>6678005.2220000001</v>
      </c>
      <c r="G118" s="68">
        <v>5066732.4709999999</v>
      </c>
      <c r="H118" s="103">
        <f t="shared" si="30"/>
        <v>82.17413942724906</v>
      </c>
      <c r="I118" s="103">
        <f t="shared" si="31"/>
        <v>23.507812071417508</v>
      </c>
      <c r="J118" s="68">
        <v>62731102.920000002</v>
      </c>
      <c r="K118" s="68">
        <v>60041819.384000003</v>
      </c>
      <c r="L118" s="68">
        <v>13258840.482000001</v>
      </c>
      <c r="M118" s="68">
        <v>6557977.4139999999</v>
      </c>
      <c r="N118" s="68">
        <v>59104180.486000001</v>
      </c>
      <c r="O118" s="68">
        <v>33652851.873999998</v>
      </c>
      <c r="P118" s="68">
        <v>25451328.612</v>
      </c>
      <c r="Q118" s="68">
        <v>3539843.673</v>
      </c>
    </row>
    <row r="119" spans="2:17" s="4" customFormat="1" ht="15" customHeight="1" x14ac:dyDescent="0.25">
      <c r="B119" s="110" t="s">
        <v>60</v>
      </c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s="4" customFormat="1" ht="15" customHeight="1" x14ac:dyDescent="0.25">
      <c r="B120" s="67">
        <v>2021</v>
      </c>
      <c r="C120" s="68">
        <v>1683</v>
      </c>
      <c r="D120" s="68">
        <v>67703</v>
      </c>
      <c r="E120" s="68">
        <v>67344</v>
      </c>
      <c r="F120" s="68">
        <v>1382500.102</v>
      </c>
      <c r="G120" s="68">
        <v>1080154.324</v>
      </c>
      <c r="H120" s="103">
        <f t="shared" ref="H120:H124" si="32">D120/C120</f>
        <v>40.227569815805111</v>
      </c>
      <c r="I120" s="103">
        <f t="shared" ref="I120:I124" si="33">F120/D120</f>
        <v>20.420071518248822</v>
      </c>
      <c r="J120" s="68">
        <v>9856386.9350000005</v>
      </c>
      <c r="K120" s="68">
        <v>9294458.7310000006</v>
      </c>
      <c r="L120" s="68">
        <v>2386486.0819999999</v>
      </c>
      <c r="M120" s="68">
        <v>1033020.599</v>
      </c>
      <c r="N120" s="68">
        <v>12355044.392999999</v>
      </c>
      <c r="O120" s="68">
        <v>6620597.5970000001</v>
      </c>
      <c r="P120" s="68">
        <v>5734446.7960000001</v>
      </c>
      <c r="Q120" s="68">
        <v>579949.81099999999</v>
      </c>
    </row>
    <row r="121" spans="2:17" s="4" customFormat="1" ht="15" customHeight="1" x14ac:dyDescent="0.25">
      <c r="B121" s="67">
        <v>2020</v>
      </c>
      <c r="C121" s="68">
        <v>1713</v>
      </c>
      <c r="D121" s="68">
        <v>68993</v>
      </c>
      <c r="E121" s="68">
        <v>68644</v>
      </c>
      <c r="F121" s="68">
        <v>1328620.9480000001</v>
      </c>
      <c r="G121" s="68">
        <v>1046866.544</v>
      </c>
      <c r="H121" s="103">
        <f t="shared" si="32"/>
        <v>40.276123759486282</v>
      </c>
      <c r="I121" s="103">
        <f t="shared" si="33"/>
        <v>19.257329700114507</v>
      </c>
      <c r="J121" s="68">
        <v>8629502.693</v>
      </c>
      <c r="K121" s="68">
        <v>8071109.2209999999</v>
      </c>
      <c r="L121" s="68">
        <v>2169623.0159999998</v>
      </c>
      <c r="M121" s="68">
        <v>883056.38800000004</v>
      </c>
      <c r="N121" s="68">
        <v>11711637.205</v>
      </c>
      <c r="O121" s="68">
        <v>6306037.9100000001</v>
      </c>
      <c r="P121" s="68">
        <v>5405599.2949999999</v>
      </c>
      <c r="Q121" s="68">
        <v>581362.18099999998</v>
      </c>
    </row>
    <row r="122" spans="2:17" s="4" customFormat="1" ht="15" customHeight="1" x14ac:dyDescent="0.25">
      <c r="B122" s="67">
        <v>2019</v>
      </c>
      <c r="C122" s="68">
        <v>1698</v>
      </c>
      <c r="D122" s="68">
        <v>72584</v>
      </c>
      <c r="E122" s="68">
        <v>72251</v>
      </c>
      <c r="F122" s="68">
        <v>1413684.1680000001</v>
      </c>
      <c r="G122" s="68">
        <v>1101810.0249999999</v>
      </c>
      <c r="H122" s="103">
        <f t="shared" si="32"/>
        <v>42.746760895170787</v>
      </c>
      <c r="I122" s="103">
        <f t="shared" si="33"/>
        <v>19.476526066350711</v>
      </c>
      <c r="J122" s="68">
        <v>9081109.2420000006</v>
      </c>
      <c r="K122" s="68">
        <v>8579726.648</v>
      </c>
      <c r="L122" s="68">
        <v>2306201.8739999998</v>
      </c>
      <c r="M122" s="68">
        <v>895018.23</v>
      </c>
      <c r="N122" s="68">
        <v>12001545.458000001</v>
      </c>
      <c r="O122" s="68">
        <v>6312236.7300000004</v>
      </c>
      <c r="P122" s="68">
        <v>5689308.7280000001</v>
      </c>
      <c r="Q122" s="68">
        <v>616341.05700000003</v>
      </c>
    </row>
    <row r="123" spans="2:17" s="4" customFormat="1" ht="15" customHeight="1" x14ac:dyDescent="0.25">
      <c r="B123" s="67">
        <v>2018</v>
      </c>
      <c r="C123" s="68">
        <v>1691</v>
      </c>
      <c r="D123" s="68">
        <v>73629</v>
      </c>
      <c r="E123" s="68">
        <v>73281</v>
      </c>
      <c r="F123" s="68">
        <v>1392413.5079999999</v>
      </c>
      <c r="G123" s="68">
        <v>1088713.453</v>
      </c>
      <c r="H123" s="103">
        <f t="shared" si="32"/>
        <v>43.541691306918985</v>
      </c>
      <c r="I123" s="103">
        <f t="shared" si="33"/>
        <v>18.91121036548099</v>
      </c>
      <c r="J123" s="68">
        <v>9329401.9519999996</v>
      </c>
      <c r="K123" s="68">
        <v>8792097.5739999991</v>
      </c>
      <c r="L123" s="68">
        <v>2277125.6940000001</v>
      </c>
      <c r="M123" s="68">
        <v>886866.16099999996</v>
      </c>
      <c r="N123" s="68">
        <v>11961644.546</v>
      </c>
      <c r="O123" s="68">
        <v>6438706.9289999995</v>
      </c>
      <c r="P123" s="68">
        <v>5522937.6169999996</v>
      </c>
      <c r="Q123" s="68">
        <v>669109.59299999999</v>
      </c>
    </row>
    <row r="124" spans="2:17" s="4" customFormat="1" ht="15" customHeight="1" x14ac:dyDescent="0.25">
      <c r="B124" s="67">
        <v>2017</v>
      </c>
      <c r="C124" s="68">
        <v>1675</v>
      </c>
      <c r="D124" s="68">
        <v>74488</v>
      </c>
      <c r="E124" s="68">
        <v>74197</v>
      </c>
      <c r="F124" s="68">
        <v>1354900.2760000001</v>
      </c>
      <c r="G124" s="68">
        <v>1059463.156</v>
      </c>
      <c r="H124" s="103">
        <f t="shared" si="32"/>
        <v>44.470447761194031</v>
      </c>
      <c r="I124" s="103">
        <f t="shared" si="33"/>
        <v>18.189510739984964</v>
      </c>
      <c r="J124" s="68">
        <v>9530206.7760000005</v>
      </c>
      <c r="K124" s="68">
        <v>8957109.0329999998</v>
      </c>
      <c r="L124" s="68">
        <v>2315619.7000000002</v>
      </c>
      <c r="M124" s="68">
        <v>963321.95</v>
      </c>
      <c r="N124" s="68">
        <v>11234624.396</v>
      </c>
      <c r="O124" s="68">
        <v>6439118.0360000003</v>
      </c>
      <c r="P124" s="68">
        <v>4795506.3600000003</v>
      </c>
      <c r="Q124" s="68">
        <v>716760.94</v>
      </c>
    </row>
    <row r="125" spans="2:17" s="4" customFormat="1" ht="15" customHeight="1" x14ac:dyDescent="0.25">
      <c r="B125" s="110" t="s">
        <v>61</v>
      </c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s="4" customFormat="1" ht="15" customHeight="1" x14ac:dyDescent="0.25">
      <c r="B126" s="67">
        <v>2021</v>
      </c>
      <c r="C126" s="68">
        <v>2099</v>
      </c>
      <c r="D126" s="68">
        <v>246651</v>
      </c>
      <c r="E126" s="68">
        <v>245865</v>
      </c>
      <c r="F126" s="68">
        <v>6635154.4589999998</v>
      </c>
      <c r="G126" s="68">
        <v>5038211.01</v>
      </c>
      <c r="H126" s="103">
        <f t="shared" ref="H126:H130" si="34">D126/C126</f>
        <v>117.50881372081943</v>
      </c>
      <c r="I126" s="103">
        <f t="shared" ref="I126:I130" si="35">F126/D126</f>
        <v>26.900983409757107</v>
      </c>
      <c r="J126" s="68">
        <v>62934653.251000002</v>
      </c>
      <c r="K126" s="68">
        <v>60903413.864</v>
      </c>
      <c r="L126" s="68">
        <v>12756241.104</v>
      </c>
      <c r="M126" s="68">
        <v>6215467.3880000003</v>
      </c>
      <c r="N126" s="68">
        <v>61639853.607000001</v>
      </c>
      <c r="O126" s="68">
        <v>34238542.987999998</v>
      </c>
      <c r="P126" s="68">
        <v>27401310.618999999</v>
      </c>
      <c r="Q126" s="68">
        <v>2571411.645</v>
      </c>
    </row>
    <row r="127" spans="2:17" s="4" customFormat="1" ht="15" customHeight="1" x14ac:dyDescent="0.25">
      <c r="B127" s="67">
        <v>2020</v>
      </c>
      <c r="C127" s="68">
        <v>2037</v>
      </c>
      <c r="D127" s="68">
        <v>241687</v>
      </c>
      <c r="E127" s="68">
        <v>240829</v>
      </c>
      <c r="F127" s="68">
        <v>6158399.9050000003</v>
      </c>
      <c r="G127" s="68">
        <v>4637639.6660000002</v>
      </c>
      <c r="H127" s="103">
        <f t="shared" si="34"/>
        <v>118.64850270004909</v>
      </c>
      <c r="I127" s="103">
        <f t="shared" si="35"/>
        <v>25.480890180274489</v>
      </c>
      <c r="J127" s="68">
        <v>51696205.990000002</v>
      </c>
      <c r="K127" s="68">
        <v>49409562.221000001</v>
      </c>
      <c r="L127" s="68">
        <v>10349948.304</v>
      </c>
      <c r="M127" s="68">
        <v>4308539.3899999997</v>
      </c>
      <c r="N127" s="68">
        <v>57297077.976000004</v>
      </c>
      <c r="O127" s="68">
        <v>31131823.975000001</v>
      </c>
      <c r="P127" s="68">
        <v>26165254.000999998</v>
      </c>
      <c r="Q127" s="68">
        <v>2321825.0099999998</v>
      </c>
    </row>
    <row r="128" spans="2:17" s="4" customFormat="1" ht="15" customHeight="1" x14ac:dyDescent="0.25">
      <c r="B128" s="67">
        <v>2019</v>
      </c>
      <c r="C128" s="68">
        <v>2016</v>
      </c>
      <c r="D128" s="68">
        <v>240596</v>
      </c>
      <c r="E128" s="68">
        <v>239608</v>
      </c>
      <c r="F128" s="68">
        <v>6250160.8830000004</v>
      </c>
      <c r="G128" s="68">
        <v>4688703.7510000002</v>
      </c>
      <c r="H128" s="103">
        <f t="shared" si="34"/>
        <v>119.34325396825396</v>
      </c>
      <c r="I128" s="103">
        <f t="shared" si="35"/>
        <v>25.977825412725068</v>
      </c>
      <c r="J128" s="68">
        <v>60128723.016000003</v>
      </c>
      <c r="K128" s="68">
        <v>57825956.961999997</v>
      </c>
      <c r="L128" s="68">
        <v>11312001.946</v>
      </c>
      <c r="M128" s="68">
        <v>5065663.6730000004</v>
      </c>
      <c r="N128" s="68">
        <v>51884207.344999999</v>
      </c>
      <c r="O128" s="68">
        <v>29778592.756000001</v>
      </c>
      <c r="P128" s="68">
        <v>22105614.589000002</v>
      </c>
      <c r="Q128" s="68">
        <v>2800455.648</v>
      </c>
    </row>
    <row r="129" spans="2:17" s="4" customFormat="1" ht="15" customHeight="1" x14ac:dyDescent="0.25">
      <c r="B129" s="67">
        <v>2018</v>
      </c>
      <c r="C129" s="68">
        <v>1942</v>
      </c>
      <c r="D129" s="68">
        <v>231613</v>
      </c>
      <c r="E129" s="68">
        <v>230684</v>
      </c>
      <c r="F129" s="68">
        <v>5819825.4749999996</v>
      </c>
      <c r="G129" s="68">
        <v>4378257.9160000002</v>
      </c>
      <c r="H129" s="103">
        <f t="shared" si="34"/>
        <v>119.26519052523172</v>
      </c>
      <c r="I129" s="103">
        <f t="shared" si="35"/>
        <v>25.127369685639405</v>
      </c>
      <c r="J129" s="68">
        <v>57980827.335000001</v>
      </c>
      <c r="K129" s="68">
        <v>56029903.693999998</v>
      </c>
      <c r="L129" s="68">
        <v>11317017.052999999</v>
      </c>
      <c r="M129" s="68">
        <v>5472090.3370000003</v>
      </c>
      <c r="N129" s="68">
        <v>51389580.153999999</v>
      </c>
      <c r="O129" s="68">
        <v>29186865.241999999</v>
      </c>
      <c r="P129" s="68">
        <v>22202714.912</v>
      </c>
      <c r="Q129" s="68">
        <v>3104930.9879999999</v>
      </c>
    </row>
    <row r="130" spans="2:17" s="4" customFormat="1" ht="15" customHeight="1" x14ac:dyDescent="0.25">
      <c r="B130" s="67">
        <v>2017</v>
      </c>
      <c r="C130" s="68">
        <v>1782</v>
      </c>
      <c r="D130" s="68">
        <v>209588</v>
      </c>
      <c r="E130" s="68">
        <v>208781</v>
      </c>
      <c r="F130" s="68">
        <v>5323104.9460000005</v>
      </c>
      <c r="G130" s="68">
        <v>4007269.3149999999</v>
      </c>
      <c r="H130" s="103">
        <f t="shared" si="34"/>
        <v>117.61391694725027</v>
      </c>
      <c r="I130" s="103">
        <f t="shared" si="35"/>
        <v>25.397947143920454</v>
      </c>
      <c r="J130" s="68">
        <v>53200896.144000001</v>
      </c>
      <c r="K130" s="68">
        <v>51084710.351000004</v>
      </c>
      <c r="L130" s="68">
        <v>10943220.782</v>
      </c>
      <c r="M130" s="68">
        <v>5594655.4639999997</v>
      </c>
      <c r="N130" s="68">
        <v>47869556.090000004</v>
      </c>
      <c r="O130" s="68">
        <v>27213733.838</v>
      </c>
      <c r="P130" s="68">
        <v>20655822.252</v>
      </c>
      <c r="Q130" s="68">
        <v>2823082.733</v>
      </c>
    </row>
    <row r="131" spans="2:17" s="4" customFormat="1" ht="15" customHeight="1" x14ac:dyDescent="0.25">
      <c r="B131" s="110" t="s">
        <v>62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s="4" customFormat="1" ht="15" customHeight="1" x14ac:dyDescent="0.25">
      <c r="B132" s="67">
        <v>2021</v>
      </c>
      <c r="C132" s="68">
        <v>1037</v>
      </c>
      <c r="D132" s="68">
        <v>110099</v>
      </c>
      <c r="E132" s="68">
        <v>109865</v>
      </c>
      <c r="F132" s="68">
        <v>2830499.943</v>
      </c>
      <c r="G132" s="68">
        <v>2178501.628</v>
      </c>
      <c r="H132" s="103">
        <f t="shared" ref="H132:H136" si="36">D132/C132</f>
        <v>106.17068466730954</v>
      </c>
      <c r="I132" s="103">
        <f t="shared" ref="I132:I136" si="37">F132/D132</f>
        <v>25.708679851769769</v>
      </c>
      <c r="J132" s="68">
        <v>29628195.934999999</v>
      </c>
      <c r="K132" s="68">
        <v>28509849.839000002</v>
      </c>
      <c r="L132" s="68">
        <v>5822993.2079999996</v>
      </c>
      <c r="M132" s="68">
        <v>3055948.4580000001</v>
      </c>
      <c r="N132" s="68">
        <v>31937657.899</v>
      </c>
      <c r="O132" s="68">
        <v>18338199.765000001</v>
      </c>
      <c r="P132" s="68">
        <v>13599458.134</v>
      </c>
      <c r="Q132" s="68">
        <v>1059841.3489999999</v>
      </c>
    </row>
    <row r="133" spans="2:17" s="4" customFormat="1" ht="15" customHeight="1" x14ac:dyDescent="0.25">
      <c r="B133" s="67">
        <v>2020</v>
      </c>
      <c r="C133" s="68">
        <v>985</v>
      </c>
      <c r="D133" s="68">
        <v>105646</v>
      </c>
      <c r="E133" s="68">
        <v>105412</v>
      </c>
      <c r="F133" s="68">
        <v>2661832.9279999998</v>
      </c>
      <c r="G133" s="68">
        <v>1995961.6189999999</v>
      </c>
      <c r="H133" s="103">
        <f t="shared" si="36"/>
        <v>107.25482233502538</v>
      </c>
      <c r="I133" s="103">
        <f t="shared" si="37"/>
        <v>25.195775779489992</v>
      </c>
      <c r="J133" s="68">
        <v>23324803.892999999</v>
      </c>
      <c r="K133" s="68">
        <v>22021921.057</v>
      </c>
      <c r="L133" s="68">
        <v>4403659.0939999996</v>
      </c>
      <c r="M133" s="68">
        <v>1807672.6240000001</v>
      </c>
      <c r="N133" s="68">
        <v>29357059.098999999</v>
      </c>
      <c r="O133" s="68">
        <v>16422206.711999999</v>
      </c>
      <c r="P133" s="68">
        <v>12934852.387</v>
      </c>
      <c r="Q133" s="68">
        <v>982722.05900000001</v>
      </c>
    </row>
    <row r="134" spans="2:17" s="4" customFormat="1" ht="15" customHeight="1" x14ac:dyDescent="0.25">
      <c r="B134" s="67">
        <v>2019</v>
      </c>
      <c r="C134" s="68">
        <v>952</v>
      </c>
      <c r="D134" s="68">
        <v>107725</v>
      </c>
      <c r="E134" s="68">
        <v>107381</v>
      </c>
      <c r="F134" s="68">
        <v>2707625.3820000002</v>
      </c>
      <c r="G134" s="68">
        <v>2041805.7819999999</v>
      </c>
      <c r="H134" s="103">
        <f t="shared" si="36"/>
        <v>113.15651260504201</v>
      </c>
      <c r="I134" s="103">
        <f t="shared" si="37"/>
        <v>25.134605541889073</v>
      </c>
      <c r="J134" s="68">
        <v>28705790.905000001</v>
      </c>
      <c r="K134" s="68">
        <v>27457781.302000001</v>
      </c>
      <c r="L134" s="68">
        <v>5048918.8360000001</v>
      </c>
      <c r="M134" s="68">
        <v>2348417.8629999999</v>
      </c>
      <c r="N134" s="68">
        <v>28882921.885000002</v>
      </c>
      <c r="O134" s="68">
        <v>17013143.695999999</v>
      </c>
      <c r="P134" s="68">
        <v>11869778.188999999</v>
      </c>
      <c r="Q134" s="68">
        <v>1137785.9779999999</v>
      </c>
    </row>
    <row r="135" spans="2:17" s="4" customFormat="1" ht="15" customHeight="1" x14ac:dyDescent="0.25">
      <c r="B135" s="67">
        <v>2018</v>
      </c>
      <c r="C135" s="68">
        <v>928</v>
      </c>
      <c r="D135" s="68">
        <v>105087</v>
      </c>
      <c r="E135" s="68">
        <v>104877</v>
      </c>
      <c r="F135" s="68">
        <v>2533032.827</v>
      </c>
      <c r="G135" s="68">
        <v>1912153.4879999999</v>
      </c>
      <c r="H135" s="103">
        <f t="shared" si="36"/>
        <v>113.24030172413794</v>
      </c>
      <c r="I135" s="103">
        <f t="shared" si="37"/>
        <v>24.104150151779002</v>
      </c>
      <c r="J135" s="68">
        <v>28426112.243000001</v>
      </c>
      <c r="K135" s="68">
        <v>27345924.844999999</v>
      </c>
      <c r="L135" s="68">
        <v>5367493.8459999999</v>
      </c>
      <c r="M135" s="68">
        <v>2826652.52</v>
      </c>
      <c r="N135" s="68">
        <v>28966686.414000001</v>
      </c>
      <c r="O135" s="68">
        <v>17130235.958000001</v>
      </c>
      <c r="P135" s="68">
        <v>11836450.456</v>
      </c>
      <c r="Q135" s="68">
        <v>1330033.7490000001</v>
      </c>
    </row>
    <row r="136" spans="2:17" s="4" customFormat="1" ht="15" customHeight="1" x14ac:dyDescent="0.25">
      <c r="B136" s="67">
        <v>2017</v>
      </c>
      <c r="C136" s="68">
        <v>816</v>
      </c>
      <c r="D136" s="68">
        <v>91425</v>
      </c>
      <c r="E136" s="68">
        <v>91246</v>
      </c>
      <c r="F136" s="68">
        <v>2253041.6719999998</v>
      </c>
      <c r="G136" s="68">
        <v>1696288.673</v>
      </c>
      <c r="H136" s="103">
        <f t="shared" si="36"/>
        <v>112.04044117647059</v>
      </c>
      <c r="I136" s="103">
        <f t="shared" si="37"/>
        <v>24.643605928356575</v>
      </c>
      <c r="J136" s="68">
        <v>26063102.952</v>
      </c>
      <c r="K136" s="68">
        <v>24822600.695</v>
      </c>
      <c r="L136" s="68">
        <v>5143740.0710000005</v>
      </c>
      <c r="M136" s="68">
        <v>2877727.0959999999</v>
      </c>
      <c r="N136" s="68">
        <v>27042966.952</v>
      </c>
      <c r="O136" s="68">
        <v>16391746.174000001</v>
      </c>
      <c r="P136" s="68">
        <v>10651220.778000001</v>
      </c>
      <c r="Q136" s="68">
        <v>1137054.3910000001</v>
      </c>
    </row>
    <row r="137" spans="2:17" s="4" customFormat="1" ht="15" customHeight="1" x14ac:dyDescent="0.25">
      <c r="B137" s="110" t="s">
        <v>63</v>
      </c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s="4" customFormat="1" ht="15" customHeight="1" x14ac:dyDescent="0.25">
      <c r="B138" s="67">
        <v>2021</v>
      </c>
      <c r="C138" s="68">
        <v>1062</v>
      </c>
      <c r="D138" s="68">
        <v>136552</v>
      </c>
      <c r="E138" s="68">
        <v>136000</v>
      </c>
      <c r="F138" s="68">
        <v>3804654.5159999998</v>
      </c>
      <c r="G138" s="68">
        <v>2859709.3820000002</v>
      </c>
      <c r="H138" s="103">
        <f t="shared" ref="H138:H142" si="38">D138/C138</f>
        <v>128.58003766478342</v>
      </c>
      <c r="I138" s="103">
        <f t="shared" ref="I138:I142" si="39">F138/D138</f>
        <v>27.862312642802742</v>
      </c>
      <c r="J138" s="68">
        <v>33306457.316</v>
      </c>
      <c r="K138" s="68">
        <v>32393564.024999999</v>
      </c>
      <c r="L138" s="68">
        <v>6933247.8959999997</v>
      </c>
      <c r="M138" s="68">
        <v>3159518.93</v>
      </c>
      <c r="N138" s="68">
        <v>29702195.708000001</v>
      </c>
      <c r="O138" s="68">
        <v>15900343.222999999</v>
      </c>
      <c r="P138" s="68">
        <v>13801852.484999999</v>
      </c>
      <c r="Q138" s="68">
        <v>1511570.2960000001</v>
      </c>
    </row>
    <row r="139" spans="2:17" s="4" customFormat="1" ht="15" customHeight="1" x14ac:dyDescent="0.25">
      <c r="B139" s="67">
        <v>2020</v>
      </c>
      <c r="C139" s="68">
        <v>1052</v>
      </c>
      <c r="D139" s="68">
        <v>136041</v>
      </c>
      <c r="E139" s="68">
        <v>135417</v>
      </c>
      <c r="F139" s="68">
        <v>3496566.977</v>
      </c>
      <c r="G139" s="68">
        <v>2641678.0469999998</v>
      </c>
      <c r="H139" s="103">
        <f t="shared" si="38"/>
        <v>129.31653992395437</v>
      </c>
      <c r="I139" s="103">
        <f t="shared" si="39"/>
        <v>25.702302813122515</v>
      </c>
      <c r="J139" s="68">
        <v>28371402.096999999</v>
      </c>
      <c r="K139" s="68">
        <v>27387641.164000001</v>
      </c>
      <c r="L139" s="68">
        <v>5946289.21</v>
      </c>
      <c r="M139" s="68">
        <v>2500866.7659999998</v>
      </c>
      <c r="N139" s="68">
        <v>27940018.877</v>
      </c>
      <c r="O139" s="68">
        <v>14709617.263</v>
      </c>
      <c r="P139" s="68">
        <v>13230401.614</v>
      </c>
      <c r="Q139" s="68">
        <v>1339102.9509999999</v>
      </c>
    </row>
    <row r="140" spans="2:17" s="4" customFormat="1" ht="15" customHeight="1" x14ac:dyDescent="0.25">
      <c r="B140" s="67">
        <v>2019</v>
      </c>
      <c r="C140" s="68">
        <v>1064</v>
      </c>
      <c r="D140" s="68">
        <v>132871</v>
      </c>
      <c r="E140" s="68">
        <v>132227</v>
      </c>
      <c r="F140" s="68">
        <v>3542535.5010000002</v>
      </c>
      <c r="G140" s="68">
        <v>2646897.969</v>
      </c>
      <c r="H140" s="103">
        <f t="shared" si="38"/>
        <v>124.87875939849624</v>
      </c>
      <c r="I140" s="103">
        <f t="shared" si="39"/>
        <v>26.66146488699566</v>
      </c>
      <c r="J140" s="68">
        <v>31422932.111000001</v>
      </c>
      <c r="K140" s="68">
        <v>30368175.66</v>
      </c>
      <c r="L140" s="68">
        <v>6263083.1100000003</v>
      </c>
      <c r="M140" s="68">
        <v>2717245.81</v>
      </c>
      <c r="N140" s="68">
        <v>23001285.460000001</v>
      </c>
      <c r="O140" s="68">
        <v>12765449.060000001</v>
      </c>
      <c r="P140" s="68">
        <v>10235836.4</v>
      </c>
      <c r="Q140" s="68">
        <v>1662669.67</v>
      </c>
    </row>
    <row r="141" spans="2:17" s="4" customFormat="1" ht="15" customHeight="1" x14ac:dyDescent="0.25">
      <c r="B141" s="67">
        <v>2018</v>
      </c>
      <c r="C141" s="68">
        <v>1014</v>
      </c>
      <c r="D141" s="68">
        <v>126526</v>
      </c>
      <c r="E141" s="68">
        <v>125807</v>
      </c>
      <c r="F141" s="68">
        <v>3286792.648</v>
      </c>
      <c r="G141" s="68">
        <v>2466104.4279999998</v>
      </c>
      <c r="H141" s="103">
        <f t="shared" si="38"/>
        <v>124.77909270216962</v>
      </c>
      <c r="I141" s="103">
        <f t="shared" si="39"/>
        <v>25.97721138738283</v>
      </c>
      <c r="J141" s="68">
        <v>29554715.092</v>
      </c>
      <c r="K141" s="68">
        <v>28683978.848999999</v>
      </c>
      <c r="L141" s="68">
        <v>5949523.2070000004</v>
      </c>
      <c r="M141" s="68">
        <v>2645437.8169999998</v>
      </c>
      <c r="N141" s="68">
        <v>22422893.739999998</v>
      </c>
      <c r="O141" s="68">
        <v>12056629.284</v>
      </c>
      <c r="P141" s="68">
        <v>10366264.456</v>
      </c>
      <c r="Q141" s="68">
        <v>1774897.2390000001</v>
      </c>
    </row>
    <row r="142" spans="2:17" s="4" customFormat="1" ht="15" customHeight="1" x14ac:dyDescent="0.25">
      <c r="B142" s="67">
        <v>2017</v>
      </c>
      <c r="C142" s="68">
        <v>966</v>
      </c>
      <c r="D142" s="68">
        <v>118163</v>
      </c>
      <c r="E142" s="68">
        <v>117535</v>
      </c>
      <c r="F142" s="68">
        <v>3070063.2740000002</v>
      </c>
      <c r="G142" s="68">
        <v>2310980.642</v>
      </c>
      <c r="H142" s="103">
        <f t="shared" si="38"/>
        <v>122.32194616977226</v>
      </c>
      <c r="I142" s="103">
        <f t="shared" si="39"/>
        <v>25.981595541751648</v>
      </c>
      <c r="J142" s="68">
        <v>27137793.192000002</v>
      </c>
      <c r="K142" s="68">
        <v>26262109.655999999</v>
      </c>
      <c r="L142" s="68">
        <v>5799480.7110000001</v>
      </c>
      <c r="M142" s="68">
        <v>2716928.3679999998</v>
      </c>
      <c r="N142" s="68">
        <v>20826589.138</v>
      </c>
      <c r="O142" s="68">
        <v>10821987.664000001</v>
      </c>
      <c r="P142" s="68">
        <v>10004601.473999999</v>
      </c>
      <c r="Q142" s="68">
        <v>1686028.3419999999</v>
      </c>
    </row>
    <row r="143" spans="2:17" s="4" customFormat="1" ht="15" customHeight="1" x14ac:dyDescent="0.25">
      <c r="B143" s="107" t="s">
        <v>64</v>
      </c>
      <c r="C143" s="108"/>
      <c r="D143" s="108"/>
      <c r="E143" s="108"/>
      <c r="F143" s="108"/>
      <c r="G143" s="108"/>
      <c r="H143" s="109"/>
      <c r="I143" s="109"/>
      <c r="J143" s="108"/>
      <c r="K143" s="108"/>
      <c r="L143" s="108"/>
      <c r="M143" s="108"/>
      <c r="N143" s="108"/>
      <c r="O143" s="108"/>
      <c r="P143" s="108"/>
      <c r="Q143" s="108"/>
    </row>
    <row r="144" spans="2:17" s="4" customFormat="1" ht="15" customHeight="1" x14ac:dyDescent="0.25">
      <c r="B144" s="67">
        <v>2021</v>
      </c>
      <c r="C144" s="68">
        <v>36950</v>
      </c>
      <c r="D144" s="68">
        <v>380917</v>
      </c>
      <c r="E144" s="68">
        <v>374994</v>
      </c>
      <c r="F144" s="68">
        <v>6381085.8559999997</v>
      </c>
      <c r="G144" s="68">
        <v>5060956.5060000001</v>
      </c>
      <c r="H144" s="103">
        <f t="shared" ref="H144:H148" si="40">D144/C144</f>
        <v>10.308985115020297</v>
      </c>
      <c r="I144" s="103">
        <f t="shared" ref="I144:I148" si="41">F144/D144</f>
        <v>16.751906205288815</v>
      </c>
      <c r="J144" s="68">
        <v>29341611.941</v>
      </c>
      <c r="K144" s="68">
        <v>27487460.074000001</v>
      </c>
      <c r="L144" s="68">
        <v>9457916.5930000003</v>
      </c>
      <c r="M144" s="68">
        <v>3222335.057</v>
      </c>
      <c r="N144" s="68">
        <v>33716466.853</v>
      </c>
      <c r="O144" s="68">
        <v>19410237.355999999</v>
      </c>
      <c r="P144" s="68">
        <v>14306229.497</v>
      </c>
      <c r="Q144" s="68">
        <v>1873267.9839999999</v>
      </c>
    </row>
    <row r="145" spans="2:17" s="6" customFormat="1" ht="15" customHeight="1" x14ac:dyDescent="0.25">
      <c r="B145" s="67">
        <v>2020</v>
      </c>
      <c r="C145" s="68">
        <v>36164</v>
      </c>
      <c r="D145" s="68">
        <v>374620</v>
      </c>
      <c r="E145" s="68">
        <v>368934</v>
      </c>
      <c r="F145" s="68">
        <v>5887744.5630000001</v>
      </c>
      <c r="G145" s="68">
        <v>4699145.4419999998</v>
      </c>
      <c r="H145" s="103">
        <f t="shared" si="40"/>
        <v>10.35892047339896</v>
      </c>
      <c r="I145" s="103">
        <f t="shared" si="41"/>
        <v>15.716578300678021</v>
      </c>
      <c r="J145" s="68">
        <v>25448678.41</v>
      </c>
      <c r="K145" s="68">
        <v>23676172.857000001</v>
      </c>
      <c r="L145" s="68">
        <v>8349920.852</v>
      </c>
      <c r="M145" s="68">
        <v>2633437.0959999999</v>
      </c>
      <c r="N145" s="68">
        <v>30574916.274999999</v>
      </c>
      <c r="O145" s="68">
        <v>17680740.556000002</v>
      </c>
      <c r="P145" s="68">
        <v>12894175.719000001</v>
      </c>
      <c r="Q145" s="68">
        <v>1673934.3189999999</v>
      </c>
    </row>
    <row r="146" spans="2:17" s="4" customFormat="1" ht="15" customHeight="1" x14ac:dyDescent="0.25">
      <c r="B146" s="67">
        <v>2019</v>
      </c>
      <c r="C146" s="68">
        <v>37165</v>
      </c>
      <c r="D146" s="68">
        <v>396663</v>
      </c>
      <c r="E146" s="68">
        <v>391235</v>
      </c>
      <c r="F146" s="68">
        <v>6185382.6370000001</v>
      </c>
      <c r="G146" s="68">
        <v>4899137.9610000001</v>
      </c>
      <c r="H146" s="103">
        <f t="shared" si="40"/>
        <v>10.673025696219561</v>
      </c>
      <c r="I146" s="103">
        <f t="shared" si="41"/>
        <v>15.593545747901871</v>
      </c>
      <c r="J146" s="68">
        <v>27846287.583000001</v>
      </c>
      <c r="K146" s="68">
        <v>26099712.695</v>
      </c>
      <c r="L146" s="68">
        <v>8942504.6060000006</v>
      </c>
      <c r="M146" s="68">
        <v>2763429.6</v>
      </c>
      <c r="N146" s="68">
        <v>30259601.101</v>
      </c>
      <c r="O146" s="68">
        <v>18104468.427999999</v>
      </c>
      <c r="P146" s="68">
        <v>12155132.673</v>
      </c>
      <c r="Q146" s="68">
        <v>1877283.851</v>
      </c>
    </row>
    <row r="147" spans="2:17" s="4" customFormat="1" ht="15" customHeight="1" x14ac:dyDescent="0.25">
      <c r="B147" s="67">
        <v>2018</v>
      </c>
      <c r="C147" s="68">
        <v>36516</v>
      </c>
      <c r="D147" s="68">
        <v>393410</v>
      </c>
      <c r="E147" s="68">
        <v>387994</v>
      </c>
      <c r="F147" s="68">
        <v>5862651.9610000001</v>
      </c>
      <c r="G147" s="68">
        <v>4649565.6670000004</v>
      </c>
      <c r="H147" s="103">
        <f t="shared" si="40"/>
        <v>10.773633475736663</v>
      </c>
      <c r="I147" s="103">
        <f t="shared" si="41"/>
        <v>14.902142703540836</v>
      </c>
      <c r="J147" s="68">
        <v>27080343.829</v>
      </c>
      <c r="K147" s="68">
        <v>25453219.868000001</v>
      </c>
      <c r="L147" s="68">
        <v>8566977.3359999992</v>
      </c>
      <c r="M147" s="68">
        <v>2709878.5079999999</v>
      </c>
      <c r="N147" s="68">
        <v>28727044.919</v>
      </c>
      <c r="O147" s="68">
        <v>17446349.901999999</v>
      </c>
      <c r="P147" s="68">
        <v>11280695.017000001</v>
      </c>
      <c r="Q147" s="68">
        <v>1936668.3529999999</v>
      </c>
    </row>
    <row r="148" spans="2:17" s="4" customFormat="1" ht="15" customHeight="1" x14ac:dyDescent="0.25">
      <c r="B148" s="67">
        <v>2017</v>
      </c>
      <c r="C148" s="68">
        <v>36137</v>
      </c>
      <c r="D148" s="68">
        <v>391127</v>
      </c>
      <c r="E148" s="68">
        <v>385918</v>
      </c>
      <c r="F148" s="68">
        <v>5621995.8669999996</v>
      </c>
      <c r="G148" s="68">
        <v>4454707.7110000001</v>
      </c>
      <c r="H148" s="103">
        <f t="shared" si="40"/>
        <v>10.823449649943271</v>
      </c>
      <c r="I148" s="103">
        <f t="shared" si="41"/>
        <v>14.373837313711402</v>
      </c>
      <c r="J148" s="68">
        <v>26791581.432999998</v>
      </c>
      <c r="K148" s="68">
        <v>25225422.682999998</v>
      </c>
      <c r="L148" s="68">
        <v>8292159.2529999996</v>
      </c>
      <c r="M148" s="68">
        <v>2683081.1669999999</v>
      </c>
      <c r="N148" s="68">
        <v>28263204.989999998</v>
      </c>
      <c r="O148" s="68">
        <v>18128363.142000001</v>
      </c>
      <c r="P148" s="68">
        <v>10134841.847999999</v>
      </c>
      <c r="Q148" s="68">
        <v>1909809.757</v>
      </c>
    </row>
    <row r="149" spans="2:17" s="5" customFormat="1" ht="15" customHeight="1" x14ac:dyDescent="0.2">
      <c r="B149" s="104" t="s">
        <v>280</v>
      </c>
      <c r="C149" s="105"/>
      <c r="D149" s="105"/>
      <c r="E149" s="105"/>
      <c r="F149" s="105"/>
      <c r="G149" s="105"/>
      <c r="H149" s="106"/>
      <c r="I149" s="106"/>
      <c r="J149" s="105"/>
      <c r="K149" s="105"/>
      <c r="L149" s="105"/>
      <c r="M149" s="105"/>
      <c r="N149" s="105"/>
      <c r="O149" s="105"/>
      <c r="P149" s="105"/>
      <c r="Q149" s="105"/>
    </row>
    <row r="150" spans="2:17" s="6" customFormat="1" ht="15" customHeight="1" x14ac:dyDescent="0.25">
      <c r="B150" s="107" t="s">
        <v>65</v>
      </c>
      <c r="C150" s="108"/>
      <c r="D150" s="108"/>
      <c r="E150" s="108"/>
      <c r="F150" s="108"/>
      <c r="G150" s="108"/>
      <c r="H150" s="109"/>
      <c r="I150" s="109"/>
      <c r="J150" s="108"/>
      <c r="K150" s="108"/>
      <c r="L150" s="108"/>
      <c r="M150" s="108"/>
      <c r="N150" s="108"/>
      <c r="O150" s="108"/>
      <c r="P150" s="108"/>
      <c r="Q150" s="108"/>
    </row>
    <row r="151" spans="2:17" s="6" customFormat="1" ht="15" customHeight="1" x14ac:dyDescent="0.25">
      <c r="B151" s="67">
        <v>2021</v>
      </c>
      <c r="C151" s="68">
        <v>1310</v>
      </c>
      <c r="D151" s="68">
        <v>10458</v>
      </c>
      <c r="E151" s="68">
        <v>9337</v>
      </c>
      <c r="F151" s="68">
        <v>549878.08100000001</v>
      </c>
      <c r="G151" s="68">
        <v>397065.55499999999</v>
      </c>
      <c r="H151" s="103">
        <f>D151/C151</f>
        <v>7.9832061068702291</v>
      </c>
      <c r="I151" s="103">
        <f>F151/D151</f>
        <v>52.579659686364508</v>
      </c>
      <c r="J151" s="68">
        <v>23057486.543000001</v>
      </c>
      <c r="K151" s="68">
        <v>9964105.6779999994</v>
      </c>
      <c r="L151" s="68">
        <v>3691940.1529999999</v>
      </c>
      <c r="M151" s="68">
        <v>2893612.1150000002</v>
      </c>
      <c r="N151" s="68">
        <v>72310787.824000001</v>
      </c>
      <c r="O151" s="68">
        <v>50348828.283</v>
      </c>
      <c r="P151" s="68">
        <v>21961959.541000001</v>
      </c>
      <c r="Q151" s="68">
        <v>1007851.123</v>
      </c>
    </row>
    <row r="152" spans="2:17" s="6" customFormat="1" ht="15" customHeight="1" x14ac:dyDescent="0.25">
      <c r="B152" s="67">
        <v>2020</v>
      </c>
      <c r="C152" s="68">
        <v>1196</v>
      </c>
      <c r="D152" s="68">
        <v>10155</v>
      </c>
      <c r="E152" s="68">
        <v>9138</v>
      </c>
      <c r="F152" s="68">
        <v>573625.07999999996</v>
      </c>
      <c r="G152" s="68">
        <v>394075.45199999999</v>
      </c>
      <c r="H152" s="103">
        <f t="shared" ref="H152:H155" si="42">D152/C152</f>
        <v>8.4908026755852841</v>
      </c>
      <c r="I152" s="103">
        <f t="shared" ref="I152:I155" si="43">F152/D152</f>
        <v>56.486960118168383</v>
      </c>
      <c r="J152" s="68">
        <v>19307023.239999998</v>
      </c>
      <c r="K152" s="68">
        <v>10723410.164000001</v>
      </c>
      <c r="L152" s="68">
        <v>4108923.16</v>
      </c>
      <c r="M152" s="68">
        <v>3476044.2910000002</v>
      </c>
      <c r="N152" s="68">
        <v>59722998.645999998</v>
      </c>
      <c r="O152" s="68">
        <v>36916366.625</v>
      </c>
      <c r="P152" s="68">
        <v>22806632.021000002</v>
      </c>
      <c r="Q152" s="68">
        <v>765738.50199999998</v>
      </c>
    </row>
    <row r="153" spans="2:17" s="6" customFormat="1" ht="15" customHeight="1" x14ac:dyDescent="0.25">
      <c r="B153" s="67">
        <v>2019</v>
      </c>
      <c r="C153" s="68">
        <v>1059</v>
      </c>
      <c r="D153" s="68">
        <v>9911</v>
      </c>
      <c r="E153" s="68">
        <v>9098</v>
      </c>
      <c r="F153" s="68">
        <v>467504.03200000001</v>
      </c>
      <c r="G153" s="68">
        <v>393439.4</v>
      </c>
      <c r="H153" s="103">
        <f t="shared" si="42"/>
        <v>9.3588290840415489</v>
      </c>
      <c r="I153" s="103">
        <f t="shared" si="43"/>
        <v>47.170218141458989</v>
      </c>
      <c r="J153" s="68">
        <v>21369564.184</v>
      </c>
      <c r="K153" s="68">
        <v>11584351.186000001</v>
      </c>
      <c r="L153" s="68">
        <v>4084529.392</v>
      </c>
      <c r="M153" s="68">
        <v>3528652.8119999999</v>
      </c>
      <c r="N153" s="68">
        <v>58613373.130999997</v>
      </c>
      <c r="O153" s="68">
        <v>38704065.737999998</v>
      </c>
      <c r="P153" s="68">
        <v>19909307.392999999</v>
      </c>
      <c r="Q153" s="68">
        <v>694475.92799999996</v>
      </c>
    </row>
    <row r="154" spans="2:17" s="6" customFormat="1" ht="15" customHeight="1" x14ac:dyDescent="0.25">
      <c r="B154" s="67">
        <v>2018</v>
      </c>
      <c r="C154" s="68">
        <v>892</v>
      </c>
      <c r="D154" s="68">
        <v>9986</v>
      </c>
      <c r="E154" s="68">
        <v>9274</v>
      </c>
      <c r="F154" s="68">
        <v>457309.36599999998</v>
      </c>
      <c r="G154" s="68">
        <v>381397.658</v>
      </c>
      <c r="H154" s="103">
        <f t="shared" si="42"/>
        <v>11.195067264573991</v>
      </c>
      <c r="I154" s="103">
        <f t="shared" si="43"/>
        <v>45.795049669537349</v>
      </c>
      <c r="J154" s="68">
        <v>22868848.931000002</v>
      </c>
      <c r="K154" s="68">
        <v>11979388.171</v>
      </c>
      <c r="L154" s="68">
        <v>3904885.03</v>
      </c>
      <c r="M154" s="68">
        <v>3344611.7969999998</v>
      </c>
      <c r="N154" s="68">
        <v>60112008.660999998</v>
      </c>
      <c r="O154" s="68">
        <v>40930305.089000002</v>
      </c>
      <c r="P154" s="68">
        <v>19181703.572000001</v>
      </c>
      <c r="Q154" s="68">
        <v>827103.36</v>
      </c>
    </row>
    <row r="155" spans="2:17" s="6" customFormat="1" ht="15" customHeight="1" x14ac:dyDescent="0.25">
      <c r="B155" s="67">
        <v>2017</v>
      </c>
      <c r="C155" s="68">
        <v>826</v>
      </c>
      <c r="D155" s="68">
        <v>9471</v>
      </c>
      <c r="E155" s="68">
        <v>8819</v>
      </c>
      <c r="F155" s="68">
        <v>438918.272</v>
      </c>
      <c r="G155" s="68">
        <v>358497.56400000001</v>
      </c>
      <c r="H155" s="103">
        <f t="shared" si="42"/>
        <v>11.466101694915254</v>
      </c>
      <c r="I155" s="103">
        <f t="shared" si="43"/>
        <v>46.343392672368282</v>
      </c>
      <c r="J155" s="68">
        <v>21309485.912999999</v>
      </c>
      <c r="K155" s="68">
        <v>11165267.743000001</v>
      </c>
      <c r="L155" s="68">
        <v>3667363.4</v>
      </c>
      <c r="M155" s="68">
        <v>3144064.6850000001</v>
      </c>
      <c r="N155" s="68">
        <v>59917791.490000002</v>
      </c>
      <c r="O155" s="68">
        <v>44981652.743000001</v>
      </c>
      <c r="P155" s="68">
        <v>14936138.747</v>
      </c>
      <c r="Q155" s="68">
        <v>584517.55299999996</v>
      </c>
    </row>
    <row r="156" spans="2:17" s="6" customFormat="1" ht="15" customHeight="1" x14ac:dyDescent="0.2">
      <c r="B156" s="104" t="s">
        <v>30</v>
      </c>
      <c r="C156" s="105"/>
      <c r="D156" s="105"/>
      <c r="E156" s="105"/>
      <c r="F156" s="105"/>
      <c r="G156" s="105"/>
      <c r="H156" s="106"/>
      <c r="I156" s="106"/>
      <c r="J156" s="105"/>
      <c r="K156" s="105"/>
      <c r="L156" s="105"/>
      <c r="M156" s="105"/>
      <c r="N156" s="105"/>
      <c r="O156" s="105"/>
      <c r="P156" s="105"/>
      <c r="Q156" s="105"/>
    </row>
    <row r="157" spans="2:17" s="4" customFormat="1" ht="15" customHeight="1" x14ac:dyDescent="0.25">
      <c r="B157" s="107" t="s">
        <v>66</v>
      </c>
      <c r="C157" s="108"/>
      <c r="D157" s="108"/>
      <c r="E157" s="108"/>
      <c r="F157" s="108"/>
      <c r="G157" s="108"/>
      <c r="H157" s="109"/>
      <c r="I157" s="109"/>
      <c r="J157" s="108"/>
      <c r="K157" s="108"/>
      <c r="L157" s="108"/>
      <c r="M157" s="108"/>
      <c r="N157" s="108"/>
      <c r="O157" s="108"/>
      <c r="P157" s="108"/>
      <c r="Q157" s="108"/>
    </row>
    <row r="158" spans="2:17" s="4" customFormat="1" ht="15" customHeight="1" x14ac:dyDescent="0.25">
      <c r="B158" s="67">
        <v>2021</v>
      </c>
      <c r="C158" s="68">
        <v>828</v>
      </c>
      <c r="D158" s="68">
        <v>8661</v>
      </c>
      <c r="E158" s="68">
        <v>7927</v>
      </c>
      <c r="F158" s="68">
        <v>492795.29499999998</v>
      </c>
      <c r="G158" s="68">
        <v>354660.09299999999</v>
      </c>
      <c r="H158" s="103">
        <f t="shared" ref="H158:H162" si="44">D158/C158</f>
        <v>10.460144927536232</v>
      </c>
      <c r="I158" s="103">
        <f t="shared" ref="I158:I162" si="45">F158/D158</f>
        <v>56.898198245006348</v>
      </c>
      <c r="J158" s="68">
        <v>22214386.763999999</v>
      </c>
      <c r="K158" s="68">
        <v>9358250.9159999993</v>
      </c>
      <c r="L158" s="68">
        <v>3349189.5819999999</v>
      </c>
      <c r="M158" s="68">
        <v>2732970.8029999998</v>
      </c>
      <c r="N158" s="68">
        <v>68323266.425999999</v>
      </c>
      <c r="O158" s="68">
        <v>48072061.127999999</v>
      </c>
      <c r="P158" s="68">
        <v>20251205.298</v>
      </c>
      <c r="Q158" s="68">
        <v>893525.62399999995</v>
      </c>
    </row>
    <row r="159" spans="2:17" s="6" customFormat="1" ht="15" customHeight="1" x14ac:dyDescent="0.25">
      <c r="B159" s="67">
        <v>2020</v>
      </c>
      <c r="C159" s="68">
        <v>787</v>
      </c>
      <c r="D159" s="68">
        <v>8537</v>
      </c>
      <c r="E159" s="68">
        <v>7830</v>
      </c>
      <c r="F159" s="68">
        <v>528087.25800000003</v>
      </c>
      <c r="G159" s="68">
        <v>357656.82</v>
      </c>
      <c r="H159" s="103">
        <f t="shared" si="44"/>
        <v>10.847522236340534</v>
      </c>
      <c r="I159" s="103">
        <f t="shared" si="45"/>
        <v>61.858645660067943</v>
      </c>
      <c r="J159" s="68">
        <v>18928750.945999999</v>
      </c>
      <c r="K159" s="68">
        <v>10403146.435000001</v>
      </c>
      <c r="L159" s="68">
        <v>3975919.8709999998</v>
      </c>
      <c r="M159" s="68">
        <v>3397300.1510000001</v>
      </c>
      <c r="N159" s="68">
        <v>54397197.572999999</v>
      </c>
      <c r="O159" s="68">
        <v>34576241.674999997</v>
      </c>
      <c r="P159" s="68">
        <v>19820955.897999998</v>
      </c>
      <c r="Q159" s="68">
        <v>714406.32400000002</v>
      </c>
    </row>
    <row r="160" spans="2:17" s="4" customFormat="1" ht="15" customHeight="1" x14ac:dyDescent="0.25">
      <c r="B160" s="67">
        <v>2019</v>
      </c>
      <c r="C160" s="68">
        <v>729</v>
      </c>
      <c r="D160" s="68">
        <v>8345</v>
      </c>
      <c r="E160" s="68">
        <v>7762</v>
      </c>
      <c r="F160" s="68">
        <v>421808.85700000002</v>
      </c>
      <c r="G160" s="68">
        <v>357137.935</v>
      </c>
      <c r="H160" s="103">
        <f t="shared" si="44"/>
        <v>11.447187928669409</v>
      </c>
      <c r="I160" s="103">
        <f t="shared" si="45"/>
        <v>50.546298022768127</v>
      </c>
      <c r="J160" s="68">
        <v>20999049.949000001</v>
      </c>
      <c r="K160" s="68">
        <v>11252641.081</v>
      </c>
      <c r="L160" s="68">
        <v>3922790.9920000001</v>
      </c>
      <c r="M160" s="68">
        <v>3421320.787</v>
      </c>
      <c r="N160" s="68">
        <v>57488630.041000001</v>
      </c>
      <c r="O160" s="68">
        <v>38013312.972999997</v>
      </c>
      <c r="P160" s="68">
        <v>19475317.068</v>
      </c>
      <c r="Q160" s="68">
        <v>621978.94999999995</v>
      </c>
    </row>
    <row r="161" spans="2:17" s="4" customFormat="1" ht="15" customHeight="1" x14ac:dyDescent="0.25">
      <c r="B161" s="67">
        <v>2018</v>
      </c>
      <c r="C161" s="68">
        <v>621</v>
      </c>
      <c r="D161" s="68">
        <v>8547</v>
      </c>
      <c r="E161" s="68">
        <v>8020</v>
      </c>
      <c r="F161" s="68">
        <v>415270.11499999999</v>
      </c>
      <c r="G161" s="68">
        <v>348012.63799999998</v>
      </c>
      <c r="H161" s="103">
        <f t="shared" si="44"/>
        <v>13.763285024154589</v>
      </c>
      <c r="I161" s="103">
        <f t="shared" si="45"/>
        <v>48.586652041652037</v>
      </c>
      <c r="J161" s="68">
        <v>22544663.153999999</v>
      </c>
      <c r="K161" s="68">
        <v>11683374.666999999</v>
      </c>
      <c r="L161" s="68">
        <v>3756267.8820000002</v>
      </c>
      <c r="M161" s="68">
        <v>3247098.3620000002</v>
      </c>
      <c r="N161" s="68">
        <v>58801489.425999999</v>
      </c>
      <c r="O161" s="68">
        <v>40052068.210000001</v>
      </c>
      <c r="P161" s="68">
        <v>18749421.215999998</v>
      </c>
      <c r="Q161" s="68">
        <v>784346.85100000002</v>
      </c>
    </row>
    <row r="162" spans="2:17" s="4" customFormat="1" ht="15" customHeight="1" x14ac:dyDescent="0.25">
      <c r="B162" s="67">
        <v>2017</v>
      </c>
      <c r="C162" s="68">
        <v>548</v>
      </c>
      <c r="D162" s="68">
        <v>7916</v>
      </c>
      <c r="E162" s="68">
        <v>7454</v>
      </c>
      <c r="F162" s="68">
        <v>396368.67200000002</v>
      </c>
      <c r="G162" s="68">
        <v>324334.89500000002</v>
      </c>
      <c r="H162" s="103">
        <f t="shared" si="44"/>
        <v>14.445255474452555</v>
      </c>
      <c r="I162" s="103">
        <f t="shared" si="45"/>
        <v>50.071838302172814</v>
      </c>
      <c r="J162" s="68">
        <v>20920749.842999998</v>
      </c>
      <c r="K162" s="68">
        <v>10800344.879000001</v>
      </c>
      <c r="L162" s="68">
        <v>3456214.4079999998</v>
      </c>
      <c r="M162" s="68">
        <v>2984719.7629999998</v>
      </c>
      <c r="N162" s="68">
        <v>58306861.207999997</v>
      </c>
      <c r="O162" s="68">
        <v>43832100.604999997</v>
      </c>
      <c r="P162" s="68">
        <v>14474760.603</v>
      </c>
      <c r="Q162" s="68">
        <v>539152.10800000001</v>
      </c>
    </row>
    <row r="163" spans="2:17" s="4" customFormat="1" ht="15" customHeight="1" x14ac:dyDescent="0.25">
      <c r="B163" s="110" t="s">
        <v>67</v>
      </c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s="4" customFormat="1" ht="15" customHeight="1" x14ac:dyDescent="0.25">
      <c r="B164" s="67">
        <v>2021</v>
      </c>
      <c r="C164" s="68">
        <v>190</v>
      </c>
      <c r="D164" s="68">
        <v>1355</v>
      </c>
      <c r="E164" s="68">
        <v>1212</v>
      </c>
      <c r="F164" s="68">
        <v>45064.52</v>
      </c>
      <c r="G164" s="68">
        <v>34512.171000000002</v>
      </c>
      <c r="H164" s="103">
        <f t="shared" ref="H164:H168" si="46">D164/C164</f>
        <v>7.1315789473684212</v>
      </c>
      <c r="I164" s="103">
        <f t="shared" ref="I164:I168" si="47">F164/D164</f>
        <v>33.257948339483391</v>
      </c>
      <c r="J164" s="68">
        <v>395230.67200000002</v>
      </c>
      <c r="K164" s="68">
        <v>383877.38400000002</v>
      </c>
      <c r="L164" s="68">
        <v>157328.568</v>
      </c>
      <c r="M164" s="68">
        <v>107145.023</v>
      </c>
      <c r="N164" s="68">
        <v>1337880.443</v>
      </c>
      <c r="O164" s="68">
        <v>828097.41200000001</v>
      </c>
      <c r="P164" s="68">
        <v>509783.03100000002</v>
      </c>
      <c r="Q164" s="68">
        <v>97652.816000000006</v>
      </c>
    </row>
    <row r="165" spans="2:17" s="4" customFormat="1" ht="15" customHeight="1" x14ac:dyDescent="0.25">
      <c r="B165" s="67">
        <v>2020</v>
      </c>
      <c r="C165" s="68">
        <v>194</v>
      </c>
      <c r="D165" s="68">
        <v>1322</v>
      </c>
      <c r="E165" s="68">
        <v>1178</v>
      </c>
      <c r="F165" s="68">
        <v>43909.118999999999</v>
      </c>
      <c r="G165" s="68">
        <v>34014.279000000002</v>
      </c>
      <c r="H165" s="103">
        <f t="shared" si="46"/>
        <v>6.8144329896907214</v>
      </c>
      <c r="I165" s="103">
        <f t="shared" si="47"/>
        <v>33.21415960665658</v>
      </c>
      <c r="J165" s="68">
        <v>358459.96799999999</v>
      </c>
      <c r="K165" s="68">
        <v>354616.24900000001</v>
      </c>
      <c r="L165" s="68">
        <v>156981.535</v>
      </c>
      <c r="M165" s="68">
        <v>107340.276</v>
      </c>
      <c r="N165" s="68">
        <v>1262774.6569999999</v>
      </c>
      <c r="O165" s="68">
        <v>759062.56299999997</v>
      </c>
      <c r="P165" s="68">
        <v>503712.09399999998</v>
      </c>
      <c r="Q165" s="68">
        <v>59989.396999999997</v>
      </c>
    </row>
    <row r="166" spans="2:17" s="4" customFormat="1" ht="15" customHeight="1" x14ac:dyDescent="0.25">
      <c r="B166" s="67">
        <v>2019</v>
      </c>
      <c r="C166" s="68">
        <v>185</v>
      </c>
      <c r="D166" s="68">
        <v>1314</v>
      </c>
      <c r="E166" s="68">
        <v>1176</v>
      </c>
      <c r="F166" s="68">
        <v>45013.368999999999</v>
      </c>
      <c r="G166" s="68">
        <v>35261.002999999997</v>
      </c>
      <c r="H166" s="103">
        <f t="shared" si="46"/>
        <v>7.102702702702703</v>
      </c>
      <c r="I166" s="103">
        <f t="shared" si="47"/>
        <v>34.256749619482498</v>
      </c>
      <c r="J166" s="68">
        <v>386504.41899999999</v>
      </c>
      <c r="K166" s="68">
        <v>384279.98</v>
      </c>
      <c r="L166" s="68">
        <v>160870.291</v>
      </c>
      <c r="M166" s="68">
        <v>110210.724</v>
      </c>
      <c r="N166" s="68">
        <v>1256244.763</v>
      </c>
      <c r="O166" s="68">
        <v>725918.76800000004</v>
      </c>
      <c r="P166" s="68">
        <v>530325.995</v>
      </c>
      <c r="Q166" s="68">
        <v>48703.625999999997</v>
      </c>
    </row>
    <row r="167" spans="2:17" s="4" customFormat="1" ht="15" customHeight="1" x14ac:dyDescent="0.25">
      <c r="B167" s="67">
        <v>2018</v>
      </c>
      <c r="C167" s="68">
        <v>138</v>
      </c>
      <c r="D167" s="68">
        <v>1199</v>
      </c>
      <c r="E167" s="68">
        <v>1106</v>
      </c>
      <c r="F167" s="68">
        <v>39631.343000000001</v>
      </c>
      <c r="G167" s="68">
        <v>30584.396000000001</v>
      </c>
      <c r="H167" s="103">
        <f t="shared" si="46"/>
        <v>8.6884057971014492</v>
      </c>
      <c r="I167" s="103">
        <f t="shared" si="47"/>
        <v>33.053663886572146</v>
      </c>
      <c r="J167" s="68">
        <v>374499.63699999999</v>
      </c>
      <c r="K167" s="68">
        <v>365188.42099999997</v>
      </c>
      <c r="L167" s="68">
        <v>156672.59</v>
      </c>
      <c r="M167" s="68">
        <v>111372.65399999999</v>
      </c>
      <c r="N167" s="68">
        <v>1226046.1869999999</v>
      </c>
      <c r="O167" s="68">
        <v>688859.30599999998</v>
      </c>
      <c r="P167" s="68">
        <v>537186.88100000005</v>
      </c>
      <c r="Q167" s="68">
        <v>32467.106</v>
      </c>
    </row>
    <row r="168" spans="2:17" s="4" customFormat="1" ht="15" customHeight="1" x14ac:dyDescent="0.25">
      <c r="B168" s="67">
        <v>2017</v>
      </c>
      <c r="C168" s="68">
        <v>120</v>
      </c>
      <c r="D168" s="68">
        <v>1065</v>
      </c>
      <c r="E168" s="68">
        <v>986</v>
      </c>
      <c r="F168" s="68">
        <v>33477.192999999999</v>
      </c>
      <c r="G168" s="68">
        <v>25567.07</v>
      </c>
      <c r="H168" s="103">
        <f t="shared" si="46"/>
        <v>8.875</v>
      </c>
      <c r="I168" s="103">
        <f t="shared" si="47"/>
        <v>31.433984037558684</v>
      </c>
      <c r="J168" s="68">
        <v>321235.951</v>
      </c>
      <c r="K168" s="68">
        <v>320571.66399999999</v>
      </c>
      <c r="L168" s="68">
        <v>142143.69699999999</v>
      </c>
      <c r="M168" s="68">
        <v>103591.44500000001</v>
      </c>
      <c r="N168" s="68">
        <v>1067531.0549999999</v>
      </c>
      <c r="O168" s="68">
        <v>596132.64500000002</v>
      </c>
      <c r="P168" s="68">
        <v>471398.41</v>
      </c>
      <c r="Q168" s="68">
        <v>35238.798999999999</v>
      </c>
    </row>
    <row r="169" spans="2:17" s="4" customFormat="1" ht="15" customHeight="1" x14ac:dyDescent="0.25">
      <c r="B169" s="110" t="s">
        <v>68</v>
      </c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s="4" customFormat="1" ht="15" customHeight="1" x14ac:dyDescent="0.25">
      <c r="B170" s="67">
        <v>2021</v>
      </c>
      <c r="C170" s="68">
        <v>638</v>
      </c>
      <c r="D170" s="68">
        <v>7306</v>
      </c>
      <c r="E170" s="68">
        <v>6715</v>
      </c>
      <c r="F170" s="68">
        <v>447730.77500000002</v>
      </c>
      <c r="G170" s="68">
        <v>320147.92200000002</v>
      </c>
      <c r="H170" s="103">
        <f t="shared" ref="H170:H174" si="48">D170/C170</f>
        <v>11.451410658307211</v>
      </c>
      <c r="I170" s="103">
        <f t="shared" ref="I170:I174" si="49">F170/D170</f>
        <v>61.28261360525596</v>
      </c>
      <c r="J170" s="68">
        <v>21819156.092</v>
      </c>
      <c r="K170" s="68">
        <v>8974373.5319999997</v>
      </c>
      <c r="L170" s="68">
        <v>3191861.014</v>
      </c>
      <c r="M170" s="68">
        <v>2625825.7799999998</v>
      </c>
      <c r="N170" s="68">
        <v>66985385.983000003</v>
      </c>
      <c r="O170" s="68">
        <v>47243963.715999998</v>
      </c>
      <c r="P170" s="68">
        <v>19741422.267000001</v>
      </c>
      <c r="Q170" s="68">
        <v>795872.80799999996</v>
      </c>
    </row>
    <row r="171" spans="2:17" s="4" customFormat="1" ht="15" customHeight="1" x14ac:dyDescent="0.25">
      <c r="B171" s="67">
        <v>2020</v>
      </c>
      <c r="C171" s="68">
        <v>593</v>
      </c>
      <c r="D171" s="68">
        <v>7215</v>
      </c>
      <c r="E171" s="68">
        <v>6652</v>
      </c>
      <c r="F171" s="68">
        <v>484178.13900000002</v>
      </c>
      <c r="G171" s="68">
        <v>323642.54100000003</v>
      </c>
      <c r="H171" s="103">
        <f t="shared" si="48"/>
        <v>12.166947723440135</v>
      </c>
      <c r="I171" s="103">
        <f t="shared" si="49"/>
        <v>67.10715717255718</v>
      </c>
      <c r="J171" s="68">
        <v>18570290.978</v>
      </c>
      <c r="K171" s="68">
        <v>10048530.186000001</v>
      </c>
      <c r="L171" s="68">
        <v>3818938.3360000001</v>
      </c>
      <c r="M171" s="68">
        <v>3289959.875</v>
      </c>
      <c r="N171" s="68">
        <v>53134422.916000001</v>
      </c>
      <c r="O171" s="68">
        <v>33817179.112000003</v>
      </c>
      <c r="P171" s="68">
        <v>19317243.804000001</v>
      </c>
      <c r="Q171" s="68">
        <v>654416.92700000003</v>
      </c>
    </row>
    <row r="172" spans="2:17" s="4" customFormat="1" ht="15" customHeight="1" x14ac:dyDescent="0.25">
      <c r="B172" s="67">
        <v>2019</v>
      </c>
      <c r="C172" s="68">
        <v>544</v>
      </c>
      <c r="D172" s="68">
        <v>7031</v>
      </c>
      <c r="E172" s="68">
        <v>6586</v>
      </c>
      <c r="F172" s="68">
        <v>376795.48800000001</v>
      </c>
      <c r="G172" s="68">
        <v>321876.93199999997</v>
      </c>
      <c r="H172" s="103">
        <f t="shared" si="48"/>
        <v>12.924632352941176</v>
      </c>
      <c r="I172" s="103">
        <f t="shared" si="49"/>
        <v>53.590597070118051</v>
      </c>
      <c r="J172" s="68">
        <v>20612545.530000001</v>
      </c>
      <c r="K172" s="68">
        <v>10868361.101</v>
      </c>
      <c r="L172" s="68">
        <v>3761920.7009999999</v>
      </c>
      <c r="M172" s="68">
        <v>3311110.0630000001</v>
      </c>
      <c r="N172" s="68">
        <v>56232385.277999997</v>
      </c>
      <c r="O172" s="68">
        <v>37287394.204999998</v>
      </c>
      <c r="P172" s="68">
        <v>18944991.072999999</v>
      </c>
      <c r="Q172" s="68">
        <v>573275.32400000002</v>
      </c>
    </row>
    <row r="173" spans="2:17" s="4" customFormat="1" ht="15" customHeight="1" x14ac:dyDescent="0.25">
      <c r="B173" s="67">
        <v>2018</v>
      </c>
      <c r="C173" s="68">
        <v>483</v>
      </c>
      <c r="D173" s="68">
        <v>7348</v>
      </c>
      <c r="E173" s="68">
        <v>6914</v>
      </c>
      <c r="F173" s="68">
        <v>375638.772</v>
      </c>
      <c r="G173" s="68">
        <v>317428.24200000003</v>
      </c>
      <c r="H173" s="103">
        <f t="shared" si="48"/>
        <v>15.213250517598343</v>
      </c>
      <c r="I173" s="103">
        <f t="shared" si="49"/>
        <v>51.121226456178555</v>
      </c>
      <c r="J173" s="68">
        <v>22170163.517000001</v>
      </c>
      <c r="K173" s="68">
        <v>11318186.245999999</v>
      </c>
      <c r="L173" s="68">
        <v>3599595.2919999999</v>
      </c>
      <c r="M173" s="68">
        <v>3135725.7080000001</v>
      </c>
      <c r="N173" s="68">
        <v>57575443.239</v>
      </c>
      <c r="O173" s="68">
        <v>39363208.903999999</v>
      </c>
      <c r="P173" s="68">
        <v>18212234.335000001</v>
      </c>
      <c r="Q173" s="68">
        <v>751879.745</v>
      </c>
    </row>
    <row r="174" spans="2:17" s="4" customFormat="1" ht="15" customHeight="1" x14ac:dyDescent="0.25">
      <c r="B174" s="67">
        <v>2017</v>
      </c>
      <c r="C174" s="68">
        <v>428</v>
      </c>
      <c r="D174" s="68">
        <v>6851</v>
      </c>
      <c r="E174" s="68">
        <v>6468</v>
      </c>
      <c r="F174" s="68">
        <v>362891.47899999999</v>
      </c>
      <c r="G174" s="68">
        <v>298767.82500000001</v>
      </c>
      <c r="H174" s="103">
        <f t="shared" si="48"/>
        <v>16.007009345794394</v>
      </c>
      <c r="I174" s="103">
        <f t="shared" si="49"/>
        <v>52.969125529119836</v>
      </c>
      <c r="J174" s="68">
        <v>20599513.892000001</v>
      </c>
      <c r="K174" s="68">
        <v>10479773.215</v>
      </c>
      <c r="L174" s="68">
        <v>3314070.7110000001</v>
      </c>
      <c r="M174" s="68">
        <v>2881128.318</v>
      </c>
      <c r="N174" s="68">
        <v>57239330.152999997</v>
      </c>
      <c r="O174" s="68">
        <v>43235967.960000001</v>
      </c>
      <c r="P174" s="68">
        <v>14003362.193</v>
      </c>
      <c r="Q174" s="68">
        <v>503913.30900000001</v>
      </c>
    </row>
    <row r="175" spans="2:17" s="4" customFormat="1" ht="15" customHeight="1" x14ac:dyDescent="0.25">
      <c r="B175" s="110" t="s">
        <v>69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s="4" customFormat="1" ht="15" customHeight="1" x14ac:dyDescent="0.25">
      <c r="B176" s="67">
        <v>2021</v>
      </c>
      <c r="C176" s="68">
        <v>236</v>
      </c>
      <c r="D176" s="68">
        <v>6230</v>
      </c>
      <c r="E176" s="68">
        <v>6039</v>
      </c>
      <c r="F176" s="68">
        <v>401119.58600000001</v>
      </c>
      <c r="G176" s="68">
        <v>283555.04700000002</v>
      </c>
      <c r="H176" s="103">
        <f t="shared" ref="H176:H180" si="50">D176/C176</f>
        <v>26.398305084745761</v>
      </c>
      <c r="I176" s="103">
        <f t="shared" ref="I176:I180" si="51">F176/D176</f>
        <v>64.385166292134826</v>
      </c>
      <c r="J176" s="68">
        <v>17540642.473999999</v>
      </c>
      <c r="K176" s="68">
        <v>6489467.6380000003</v>
      </c>
      <c r="L176" s="68">
        <v>2240248.5090000001</v>
      </c>
      <c r="M176" s="68">
        <v>1790472.598</v>
      </c>
      <c r="N176" s="68">
        <v>56485775.590000004</v>
      </c>
      <c r="O176" s="68">
        <v>39393720.269000001</v>
      </c>
      <c r="P176" s="68">
        <v>17092055.320999999</v>
      </c>
      <c r="Q176" s="68">
        <v>300116.08799999999</v>
      </c>
    </row>
    <row r="177" spans="2:17" s="4" customFormat="1" ht="15" customHeight="1" x14ac:dyDescent="0.25">
      <c r="B177" s="67">
        <v>2020</v>
      </c>
      <c r="C177" s="68">
        <v>234</v>
      </c>
      <c r="D177" s="68">
        <v>6152</v>
      </c>
      <c r="E177" s="68">
        <v>5974</v>
      </c>
      <c r="F177" s="68">
        <v>438114.96299999999</v>
      </c>
      <c r="G177" s="68">
        <v>288156.79200000002</v>
      </c>
      <c r="H177" s="103">
        <f t="shared" si="50"/>
        <v>26.29059829059829</v>
      </c>
      <c r="I177" s="103">
        <f t="shared" si="51"/>
        <v>71.215046001300394</v>
      </c>
      <c r="J177" s="68">
        <v>14806587.692</v>
      </c>
      <c r="K177" s="68">
        <v>7694180.7810000004</v>
      </c>
      <c r="L177" s="68">
        <v>2804802.2710000002</v>
      </c>
      <c r="M177" s="68">
        <v>2341750.8659999999</v>
      </c>
      <c r="N177" s="68">
        <v>43630435.086000003</v>
      </c>
      <c r="O177" s="68">
        <v>26525903.708000001</v>
      </c>
      <c r="P177" s="68">
        <v>17104531.377999999</v>
      </c>
      <c r="Q177" s="68">
        <v>203482.68299999999</v>
      </c>
    </row>
    <row r="178" spans="2:17" s="4" customFormat="1" ht="15" customHeight="1" x14ac:dyDescent="0.25">
      <c r="B178" s="67">
        <v>2019</v>
      </c>
      <c r="C178" s="68">
        <v>225</v>
      </c>
      <c r="D178" s="68">
        <v>6100</v>
      </c>
      <c r="E178" s="68">
        <v>5939</v>
      </c>
      <c r="F178" s="68">
        <v>334361.52500000002</v>
      </c>
      <c r="G178" s="68">
        <v>289328.25699999998</v>
      </c>
      <c r="H178" s="103">
        <f t="shared" si="50"/>
        <v>27.111111111111111</v>
      </c>
      <c r="I178" s="103">
        <f t="shared" si="51"/>
        <v>54.813364754098366</v>
      </c>
      <c r="J178" s="68">
        <v>16598744.312000001</v>
      </c>
      <c r="K178" s="68">
        <v>8225665.5580000002</v>
      </c>
      <c r="L178" s="68">
        <v>2679476.9339999999</v>
      </c>
      <c r="M178" s="68">
        <v>2294146.2259999998</v>
      </c>
      <c r="N178" s="68">
        <v>46900849.997000001</v>
      </c>
      <c r="O178" s="68">
        <v>30018705.655000001</v>
      </c>
      <c r="P178" s="68">
        <v>16882144.342</v>
      </c>
      <c r="Q178" s="68">
        <v>262668.054</v>
      </c>
    </row>
    <row r="179" spans="2:17" s="4" customFormat="1" ht="15" customHeight="1" x14ac:dyDescent="0.25">
      <c r="B179" s="67">
        <v>2018</v>
      </c>
      <c r="C179" s="68">
        <v>236</v>
      </c>
      <c r="D179" s="68">
        <v>6325</v>
      </c>
      <c r="E179" s="68">
        <v>6137</v>
      </c>
      <c r="F179" s="68">
        <v>331089.44099999999</v>
      </c>
      <c r="G179" s="68">
        <v>285517.44199999998</v>
      </c>
      <c r="H179" s="103">
        <f t="shared" si="50"/>
        <v>26.800847457627118</v>
      </c>
      <c r="I179" s="103">
        <f t="shared" si="51"/>
        <v>52.346156679841897</v>
      </c>
      <c r="J179" s="68">
        <v>18259041.517999999</v>
      </c>
      <c r="K179" s="68">
        <v>8871800.5620000008</v>
      </c>
      <c r="L179" s="68">
        <v>2709134.9739999999</v>
      </c>
      <c r="M179" s="68">
        <v>2303155.2790000001</v>
      </c>
      <c r="N179" s="68">
        <v>48935334.022</v>
      </c>
      <c r="O179" s="68">
        <v>32162825.732999999</v>
      </c>
      <c r="P179" s="68">
        <v>16772508.289000001</v>
      </c>
      <c r="Q179" s="68">
        <v>355035.924</v>
      </c>
    </row>
    <row r="180" spans="2:17" s="4" customFormat="1" ht="15" customHeight="1" x14ac:dyDescent="0.25">
      <c r="B180" s="67">
        <v>2017</v>
      </c>
      <c r="C180" s="68">
        <v>232</v>
      </c>
      <c r="D180" s="68">
        <v>6004</v>
      </c>
      <c r="E180" s="68">
        <v>5791</v>
      </c>
      <c r="F180" s="68">
        <v>327932.46399999998</v>
      </c>
      <c r="G180" s="68">
        <v>272838.38900000002</v>
      </c>
      <c r="H180" s="103">
        <f t="shared" si="50"/>
        <v>25.879310344827587</v>
      </c>
      <c r="I180" s="103">
        <f t="shared" si="51"/>
        <v>54.618998001332443</v>
      </c>
      <c r="J180" s="68">
        <v>16956215.298999999</v>
      </c>
      <c r="K180" s="68">
        <v>8395001.4619999994</v>
      </c>
      <c r="L180" s="68">
        <v>2578818.4890000001</v>
      </c>
      <c r="M180" s="68">
        <v>2192881.682</v>
      </c>
      <c r="N180" s="68">
        <v>48958390.145000003</v>
      </c>
      <c r="O180" s="68">
        <v>36012214.210000001</v>
      </c>
      <c r="P180" s="68">
        <v>12946175.935000001</v>
      </c>
      <c r="Q180" s="68">
        <v>260766.81899999999</v>
      </c>
    </row>
    <row r="181" spans="2:17" s="4" customFormat="1" ht="15" customHeight="1" x14ac:dyDescent="0.25">
      <c r="B181" s="110" t="s">
        <v>70</v>
      </c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s="4" customFormat="1" ht="15" customHeight="1" x14ac:dyDescent="0.25">
      <c r="B182" s="67">
        <v>2021</v>
      </c>
      <c r="C182" s="68">
        <v>402</v>
      </c>
      <c r="D182" s="68">
        <v>1076</v>
      </c>
      <c r="E182" s="68">
        <v>676</v>
      </c>
      <c r="F182" s="68">
        <v>46611.188999999998</v>
      </c>
      <c r="G182" s="68">
        <v>36592.875</v>
      </c>
      <c r="H182" s="103">
        <f t="shared" ref="H182:H186" si="52">D182/C182</f>
        <v>2.6766169154228856</v>
      </c>
      <c r="I182" s="103">
        <f t="shared" ref="I182:I186" si="53">F182/D182</f>
        <v>43.318948884758363</v>
      </c>
      <c r="J182" s="68">
        <v>4278513.6179999998</v>
      </c>
      <c r="K182" s="68">
        <v>2484905.8939999999</v>
      </c>
      <c r="L182" s="68">
        <v>951612.505</v>
      </c>
      <c r="M182" s="68">
        <v>835353.18200000003</v>
      </c>
      <c r="N182" s="68">
        <v>10499610.392999999</v>
      </c>
      <c r="O182" s="68">
        <v>7850243.4469999997</v>
      </c>
      <c r="P182" s="68">
        <v>2649366.946</v>
      </c>
      <c r="Q182" s="68">
        <v>495756.72</v>
      </c>
    </row>
    <row r="183" spans="2:17" s="4" customFormat="1" ht="15" customHeight="1" x14ac:dyDescent="0.25">
      <c r="B183" s="67">
        <v>2020</v>
      </c>
      <c r="C183" s="68">
        <v>359</v>
      </c>
      <c r="D183" s="68">
        <v>1063</v>
      </c>
      <c r="E183" s="68">
        <v>678</v>
      </c>
      <c r="F183" s="68">
        <v>46063.175999999999</v>
      </c>
      <c r="G183" s="68">
        <v>35485.749000000003</v>
      </c>
      <c r="H183" s="103">
        <f t="shared" si="52"/>
        <v>2.9610027855153205</v>
      </c>
      <c r="I183" s="103">
        <f t="shared" si="53"/>
        <v>43.333185324553149</v>
      </c>
      <c r="J183" s="68">
        <v>3763703.2859999998</v>
      </c>
      <c r="K183" s="68">
        <v>2354349.4049999998</v>
      </c>
      <c r="L183" s="68">
        <v>1014136.0649999999</v>
      </c>
      <c r="M183" s="68">
        <v>948209.00899999996</v>
      </c>
      <c r="N183" s="68">
        <v>9503987.8300000001</v>
      </c>
      <c r="O183" s="68">
        <v>7291275.4040000001</v>
      </c>
      <c r="P183" s="68">
        <v>2212712.426</v>
      </c>
      <c r="Q183" s="68">
        <v>450934.24400000001</v>
      </c>
    </row>
    <row r="184" spans="2:17" s="4" customFormat="1" ht="15" customHeight="1" x14ac:dyDescent="0.25">
      <c r="B184" s="67">
        <v>2019</v>
      </c>
      <c r="C184" s="68">
        <v>319</v>
      </c>
      <c r="D184" s="68">
        <v>931</v>
      </c>
      <c r="E184" s="68">
        <v>647</v>
      </c>
      <c r="F184" s="68">
        <v>42433.963000000003</v>
      </c>
      <c r="G184" s="68">
        <v>32548.674999999999</v>
      </c>
      <c r="H184" s="103">
        <f t="shared" si="52"/>
        <v>2.9184952978056424</v>
      </c>
      <c r="I184" s="103">
        <f t="shared" si="53"/>
        <v>45.578907626208384</v>
      </c>
      <c r="J184" s="68">
        <v>4013801.2179999999</v>
      </c>
      <c r="K184" s="68">
        <v>2642695.5430000001</v>
      </c>
      <c r="L184" s="68">
        <v>1082443.767</v>
      </c>
      <c r="M184" s="68">
        <v>1016963.8370000001</v>
      </c>
      <c r="N184" s="68">
        <v>9331535.2809999995</v>
      </c>
      <c r="O184" s="68">
        <v>7268688.5499999998</v>
      </c>
      <c r="P184" s="68">
        <v>2062846.7309999999</v>
      </c>
      <c r="Q184" s="68">
        <v>310607.27</v>
      </c>
    </row>
    <row r="185" spans="2:17" s="4" customFormat="1" ht="15" customHeight="1" x14ac:dyDescent="0.25">
      <c r="B185" s="67">
        <v>2018</v>
      </c>
      <c r="C185" s="68">
        <v>247</v>
      </c>
      <c r="D185" s="68">
        <v>1023</v>
      </c>
      <c r="E185" s="68">
        <v>777</v>
      </c>
      <c r="F185" s="68">
        <v>44549.330999999998</v>
      </c>
      <c r="G185" s="68">
        <v>31910.799999999999</v>
      </c>
      <c r="H185" s="103">
        <f t="shared" si="52"/>
        <v>4.1417004048582999</v>
      </c>
      <c r="I185" s="103">
        <f t="shared" si="53"/>
        <v>43.547733137829908</v>
      </c>
      <c r="J185" s="68">
        <v>3911121.9989999998</v>
      </c>
      <c r="K185" s="68">
        <v>2446385.6839999999</v>
      </c>
      <c r="L185" s="68">
        <v>890460.31799999997</v>
      </c>
      <c r="M185" s="68">
        <v>832570.429</v>
      </c>
      <c r="N185" s="68">
        <v>8640109.2170000002</v>
      </c>
      <c r="O185" s="68">
        <v>7200383.1710000001</v>
      </c>
      <c r="P185" s="68">
        <v>1439726.0460000001</v>
      </c>
      <c r="Q185" s="68">
        <v>396843.821</v>
      </c>
    </row>
    <row r="186" spans="2:17" s="4" customFormat="1" ht="15" customHeight="1" x14ac:dyDescent="0.25">
      <c r="B186" s="67">
        <v>2017</v>
      </c>
      <c r="C186" s="68">
        <v>196</v>
      </c>
      <c r="D186" s="68">
        <v>847</v>
      </c>
      <c r="E186" s="68">
        <v>677</v>
      </c>
      <c r="F186" s="68">
        <v>34959.014999999999</v>
      </c>
      <c r="G186" s="68">
        <v>25929.436000000002</v>
      </c>
      <c r="H186" s="103">
        <f t="shared" si="52"/>
        <v>4.3214285714285712</v>
      </c>
      <c r="I186" s="103">
        <f t="shared" si="53"/>
        <v>41.273925619834714</v>
      </c>
      <c r="J186" s="68">
        <v>3643298.5929999999</v>
      </c>
      <c r="K186" s="68">
        <v>2084771.753</v>
      </c>
      <c r="L186" s="68">
        <v>735252.22199999995</v>
      </c>
      <c r="M186" s="68">
        <v>688246.63600000006</v>
      </c>
      <c r="N186" s="68">
        <v>8280940.0080000004</v>
      </c>
      <c r="O186" s="68">
        <v>7223753.75</v>
      </c>
      <c r="P186" s="68">
        <v>1057186.2579999999</v>
      </c>
      <c r="Q186" s="68">
        <v>243146.49</v>
      </c>
    </row>
    <row r="187" spans="2:17" s="4" customFormat="1" ht="15" customHeight="1" collapsed="1" x14ac:dyDescent="0.25">
      <c r="B187" s="107" t="s">
        <v>71</v>
      </c>
      <c r="C187" s="108"/>
      <c r="D187" s="108"/>
      <c r="E187" s="108"/>
      <c r="F187" s="108"/>
      <c r="G187" s="108"/>
      <c r="H187" s="109"/>
      <c r="I187" s="109"/>
      <c r="J187" s="108"/>
      <c r="K187" s="108"/>
      <c r="L187" s="108"/>
      <c r="M187" s="108"/>
      <c r="N187" s="108"/>
      <c r="O187" s="108"/>
      <c r="P187" s="108"/>
      <c r="Q187" s="108"/>
    </row>
    <row r="188" spans="2:17" s="4" customFormat="1" ht="15" customHeight="1" x14ac:dyDescent="0.25">
      <c r="B188" s="67">
        <v>2021</v>
      </c>
      <c r="C188" s="68">
        <v>482</v>
      </c>
      <c r="D188" s="68">
        <v>1797</v>
      </c>
      <c r="E188" s="68">
        <v>1410</v>
      </c>
      <c r="F188" s="68">
        <v>57082.786</v>
      </c>
      <c r="G188" s="68">
        <v>42405.462</v>
      </c>
      <c r="H188" s="103">
        <f t="shared" ref="H188:H192" si="54">D188/C188</f>
        <v>3.7282157676348548</v>
      </c>
      <c r="I188" s="103">
        <f t="shared" ref="I188:I192" si="55">F188/D188</f>
        <v>31.765601558152476</v>
      </c>
      <c r="J188" s="68">
        <v>843099.77899999998</v>
      </c>
      <c r="K188" s="68">
        <v>605854.76199999999</v>
      </c>
      <c r="L188" s="68">
        <v>342750.571</v>
      </c>
      <c r="M188" s="68">
        <v>160641.31200000001</v>
      </c>
      <c r="N188" s="68">
        <v>3987521.398</v>
      </c>
      <c r="O188" s="68">
        <v>2276767.1549999998</v>
      </c>
      <c r="P188" s="68">
        <v>1710754.243</v>
      </c>
      <c r="Q188" s="68">
        <v>114325.499</v>
      </c>
    </row>
    <row r="189" spans="2:17" s="6" customFormat="1" ht="15" customHeight="1" x14ac:dyDescent="0.25">
      <c r="B189" s="67">
        <v>2020</v>
      </c>
      <c r="C189" s="68">
        <v>409</v>
      </c>
      <c r="D189" s="68">
        <v>1618</v>
      </c>
      <c r="E189" s="68">
        <v>1308</v>
      </c>
      <c r="F189" s="68">
        <v>45537.822</v>
      </c>
      <c r="G189" s="68">
        <v>36418.631999999998</v>
      </c>
      <c r="H189" s="103">
        <f t="shared" si="54"/>
        <v>3.9559902200488999</v>
      </c>
      <c r="I189" s="103">
        <f t="shared" si="55"/>
        <v>28.144512978986402</v>
      </c>
      <c r="J189" s="68">
        <v>378272.29399999999</v>
      </c>
      <c r="K189" s="68">
        <v>320263.72899999999</v>
      </c>
      <c r="L189" s="68">
        <v>133003.28899999999</v>
      </c>
      <c r="M189" s="68">
        <v>78744.14</v>
      </c>
      <c r="N189" s="68">
        <v>5325801.0729999999</v>
      </c>
      <c r="O189" s="68">
        <v>2340124.9500000002</v>
      </c>
      <c r="P189" s="68">
        <v>2985676.1230000001</v>
      </c>
      <c r="Q189" s="68">
        <v>51332.178</v>
      </c>
    </row>
    <row r="190" spans="2:17" s="4" customFormat="1" ht="15" customHeight="1" x14ac:dyDescent="0.25">
      <c r="B190" s="67">
        <v>2019</v>
      </c>
      <c r="C190" s="68">
        <v>330</v>
      </c>
      <c r="D190" s="68">
        <v>1566</v>
      </c>
      <c r="E190" s="68">
        <v>1336</v>
      </c>
      <c r="F190" s="68">
        <v>45695.175000000003</v>
      </c>
      <c r="G190" s="68">
        <v>36301.464999999997</v>
      </c>
      <c r="H190" s="103">
        <f t="shared" si="54"/>
        <v>4.7454545454545451</v>
      </c>
      <c r="I190" s="103">
        <f t="shared" si="55"/>
        <v>29.179549808429119</v>
      </c>
      <c r="J190" s="68">
        <v>370514.23499999999</v>
      </c>
      <c r="K190" s="68">
        <v>331710.10499999998</v>
      </c>
      <c r="L190" s="68">
        <v>161738.4</v>
      </c>
      <c r="M190" s="68">
        <v>107332.02499999999</v>
      </c>
      <c r="N190" s="68">
        <v>1124743.0900000001</v>
      </c>
      <c r="O190" s="68">
        <v>690752.76500000001</v>
      </c>
      <c r="P190" s="68">
        <v>433990.32500000001</v>
      </c>
      <c r="Q190" s="68">
        <v>72496.978000000003</v>
      </c>
    </row>
    <row r="191" spans="2:17" s="4" customFormat="1" ht="15" customHeight="1" x14ac:dyDescent="0.25">
      <c r="B191" s="67">
        <v>2018</v>
      </c>
      <c r="C191" s="68">
        <v>271</v>
      </c>
      <c r="D191" s="68">
        <v>1439</v>
      </c>
      <c r="E191" s="68">
        <v>1254</v>
      </c>
      <c r="F191" s="68">
        <v>42039.250999999997</v>
      </c>
      <c r="G191" s="68">
        <v>33385.019999999997</v>
      </c>
      <c r="H191" s="103">
        <f t="shared" si="54"/>
        <v>5.3099630996309966</v>
      </c>
      <c r="I191" s="103">
        <f t="shared" si="55"/>
        <v>29.214211952744961</v>
      </c>
      <c r="J191" s="68">
        <v>324185.777</v>
      </c>
      <c r="K191" s="68">
        <v>296013.50400000002</v>
      </c>
      <c r="L191" s="68">
        <v>148617.14799999999</v>
      </c>
      <c r="M191" s="68">
        <v>97513.434999999998</v>
      </c>
      <c r="N191" s="68">
        <v>1310519.2350000001</v>
      </c>
      <c r="O191" s="68">
        <v>878236.87899999996</v>
      </c>
      <c r="P191" s="68">
        <v>432282.35600000003</v>
      </c>
      <c r="Q191" s="68">
        <v>42756.508999999998</v>
      </c>
    </row>
    <row r="192" spans="2:17" s="4" customFormat="1" ht="15" customHeight="1" x14ac:dyDescent="0.25">
      <c r="B192" s="67">
        <v>2017</v>
      </c>
      <c r="C192" s="68">
        <v>278</v>
      </c>
      <c r="D192" s="68">
        <v>1555</v>
      </c>
      <c r="E192" s="68">
        <v>1365</v>
      </c>
      <c r="F192" s="68">
        <v>42549.599999999999</v>
      </c>
      <c r="G192" s="68">
        <v>34162.669000000002</v>
      </c>
      <c r="H192" s="103">
        <f t="shared" si="54"/>
        <v>5.5935251798561154</v>
      </c>
      <c r="I192" s="103">
        <f t="shared" si="55"/>
        <v>27.363086816720255</v>
      </c>
      <c r="J192" s="68">
        <v>388736.07</v>
      </c>
      <c r="K192" s="68">
        <v>364922.864</v>
      </c>
      <c r="L192" s="68">
        <v>211148.992</v>
      </c>
      <c r="M192" s="68">
        <v>159344.92199999999</v>
      </c>
      <c r="N192" s="68">
        <v>1610930.2819999999</v>
      </c>
      <c r="O192" s="68">
        <v>1149552.138</v>
      </c>
      <c r="P192" s="68">
        <v>461378.14399999997</v>
      </c>
      <c r="Q192" s="68">
        <v>45365.445</v>
      </c>
    </row>
    <row r="193" spans="2:17" s="5" customFormat="1" ht="15" customHeight="1" x14ac:dyDescent="0.2">
      <c r="B193" s="104" t="s">
        <v>173</v>
      </c>
      <c r="C193" s="105"/>
      <c r="D193" s="105"/>
      <c r="E193" s="105"/>
      <c r="F193" s="105"/>
      <c r="G193" s="105"/>
      <c r="H193" s="106"/>
      <c r="I193" s="106"/>
      <c r="J193" s="105"/>
      <c r="K193" s="105"/>
      <c r="L193" s="105"/>
      <c r="M193" s="105"/>
      <c r="N193" s="105"/>
      <c r="O193" s="105"/>
      <c r="P193" s="105"/>
      <c r="Q193" s="105"/>
    </row>
    <row r="194" spans="2:17" s="6" customFormat="1" ht="15" customHeight="1" x14ac:dyDescent="0.25">
      <c r="B194" s="107" t="s">
        <v>72</v>
      </c>
      <c r="C194" s="108"/>
      <c r="D194" s="108"/>
      <c r="E194" s="108"/>
      <c r="F194" s="108"/>
      <c r="G194" s="108"/>
      <c r="H194" s="109"/>
      <c r="I194" s="109"/>
      <c r="J194" s="108"/>
      <c r="K194" s="108"/>
      <c r="L194" s="108"/>
      <c r="M194" s="108"/>
      <c r="N194" s="108"/>
      <c r="O194" s="108"/>
      <c r="P194" s="108"/>
      <c r="Q194" s="108"/>
    </row>
    <row r="195" spans="2:17" s="6" customFormat="1" ht="15" customHeight="1" x14ac:dyDescent="0.25">
      <c r="B195" s="67">
        <v>2021</v>
      </c>
      <c r="C195" s="68">
        <v>1043</v>
      </c>
      <c r="D195" s="68">
        <v>36652</v>
      </c>
      <c r="E195" s="68">
        <v>36419</v>
      </c>
      <c r="F195" s="68">
        <v>785397.13199999998</v>
      </c>
      <c r="G195" s="68">
        <v>598160.75800000003</v>
      </c>
      <c r="H195" s="103">
        <f>D195/C195</f>
        <v>35.140939597315437</v>
      </c>
      <c r="I195" s="103">
        <f>F195/D195</f>
        <v>21.428493179089816</v>
      </c>
      <c r="J195" s="68">
        <v>4280270.16</v>
      </c>
      <c r="K195" s="68">
        <v>3790407.176</v>
      </c>
      <c r="L195" s="68">
        <v>1689282.0689999999</v>
      </c>
      <c r="M195" s="68">
        <v>921619.93700000003</v>
      </c>
      <c r="N195" s="68">
        <v>14465557.752</v>
      </c>
      <c r="O195" s="68">
        <v>8486584.6370000001</v>
      </c>
      <c r="P195" s="68">
        <v>5978973.1150000002</v>
      </c>
      <c r="Q195" s="68">
        <v>368145.098</v>
      </c>
    </row>
    <row r="196" spans="2:17" s="6" customFormat="1" ht="15" customHeight="1" x14ac:dyDescent="0.25">
      <c r="B196" s="67">
        <v>2020</v>
      </c>
      <c r="C196" s="68">
        <v>1020</v>
      </c>
      <c r="D196" s="68">
        <v>36014</v>
      </c>
      <c r="E196" s="68">
        <v>35798</v>
      </c>
      <c r="F196" s="68">
        <v>732952.43900000001</v>
      </c>
      <c r="G196" s="68">
        <v>554480.43299999996</v>
      </c>
      <c r="H196" s="103">
        <f t="shared" ref="H196:H199" si="56">D196/C196</f>
        <v>35.307843137254899</v>
      </c>
      <c r="I196" s="103">
        <f t="shared" ref="I196:I199" si="57">F196/D196</f>
        <v>20.351875354028991</v>
      </c>
      <c r="J196" s="68">
        <v>3670188.548</v>
      </c>
      <c r="K196" s="68">
        <v>3426042.912</v>
      </c>
      <c r="L196" s="68">
        <v>1542823.3370000001</v>
      </c>
      <c r="M196" s="68">
        <v>833842.23400000005</v>
      </c>
      <c r="N196" s="68">
        <v>14256233.545</v>
      </c>
      <c r="O196" s="68">
        <v>8552709.7310000006</v>
      </c>
      <c r="P196" s="68">
        <v>5703523.8140000002</v>
      </c>
      <c r="Q196" s="68">
        <v>372154.60200000001</v>
      </c>
    </row>
    <row r="197" spans="2:17" s="6" customFormat="1" ht="15" customHeight="1" x14ac:dyDescent="0.25">
      <c r="B197" s="67">
        <v>2019</v>
      </c>
      <c r="C197" s="68">
        <v>1020</v>
      </c>
      <c r="D197" s="68">
        <v>34180</v>
      </c>
      <c r="E197" s="68">
        <v>33963</v>
      </c>
      <c r="F197" s="68">
        <v>693944.83400000003</v>
      </c>
      <c r="G197" s="68">
        <v>526260.32999999996</v>
      </c>
      <c r="H197" s="103">
        <f t="shared" si="56"/>
        <v>33.509803921568626</v>
      </c>
      <c r="I197" s="103">
        <f t="shared" si="57"/>
        <v>20.302657519016972</v>
      </c>
      <c r="J197" s="68">
        <v>3611429.2280000001</v>
      </c>
      <c r="K197" s="68">
        <v>3363789.5240000002</v>
      </c>
      <c r="L197" s="68">
        <v>1489907.3540000001</v>
      </c>
      <c r="M197" s="68">
        <v>810331.09600000002</v>
      </c>
      <c r="N197" s="68">
        <v>14040734.668</v>
      </c>
      <c r="O197" s="68">
        <v>8843949.4340000004</v>
      </c>
      <c r="P197" s="68">
        <v>5196785.2340000002</v>
      </c>
      <c r="Q197" s="68">
        <v>295868.04800000001</v>
      </c>
    </row>
    <row r="198" spans="2:17" s="6" customFormat="1" ht="15" customHeight="1" x14ac:dyDescent="0.25">
      <c r="B198" s="67">
        <v>2018</v>
      </c>
      <c r="C198" s="68">
        <v>988</v>
      </c>
      <c r="D198" s="68">
        <v>33208</v>
      </c>
      <c r="E198" s="68">
        <v>32594</v>
      </c>
      <c r="F198" s="68">
        <v>650070.74300000002</v>
      </c>
      <c r="G198" s="68">
        <v>497060.39799999999</v>
      </c>
      <c r="H198" s="103">
        <f t="shared" si="56"/>
        <v>33.611336032388664</v>
      </c>
      <c r="I198" s="103">
        <f t="shared" si="57"/>
        <v>19.575727023608771</v>
      </c>
      <c r="J198" s="68">
        <v>3595211.6860000002</v>
      </c>
      <c r="K198" s="68">
        <v>3339374.5219999999</v>
      </c>
      <c r="L198" s="68">
        <v>1501160.281</v>
      </c>
      <c r="M198" s="68">
        <v>863944.32400000002</v>
      </c>
      <c r="N198" s="68">
        <v>14041042.287</v>
      </c>
      <c r="O198" s="68">
        <v>8999705.8159999996</v>
      </c>
      <c r="P198" s="68">
        <v>5041336.4709999999</v>
      </c>
      <c r="Q198" s="68">
        <v>266770.62900000002</v>
      </c>
    </row>
    <row r="199" spans="2:17" s="6" customFormat="1" ht="15" customHeight="1" x14ac:dyDescent="0.25">
      <c r="B199" s="67">
        <v>2017</v>
      </c>
      <c r="C199" s="68">
        <v>982</v>
      </c>
      <c r="D199" s="68">
        <v>32152</v>
      </c>
      <c r="E199" s="68">
        <v>31933</v>
      </c>
      <c r="F199" s="68">
        <v>624540.897</v>
      </c>
      <c r="G199" s="68">
        <v>477172.52299999999</v>
      </c>
      <c r="H199" s="103">
        <f t="shared" si="56"/>
        <v>32.741344195519346</v>
      </c>
      <c r="I199" s="103">
        <f t="shared" si="57"/>
        <v>19.424636010201542</v>
      </c>
      <c r="J199" s="68">
        <v>3509055.9130000002</v>
      </c>
      <c r="K199" s="68">
        <v>3203655.1519999998</v>
      </c>
      <c r="L199" s="68">
        <v>1487806.7919999999</v>
      </c>
      <c r="M199" s="68">
        <v>867080.15</v>
      </c>
      <c r="N199" s="68">
        <v>14078348.623</v>
      </c>
      <c r="O199" s="68">
        <v>9218775.9820000008</v>
      </c>
      <c r="P199" s="68">
        <v>4859572.6409999998</v>
      </c>
      <c r="Q199" s="68">
        <v>263162.39799999999</v>
      </c>
    </row>
    <row r="200" spans="2:17" s="6" customFormat="1" ht="15" customHeight="1" x14ac:dyDescent="0.2">
      <c r="B200" s="104" t="s">
        <v>30</v>
      </c>
      <c r="C200" s="105"/>
      <c r="D200" s="105"/>
      <c r="E200" s="105"/>
      <c r="F200" s="105"/>
      <c r="G200" s="105"/>
      <c r="H200" s="106"/>
      <c r="I200" s="106"/>
      <c r="J200" s="105"/>
      <c r="K200" s="105"/>
      <c r="L200" s="105"/>
      <c r="M200" s="105"/>
      <c r="N200" s="105"/>
      <c r="O200" s="105"/>
      <c r="P200" s="105"/>
      <c r="Q200" s="105"/>
    </row>
    <row r="201" spans="2:17" s="4" customFormat="1" ht="15" customHeight="1" x14ac:dyDescent="0.25">
      <c r="B201" s="107" t="s">
        <v>73</v>
      </c>
      <c r="C201" s="108"/>
      <c r="D201" s="108"/>
      <c r="E201" s="108"/>
      <c r="F201" s="108"/>
      <c r="G201" s="108"/>
      <c r="H201" s="109"/>
      <c r="I201" s="109"/>
      <c r="J201" s="108"/>
      <c r="K201" s="108"/>
      <c r="L201" s="108"/>
      <c r="M201" s="108"/>
      <c r="N201" s="108"/>
      <c r="O201" s="108"/>
      <c r="P201" s="108"/>
      <c r="Q201" s="108"/>
    </row>
    <row r="202" spans="2:17" s="4" customFormat="1" ht="15" customHeight="1" x14ac:dyDescent="0.25">
      <c r="B202" s="67">
        <v>2021</v>
      </c>
      <c r="C202" s="68">
        <v>224</v>
      </c>
      <c r="D202" s="68">
        <v>17478</v>
      </c>
      <c r="E202" s="68">
        <v>17422</v>
      </c>
      <c r="F202" s="68">
        <v>394098.36200000002</v>
      </c>
      <c r="G202" s="68">
        <v>301718.92499999999</v>
      </c>
      <c r="H202" s="103">
        <f t="shared" ref="H202:H206" si="58">D202/C202</f>
        <v>78.026785714285708</v>
      </c>
      <c r="I202" s="103">
        <f t="shared" ref="I202:I206" si="59">F202/D202</f>
        <v>22.548252774917039</v>
      </c>
      <c r="J202" s="68">
        <v>2354200.003</v>
      </c>
      <c r="K202" s="68">
        <v>2192137.31</v>
      </c>
      <c r="L202" s="68">
        <v>1023436.586</v>
      </c>
      <c r="M202" s="68">
        <v>606538.27</v>
      </c>
      <c r="N202" s="68">
        <v>10093023.568</v>
      </c>
      <c r="O202" s="68">
        <v>6828158.5310000004</v>
      </c>
      <c r="P202" s="68">
        <v>3264865.037</v>
      </c>
      <c r="Q202" s="68">
        <v>117961.353</v>
      </c>
    </row>
    <row r="203" spans="2:17" s="6" customFormat="1" ht="15" customHeight="1" x14ac:dyDescent="0.25">
      <c r="B203" s="67">
        <v>2020</v>
      </c>
      <c r="C203" s="68">
        <v>227</v>
      </c>
      <c r="D203" s="68">
        <v>17776</v>
      </c>
      <c r="E203" s="68">
        <v>17722</v>
      </c>
      <c r="F203" s="68">
        <v>374539.717</v>
      </c>
      <c r="G203" s="68">
        <v>283962.88699999999</v>
      </c>
      <c r="H203" s="103">
        <f t="shared" si="58"/>
        <v>78.308370044052865</v>
      </c>
      <c r="I203" s="103">
        <f t="shared" si="59"/>
        <v>21.069966077857785</v>
      </c>
      <c r="J203" s="68">
        <v>2094631.753</v>
      </c>
      <c r="K203" s="68">
        <v>2053132.5859999999</v>
      </c>
      <c r="L203" s="68">
        <v>958704.08700000006</v>
      </c>
      <c r="M203" s="68">
        <v>569296.84900000005</v>
      </c>
      <c r="N203" s="68">
        <v>10092164.482000001</v>
      </c>
      <c r="O203" s="68">
        <v>6931568.8030000003</v>
      </c>
      <c r="P203" s="68">
        <v>3160595.679</v>
      </c>
      <c r="Q203" s="68">
        <v>149823.70499999999</v>
      </c>
    </row>
    <row r="204" spans="2:17" s="4" customFormat="1" ht="15" customHeight="1" x14ac:dyDescent="0.25">
      <c r="B204" s="67">
        <v>2019</v>
      </c>
      <c r="C204" s="68">
        <v>223</v>
      </c>
      <c r="D204" s="68">
        <v>16308</v>
      </c>
      <c r="E204" s="68">
        <v>16251</v>
      </c>
      <c r="F204" s="68">
        <v>350751.02</v>
      </c>
      <c r="G204" s="68">
        <v>264453.71500000003</v>
      </c>
      <c r="H204" s="103">
        <f t="shared" si="58"/>
        <v>73.130044843049333</v>
      </c>
      <c r="I204" s="103">
        <f t="shared" si="59"/>
        <v>21.50791145450086</v>
      </c>
      <c r="J204" s="68">
        <v>1989621.798</v>
      </c>
      <c r="K204" s="68">
        <v>1937655.392</v>
      </c>
      <c r="L204" s="68">
        <v>886657.66500000004</v>
      </c>
      <c r="M204" s="68">
        <v>521121.08899999998</v>
      </c>
      <c r="N204" s="68">
        <v>10096176.247</v>
      </c>
      <c r="O204" s="68">
        <v>7083016.7199999997</v>
      </c>
      <c r="P204" s="68">
        <v>3013159.5269999998</v>
      </c>
      <c r="Q204" s="68">
        <v>107375.533</v>
      </c>
    </row>
    <row r="205" spans="2:17" s="4" customFormat="1" ht="15" customHeight="1" x14ac:dyDescent="0.25">
      <c r="B205" s="67">
        <v>2018</v>
      </c>
      <c r="C205" s="68">
        <v>222</v>
      </c>
      <c r="D205" s="68">
        <v>15934</v>
      </c>
      <c r="E205" s="68">
        <v>15498</v>
      </c>
      <c r="F205" s="68">
        <v>329082.58799999999</v>
      </c>
      <c r="G205" s="68">
        <v>250826.42199999999</v>
      </c>
      <c r="H205" s="103">
        <f t="shared" si="58"/>
        <v>71.77477477477477</v>
      </c>
      <c r="I205" s="103">
        <f t="shared" si="59"/>
        <v>20.652854775950797</v>
      </c>
      <c r="J205" s="68">
        <v>2022044.622</v>
      </c>
      <c r="K205" s="68">
        <v>1948661.01</v>
      </c>
      <c r="L205" s="68">
        <v>912347.01500000001</v>
      </c>
      <c r="M205" s="68">
        <v>569961.98699999996</v>
      </c>
      <c r="N205" s="68">
        <v>10065693.159</v>
      </c>
      <c r="O205" s="68">
        <v>7085584.4800000004</v>
      </c>
      <c r="P205" s="68">
        <v>2980108.679</v>
      </c>
      <c r="Q205" s="68">
        <v>83060.404999999999</v>
      </c>
    </row>
    <row r="206" spans="2:17" s="4" customFormat="1" ht="15" customHeight="1" x14ac:dyDescent="0.25">
      <c r="B206" s="67">
        <v>2017</v>
      </c>
      <c r="C206" s="68">
        <v>214</v>
      </c>
      <c r="D206" s="68">
        <v>15526</v>
      </c>
      <c r="E206" s="68">
        <v>15479</v>
      </c>
      <c r="F206" s="68">
        <v>323879.69799999997</v>
      </c>
      <c r="G206" s="68">
        <v>246640.60399999999</v>
      </c>
      <c r="H206" s="103">
        <f t="shared" si="58"/>
        <v>72.55140186915888</v>
      </c>
      <c r="I206" s="103">
        <f t="shared" si="59"/>
        <v>20.860472626561894</v>
      </c>
      <c r="J206" s="68">
        <v>1961275.4380000001</v>
      </c>
      <c r="K206" s="68">
        <v>1832464.5870000001</v>
      </c>
      <c r="L206" s="68">
        <v>882226.02</v>
      </c>
      <c r="M206" s="68">
        <v>542980.23899999994</v>
      </c>
      <c r="N206" s="68">
        <v>10069117.498</v>
      </c>
      <c r="O206" s="68">
        <v>7240042.1210000003</v>
      </c>
      <c r="P206" s="68">
        <v>2829075.3769999999</v>
      </c>
      <c r="Q206" s="68">
        <v>86687.403999999995</v>
      </c>
    </row>
    <row r="207" spans="2:17" s="4" customFormat="1" ht="15" customHeight="1" x14ac:dyDescent="0.25">
      <c r="B207" s="110" t="s">
        <v>74</v>
      </c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s="4" customFormat="1" ht="15" customHeight="1" x14ac:dyDescent="0.25">
      <c r="B208" s="67">
        <v>2021</v>
      </c>
      <c r="C208" s="68">
        <v>71</v>
      </c>
      <c r="D208" s="68">
        <v>2689</v>
      </c>
      <c r="E208" s="68">
        <v>2664</v>
      </c>
      <c r="F208" s="68">
        <v>59619.317000000003</v>
      </c>
      <c r="G208" s="68">
        <v>46722.415999999997</v>
      </c>
      <c r="H208" s="103">
        <f t="shared" ref="H208:H212" si="60">D208/C208</f>
        <v>37.87323943661972</v>
      </c>
      <c r="I208" s="103">
        <f t="shared" ref="I208:I212" si="61">F208/D208</f>
        <v>22.171557084418001</v>
      </c>
      <c r="J208" s="68">
        <v>488205.36599999998</v>
      </c>
      <c r="K208" s="68">
        <v>293252.90600000002</v>
      </c>
      <c r="L208" s="68">
        <v>123180.56</v>
      </c>
      <c r="M208" s="68">
        <v>62385.379000000001</v>
      </c>
      <c r="N208" s="68">
        <v>585728.62600000005</v>
      </c>
      <c r="O208" s="68">
        <v>316431.924</v>
      </c>
      <c r="P208" s="68">
        <v>269296.70199999999</v>
      </c>
      <c r="Q208" s="68">
        <v>49274.784</v>
      </c>
    </row>
    <row r="209" spans="2:17" s="4" customFormat="1" ht="15" customHeight="1" x14ac:dyDescent="0.25">
      <c r="B209" s="67">
        <v>2020</v>
      </c>
      <c r="C209" s="68">
        <v>72</v>
      </c>
      <c r="D209" s="68">
        <v>3231</v>
      </c>
      <c r="E209" s="68">
        <v>3207</v>
      </c>
      <c r="F209" s="68">
        <v>58254.216999999997</v>
      </c>
      <c r="G209" s="68">
        <v>45888.035000000003</v>
      </c>
      <c r="H209" s="103">
        <f t="shared" si="60"/>
        <v>44.875</v>
      </c>
      <c r="I209" s="103">
        <f t="shared" si="61"/>
        <v>18.029779325286288</v>
      </c>
      <c r="J209" s="68">
        <v>338072.41399999999</v>
      </c>
      <c r="K209" s="68">
        <v>243605.41099999999</v>
      </c>
      <c r="L209" s="68">
        <v>99560.673999999999</v>
      </c>
      <c r="M209" s="68">
        <v>40686.434999999998</v>
      </c>
      <c r="N209" s="68">
        <v>532666.42700000003</v>
      </c>
      <c r="O209" s="68">
        <v>297174.62199999997</v>
      </c>
      <c r="P209" s="68">
        <v>235491.80499999999</v>
      </c>
      <c r="Q209" s="68">
        <v>80734.322</v>
      </c>
    </row>
    <row r="210" spans="2:17" s="4" customFormat="1" ht="15" customHeight="1" x14ac:dyDescent="0.25">
      <c r="B210" s="67">
        <v>2019</v>
      </c>
      <c r="C210" s="68">
        <v>85</v>
      </c>
      <c r="D210" s="68">
        <v>3231</v>
      </c>
      <c r="E210" s="68">
        <v>3207</v>
      </c>
      <c r="F210" s="68">
        <v>66984.188999999998</v>
      </c>
      <c r="G210" s="68">
        <v>51960.692999999999</v>
      </c>
      <c r="H210" s="103">
        <f t="shared" si="60"/>
        <v>38.011764705882356</v>
      </c>
      <c r="I210" s="103">
        <f t="shared" si="61"/>
        <v>20.73172051996286</v>
      </c>
      <c r="J210" s="68">
        <v>412183.67700000003</v>
      </c>
      <c r="K210" s="68">
        <v>318113.19199999998</v>
      </c>
      <c r="L210" s="68">
        <v>118659.17600000001</v>
      </c>
      <c r="M210" s="68">
        <v>49286.392999999996</v>
      </c>
      <c r="N210" s="68">
        <v>867149.75800000003</v>
      </c>
      <c r="O210" s="68">
        <v>599564.02399999998</v>
      </c>
      <c r="P210" s="68">
        <v>267585.734</v>
      </c>
      <c r="Q210" s="68">
        <v>47714.985000000001</v>
      </c>
    </row>
    <row r="211" spans="2:17" s="4" customFormat="1" ht="15" customHeight="1" x14ac:dyDescent="0.25">
      <c r="B211" s="67">
        <v>2018</v>
      </c>
      <c r="C211" s="68">
        <v>81</v>
      </c>
      <c r="D211" s="68">
        <v>2559</v>
      </c>
      <c r="E211" s="68">
        <v>2533</v>
      </c>
      <c r="F211" s="68">
        <v>50521.877999999997</v>
      </c>
      <c r="G211" s="68">
        <v>39498.036999999997</v>
      </c>
      <c r="H211" s="103">
        <f t="shared" si="60"/>
        <v>31.592592592592592</v>
      </c>
      <c r="I211" s="103">
        <f t="shared" si="61"/>
        <v>19.74282063305979</v>
      </c>
      <c r="J211" s="68">
        <v>391479.19699999999</v>
      </c>
      <c r="K211" s="68">
        <v>294082.44099999999</v>
      </c>
      <c r="L211" s="68">
        <v>118486.109</v>
      </c>
      <c r="M211" s="68">
        <v>66590.327000000005</v>
      </c>
      <c r="N211" s="68">
        <v>733716.38500000001</v>
      </c>
      <c r="O211" s="68">
        <v>460118.86599999998</v>
      </c>
      <c r="P211" s="68">
        <v>273597.51899999997</v>
      </c>
      <c r="Q211" s="68">
        <v>30987.267</v>
      </c>
    </row>
    <row r="212" spans="2:17" s="4" customFormat="1" ht="15" customHeight="1" x14ac:dyDescent="0.25">
      <c r="B212" s="67">
        <v>2017</v>
      </c>
      <c r="C212" s="68">
        <v>76</v>
      </c>
      <c r="D212" s="68">
        <v>2410</v>
      </c>
      <c r="E212" s="68">
        <v>2384</v>
      </c>
      <c r="F212" s="68">
        <v>44385.11</v>
      </c>
      <c r="G212" s="68">
        <v>34608.735000000001</v>
      </c>
      <c r="H212" s="103">
        <f t="shared" si="60"/>
        <v>31.710526315789473</v>
      </c>
      <c r="I212" s="103">
        <f t="shared" si="61"/>
        <v>18.417058091286307</v>
      </c>
      <c r="J212" s="68">
        <v>353031.67999999999</v>
      </c>
      <c r="K212" s="68">
        <v>251778.33</v>
      </c>
      <c r="L212" s="68">
        <v>91346.528000000006</v>
      </c>
      <c r="M212" s="68">
        <v>45638.171999999999</v>
      </c>
      <c r="N212" s="68">
        <v>715087.13500000001</v>
      </c>
      <c r="O212" s="68">
        <v>465532.53100000002</v>
      </c>
      <c r="P212" s="68">
        <v>249554.60399999999</v>
      </c>
      <c r="Q212" s="68">
        <v>31505.14</v>
      </c>
    </row>
    <row r="213" spans="2:17" s="4" customFormat="1" ht="15" customHeight="1" x14ac:dyDescent="0.25">
      <c r="B213" s="110" t="s">
        <v>75</v>
      </c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s="4" customFormat="1" ht="15" customHeight="1" x14ac:dyDescent="0.25">
      <c r="B214" s="67">
        <v>2021</v>
      </c>
      <c r="C214" s="68">
        <v>153</v>
      </c>
      <c r="D214" s="68">
        <v>14789</v>
      </c>
      <c r="E214" s="68">
        <v>14758</v>
      </c>
      <c r="F214" s="68">
        <v>334479.04499999998</v>
      </c>
      <c r="G214" s="68">
        <v>254996.50899999999</v>
      </c>
      <c r="H214" s="103">
        <f t="shared" ref="H214:H218" si="62">D214/C214</f>
        <v>96.66013071895425</v>
      </c>
      <c r="I214" s="103">
        <f t="shared" ref="I214:I218" si="63">F214/D214</f>
        <v>22.616745216038947</v>
      </c>
      <c r="J214" s="68">
        <v>1865994.6370000001</v>
      </c>
      <c r="K214" s="68">
        <v>1898884.4040000001</v>
      </c>
      <c r="L214" s="68">
        <v>900256.02599999995</v>
      </c>
      <c r="M214" s="68">
        <v>544152.89099999995</v>
      </c>
      <c r="N214" s="68">
        <v>9507294.9419999998</v>
      </c>
      <c r="O214" s="68">
        <v>6511726.6069999998</v>
      </c>
      <c r="P214" s="68">
        <v>2995568.335</v>
      </c>
      <c r="Q214" s="68">
        <v>68686.569000000003</v>
      </c>
    </row>
    <row r="215" spans="2:17" s="4" customFormat="1" ht="15" customHeight="1" x14ac:dyDescent="0.25">
      <c r="B215" s="67">
        <v>2020</v>
      </c>
      <c r="C215" s="68">
        <v>155</v>
      </c>
      <c r="D215" s="68">
        <v>14545</v>
      </c>
      <c r="E215" s="68">
        <v>14515</v>
      </c>
      <c r="F215" s="68">
        <v>316285.5</v>
      </c>
      <c r="G215" s="68">
        <v>238074.85200000001</v>
      </c>
      <c r="H215" s="103">
        <f t="shared" si="62"/>
        <v>93.838709677419359</v>
      </c>
      <c r="I215" s="103">
        <f t="shared" si="63"/>
        <v>21.745307665864559</v>
      </c>
      <c r="J215" s="68">
        <v>1756559.3389999999</v>
      </c>
      <c r="K215" s="68">
        <v>1809527.175</v>
      </c>
      <c r="L215" s="68">
        <v>859143.41299999994</v>
      </c>
      <c r="M215" s="68">
        <v>528610.41399999999</v>
      </c>
      <c r="N215" s="68">
        <v>9559498.0549999997</v>
      </c>
      <c r="O215" s="68">
        <v>6634394.1809999999</v>
      </c>
      <c r="P215" s="68">
        <v>2925103.8739999998</v>
      </c>
      <c r="Q215" s="68">
        <v>69089.383000000002</v>
      </c>
    </row>
    <row r="216" spans="2:17" s="4" customFormat="1" ht="15" customHeight="1" x14ac:dyDescent="0.25">
      <c r="B216" s="67">
        <v>2019</v>
      </c>
      <c r="C216" s="68">
        <v>138</v>
      </c>
      <c r="D216" s="68">
        <v>13077</v>
      </c>
      <c r="E216" s="68">
        <v>13044</v>
      </c>
      <c r="F216" s="68">
        <v>283766.83100000001</v>
      </c>
      <c r="G216" s="68">
        <v>212493.022</v>
      </c>
      <c r="H216" s="103">
        <f t="shared" si="62"/>
        <v>94.760869565217391</v>
      </c>
      <c r="I216" s="103">
        <f t="shared" si="63"/>
        <v>21.699688843006808</v>
      </c>
      <c r="J216" s="68">
        <v>1577438.121</v>
      </c>
      <c r="K216" s="68">
        <v>1619542.2</v>
      </c>
      <c r="L216" s="68">
        <v>767998.48899999994</v>
      </c>
      <c r="M216" s="68">
        <v>471834.696</v>
      </c>
      <c r="N216" s="68">
        <v>9229026.4890000001</v>
      </c>
      <c r="O216" s="68">
        <v>6483452.6960000005</v>
      </c>
      <c r="P216" s="68">
        <v>2745573.7930000001</v>
      </c>
      <c r="Q216" s="68">
        <v>59660.548000000003</v>
      </c>
    </row>
    <row r="217" spans="2:17" s="4" customFormat="1" ht="15" customHeight="1" x14ac:dyDescent="0.25">
      <c r="B217" s="67">
        <v>2018</v>
      </c>
      <c r="C217" s="68">
        <v>141</v>
      </c>
      <c r="D217" s="68">
        <v>13375</v>
      </c>
      <c r="E217" s="68">
        <v>12965</v>
      </c>
      <c r="F217" s="68">
        <v>278560.71000000002</v>
      </c>
      <c r="G217" s="68">
        <v>211328.38500000001</v>
      </c>
      <c r="H217" s="103">
        <f t="shared" si="62"/>
        <v>94.858156028368796</v>
      </c>
      <c r="I217" s="103">
        <f t="shared" si="63"/>
        <v>20.826968971962618</v>
      </c>
      <c r="J217" s="68">
        <v>1630565.425</v>
      </c>
      <c r="K217" s="68">
        <v>1654578.5689999999</v>
      </c>
      <c r="L217" s="68">
        <v>793860.90599999996</v>
      </c>
      <c r="M217" s="68">
        <v>503371.66</v>
      </c>
      <c r="N217" s="68">
        <v>9331976.7740000002</v>
      </c>
      <c r="O217" s="68">
        <v>6625465.6140000001</v>
      </c>
      <c r="P217" s="68">
        <v>2706511.16</v>
      </c>
      <c r="Q217" s="68">
        <v>52073.137999999999</v>
      </c>
    </row>
    <row r="218" spans="2:17" s="4" customFormat="1" ht="15" customHeight="1" x14ac:dyDescent="0.25">
      <c r="B218" s="67">
        <v>2017</v>
      </c>
      <c r="C218" s="68">
        <v>138</v>
      </c>
      <c r="D218" s="68">
        <v>13116</v>
      </c>
      <c r="E218" s="68">
        <v>13095</v>
      </c>
      <c r="F218" s="68">
        <v>279494.58799999999</v>
      </c>
      <c r="G218" s="68">
        <v>212031.86900000001</v>
      </c>
      <c r="H218" s="103">
        <f t="shared" si="62"/>
        <v>95.043478260869563</v>
      </c>
      <c r="I218" s="103">
        <f t="shared" si="63"/>
        <v>21.309437938395853</v>
      </c>
      <c r="J218" s="68">
        <v>1608243.7579999999</v>
      </c>
      <c r="K218" s="68">
        <v>1580686.257</v>
      </c>
      <c r="L218" s="68">
        <v>790879.49199999997</v>
      </c>
      <c r="M218" s="68">
        <v>497342.06699999998</v>
      </c>
      <c r="N218" s="68">
        <v>9354030.3629999999</v>
      </c>
      <c r="O218" s="68">
        <v>6774509.5899999999</v>
      </c>
      <c r="P218" s="68">
        <v>2579520.773</v>
      </c>
      <c r="Q218" s="68">
        <v>55182.264000000003</v>
      </c>
    </row>
    <row r="219" spans="2:17" s="4" customFormat="1" ht="15" customHeight="1" x14ac:dyDescent="0.25">
      <c r="B219" s="110" t="s">
        <v>76</v>
      </c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s="4" customFormat="1" ht="15" customHeight="1" x14ac:dyDescent="0.25">
      <c r="B220" s="67">
        <v>2021</v>
      </c>
      <c r="C220" s="68">
        <v>95</v>
      </c>
      <c r="D220" s="68">
        <v>9902</v>
      </c>
      <c r="E220" s="68">
        <v>9880</v>
      </c>
      <c r="F220" s="68">
        <v>238270.84700000001</v>
      </c>
      <c r="G220" s="68">
        <v>180162.459</v>
      </c>
      <c r="H220" s="103">
        <f t="shared" ref="H220:H224" si="64">D220/C220</f>
        <v>104.23157894736842</v>
      </c>
      <c r="I220" s="103">
        <f t="shared" ref="I220:I224" si="65">F220/D220</f>
        <v>24.062901131084629</v>
      </c>
      <c r="J220" s="68">
        <v>1375912.86</v>
      </c>
      <c r="K220" s="68">
        <v>1444938.5789999999</v>
      </c>
      <c r="L220" s="68">
        <v>697856.92</v>
      </c>
      <c r="M220" s="68">
        <v>446615.91</v>
      </c>
      <c r="N220" s="68">
        <v>8487386.693</v>
      </c>
      <c r="O220" s="68">
        <v>5850684.7060000002</v>
      </c>
      <c r="P220" s="68">
        <v>2636701.9870000002</v>
      </c>
      <c r="Q220" s="68">
        <v>45139.487999999998</v>
      </c>
    </row>
    <row r="221" spans="2:17" s="4" customFormat="1" ht="15" customHeight="1" x14ac:dyDescent="0.25">
      <c r="B221" s="67">
        <v>2020</v>
      </c>
      <c r="C221" s="68">
        <v>96</v>
      </c>
      <c r="D221" s="68">
        <v>9625</v>
      </c>
      <c r="E221" s="68">
        <v>9605</v>
      </c>
      <c r="F221" s="68">
        <v>222454.87700000001</v>
      </c>
      <c r="G221" s="68">
        <v>164684.17000000001</v>
      </c>
      <c r="H221" s="103">
        <f t="shared" si="64"/>
        <v>100.26041666666667</v>
      </c>
      <c r="I221" s="103">
        <f t="shared" si="65"/>
        <v>23.112195012987012</v>
      </c>
      <c r="J221" s="68">
        <v>1337585.5109999999</v>
      </c>
      <c r="K221" s="68">
        <v>1416137.8230000001</v>
      </c>
      <c r="L221" s="68">
        <v>671023.147</v>
      </c>
      <c r="M221" s="68">
        <v>435761.20299999998</v>
      </c>
      <c r="N221" s="68">
        <v>8518910.4859999996</v>
      </c>
      <c r="O221" s="68">
        <v>5933975.5429999996</v>
      </c>
      <c r="P221" s="68">
        <v>2584934.943</v>
      </c>
      <c r="Q221" s="68">
        <v>45134.769</v>
      </c>
    </row>
    <row r="222" spans="2:17" s="4" customFormat="1" ht="15" customHeight="1" x14ac:dyDescent="0.25">
      <c r="B222" s="67">
        <v>2019</v>
      </c>
      <c r="C222" s="68">
        <v>85</v>
      </c>
      <c r="D222" s="68">
        <v>8502</v>
      </c>
      <c r="E222" s="68">
        <v>8480</v>
      </c>
      <c r="F222" s="68">
        <v>199470.84</v>
      </c>
      <c r="G222" s="68">
        <v>146879.55900000001</v>
      </c>
      <c r="H222" s="103">
        <f t="shared" si="64"/>
        <v>100.02352941176471</v>
      </c>
      <c r="I222" s="103">
        <f t="shared" si="65"/>
        <v>23.461637261820748</v>
      </c>
      <c r="J222" s="68">
        <v>1159461.1610000001</v>
      </c>
      <c r="K222" s="68">
        <v>1229533.923</v>
      </c>
      <c r="L222" s="68">
        <v>578504.07400000002</v>
      </c>
      <c r="M222" s="68">
        <v>368074.74599999998</v>
      </c>
      <c r="N222" s="68">
        <v>8288799.4890000001</v>
      </c>
      <c r="O222" s="68">
        <v>5870273.1119999997</v>
      </c>
      <c r="P222" s="68">
        <v>2418526.3769999999</v>
      </c>
      <c r="Q222" s="68">
        <v>43497.718000000001</v>
      </c>
    </row>
    <row r="223" spans="2:17" s="4" customFormat="1" ht="15" customHeight="1" x14ac:dyDescent="0.25">
      <c r="B223" s="67">
        <v>2018</v>
      </c>
      <c r="C223" s="68">
        <v>92</v>
      </c>
      <c r="D223" s="68">
        <v>9914</v>
      </c>
      <c r="E223" s="68">
        <v>9537</v>
      </c>
      <c r="F223" s="68">
        <v>211865.117</v>
      </c>
      <c r="G223" s="68">
        <v>159228.77299999999</v>
      </c>
      <c r="H223" s="103">
        <f t="shared" si="64"/>
        <v>107.76086956521739</v>
      </c>
      <c r="I223" s="103">
        <f t="shared" si="65"/>
        <v>21.370296247730483</v>
      </c>
      <c r="J223" s="68">
        <v>1287563.2520000001</v>
      </c>
      <c r="K223" s="68">
        <v>1330635.6580000001</v>
      </c>
      <c r="L223" s="68">
        <v>674057.45400000003</v>
      </c>
      <c r="M223" s="68">
        <v>450498.91499999998</v>
      </c>
      <c r="N223" s="68">
        <v>8593415.9189999998</v>
      </c>
      <c r="O223" s="68">
        <v>6165713.8169999998</v>
      </c>
      <c r="P223" s="68">
        <v>2427702.102</v>
      </c>
      <c r="Q223" s="68">
        <v>37220.324000000001</v>
      </c>
    </row>
    <row r="224" spans="2:17" s="4" customFormat="1" ht="15" customHeight="1" x14ac:dyDescent="0.25">
      <c r="B224" s="67">
        <v>2017</v>
      </c>
      <c r="C224" s="68">
        <v>94</v>
      </c>
      <c r="D224" s="68">
        <v>10124</v>
      </c>
      <c r="E224" s="68">
        <v>10109</v>
      </c>
      <c r="F224" s="68">
        <v>225809.258</v>
      </c>
      <c r="G224" s="68">
        <v>169850.18400000001</v>
      </c>
      <c r="H224" s="103">
        <f t="shared" si="64"/>
        <v>107.70212765957447</v>
      </c>
      <c r="I224" s="103">
        <f t="shared" si="65"/>
        <v>22.304351837218491</v>
      </c>
      <c r="J224" s="68">
        <v>1284589.5519999999</v>
      </c>
      <c r="K224" s="68">
        <v>1274207.6529999999</v>
      </c>
      <c r="L224" s="68">
        <v>681234.66399999999</v>
      </c>
      <c r="M224" s="68">
        <v>441514.59600000002</v>
      </c>
      <c r="N224" s="68">
        <v>8748352.6710000001</v>
      </c>
      <c r="O224" s="68">
        <v>6357160.8310000002</v>
      </c>
      <c r="P224" s="68">
        <v>2391191.84</v>
      </c>
      <c r="Q224" s="68">
        <v>37363.667999999998</v>
      </c>
    </row>
    <row r="225" spans="2:19" s="4" customFormat="1" ht="15" customHeight="1" x14ac:dyDescent="0.25">
      <c r="B225" s="110" t="s">
        <v>77</v>
      </c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9" s="4" customFormat="1" ht="15" customHeight="1" x14ac:dyDescent="0.25">
      <c r="B226" s="67">
        <v>2021</v>
      </c>
      <c r="C226" s="68">
        <v>58</v>
      </c>
      <c r="D226" s="68">
        <v>4887</v>
      </c>
      <c r="E226" s="68">
        <v>4878</v>
      </c>
      <c r="F226" s="68">
        <v>96208.198000000004</v>
      </c>
      <c r="G226" s="68">
        <v>74834.05</v>
      </c>
      <c r="H226" s="103">
        <f t="shared" ref="H226:H230" si="66">D226/C226</f>
        <v>84.258620689655174</v>
      </c>
      <c r="I226" s="103">
        <f t="shared" ref="I226:I230" si="67">F226/D226</f>
        <v>19.68655576018007</v>
      </c>
      <c r="J226" s="68">
        <v>490081.777</v>
      </c>
      <c r="K226" s="68">
        <v>453945.82500000001</v>
      </c>
      <c r="L226" s="68">
        <v>202399.106</v>
      </c>
      <c r="M226" s="68">
        <v>97536.981</v>
      </c>
      <c r="N226" s="68">
        <v>1019908.249</v>
      </c>
      <c r="O226" s="68">
        <v>661041.90099999995</v>
      </c>
      <c r="P226" s="68">
        <v>358866.348</v>
      </c>
      <c r="Q226" s="68">
        <v>23547.080999999998</v>
      </c>
    </row>
    <row r="227" spans="2:19" s="4" customFormat="1" ht="15" customHeight="1" x14ac:dyDescent="0.25">
      <c r="B227" s="67">
        <v>2020</v>
      </c>
      <c r="C227" s="68">
        <v>59</v>
      </c>
      <c r="D227" s="68">
        <v>4920</v>
      </c>
      <c r="E227" s="68">
        <v>4910</v>
      </c>
      <c r="F227" s="68">
        <v>93830.623000000007</v>
      </c>
      <c r="G227" s="68">
        <v>73390.682000000001</v>
      </c>
      <c r="H227" s="103">
        <f t="shared" si="66"/>
        <v>83.389830508474574</v>
      </c>
      <c r="I227" s="103">
        <f t="shared" si="67"/>
        <v>19.071264837398374</v>
      </c>
      <c r="J227" s="68">
        <v>418973.82799999998</v>
      </c>
      <c r="K227" s="68">
        <v>393389.35200000001</v>
      </c>
      <c r="L227" s="68">
        <v>188120.266</v>
      </c>
      <c r="M227" s="68">
        <v>92849.210999999996</v>
      </c>
      <c r="N227" s="68">
        <v>1040587.569</v>
      </c>
      <c r="O227" s="68">
        <v>700418.63800000004</v>
      </c>
      <c r="P227" s="68">
        <v>340168.93099999998</v>
      </c>
      <c r="Q227" s="68">
        <v>23954.614000000001</v>
      </c>
    </row>
    <row r="228" spans="2:19" s="4" customFormat="1" ht="15" customHeight="1" x14ac:dyDescent="0.25">
      <c r="B228" s="67">
        <v>2019</v>
      </c>
      <c r="C228" s="68">
        <v>53</v>
      </c>
      <c r="D228" s="68">
        <v>4575</v>
      </c>
      <c r="E228" s="68">
        <v>4564</v>
      </c>
      <c r="F228" s="68">
        <v>84295.990999999995</v>
      </c>
      <c r="G228" s="68">
        <v>65613.463000000003</v>
      </c>
      <c r="H228" s="103">
        <f t="shared" si="66"/>
        <v>86.320754716981128</v>
      </c>
      <c r="I228" s="103">
        <f t="shared" si="67"/>
        <v>18.425353224043715</v>
      </c>
      <c r="J228" s="68">
        <v>417976.96</v>
      </c>
      <c r="K228" s="68">
        <v>390008.277</v>
      </c>
      <c r="L228" s="68">
        <v>189494.41500000001</v>
      </c>
      <c r="M228" s="68">
        <v>103759.95</v>
      </c>
      <c r="N228" s="68">
        <v>940227</v>
      </c>
      <c r="O228" s="68">
        <v>613179.58400000003</v>
      </c>
      <c r="P228" s="68">
        <v>327047.41600000003</v>
      </c>
      <c r="Q228" s="68">
        <v>16162.83</v>
      </c>
    </row>
    <row r="229" spans="2:19" s="4" customFormat="1" ht="15" customHeight="1" x14ac:dyDescent="0.25">
      <c r="B229" s="67">
        <v>2018</v>
      </c>
      <c r="C229" s="68">
        <v>49</v>
      </c>
      <c r="D229" s="68">
        <v>3461</v>
      </c>
      <c r="E229" s="68">
        <v>3428</v>
      </c>
      <c r="F229" s="68">
        <v>66695.592999999993</v>
      </c>
      <c r="G229" s="68">
        <v>52099.612000000001</v>
      </c>
      <c r="H229" s="103">
        <f t="shared" si="66"/>
        <v>70.632653061224488</v>
      </c>
      <c r="I229" s="103">
        <f t="shared" si="67"/>
        <v>19.270613406529904</v>
      </c>
      <c r="J229" s="68">
        <v>343002.17300000001</v>
      </c>
      <c r="K229" s="68">
        <v>323942.91100000002</v>
      </c>
      <c r="L229" s="68">
        <v>119803.452</v>
      </c>
      <c r="M229" s="68">
        <v>52872.745000000003</v>
      </c>
      <c r="N229" s="68">
        <v>738560.85499999998</v>
      </c>
      <c r="O229" s="68">
        <v>459751.79700000002</v>
      </c>
      <c r="P229" s="68">
        <v>278809.05800000002</v>
      </c>
      <c r="Q229" s="68">
        <v>14852.814</v>
      </c>
    </row>
    <row r="230" spans="2:19" s="4" customFormat="1" ht="15" customHeight="1" x14ac:dyDescent="0.25">
      <c r="B230" s="67">
        <v>2017</v>
      </c>
      <c r="C230" s="68">
        <v>44</v>
      </c>
      <c r="D230" s="68">
        <v>2992</v>
      </c>
      <c r="E230" s="68">
        <v>2986</v>
      </c>
      <c r="F230" s="68">
        <v>53685.33</v>
      </c>
      <c r="G230" s="68">
        <v>42181.684999999998</v>
      </c>
      <c r="H230" s="103">
        <f t="shared" si="66"/>
        <v>68</v>
      </c>
      <c r="I230" s="103">
        <f t="shared" si="67"/>
        <v>17.942957887700537</v>
      </c>
      <c r="J230" s="68">
        <v>323654.20600000001</v>
      </c>
      <c r="K230" s="68">
        <v>306478.60399999999</v>
      </c>
      <c r="L230" s="68">
        <v>109644.82799999999</v>
      </c>
      <c r="M230" s="68">
        <v>55827.470999999998</v>
      </c>
      <c r="N230" s="68">
        <v>605677.69200000004</v>
      </c>
      <c r="O230" s="68">
        <v>417348.75900000002</v>
      </c>
      <c r="P230" s="68">
        <v>188328.93299999999</v>
      </c>
      <c r="Q230" s="68">
        <v>17818.596000000001</v>
      </c>
    </row>
    <row r="231" spans="2:19" s="4" customFormat="1" ht="15" customHeight="1" collapsed="1" x14ac:dyDescent="0.25">
      <c r="B231" s="107" t="s">
        <v>78</v>
      </c>
      <c r="C231" s="108"/>
      <c r="D231" s="108"/>
      <c r="E231" s="108"/>
      <c r="F231" s="108"/>
      <c r="G231" s="108"/>
      <c r="H231" s="109"/>
      <c r="I231" s="109"/>
      <c r="J231" s="108"/>
      <c r="K231" s="108"/>
      <c r="L231" s="108"/>
      <c r="M231" s="108"/>
      <c r="N231" s="108"/>
      <c r="O231" s="108"/>
      <c r="P231" s="108"/>
      <c r="Q231" s="108"/>
    </row>
    <row r="232" spans="2:19" s="4" customFormat="1" ht="15" customHeight="1" x14ac:dyDescent="0.25">
      <c r="B232" s="67">
        <v>2021</v>
      </c>
      <c r="C232" s="68">
        <v>819</v>
      </c>
      <c r="D232" s="68">
        <v>19174</v>
      </c>
      <c r="E232" s="68">
        <v>18997</v>
      </c>
      <c r="F232" s="68">
        <v>391298.77</v>
      </c>
      <c r="G232" s="68">
        <v>296441.83299999998</v>
      </c>
      <c r="H232" s="103">
        <f t="shared" ref="H232:H236" si="68">D232/C232</f>
        <v>23.41147741147741</v>
      </c>
      <c r="I232" s="103">
        <f t="shared" ref="I232:I236" si="69">F232/D232</f>
        <v>20.407779805987275</v>
      </c>
      <c r="J232" s="68">
        <v>1926070.1569999999</v>
      </c>
      <c r="K232" s="68">
        <v>1598269.8659999999</v>
      </c>
      <c r="L232" s="68">
        <v>665845.48300000001</v>
      </c>
      <c r="M232" s="68">
        <v>315081.66700000002</v>
      </c>
      <c r="N232" s="68">
        <v>4372534.1840000004</v>
      </c>
      <c r="O232" s="68">
        <v>1658426.1059999999</v>
      </c>
      <c r="P232" s="68">
        <v>2714108.0780000002</v>
      </c>
      <c r="Q232" s="68">
        <v>250183.745</v>
      </c>
    </row>
    <row r="233" spans="2:19" s="6" customFormat="1" ht="15" customHeight="1" x14ac:dyDescent="0.25">
      <c r="B233" s="67">
        <v>2020</v>
      </c>
      <c r="C233" s="68">
        <v>793</v>
      </c>
      <c r="D233" s="68">
        <v>18238</v>
      </c>
      <c r="E233" s="68">
        <v>18076</v>
      </c>
      <c r="F233" s="68">
        <v>358412.72200000001</v>
      </c>
      <c r="G233" s="68">
        <v>270517.54599999997</v>
      </c>
      <c r="H233" s="103">
        <f t="shared" si="68"/>
        <v>22.998738965952082</v>
      </c>
      <c r="I233" s="103">
        <f t="shared" si="69"/>
        <v>19.651975106919618</v>
      </c>
      <c r="J233" s="68">
        <v>1575556.7949999999</v>
      </c>
      <c r="K233" s="68">
        <v>1372910.3259999999</v>
      </c>
      <c r="L233" s="68">
        <v>584119.25</v>
      </c>
      <c r="M233" s="68">
        <v>264545.38500000001</v>
      </c>
      <c r="N233" s="68">
        <v>4164069.0630000001</v>
      </c>
      <c r="O233" s="68">
        <v>1621140.9280000001</v>
      </c>
      <c r="P233" s="68">
        <v>2542928.1349999998</v>
      </c>
      <c r="Q233" s="68">
        <v>222330.897</v>
      </c>
    </row>
    <row r="234" spans="2:19" s="4" customFormat="1" ht="15" customHeight="1" x14ac:dyDescent="0.25">
      <c r="B234" s="67">
        <v>2019</v>
      </c>
      <c r="C234" s="68">
        <v>797</v>
      </c>
      <c r="D234" s="68">
        <v>17872</v>
      </c>
      <c r="E234" s="68">
        <v>17712</v>
      </c>
      <c r="F234" s="68">
        <v>343193.81400000001</v>
      </c>
      <c r="G234" s="68">
        <v>261806.61499999999</v>
      </c>
      <c r="H234" s="103">
        <f t="shared" si="68"/>
        <v>22.424090338770387</v>
      </c>
      <c r="I234" s="103">
        <f t="shared" si="69"/>
        <v>19.202876790510295</v>
      </c>
      <c r="J234" s="68">
        <v>1621807.43</v>
      </c>
      <c r="K234" s="68">
        <v>1426134.132</v>
      </c>
      <c r="L234" s="68">
        <v>603249.68900000001</v>
      </c>
      <c r="M234" s="68">
        <v>289210.00699999998</v>
      </c>
      <c r="N234" s="68">
        <v>3944558.4210000001</v>
      </c>
      <c r="O234" s="68">
        <v>1760932.7139999999</v>
      </c>
      <c r="P234" s="68">
        <v>2183625.7069999999</v>
      </c>
      <c r="Q234" s="68">
        <v>188492.51500000001</v>
      </c>
    </row>
    <row r="235" spans="2:19" s="4" customFormat="1" ht="15" customHeight="1" x14ac:dyDescent="0.25">
      <c r="B235" s="67">
        <v>2018</v>
      </c>
      <c r="C235" s="68">
        <v>766</v>
      </c>
      <c r="D235" s="68">
        <v>17274</v>
      </c>
      <c r="E235" s="68">
        <v>17096</v>
      </c>
      <c r="F235" s="68">
        <v>320988.15500000003</v>
      </c>
      <c r="G235" s="68">
        <v>246233.976</v>
      </c>
      <c r="H235" s="103">
        <f t="shared" si="68"/>
        <v>22.550913838120106</v>
      </c>
      <c r="I235" s="103">
        <f t="shared" si="69"/>
        <v>18.582155551696193</v>
      </c>
      <c r="J235" s="68">
        <v>1573167.064</v>
      </c>
      <c r="K235" s="68">
        <v>1390713.5120000001</v>
      </c>
      <c r="L235" s="68">
        <v>588813.26599999995</v>
      </c>
      <c r="M235" s="68">
        <v>293982.337</v>
      </c>
      <c r="N235" s="68">
        <v>3975349.128</v>
      </c>
      <c r="O235" s="68">
        <v>1914121.3359999999</v>
      </c>
      <c r="P235" s="68">
        <v>2061227.7919999999</v>
      </c>
      <c r="Q235" s="68">
        <v>183710.22399999999</v>
      </c>
    </row>
    <row r="236" spans="2:19" s="4" customFormat="1" ht="15" customHeight="1" x14ac:dyDescent="0.25">
      <c r="B236" s="67">
        <v>2017</v>
      </c>
      <c r="C236" s="68">
        <v>768</v>
      </c>
      <c r="D236" s="68">
        <v>16626</v>
      </c>
      <c r="E236" s="68">
        <v>16454</v>
      </c>
      <c r="F236" s="68">
        <v>300661.19900000002</v>
      </c>
      <c r="G236" s="68">
        <v>230531.91899999999</v>
      </c>
      <c r="H236" s="103">
        <f t="shared" si="68"/>
        <v>21.6484375</v>
      </c>
      <c r="I236" s="103">
        <f t="shared" si="69"/>
        <v>18.083796403223868</v>
      </c>
      <c r="J236" s="68">
        <v>1547780.4750000001</v>
      </c>
      <c r="K236" s="68">
        <v>1371190.5649999999</v>
      </c>
      <c r="L236" s="68">
        <v>605580.772</v>
      </c>
      <c r="M236" s="68">
        <v>324099.91100000002</v>
      </c>
      <c r="N236" s="68">
        <v>4009231.125</v>
      </c>
      <c r="O236" s="68">
        <v>1978733.861</v>
      </c>
      <c r="P236" s="68">
        <v>2030497.264</v>
      </c>
      <c r="Q236" s="68">
        <v>176474.99400000001</v>
      </c>
    </row>
    <row r="237" spans="2:19" s="5" customFormat="1" ht="15" customHeight="1" x14ac:dyDescent="0.2">
      <c r="B237" s="104" t="s">
        <v>174</v>
      </c>
      <c r="C237" s="105"/>
      <c r="D237" s="105"/>
      <c r="E237" s="105"/>
      <c r="F237" s="105"/>
      <c r="G237" s="105"/>
      <c r="H237" s="106"/>
      <c r="I237" s="106"/>
      <c r="J237" s="105"/>
      <c r="K237" s="105"/>
      <c r="L237" s="105"/>
      <c r="M237" s="105"/>
      <c r="N237" s="105"/>
      <c r="O237" s="105"/>
      <c r="P237" s="105"/>
      <c r="Q237" s="105"/>
      <c r="S237" s="4"/>
    </row>
    <row r="238" spans="2:19" s="6" customFormat="1" ht="15" customHeight="1" x14ac:dyDescent="0.25">
      <c r="B238" s="107" t="s">
        <v>79</v>
      </c>
      <c r="C238" s="108"/>
      <c r="D238" s="108"/>
      <c r="E238" s="108"/>
      <c r="F238" s="108"/>
      <c r="G238" s="108"/>
      <c r="H238" s="109"/>
      <c r="I238" s="109"/>
      <c r="J238" s="108"/>
      <c r="K238" s="108"/>
      <c r="L238" s="108"/>
      <c r="M238" s="108"/>
      <c r="N238" s="108"/>
      <c r="O238" s="108"/>
      <c r="P238" s="108"/>
      <c r="Q238" s="108"/>
    </row>
    <row r="239" spans="2:19" s="6" customFormat="1" ht="15" customHeight="1" x14ac:dyDescent="0.25">
      <c r="B239" s="67">
        <v>2021</v>
      </c>
      <c r="C239" s="68">
        <v>50461</v>
      </c>
      <c r="D239" s="68">
        <v>326131</v>
      </c>
      <c r="E239" s="68">
        <v>314523</v>
      </c>
      <c r="F239" s="68">
        <v>5841092.7010000004</v>
      </c>
      <c r="G239" s="68">
        <v>4662051.9479999999</v>
      </c>
      <c r="H239" s="103">
        <f>D239/C239</f>
        <v>6.4630308555121774</v>
      </c>
      <c r="I239" s="103">
        <f>F239/D239</f>
        <v>17.910265203246549</v>
      </c>
      <c r="J239" s="68">
        <v>26601788.136999998</v>
      </c>
      <c r="K239" s="68">
        <v>25403918.903999999</v>
      </c>
      <c r="L239" s="68">
        <v>8299084.2470000004</v>
      </c>
      <c r="M239" s="68">
        <v>2331427.5610000002</v>
      </c>
      <c r="N239" s="68">
        <v>51992248.935000002</v>
      </c>
      <c r="O239" s="68">
        <v>34895160.443000004</v>
      </c>
      <c r="P239" s="68">
        <v>17097088.491999999</v>
      </c>
      <c r="Q239" s="68">
        <v>1303067.3089999999</v>
      </c>
    </row>
    <row r="240" spans="2:19" s="6" customFormat="1" ht="15" customHeight="1" x14ac:dyDescent="0.25">
      <c r="B240" s="67">
        <v>2020</v>
      </c>
      <c r="C240" s="68">
        <v>47373</v>
      </c>
      <c r="D240" s="68">
        <v>308683</v>
      </c>
      <c r="E240" s="68">
        <v>297660</v>
      </c>
      <c r="F240" s="68">
        <v>5276220.1059999997</v>
      </c>
      <c r="G240" s="68">
        <v>4187149.4369999999</v>
      </c>
      <c r="H240" s="103">
        <f t="shared" ref="H240:H243" si="70">D240/C240</f>
        <v>6.5160112300255424</v>
      </c>
      <c r="I240" s="103">
        <f t="shared" ref="I240:I243" si="71">F240/D240</f>
        <v>17.092681184256989</v>
      </c>
      <c r="J240" s="68">
        <v>22667871.101</v>
      </c>
      <c r="K240" s="68">
        <v>21864922.68</v>
      </c>
      <c r="L240" s="68">
        <v>7289994.6179999998</v>
      </c>
      <c r="M240" s="68">
        <v>1897118.6189999999</v>
      </c>
      <c r="N240" s="68">
        <v>48957737.193000004</v>
      </c>
      <c r="O240" s="68">
        <v>33587363.105999999</v>
      </c>
      <c r="P240" s="68">
        <v>15370374.086999999</v>
      </c>
      <c r="Q240" s="68">
        <v>1112921.341</v>
      </c>
    </row>
    <row r="241" spans="2:17" s="6" customFormat="1" ht="15" customHeight="1" x14ac:dyDescent="0.25">
      <c r="B241" s="67">
        <v>2019</v>
      </c>
      <c r="C241" s="68">
        <v>45486</v>
      </c>
      <c r="D241" s="68">
        <v>298638</v>
      </c>
      <c r="E241" s="68">
        <v>287948</v>
      </c>
      <c r="F241" s="68">
        <v>5054187.3370000003</v>
      </c>
      <c r="G241" s="68">
        <v>3989510.7230000002</v>
      </c>
      <c r="H241" s="103">
        <f t="shared" si="70"/>
        <v>6.5654926790660859</v>
      </c>
      <c r="I241" s="103">
        <f t="shared" si="71"/>
        <v>16.924126658362301</v>
      </c>
      <c r="J241" s="68">
        <v>22253393.373</v>
      </c>
      <c r="K241" s="68">
        <v>21529505.987</v>
      </c>
      <c r="L241" s="68">
        <v>7085302.5690000001</v>
      </c>
      <c r="M241" s="68">
        <v>1873872.7</v>
      </c>
      <c r="N241" s="68">
        <v>48544377.917000003</v>
      </c>
      <c r="O241" s="68">
        <v>33700304.807999998</v>
      </c>
      <c r="P241" s="68">
        <v>14844073.108999999</v>
      </c>
      <c r="Q241" s="68">
        <v>1438803.38</v>
      </c>
    </row>
    <row r="242" spans="2:17" s="6" customFormat="1" ht="15" customHeight="1" x14ac:dyDescent="0.25">
      <c r="B242" s="67">
        <v>2018</v>
      </c>
      <c r="C242" s="68">
        <v>42041</v>
      </c>
      <c r="D242" s="68">
        <v>274298</v>
      </c>
      <c r="E242" s="68">
        <v>264028</v>
      </c>
      <c r="F242" s="68">
        <v>4499070.5619999999</v>
      </c>
      <c r="G242" s="68">
        <v>3539179.7579999999</v>
      </c>
      <c r="H242" s="103">
        <f t="shared" si="70"/>
        <v>6.5245355724174017</v>
      </c>
      <c r="I242" s="103">
        <f t="shared" si="71"/>
        <v>16.40212674536453</v>
      </c>
      <c r="J242" s="68">
        <v>20214126.914000001</v>
      </c>
      <c r="K242" s="68">
        <v>19163301.440000001</v>
      </c>
      <c r="L242" s="68">
        <v>6213219.6129999999</v>
      </c>
      <c r="M242" s="68">
        <v>1559959.253</v>
      </c>
      <c r="N242" s="68">
        <v>46917053.916000001</v>
      </c>
      <c r="O242" s="68">
        <v>32665060.559999999</v>
      </c>
      <c r="P242" s="68">
        <v>14251993.356000001</v>
      </c>
      <c r="Q242" s="68">
        <v>1117171.686</v>
      </c>
    </row>
    <row r="243" spans="2:17" s="6" customFormat="1" ht="15" customHeight="1" x14ac:dyDescent="0.25">
      <c r="B243" s="67">
        <v>2017</v>
      </c>
      <c r="C243" s="68">
        <v>40120</v>
      </c>
      <c r="D243" s="68">
        <v>261084</v>
      </c>
      <c r="E243" s="68">
        <v>250976</v>
      </c>
      <c r="F243" s="68">
        <v>4176706.06</v>
      </c>
      <c r="G243" s="68">
        <v>3294571.5869999998</v>
      </c>
      <c r="H243" s="103">
        <f t="shared" si="70"/>
        <v>6.5075772681954138</v>
      </c>
      <c r="I243" s="103">
        <f t="shared" si="71"/>
        <v>15.997556571831288</v>
      </c>
      <c r="J243" s="68">
        <v>18494901.186999999</v>
      </c>
      <c r="K243" s="68">
        <v>17350254.791999999</v>
      </c>
      <c r="L243" s="68">
        <v>5500450.6409999998</v>
      </c>
      <c r="M243" s="68">
        <v>1185223.362</v>
      </c>
      <c r="N243" s="68">
        <v>46859135.114</v>
      </c>
      <c r="O243" s="68">
        <v>33368979.243000001</v>
      </c>
      <c r="P243" s="68">
        <v>13490155.870999999</v>
      </c>
      <c r="Q243" s="68">
        <v>852485.11399999994</v>
      </c>
    </row>
    <row r="244" spans="2:17" s="6" customFormat="1" ht="15" customHeight="1" x14ac:dyDescent="0.2">
      <c r="B244" s="104" t="s">
        <v>30</v>
      </c>
      <c r="C244" s="105"/>
      <c r="D244" s="105"/>
      <c r="E244" s="105"/>
      <c r="F244" s="105"/>
      <c r="G244" s="105"/>
      <c r="H244" s="106"/>
      <c r="I244" s="106"/>
      <c r="J244" s="105"/>
      <c r="K244" s="105"/>
      <c r="L244" s="105"/>
      <c r="M244" s="105"/>
      <c r="N244" s="105"/>
      <c r="O244" s="105"/>
      <c r="P244" s="105"/>
      <c r="Q244" s="105"/>
    </row>
    <row r="245" spans="2:17" s="4" customFormat="1" ht="15" customHeight="1" x14ac:dyDescent="0.25">
      <c r="B245" s="107" t="s">
        <v>80</v>
      </c>
      <c r="C245" s="108"/>
      <c r="D245" s="108"/>
      <c r="E245" s="108"/>
      <c r="F245" s="108"/>
      <c r="G245" s="108"/>
      <c r="H245" s="109"/>
      <c r="I245" s="109"/>
      <c r="J245" s="108"/>
      <c r="K245" s="108"/>
      <c r="L245" s="108"/>
      <c r="M245" s="108"/>
      <c r="N245" s="108"/>
      <c r="O245" s="108"/>
      <c r="P245" s="108"/>
      <c r="Q245" s="108"/>
    </row>
    <row r="246" spans="2:17" s="4" customFormat="1" ht="15" customHeight="1" x14ac:dyDescent="0.25">
      <c r="B246" s="67">
        <v>2021</v>
      </c>
      <c r="C246" s="68">
        <v>2372</v>
      </c>
      <c r="D246" s="68">
        <v>63215</v>
      </c>
      <c r="E246" s="68">
        <v>61998</v>
      </c>
      <c r="F246" s="68">
        <v>1766850.175</v>
      </c>
      <c r="G246" s="68">
        <v>1413838.355</v>
      </c>
      <c r="H246" s="103">
        <f t="shared" ref="H246:H250" si="72">D246/C246</f>
        <v>26.650505902192243</v>
      </c>
      <c r="I246" s="103">
        <f t="shared" ref="I246:I250" si="73">F246/D246</f>
        <v>27.949856442300089</v>
      </c>
      <c r="J246" s="68">
        <v>9870653.0779999997</v>
      </c>
      <c r="K246" s="68">
        <v>9692411.8259999994</v>
      </c>
      <c r="L246" s="68">
        <v>2550633.8319999999</v>
      </c>
      <c r="M246" s="68">
        <v>735834.08900000004</v>
      </c>
      <c r="N246" s="68">
        <v>27499550.041000001</v>
      </c>
      <c r="O246" s="68">
        <v>18985465.82</v>
      </c>
      <c r="P246" s="68">
        <v>8514084.2210000008</v>
      </c>
      <c r="Q246" s="68">
        <v>473933.48599999998</v>
      </c>
    </row>
    <row r="247" spans="2:17" s="6" customFormat="1" ht="15" customHeight="1" x14ac:dyDescent="0.25">
      <c r="B247" s="67">
        <v>2020</v>
      </c>
      <c r="C247" s="68">
        <v>2349</v>
      </c>
      <c r="D247" s="68">
        <v>63918</v>
      </c>
      <c r="E247" s="68">
        <v>62697</v>
      </c>
      <c r="F247" s="68">
        <v>1661532.2490000001</v>
      </c>
      <c r="G247" s="68">
        <v>1307950.558</v>
      </c>
      <c r="H247" s="103">
        <f t="shared" si="72"/>
        <v>27.21072796934866</v>
      </c>
      <c r="I247" s="103">
        <f t="shared" si="73"/>
        <v>25.994747160424296</v>
      </c>
      <c r="J247" s="68">
        <v>8558609.3120000008</v>
      </c>
      <c r="K247" s="68">
        <v>8533543.5739999991</v>
      </c>
      <c r="L247" s="68">
        <v>2350272.94</v>
      </c>
      <c r="M247" s="68">
        <v>638040.63899999997</v>
      </c>
      <c r="N247" s="68">
        <v>26407266.668000001</v>
      </c>
      <c r="O247" s="68">
        <v>18763585.23</v>
      </c>
      <c r="P247" s="68">
        <v>7643681.4380000001</v>
      </c>
      <c r="Q247" s="68">
        <v>385178.73</v>
      </c>
    </row>
    <row r="248" spans="2:17" s="4" customFormat="1" ht="15" customHeight="1" x14ac:dyDescent="0.25">
      <c r="B248" s="67">
        <v>2019</v>
      </c>
      <c r="C248" s="68">
        <v>2296</v>
      </c>
      <c r="D248" s="68">
        <v>65078</v>
      </c>
      <c r="E248" s="68">
        <v>63917</v>
      </c>
      <c r="F248" s="68">
        <v>1682117.6359999999</v>
      </c>
      <c r="G248" s="68">
        <v>1312172.4380000001</v>
      </c>
      <c r="H248" s="103">
        <f t="shared" si="72"/>
        <v>28.344076655052266</v>
      </c>
      <c r="I248" s="103">
        <f t="shared" si="73"/>
        <v>25.847715602815082</v>
      </c>
      <c r="J248" s="68">
        <v>8715064.6260000002</v>
      </c>
      <c r="K248" s="68">
        <v>8775050.6290000007</v>
      </c>
      <c r="L248" s="68">
        <v>2430046.3769999999</v>
      </c>
      <c r="M248" s="68">
        <v>682441.18799999997</v>
      </c>
      <c r="N248" s="68">
        <v>27087120.114</v>
      </c>
      <c r="O248" s="68">
        <v>19386264.688999999</v>
      </c>
      <c r="P248" s="68">
        <v>7700855.4249999998</v>
      </c>
      <c r="Q248" s="68">
        <v>737618.65700000001</v>
      </c>
    </row>
    <row r="249" spans="2:17" s="4" customFormat="1" ht="15" customHeight="1" x14ac:dyDescent="0.25">
      <c r="B249" s="67">
        <v>2018</v>
      </c>
      <c r="C249" s="68">
        <v>2186</v>
      </c>
      <c r="D249" s="68">
        <v>61019</v>
      </c>
      <c r="E249" s="68">
        <v>59882</v>
      </c>
      <c r="F249" s="68">
        <v>1543627.145</v>
      </c>
      <c r="G249" s="68">
        <v>1194866.8929999999</v>
      </c>
      <c r="H249" s="103">
        <f t="shared" si="72"/>
        <v>27.913540713632205</v>
      </c>
      <c r="I249" s="103">
        <f t="shared" si="73"/>
        <v>25.297483488749407</v>
      </c>
      <c r="J249" s="68">
        <v>8277012.625</v>
      </c>
      <c r="K249" s="68">
        <v>8184847.841</v>
      </c>
      <c r="L249" s="68">
        <v>2248858.0410000002</v>
      </c>
      <c r="M249" s="68">
        <v>636916.18500000006</v>
      </c>
      <c r="N249" s="68">
        <v>26296661.956</v>
      </c>
      <c r="O249" s="68">
        <v>18722786.916999999</v>
      </c>
      <c r="P249" s="68">
        <v>7573875.0389999999</v>
      </c>
      <c r="Q249" s="68">
        <v>507827.77299999999</v>
      </c>
    </row>
    <row r="250" spans="2:17" s="4" customFormat="1" ht="15" customHeight="1" x14ac:dyDescent="0.25">
      <c r="B250" s="67">
        <v>2017</v>
      </c>
      <c r="C250" s="68">
        <v>2046</v>
      </c>
      <c r="D250" s="68">
        <v>60699</v>
      </c>
      <c r="E250" s="68">
        <v>59624</v>
      </c>
      <c r="F250" s="68">
        <v>1501575.872</v>
      </c>
      <c r="G250" s="68">
        <v>1166837.9450000001</v>
      </c>
      <c r="H250" s="103">
        <f t="shared" si="72"/>
        <v>29.667155425219942</v>
      </c>
      <c r="I250" s="103">
        <f t="shared" si="73"/>
        <v>24.738066063691328</v>
      </c>
      <c r="J250" s="68">
        <v>7630004.0460000001</v>
      </c>
      <c r="K250" s="68">
        <v>7507040.9210000001</v>
      </c>
      <c r="L250" s="68">
        <v>1920690.4550000001</v>
      </c>
      <c r="M250" s="68">
        <v>353471.82900000003</v>
      </c>
      <c r="N250" s="68">
        <v>26595848.868000001</v>
      </c>
      <c r="O250" s="68">
        <v>19145250.624000002</v>
      </c>
      <c r="P250" s="68">
        <v>7450598.2439999999</v>
      </c>
      <c r="Q250" s="68">
        <v>349326.99900000001</v>
      </c>
    </row>
    <row r="251" spans="2:17" s="4" customFormat="1" ht="15" customHeight="1" x14ac:dyDescent="0.25">
      <c r="B251" s="110" t="s">
        <v>81</v>
      </c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</row>
    <row r="252" spans="2:17" s="4" customFormat="1" ht="15" customHeight="1" x14ac:dyDescent="0.25">
      <c r="B252" s="67">
        <v>2021</v>
      </c>
      <c r="C252" s="68">
        <v>1258</v>
      </c>
      <c r="D252" s="68">
        <v>16971</v>
      </c>
      <c r="E252" s="68">
        <v>16358</v>
      </c>
      <c r="F252" s="68">
        <v>369065.67200000002</v>
      </c>
      <c r="G252" s="68">
        <v>297346.77799999999</v>
      </c>
      <c r="H252" s="103">
        <f t="shared" ref="H252:H256" si="74">D252/C252</f>
        <v>13.490461049284578</v>
      </c>
      <c r="I252" s="103">
        <f t="shared" ref="I252:I256" si="75">F252/D252</f>
        <v>21.746842967415002</v>
      </c>
      <c r="J252" s="68">
        <v>2201950.0049999999</v>
      </c>
      <c r="K252" s="68">
        <v>2122110.3470000001</v>
      </c>
      <c r="L252" s="68">
        <v>616659.005</v>
      </c>
      <c r="M252" s="68">
        <v>233625.23699999999</v>
      </c>
      <c r="N252" s="68">
        <v>5265760.159</v>
      </c>
      <c r="O252" s="68">
        <v>3550409.4449999998</v>
      </c>
      <c r="P252" s="68">
        <v>1715350.7139999999</v>
      </c>
      <c r="Q252" s="68">
        <v>129973.156</v>
      </c>
    </row>
    <row r="253" spans="2:17" s="4" customFormat="1" ht="15" customHeight="1" x14ac:dyDescent="0.25">
      <c r="B253" s="67">
        <v>2020</v>
      </c>
      <c r="C253" s="68">
        <v>1269</v>
      </c>
      <c r="D253" s="68">
        <v>16965</v>
      </c>
      <c r="E253" s="68">
        <v>16339</v>
      </c>
      <c r="F253" s="68">
        <v>327515.56099999999</v>
      </c>
      <c r="G253" s="68">
        <v>261948.133</v>
      </c>
      <c r="H253" s="103">
        <f t="shared" si="74"/>
        <v>13.368794326241135</v>
      </c>
      <c r="I253" s="103">
        <f t="shared" si="75"/>
        <v>19.305367580312407</v>
      </c>
      <c r="J253" s="68">
        <v>1892940.858</v>
      </c>
      <c r="K253" s="68">
        <v>1810365.152</v>
      </c>
      <c r="L253" s="68">
        <v>510696.69199999998</v>
      </c>
      <c r="M253" s="68">
        <v>169773.978</v>
      </c>
      <c r="N253" s="68">
        <v>5288150.7489999998</v>
      </c>
      <c r="O253" s="68">
        <v>3609526.46</v>
      </c>
      <c r="P253" s="68">
        <v>1678624.2890000001</v>
      </c>
      <c r="Q253" s="68">
        <v>115194.709</v>
      </c>
    </row>
    <row r="254" spans="2:17" s="4" customFormat="1" ht="15" customHeight="1" x14ac:dyDescent="0.25">
      <c r="B254" s="67">
        <v>2019</v>
      </c>
      <c r="C254" s="68">
        <v>1209</v>
      </c>
      <c r="D254" s="68">
        <v>15854</v>
      </c>
      <c r="E254" s="68">
        <v>15255</v>
      </c>
      <c r="F254" s="68">
        <v>301588.098</v>
      </c>
      <c r="G254" s="68">
        <v>237203.50399999999</v>
      </c>
      <c r="H254" s="103">
        <f t="shared" si="74"/>
        <v>13.113316790736146</v>
      </c>
      <c r="I254" s="103">
        <f t="shared" si="75"/>
        <v>19.022839535763843</v>
      </c>
      <c r="J254" s="68">
        <v>1764081.5759999999</v>
      </c>
      <c r="K254" s="68">
        <v>1662773.15</v>
      </c>
      <c r="L254" s="68">
        <v>492150.15100000001</v>
      </c>
      <c r="M254" s="68">
        <v>175253.20300000001</v>
      </c>
      <c r="N254" s="68">
        <v>5086730.3990000002</v>
      </c>
      <c r="O254" s="68">
        <v>3728188.7519999999</v>
      </c>
      <c r="P254" s="68">
        <v>1358541.6470000001</v>
      </c>
      <c r="Q254" s="68">
        <v>110806.58</v>
      </c>
    </row>
    <row r="255" spans="2:17" s="4" customFormat="1" ht="15" customHeight="1" x14ac:dyDescent="0.25">
      <c r="B255" s="67">
        <v>2018</v>
      </c>
      <c r="C255" s="68">
        <v>1159</v>
      </c>
      <c r="D255" s="68">
        <v>15239</v>
      </c>
      <c r="E255" s="68">
        <v>14679</v>
      </c>
      <c r="F255" s="68">
        <v>281579.61800000002</v>
      </c>
      <c r="G255" s="68">
        <v>221639.068</v>
      </c>
      <c r="H255" s="103">
        <f t="shared" si="74"/>
        <v>13.148403796376186</v>
      </c>
      <c r="I255" s="103">
        <f t="shared" si="75"/>
        <v>18.477565325808783</v>
      </c>
      <c r="J255" s="68">
        <v>1677105.233</v>
      </c>
      <c r="K255" s="68">
        <v>1601994.28</v>
      </c>
      <c r="L255" s="68">
        <v>436497.473</v>
      </c>
      <c r="M255" s="68">
        <v>141009.90100000001</v>
      </c>
      <c r="N255" s="68">
        <v>5135790.4740000004</v>
      </c>
      <c r="O255" s="68">
        <v>3892308.75</v>
      </c>
      <c r="P255" s="68">
        <v>1243481.7239999999</v>
      </c>
      <c r="Q255" s="68">
        <v>105348.122</v>
      </c>
    </row>
    <row r="256" spans="2:17" s="4" customFormat="1" ht="15" customHeight="1" x14ac:dyDescent="0.25">
      <c r="B256" s="67">
        <v>2017</v>
      </c>
      <c r="C256" s="68">
        <v>1120</v>
      </c>
      <c r="D256" s="68">
        <v>15520</v>
      </c>
      <c r="E256" s="68">
        <v>14989</v>
      </c>
      <c r="F256" s="68">
        <v>281857.64799999999</v>
      </c>
      <c r="G256" s="68">
        <v>223569.462</v>
      </c>
      <c r="H256" s="103">
        <f t="shared" si="74"/>
        <v>13.857142857142858</v>
      </c>
      <c r="I256" s="103">
        <f t="shared" si="75"/>
        <v>18.16093092783505</v>
      </c>
      <c r="J256" s="68">
        <v>1724766.192</v>
      </c>
      <c r="K256" s="68">
        <v>1605291.3729999999</v>
      </c>
      <c r="L256" s="68">
        <v>441061.50099999999</v>
      </c>
      <c r="M256" s="68">
        <v>143620.503</v>
      </c>
      <c r="N256" s="68">
        <v>5457859.0350000001</v>
      </c>
      <c r="O256" s="68">
        <v>4210539.6310000001</v>
      </c>
      <c r="P256" s="68">
        <v>1247319.4040000001</v>
      </c>
      <c r="Q256" s="68">
        <v>94537.841</v>
      </c>
    </row>
    <row r="257" spans="2:17" s="4" customFormat="1" ht="15" customHeight="1" x14ac:dyDescent="0.25">
      <c r="B257" s="110" t="s">
        <v>82</v>
      </c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</row>
    <row r="258" spans="2:17" s="4" customFormat="1" ht="15" customHeight="1" x14ac:dyDescent="0.25">
      <c r="B258" s="67">
        <v>2021</v>
      </c>
      <c r="C258" s="68">
        <v>1114</v>
      </c>
      <c r="D258" s="68">
        <v>46244</v>
      </c>
      <c r="E258" s="68">
        <v>45640</v>
      </c>
      <c r="F258" s="68">
        <v>1397784.503</v>
      </c>
      <c r="G258" s="68">
        <v>1116491.577</v>
      </c>
      <c r="H258" s="103">
        <f t="shared" ref="H258:H262" si="76">D258/C258</f>
        <v>41.511669658886895</v>
      </c>
      <c r="I258" s="103">
        <f t="shared" ref="I258:I262" si="77">F258/D258</f>
        <v>30.226288880719661</v>
      </c>
      <c r="J258" s="68">
        <v>7668703.0729999999</v>
      </c>
      <c r="K258" s="68">
        <v>7570301.4790000003</v>
      </c>
      <c r="L258" s="68">
        <v>1933974.827</v>
      </c>
      <c r="M258" s="68">
        <v>502208.85200000001</v>
      </c>
      <c r="N258" s="68">
        <v>22233789.881999999</v>
      </c>
      <c r="O258" s="68">
        <v>15435056.375</v>
      </c>
      <c r="P258" s="68">
        <v>6798733.5070000002</v>
      </c>
      <c r="Q258" s="68">
        <v>343960.33</v>
      </c>
    </row>
    <row r="259" spans="2:17" s="4" customFormat="1" ht="15" customHeight="1" x14ac:dyDescent="0.25">
      <c r="B259" s="67">
        <v>2020</v>
      </c>
      <c r="C259" s="68">
        <v>1080</v>
      </c>
      <c r="D259" s="68">
        <v>46953</v>
      </c>
      <c r="E259" s="68">
        <v>46358</v>
      </c>
      <c r="F259" s="68">
        <v>1334016.6880000001</v>
      </c>
      <c r="G259" s="68">
        <v>1046002.425</v>
      </c>
      <c r="H259" s="103">
        <f t="shared" si="76"/>
        <v>43.475000000000001</v>
      </c>
      <c r="I259" s="103">
        <f t="shared" si="77"/>
        <v>28.411745532766812</v>
      </c>
      <c r="J259" s="68">
        <v>6665668.4539999999</v>
      </c>
      <c r="K259" s="68">
        <v>6723178.4220000003</v>
      </c>
      <c r="L259" s="68">
        <v>1839576.2479999999</v>
      </c>
      <c r="M259" s="68">
        <v>468266.66100000002</v>
      </c>
      <c r="N259" s="68">
        <v>21119115.919</v>
      </c>
      <c r="O259" s="68">
        <v>15154058.77</v>
      </c>
      <c r="P259" s="68">
        <v>5965057.1490000002</v>
      </c>
      <c r="Q259" s="68">
        <v>269984.02100000001</v>
      </c>
    </row>
    <row r="260" spans="2:17" s="4" customFormat="1" ht="15" customHeight="1" x14ac:dyDescent="0.25">
      <c r="B260" s="67">
        <v>2019</v>
      </c>
      <c r="C260" s="68">
        <v>1087</v>
      </c>
      <c r="D260" s="68">
        <v>49224</v>
      </c>
      <c r="E260" s="68">
        <v>48662</v>
      </c>
      <c r="F260" s="68">
        <v>1380529.5379999999</v>
      </c>
      <c r="G260" s="68">
        <v>1074968.9339999999</v>
      </c>
      <c r="H260" s="103">
        <f t="shared" si="76"/>
        <v>45.284268629254832</v>
      </c>
      <c r="I260" s="103">
        <f t="shared" si="77"/>
        <v>28.045862546725175</v>
      </c>
      <c r="J260" s="68">
        <v>6950983.0499999998</v>
      </c>
      <c r="K260" s="68">
        <v>7112277.4790000003</v>
      </c>
      <c r="L260" s="68">
        <v>1937896.226</v>
      </c>
      <c r="M260" s="68">
        <v>507187.98499999999</v>
      </c>
      <c r="N260" s="68">
        <v>22000389.715</v>
      </c>
      <c r="O260" s="68">
        <v>15658075.937000001</v>
      </c>
      <c r="P260" s="68">
        <v>6342313.7779999999</v>
      </c>
      <c r="Q260" s="68">
        <v>626812.07700000005</v>
      </c>
    </row>
    <row r="261" spans="2:17" s="4" customFormat="1" ht="15" customHeight="1" x14ac:dyDescent="0.25">
      <c r="B261" s="67">
        <v>2018</v>
      </c>
      <c r="C261" s="68">
        <v>1027</v>
      </c>
      <c r="D261" s="68">
        <v>45780</v>
      </c>
      <c r="E261" s="68">
        <v>45203</v>
      </c>
      <c r="F261" s="68">
        <v>1262047.527</v>
      </c>
      <c r="G261" s="68">
        <v>973227.82499999995</v>
      </c>
      <c r="H261" s="103">
        <f t="shared" si="76"/>
        <v>44.576436222005839</v>
      </c>
      <c r="I261" s="103">
        <f t="shared" si="77"/>
        <v>27.567661140235909</v>
      </c>
      <c r="J261" s="68">
        <v>6599907.392</v>
      </c>
      <c r="K261" s="68">
        <v>6582853.5609999998</v>
      </c>
      <c r="L261" s="68">
        <v>1812360.568</v>
      </c>
      <c r="M261" s="68">
        <v>495906.28399999999</v>
      </c>
      <c r="N261" s="68">
        <v>21160871.482000001</v>
      </c>
      <c r="O261" s="68">
        <v>14830478.166999999</v>
      </c>
      <c r="P261" s="68">
        <v>6330393.3150000004</v>
      </c>
      <c r="Q261" s="68">
        <v>402479.65100000001</v>
      </c>
    </row>
    <row r="262" spans="2:17" s="4" customFormat="1" ht="15" customHeight="1" x14ac:dyDescent="0.25">
      <c r="B262" s="67">
        <v>2017</v>
      </c>
      <c r="C262" s="68">
        <v>926</v>
      </c>
      <c r="D262" s="68">
        <v>45179</v>
      </c>
      <c r="E262" s="68">
        <v>44635</v>
      </c>
      <c r="F262" s="68">
        <v>1219718.2239999999</v>
      </c>
      <c r="G262" s="68">
        <v>943268.48300000001</v>
      </c>
      <c r="H262" s="103">
        <f t="shared" si="76"/>
        <v>48.789416846652266</v>
      </c>
      <c r="I262" s="103">
        <f t="shared" si="77"/>
        <v>26.997459527656652</v>
      </c>
      <c r="J262" s="68">
        <v>5905237.8540000003</v>
      </c>
      <c r="K262" s="68">
        <v>5901749.5480000004</v>
      </c>
      <c r="L262" s="68">
        <v>1479628.9539999999</v>
      </c>
      <c r="M262" s="68">
        <v>209851.326</v>
      </c>
      <c r="N262" s="68">
        <v>21137989.833000001</v>
      </c>
      <c r="O262" s="68">
        <v>14934710.993000001</v>
      </c>
      <c r="P262" s="68">
        <v>6203278.8399999999</v>
      </c>
      <c r="Q262" s="68">
        <v>254789.158</v>
      </c>
    </row>
    <row r="263" spans="2:17" s="4" customFormat="1" ht="15" customHeight="1" x14ac:dyDescent="0.25">
      <c r="B263" s="110" t="s">
        <v>83</v>
      </c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</row>
    <row r="264" spans="2:17" s="4" customFormat="1" ht="15" customHeight="1" x14ac:dyDescent="0.25">
      <c r="B264" s="67">
        <v>2021</v>
      </c>
      <c r="C264" s="68">
        <v>530</v>
      </c>
      <c r="D264" s="68">
        <v>35418</v>
      </c>
      <c r="E264" s="68">
        <v>35156</v>
      </c>
      <c r="F264" s="68">
        <v>1033545.868</v>
      </c>
      <c r="G264" s="68">
        <v>830349.74800000002</v>
      </c>
      <c r="H264" s="103">
        <f t="shared" ref="H264:H268" si="78">D264/C264</f>
        <v>66.826415094339623</v>
      </c>
      <c r="I264" s="103">
        <f t="shared" ref="I264:I268" si="79">F264/D264</f>
        <v>29.181372974193913</v>
      </c>
      <c r="J264" s="68">
        <v>5496291.7039999999</v>
      </c>
      <c r="K264" s="68">
        <v>5529502.3159999996</v>
      </c>
      <c r="L264" s="68">
        <v>1443931.706</v>
      </c>
      <c r="M264" s="68">
        <v>389469.75</v>
      </c>
      <c r="N264" s="68">
        <v>15349783.464</v>
      </c>
      <c r="O264" s="68">
        <v>10518553.221999999</v>
      </c>
      <c r="P264" s="68">
        <v>4831230.2419999996</v>
      </c>
      <c r="Q264" s="68">
        <v>209373.576</v>
      </c>
    </row>
    <row r="265" spans="2:17" s="4" customFormat="1" ht="15" customHeight="1" x14ac:dyDescent="0.25">
      <c r="B265" s="67">
        <v>2020</v>
      </c>
      <c r="C265" s="68">
        <v>527</v>
      </c>
      <c r="D265" s="68">
        <v>35251</v>
      </c>
      <c r="E265" s="68">
        <v>34993</v>
      </c>
      <c r="F265" s="68">
        <v>957952.72499999998</v>
      </c>
      <c r="G265" s="68">
        <v>753284.09100000001</v>
      </c>
      <c r="H265" s="103">
        <f t="shared" si="78"/>
        <v>66.889943074003796</v>
      </c>
      <c r="I265" s="103">
        <f t="shared" si="79"/>
        <v>27.175192902329012</v>
      </c>
      <c r="J265" s="68">
        <v>4721146.7359999996</v>
      </c>
      <c r="K265" s="68">
        <v>4881564.3499999996</v>
      </c>
      <c r="L265" s="68">
        <v>1371510.4280000001</v>
      </c>
      <c r="M265" s="68">
        <v>386087.375</v>
      </c>
      <c r="N265" s="68">
        <v>14932292.215</v>
      </c>
      <c r="O265" s="68">
        <v>10386182.729</v>
      </c>
      <c r="P265" s="68">
        <v>4546109.4859999996</v>
      </c>
      <c r="Q265" s="68">
        <v>200004.291</v>
      </c>
    </row>
    <row r="266" spans="2:17" s="4" customFormat="1" ht="15" customHeight="1" x14ac:dyDescent="0.25">
      <c r="B266" s="67">
        <v>2019</v>
      </c>
      <c r="C266" s="68">
        <v>528</v>
      </c>
      <c r="D266" s="68">
        <v>37282</v>
      </c>
      <c r="E266" s="68">
        <v>37043</v>
      </c>
      <c r="F266" s="68">
        <v>1018817.0110000001</v>
      </c>
      <c r="G266" s="68">
        <v>788788.46900000004</v>
      </c>
      <c r="H266" s="103">
        <f t="shared" si="78"/>
        <v>70.609848484848484</v>
      </c>
      <c r="I266" s="103">
        <f t="shared" si="79"/>
        <v>27.327316426157395</v>
      </c>
      <c r="J266" s="68">
        <v>5178514.335</v>
      </c>
      <c r="K266" s="68">
        <v>5375502.6009999998</v>
      </c>
      <c r="L266" s="68">
        <v>1461809.425</v>
      </c>
      <c r="M266" s="68">
        <v>405721.86599999998</v>
      </c>
      <c r="N266" s="68">
        <v>15907916.414000001</v>
      </c>
      <c r="O266" s="68">
        <v>11056597.054</v>
      </c>
      <c r="P266" s="68">
        <v>4851319.3600000003</v>
      </c>
      <c r="Q266" s="68">
        <v>514410.19099999999</v>
      </c>
    </row>
    <row r="267" spans="2:17" s="4" customFormat="1" ht="15" customHeight="1" x14ac:dyDescent="0.25">
      <c r="B267" s="67">
        <v>2018</v>
      </c>
      <c r="C267" s="68">
        <v>511</v>
      </c>
      <c r="D267" s="68">
        <v>34688</v>
      </c>
      <c r="E267" s="68">
        <v>34420</v>
      </c>
      <c r="F267" s="68">
        <v>941058.51399999997</v>
      </c>
      <c r="G267" s="68">
        <v>717016.69499999995</v>
      </c>
      <c r="H267" s="103">
        <f t="shared" si="78"/>
        <v>67.882583170254406</v>
      </c>
      <c r="I267" s="103">
        <f t="shared" si="79"/>
        <v>27.129223766143909</v>
      </c>
      <c r="J267" s="68">
        <v>5041755.7240000004</v>
      </c>
      <c r="K267" s="68">
        <v>5169463.5710000005</v>
      </c>
      <c r="L267" s="68">
        <v>1414659.22</v>
      </c>
      <c r="M267" s="68">
        <v>435995.39299999998</v>
      </c>
      <c r="N267" s="68">
        <v>15472552.665999999</v>
      </c>
      <c r="O267" s="68">
        <v>10195367.413000001</v>
      </c>
      <c r="P267" s="68">
        <v>5277185.2529999996</v>
      </c>
      <c r="Q267" s="68">
        <v>289473.69799999997</v>
      </c>
    </row>
    <row r="268" spans="2:17" s="4" customFormat="1" ht="15" customHeight="1" x14ac:dyDescent="0.25">
      <c r="B268" s="67">
        <v>2017</v>
      </c>
      <c r="C268" s="68">
        <v>461</v>
      </c>
      <c r="D268" s="68">
        <v>33253</v>
      </c>
      <c r="E268" s="68">
        <v>32996</v>
      </c>
      <c r="F268" s="68">
        <v>877499.80900000001</v>
      </c>
      <c r="G268" s="68">
        <v>677272.56299999997</v>
      </c>
      <c r="H268" s="103">
        <f t="shared" si="78"/>
        <v>72.132321041214752</v>
      </c>
      <c r="I268" s="103">
        <f t="shared" si="79"/>
        <v>26.388590773764772</v>
      </c>
      <c r="J268" s="68">
        <v>4590953.2050000001</v>
      </c>
      <c r="K268" s="68">
        <v>4658741.6459999997</v>
      </c>
      <c r="L268" s="68">
        <v>1167636.8060000001</v>
      </c>
      <c r="M268" s="68">
        <v>252477.67300000001</v>
      </c>
      <c r="N268" s="68">
        <v>16092120.435000001</v>
      </c>
      <c r="O268" s="68">
        <v>10722448.25</v>
      </c>
      <c r="P268" s="68">
        <v>5369672.1849999996</v>
      </c>
      <c r="Q268" s="68">
        <v>187957.20199999999</v>
      </c>
    </row>
    <row r="269" spans="2:17" s="4" customFormat="1" ht="15" customHeight="1" x14ac:dyDescent="0.25">
      <c r="B269" s="110" t="s">
        <v>84</v>
      </c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</row>
    <row r="270" spans="2:17" s="4" customFormat="1" ht="15" customHeight="1" x14ac:dyDescent="0.25">
      <c r="B270" s="67">
        <v>2021</v>
      </c>
      <c r="C270" s="68">
        <v>584</v>
      </c>
      <c r="D270" s="68">
        <v>10826</v>
      </c>
      <c r="E270" s="68">
        <v>10484</v>
      </c>
      <c r="F270" s="68">
        <v>364238.63500000001</v>
      </c>
      <c r="G270" s="68">
        <v>286141.82900000003</v>
      </c>
      <c r="H270" s="103">
        <f t="shared" ref="H270:H274" si="80">D270/C270</f>
        <v>18.537671232876711</v>
      </c>
      <c r="I270" s="103">
        <f t="shared" ref="I270:I274" si="81">F270/D270</f>
        <v>33.644802789580638</v>
      </c>
      <c r="J270" s="68">
        <v>2172411.3689999999</v>
      </c>
      <c r="K270" s="68">
        <v>2040799.1629999999</v>
      </c>
      <c r="L270" s="68">
        <v>490043.12099999998</v>
      </c>
      <c r="M270" s="68">
        <v>112739.102</v>
      </c>
      <c r="N270" s="68">
        <v>6884006.4179999996</v>
      </c>
      <c r="O270" s="68">
        <v>4916503.1529999999</v>
      </c>
      <c r="P270" s="68">
        <v>1967503.2649999999</v>
      </c>
      <c r="Q270" s="68">
        <v>134586.75399999999</v>
      </c>
    </row>
    <row r="271" spans="2:17" s="4" customFormat="1" ht="15" customHeight="1" x14ac:dyDescent="0.25">
      <c r="B271" s="67">
        <v>2020</v>
      </c>
      <c r="C271" s="68">
        <v>553</v>
      </c>
      <c r="D271" s="68">
        <v>11702</v>
      </c>
      <c r="E271" s="68">
        <v>11365</v>
      </c>
      <c r="F271" s="68">
        <v>376063.96299999999</v>
      </c>
      <c r="G271" s="68">
        <v>292718.33399999997</v>
      </c>
      <c r="H271" s="103">
        <f t="shared" si="80"/>
        <v>21.160940325497286</v>
      </c>
      <c r="I271" s="103">
        <f t="shared" si="81"/>
        <v>32.136725602461119</v>
      </c>
      <c r="J271" s="68">
        <v>1944521.7180000001</v>
      </c>
      <c r="K271" s="68">
        <v>1841614.0719999999</v>
      </c>
      <c r="L271" s="68">
        <v>468065.82</v>
      </c>
      <c r="M271" s="68">
        <v>82179.285999999993</v>
      </c>
      <c r="N271" s="68">
        <v>6186823.7039999999</v>
      </c>
      <c r="O271" s="68">
        <v>4767876.0410000002</v>
      </c>
      <c r="P271" s="68">
        <v>1418947.6629999999</v>
      </c>
      <c r="Q271" s="68">
        <v>69979.73</v>
      </c>
    </row>
    <row r="272" spans="2:17" s="4" customFormat="1" ht="15" customHeight="1" x14ac:dyDescent="0.25">
      <c r="B272" s="67">
        <v>2019</v>
      </c>
      <c r="C272" s="68">
        <v>559</v>
      </c>
      <c r="D272" s="68">
        <v>11942</v>
      </c>
      <c r="E272" s="68">
        <v>11619</v>
      </c>
      <c r="F272" s="68">
        <v>361712.527</v>
      </c>
      <c r="G272" s="68">
        <v>286180.46500000003</v>
      </c>
      <c r="H272" s="103">
        <f t="shared" si="80"/>
        <v>21.363148479427551</v>
      </c>
      <c r="I272" s="103">
        <f t="shared" si="81"/>
        <v>30.289107938368783</v>
      </c>
      <c r="J272" s="68">
        <v>1772468.7150000001</v>
      </c>
      <c r="K272" s="68">
        <v>1736774.878</v>
      </c>
      <c r="L272" s="68">
        <v>476086.80099999998</v>
      </c>
      <c r="M272" s="68">
        <v>101466.11900000001</v>
      </c>
      <c r="N272" s="68">
        <v>6092473.301</v>
      </c>
      <c r="O272" s="68">
        <v>4601478.8830000004</v>
      </c>
      <c r="P272" s="68">
        <v>1490994.4180000001</v>
      </c>
      <c r="Q272" s="68">
        <v>112401.886</v>
      </c>
    </row>
    <row r="273" spans="2:17" s="4" customFormat="1" ht="15" customHeight="1" x14ac:dyDescent="0.25">
      <c r="B273" s="67">
        <v>2018</v>
      </c>
      <c r="C273" s="68">
        <v>516</v>
      </c>
      <c r="D273" s="68">
        <v>11092</v>
      </c>
      <c r="E273" s="68">
        <v>10783</v>
      </c>
      <c r="F273" s="68">
        <v>320989.01299999998</v>
      </c>
      <c r="G273" s="68">
        <v>256211.13</v>
      </c>
      <c r="H273" s="103">
        <f t="shared" si="80"/>
        <v>21.496124031007753</v>
      </c>
      <c r="I273" s="103">
        <f t="shared" si="81"/>
        <v>28.938785881716552</v>
      </c>
      <c r="J273" s="68">
        <v>1558151.6680000001</v>
      </c>
      <c r="K273" s="68">
        <v>1413389.99</v>
      </c>
      <c r="L273" s="68">
        <v>397701.348</v>
      </c>
      <c r="M273" s="68">
        <v>59910.891000000003</v>
      </c>
      <c r="N273" s="68">
        <v>5688318.8159999996</v>
      </c>
      <c r="O273" s="68">
        <v>4635110.7539999997</v>
      </c>
      <c r="P273" s="68">
        <v>1053208.0619999999</v>
      </c>
      <c r="Q273" s="68">
        <v>113005.95299999999</v>
      </c>
    </row>
    <row r="274" spans="2:17" s="4" customFormat="1" ht="15" customHeight="1" x14ac:dyDescent="0.25">
      <c r="B274" s="67">
        <v>2017</v>
      </c>
      <c r="C274" s="68">
        <v>465</v>
      </c>
      <c r="D274" s="68">
        <v>11926</v>
      </c>
      <c r="E274" s="68">
        <v>11639</v>
      </c>
      <c r="F274" s="68">
        <v>342218.41499999998</v>
      </c>
      <c r="G274" s="68">
        <v>265995.92</v>
      </c>
      <c r="H274" s="103">
        <f t="shared" si="80"/>
        <v>25.64731182795699</v>
      </c>
      <c r="I274" s="103">
        <f t="shared" si="81"/>
        <v>28.695154704008047</v>
      </c>
      <c r="J274" s="68">
        <v>1314284.649</v>
      </c>
      <c r="K274" s="68">
        <v>1243007.902</v>
      </c>
      <c r="L274" s="68">
        <v>311992.14799999999</v>
      </c>
      <c r="M274" s="68">
        <v>-42626.347000000002</v>
      </c>
      <c r="N274" s="68">
        <v>5045869.398</v>
      </c>
      <c r="O274" s="68">
        <v>4212262.7429999998</v>
      </c>
      <c r="P274" s="68">
        <v>833606.65500000003</v>
      </c>
      <c r="Q274" s="68">
        <v>66831.956000000006</v>
      </c>
    </row>
    <row r="275" spans="2:17" s="4" customFormat="1" ht="15" customHeight="1" collapsed="1" x14ac:dyDescent="0.25">
      <c r="B275" s="107" t="s">
        <v>85</v>
      </c>
      <c r="C275" s="108"/>
      <c r="D275" s="108"/>
      <c r="E275" s="108"/>
      <c r="F275" s="108"/>
      <c r="G275" s="108"/>
      <c r="H275" s="109"/>
      <c r="I275" s="109"/>
      <c r="J275" s="108"/>
      <c r="K275" s="108"/>
      <c r="L275" s="108"/>
      <c r="M275" s="108"/>
      <c r="N275" s="108"/>
      <c r="O275" s="108"/>
      <c r="P275" s="108"/>
      <c r="Q275" s="108"/>
    </row>
    <row r="276" spans="2:17" s="4" customFormat="1" ht="15" customHeight="1" x14ac:dyDescent="0.25">
      <c r="B276" s="67">
        <v>2021</v>
      </c>
      <c r="C276" s="68">
        <v>48089</v>
      </c>
      <c r="D276" s="68">
        <v>262916</v>
      </c>
      <c r="E276" s="68">
        <v>252525</v>
      </c>
      <c r="F276" s="68">
        <v>4074242.5260000001</v>
      </c>
      <c r="G276" s="68">
        <v>3248213.5929999999</v>
      </c>
      <c r="H276" s="103">
        <f t="shared" ref="H276:H280" si="82">D276/C276</f>
        <v>5.4672794194098442</v>
      </c>
      <c r="I276" s="103">
        <f t="shared" ref="I276:I280" si="83">F276/D276</f>
        <v>15.496365858296947</v>
      </c>
      <c r="J276" s="68">
        <v>16731135.059</v>
      </c>
      <c r="K276" s="68">
        <v>15711507.078</v>
      </c>
      <c r="L276" s="68">
        <v>5748450.415</v>
      </c>
      <c r="M276" s="68">
        <v>1595593.4720000001</v>
      </c>
      <c r="N276" s="68">
        <v>24492698.894000001</v>
      </c>
      <c r="O276" s="68">
        <v>15909694.623</v>
      </c>
      <c r="P276" s="68">
        <v>8583004.2709999997</v>
      </c>
      <c r="Q276" s="68">
        <v>829133.82299999997</v>
      </c>
    </row>
    <row r="277" spans="2:17" s="6" customFormat="1" ht="15" customHeight="1" x14ac:dyDescent="0.25">
      <c r="B277" s="67">
        <v>2020</v>
      </c>
      <c r="C277" s="68">
        <v>45024</v>
      </c>
      <c r="D277" s="68">
        <v>244765</v>
      </c>
      <c r="E277" s="68">
        <v>234963</v>
      </c>
      <c r="F277" s="68">
        <v>3614687.8569999998</v>
      </c>
      <c r="G277" s="68">
        <v>2879198.8790000002</v>
      </c>
      <c r="H277" s="103">
        <f t="shared" si="82"/>
        <v>5.4363228500355367</v>
      </c>
      <c r="I277" s="103">
        <f t="shared" si="83"/>
        <v>14.767993205727942</v>
      </c>
      <c r="J277" s="68">
        <v>14109261.789000001</v>
      </c>
      <c r="K277" s="68">
        <v>13331379.106000001</v>
      </c>
      <c r="L277" s="68">
        <v>4939721.6780000003</v>
      </c>
      <c r="M277" s="68">
        <v>1259077.98</v>
      </c>
      <c r="N277" s="68">
        <v>22550470.524999999</v>
      </c>
      <c r="O277" s="68">
        <v>14823777.876</v>
      </c>
      <c r="P277" s="68">
        <v>7726692.6490000002</v>
      </c>
      <c r="Q277" s="68">
        <v>727742.61100000003</v>
      </c>
    </row>
    <row r="278" spans="2:17" s="4" customFormat="1" ht="15" customHeight="1" x14ac:dyDescent="0.25">
      <c r="B278" s="67">
        <v>2019</v>
      </c>
      <c r="C278" s="68">
        <v>43190</v>
      </c>
      <c r="D278" s="68">
        <v>233560</v>
      </c>
      <c r="E278" s="68">
        <v>224031</v>
      </c>
      <c r="F278" s="68">
        <v>3372069.7009999999</v>
      </c>
      <c r="G278" s="68">
        <v>2677338.2850000001</v>
      </c>
      <c r="H278" s="103">
        <f t="shared" si="82"/>
        <v>5.4077332715906463</v>
      </c>
      <c r="I278" s="103">
        <f t="shared" si="83"/>
        <v>14.437702093680425</v>
      </c>
      <c r="J278" s="68">
        <v>13538328.747</v>
      </c>
      <c r="K278" s="68">
        <v>12754455.357999999</v>
      </c>
      <c r="L278" s="68">
        <v>4655256.1919999998</v>
      </c>
      <c r="M278" s="68">
        <v>1191431.5120000001</v>
      </c>
      <c r="N278" s="68">
        <v>21457257.802999999</v>
      </c>
      <c r="O278" s="68">
        <v>14314040.119000001</v>
      </c>
      <c r="P278" s="68">
        <v>7143217.6840000004</v>
      </c>
      <c r="Q278" s="68">
        <v>701184.723</v>
      </c>
    </row>
    <row r="279" spans="2:17" s="4" customFormat="1" ht="15" customHeight="1" x14ac:dyDescent="0.25">
      <c r="B279" s="67">
        <v>2018</v>
      </c>
      <c r="C279" s="68">
        <v>39855</v>
      </c>
      <c r="D279" s="68">
        <v>213279</v>
      </c>
      <c r="E279" s="68">
        <v>204146</v>
      </c>
      <c r="F279" s="68">
        <v>2955443.4169999999</v>
      </c>
      <c r="G279" s="68">
        <v>2344312.8650000002</v>
      </c>
      <c r="H279" s="103">
        <f t="shared" si="82"/>
        <v>5.351373729770418</v>
      </c>
      <c r="I279" s="103">
        <f t="shared" si="83"/>
        <v>13.857170265239427</v>
      </c>
      <c r="J279" s="68">
        <v>11937114.289000001</v>
      </c>
      <c r="K279" s="68">
        <v>10978453.598999999</v>
      </c>
      <c r="L279" s="68">
        <v>3964361.5720000002</v>
      </c>
      <c r="M279" s="68">
        <v>923043.06799999997</v>
      </c>
      <c r="N279" s="68">
        <v>20620391.960000001</v>
      </c>
      <c r="O279" s="68">
        <v>13942273.642999999</v>
      </c>
      <c r="P279" s="68">
        <v>6678118.3169999998</v>
      </c>
      <c r="Q279" s="68">
        <v>609343.91299999994</v>
      </c>
    </row>
    <row r="280" spans="2:17" s="4" customFormat="1" ht="15" customHeight="1" x14ac:dyDescent="0.25">
      <c r="B280" s="67">
        <v>2017</v>
      </c>
      <c r="C280" s="68">
        <v>38074</v>
      </c>
      <c r="D280" s="68">
        <v>200385</v>
      </c>
      <c r="E280" s="68">
        <v>191352</v>
      </c>
      <c r="F280" s="68">
        <v>2675130.1880000001</v>
      </c>
      <c r="G280" s="68">
        <v>2127733.642</v>
      </c>
      <c r="H280" s="103">
        <f t="shared" si="82"/>
        <v>5.2630403950202238</v>
      </c>
      <c r="I280" s="103">
        <f t="shared" si="83"/>
        <v>13.349952281857425</v>
      </c>
      <c r="J280" s="68">
        <v>10864897.141000001</v>
      </c>
      <c r="K280" s="68">
        <v>9843213.8709999993</v>
      </c>
      <c r="L280" s="68">
        <v>3579760.1860000002</v>
      </c>
      <c r="M280" s="68">
        <v>831751.53300000005</v>
      </c>
      <c r="N280" s="68">
        <v>20263286.245999999</v>
      </c>
      <c r="O280" s="68">
        <v>14223728.619000001</v>
      </c>
      <c r="P280" s="68">
        <v>6039557.6270000003</v>
      </c>
      <c r="Q280" s="68">
        <v>503158.11499999999</v>
      </c>
    </row>
    <row r="281" spans="2:17" s="5" customFormat="1" ht="15" customHeight="1" x14ac:dyDescent="0.2">
      <c r="B281" s="104" t="s">
        <v>175</v>
      </c>
      <c r="C281" s="105"/>
      <c r="D281" s="105"/>
      <c r="E281" s="105"/>
      <c r="F281" s="105"/>
      <c r="G281" s="105"/>
      <c r="H281" s="106"/>
      <c r="I281" s="106"/>
      <c r="J281" s="105"/>
      <c r="K281" s="105"/>
      <c r="L281" s="105"/>
      <c r="M281" s="105"/>
      <c r="N281" s="105"/>
      <c r="O281" s="105"/>
      <c r="P281" s="105"/>
      <c r="Q281" s="105"/>
    </row>
    <row r="282" spans="2:17" s="6" customFormat="1" ht="15" customHeight="1" x14ac:dyDescent="0.25">
      <c r="B282" s="107" t="s">
        <v>86</v>
      </c>
      <c r="C282" s="108"/>
      <c r="D282" s="108"/>
      <c r="E282" s="108"/>
      <c r="F282" s="108"/>
      <c r="G282" s="108"/>
      <c r="H282" s="109"/>
      <c r="I282" s="109"/>
      <c r="J282" s="108"/>
      <c r="K282" s="108"/>
      <c r="L282" s="108"/>
      <c r="M282" s="108"/>
      <c r="N282" s="108"/>
      <c r="O282" s="108"/>
      <c r="P282" s="108"/>
      <c r="Q282" s="108"/>
    </row>
    <row r="283" spans="2:17" s="6" customFormat="1" ht="15" customHeight="1" x14ac:dyDescent="0.25">
      <c r="B283" s="67">
        <v>2021</v>
      </c>
      <c r="C283" s="68">
        <v>103551</v>
      </c>
      <c r="D283" s="68">
        <v>673718</v>
      </c>
      <c r="E283" s="68">
        <v>651603</v>
      </c>
      <c r="F283" s="68">
        <v>13176094.954</v>
      </c>
      <c r="G283" s="68">
        <v>10342867.77</v>
      </c>
      <c r="H283" s="103">
        <f>D283/C283</f>
        <v>6.5061467296308102</v>
      </c>
      <c r="I283" s="103">
        <f>F283/D283</f>
        <v>19.557285027266602</v>
      </c>
      <c r="J283" s="68">
        <v>153173975.836</v>
      </c>
      <c r="K283" s="68">
        <v>39713753.987999998</v>
      </c>
      <c r="L283" s="68">
        <v>20831225.802000001</v>
      </c>
      <c r="M283" s="68">
        <v>7842087.1770000001</v>
      </c>
      <c r="N283" s="68">
        <v>107884316.374</v>
      </c>
      <c r="O283" s="68">
        <v>66519677.961999997</v>
      </c>
      <c r="P283" s="68">
        <v>41364638.412</v>
      </c>
      <c r="Q283" s="68">
        <v>3396462.5109999999</v>
      </c>
    </row>
    <row r="284" spans="2:17" s="6" customFormat="1" ht="15" customHeight="1" x14ac:dyDescent="0.25">
      <c r="B284" s="67">
        <v>2020</v>
      </c>
      <c r="C284" s="68">
        <v>101795</v>
      </c>
      <c r="D284" s="68">
        <v>664028</v>
      </c>
      <c r="E284" s="68">
        <v>642676</v>
      </c>
      <c r="F284" s="68">
        <v>12363833.936000001</v>
      </c>
      <c r="G284" s="68">
        <v>9747772.3900000006</v>
      </c>
      <c r="H284" s="103">
        <f t="shared" ref="H284:H287" si="84">D284/C284</f>
        <v>6.5231887617269999</v>
      </c>
      <c r="I284" s="103">
        <f t="shared" ref="I284:I287" si="85">F284/D284</f>
        <v>18.619446673935439</v>
      </c>
      <c r="J284" s="68">
        <v>136077713.634</v>
      </c>
      <c r="K284" s="68">
        <v>35409580.935999997</v>
      </c>
      <c r="L284" s="68">
        <v>18127697.011</v>
      </c>
      <c r="M284" s="68">
        <v>5899093.8219999997</v>
      </c>
      <c r="N284" s="68">
        <v>101456254.88699999</v>
      </c>
      <c r="O284" s="68">
        <v>63471165.548</v>
      </c>
      <c r="P284" s="68">
        <v>37985089.339000002</v>
      </c>
      <c r="Q284" s="68">
        <v>3207543.6260000002</v>
      </c>
    </row>
    <row r="285" spans="2:17" s="6" customFormat="1" ht="15" customHeight="1" x14ac:dyDescent="0.25">
      <c r="B285" s="67">
        <v>2019</v>
      </c>
      <c r="C285" s="68">
        <v>100904</v>
      </c>
      <c r="D285" s="68">
        <v>667608</v>
      </c>
      <c r="E285" s="68">
        <v>646983</v>
      </c>
      <c r="F285" s="68">
        <v>12354676.677999999</v>
      </c>
      <c r="G285" s="68">
        <v>9646420.8279999997</v>
      </c>
      <c r="H285" s="103">
        <f t="shared" si="84"/>
        <v>6.6162689288828984</v>
      </c>
      <c r="I285" s="103">
        <f t="shared" si="85"/>
        <v>18.505884707792596</v>
      </c>
      <c r="J285" s="68">
        <v>146011660.19499999</v>
      </c>
      <c r="K285" s="68">
        <v>37127838.827</v>
      </c>
      <c r="L285" s="68">
        <v>19002941.923999999</v>
      </c>
      <c r="M285" s="68">
        <v>6424339.0070000002</v>
      </c>
      <c r="N285" s="68">
        <v>100331881.19599999</v>
      </c>
      <c r="O285" s="68">
        <v>64122396.192000002</v>
      </c>
      <c r="P285" s="68">
        <v>36209485.004000001</v>
      </c>
      <c r="Q285" s="68">
        <v>3670726.9849999999</v>
      </c>
    </row>
    <row r="286" spans="2:17" s="6" customFormat="1" ht="15" customHeight="1" x14ac:dyDescent="0.25">
      <c r="B286" s="67">
        <v>2018</v>
      </c>
      <c r="C286" s="68">
        <v>98518</v>
      </c>
      <c r="D286" s="68">
        <v>644886</v>
      </c>
      <c r="E286" s="68">
        <v>624859</v>
      </c>
      <c r="F286" s="68">
        <v>11567338.470000001</v>
      </c>
      <c r="G286" s="68">
        <v>9041365.2919999994</v>
      </c>
      <c r="H286" s="103">
        <f t="shared" si="84"/>
        <v>6.5458697902921292</v>
      </c>
      <c r="I286" s="103">
        <f t="shared" si="85"/>
        <v>17.937028358500573</v>
      </c>
      <c r="J286" s="68">
        <v>141069189.15000001</v>
      </c>
      <c r="K286" s="68">
        <v>35363463.461999997</v>
      </c>
      <c r="L286" s="68">
        <v>18147053.197999999</v>
      </c>
      <c r="M286" s="68">
        <v>6339309.8020000001</v>
      </c>
      <c r="N286" s="68">
        <v>93655601.333000004</v>
      </c>
      <c r="O286" s="68">
        <v>60689930.185999997</v>
      </c>
      <c r="P286" s="68">
        <v>32965671.147</v>
      </c>
      <c r="Q286" s="68">
        <v>3125726.1979999999</v>
      </c>
    </row>
    <row r="287" spans="2:17" s="6" customFormat="1" ht="15" customHeight="1" x14ac:dyDescent="0.25">
      <c r="B287" s="67">
        <v>2017</v>
      </c>
      <c r="C287" s="68">
        <v>97393</v>
      </c>
      <c r="D287" s="68">
        <v>619185</v>
      </c>
      <c r="E287" s="68">
        <v>599843</v>
      </c>
      <c r="F287" s="68">
        <v>10793085.601</v>
      </c>
      <c r="G287" s="68">
        <v>8458639.0549999997</v>
      </c>
      <c r="H287" s="103">
        <f t="shared" si="84"/>
        <v>6.3575924347745731</v>
      </c>
      <c r="I287" s="103">
        <f t="shared" si="85"/>
        <v>17.431116065473162</v>
      </c>
      <c r="J287" s="68">
        <v>132206619.02500001</v>
      </c>
      <c r="K287" s="68">
        <v>33398574.932</v>
      </c>
      <c r="L287" s="68">
        <v>17002873.738000002</v>
      </c>
      <c r="M287" s="68">
        <v>6026232.2130000005</v>
      </c>
      <c r="N287" s="68">
        <v>89925972.829999998</v>
      </c>
      <c r="O287" s="68">
        <v>58055277.276000001</v>
      </c>
      <c r="P287" s="68">
        <v>31870695.554000001</v>
      </c>
      <c r="Q287" s="68">
        <v>2845356.2250000001</v>
      </c>
    </row>
    <row r="288" spans="2:17" s="6" customFormat="1" ht="15" customHeight="1" x14ac:dyDescent="0.2">
      <c r="B288" s="104" t="s">
        <v>30</v>
      </c>
      <c r="C288" s="105"/>
      <c r="D288" s="105"/>
      <c r="E288" s="105"/>
      <c r="F288" s="105"/>
      <c r="G288" s="105"/>
      <c r="H288" s="106"/>
      <c r="I288" s="106"/>
      <c r="J288" s="105"/>
      <c r="K288" s="105"/>
      <c r="L288" s="105"/>
      <c r="M288" s="105"/>
      <c r="N288" s="105"/>
      <c r="O288" s="105"/>
      <c r="P288" s="105"/>
      <c r="Q288" s="105"/>
    </row>
    <row r="289" spans="2:17" s="4" customFormat="1" ht="15" customHeight="1" x14ac:dyDescent="0.25">
      <c r="B289" s="107" t="s">
        <v>87</v>
      </c>
      <c r="C289" s="108"/>
      <c r="D289" s="108"/>
      <c r="E289" s="108"/>
      <c r="F289" s="108"/>
      <c r="G289" s="108"/>
      <c r="H289" s="109"/>
      <c r="I289" s="109"/>
      <c r="J289" s="108"/>
      <c r="K289" s="108"/>
      <c r="L289" s="108"/>
      <c r="M289" s="108"/>
      <c r="N289" s="108"/>
      <c r="O289" s="108"/>
      <c r="P289" s="108"/>
      <c r="Q289" s="108"/>
    </row>
    <row r="290" spans="2:17" s="4" customFormat="1" ht="15" customHeight="1" x14ac:dyDescent="0.25">
      <c r="B290" s="67">
        <v>2021</v>
      </c>
      <c r="C290" s="68">
        <v>6558</v>
      </c>
      <c r="D290" s="68">
        <v>272496</v>
      </c>
      <c r="E290" s="68">
        <v>270792</v>
      </c>
      <c r="F290" s="68">
        <v>6577558.3600000003</v>
      </c>
      <c r="G290" s="68">
        <v>5046530.3439999996</v>
      </c>
      <c r="H290" s="103">
        <f t="shared" ref="H290:H294" si="86">D290/C290</f>
        <v>41.551692589204023</v>
      </c>
      <c r="I290" s="103">
        <f t="shared" ref="I290:I294" si="87">F290/D290</f>
        <v>24.138183165991428</v>
      </c>
      <c r="J290" s="68">
        <v>89009665.151999995</v>
      </c>
      <c r="K290" s="68">
        <v>21611090.469999999</v>
      </c>
      <c r="L290" s="68">
        <v>10838017.192</v>
      </c>
      <c r="M290" s="68">
        <v>4231271.926</v>
      </c>
      <c r="N290" s="68">
        <v>61377865.696000002</v>
      </c>
      <c r="O290" s="68">
        <v>38459509.737999998</v>
      </c>
      <c r="P290" s="68">
        <v>22918355.958000001</v>
      </c>
      <c r="Q290" s="68">
        <v>1694930.548</v>
      </c>
    </row>
    <row r="291" spans="2:17" s="6" customFormat="1" ht="15" customHeight="1" x14ac:dyDescent="0.25">
      <c r="B291" s="67">
        <v>2020</v>
      </c>
      <c r="C291" s="68">
        <v>6682</v>
      </c>
      <c r="D291" s="68">
        <v>276593</v>
      </c>
      <c r="E291" s="68">
        <v>274828</v>
      </c>
      <c r="F291" s="68">
        <v>6420576.8109999998</v>
      </c>
      <c r="G291" s="68">
        <v>4958432.8619999997</v>
      </c>
      <c r="H291" s="103">
        <f t="shared" si="86"/>
        <v>41.393744387907809</v>
      </c>
      <c r="I291" s="103">
        <f t="shared" si="87"/>
        <v>23.213084969612389</v>
      </c>
      <c r="J291" s="68">
        <v>80805959.482999995</v>
      </c>
      <c r="K291" s="68">
        <v>19827811.155999999</v>
      </c>
      <c r="L291" s="68">
        <v>9641824.4800000004</v>
      </c>
      <c r="M291" s="68">
        <v>3194333.39</v>
      </c>
      <c r="N291" s="68">
        <v>59362622.386</v>
      </c>
      <c r="O291" s="68">
        <v>37713259.105999999</v>
      </c>
      <c r="P291" s="68">
        <v>21649363.280000001</v>
      </c>
      <c r="Q291" s="68">
        <v>1751336.8470000001</v>
      </c>
    </row>
    <row r="292" spans="2:17" s="4" customFormat="1" ht="15" customHeight="1" x14ac:dyDescent="0.25">
      <c r="B292" s="67">
        <v>2019</v>
      </c>
      <c r="C292" s="68">
        <v>6493</v>
      </c>
      <c r="D292" s="68">
        <v>275323</v>
      </c>
      <c r="E292" s="68">
        <v>273520</v>
      </c>
      <c r="F292" s="68">
        <v>6375128.8150000004</v>
      </c>
      <c r="G292" s="68">
        <v>4865999.5489999996</v>
      </c>
      <c r="H292" s="103">
        <f t="shared" si="86"/>
        <v>42.403049437856154</v>
      </c>
      <c r="I292" s="103">
        <f t="shared" si="87"/>
        <v>23.155089894414925</v>
      </c>
      <c r="J292" s="68">
        <v>87153664.189999998</v>
      </c>
      <c r="K292" s="68">
        <v>20888668.252999999</v>
      </c>
      <c r="L292" s="68">
        <v>10131956.864</v>
      </c>
      <c r="M292" s="68">
        <v>3623354.534</v>
      </c>
      <c r="N292" s="68">
        <v>59248035.255000003</v>
      </c>
      <c r="O292" s="68">
        <v>38314069.729000002</v>
      </c>
      <c r="P292" s="68">
        <v>20933965.526000001</v>
      </c>
      <c r="Q292" s="68">
        <v>2150747.2949999999</v>
      </c>
    </row>
    <row r="293" spans="2:17" s="4" customFormat="1" ht="15" customHeight="1" x14ac:dyDescent="0.25">
      <c r="B293" s="67">
        <v>2018</v>
      </c>
      <c r="C293" s="68">
        <v>6408</v>
      </c>
      <c r="D293" s="68">
        <v>265460</v>
      </c>
      <c r="E293" s="68">
        <v>263742</v>
      </c>
      <c r="F293" s="68">
        <v>6007154.8300000001</v>
      </c>
      <c r="G293" s="68">
        <v>4594595.3099999996</v>
      </c>
      <c r="H293" s="103">
        <f t="shared" si="86"/>
        <v>41.42634207240949</v>
      </c>
      <c r="I293" s="103">
        <f t="shared" si="87"/>
        <v>22.62922786860544</v>
      </c>
      <c r="J293" s="68">
        <v>84719512.979000002</v>
      </c>
      <c r="K293" s="68">
        <v>20143127.715</v>
      </c>
      <c r="L293" s="68">
        <v>9812353.3359999992</v>
      </c>
      <c r="M293" s="68">
        <v>3659609.051</v>
      </c>
      <c r="N293" s="68">
        <v>54787102.016999997</v>
      </c>
      <c r="O293" s="68">
        <v>35726203.726999998</v>
      </c>
      <c r="P293" s="68">
        <v>19060898.289999999</v>
      </c>
      <c r="Q293" s="68">
        <v>1719740.733</v>
      </c>
    </row>
    <row r="294" spans="2:17" s="4" customFormat="1" ht="15" customHeight="1" x14ac:dyDescent="0.25">
      <c r="B294" s="67">
        <v>2017</v>
      </c>
      <c r="C294" s="68">
        <v>6056</v>
      </c>
      <c r="D294" s="68">
        <v>246838</v>
      </c>
      <c r="E294" s="68">
        <v>245257</v>
      </c>
      <c r="F294" s="68">
        <v>5510184.4349999996</v>
      </c>
      <c r="G294" s="68">
        <v>4236558.8449999997</v>
      </c>
      <c r="H294" s="103">
        <f t="shared" si="86"/>
        <v>40.759247027741083</v>
      </c>
      <c r="I294" s="103">
        <f t="shared" si="87"/>
        <v>22.323080056555309</v>
      </c>
      <c r="J294" s="68">
        <v>77993932.695999995</v>
      </c>
      <c r="K294" s="68">
        <v>18913822.868999999</v>
      </c>
      <c r="L294" s="68">
        <v>9135141.3159999996</v>
      </c>
      <c r="M294" s="68">
        <v>3496578.8319999999</v>
      </c>
      <c r="N294" s="68">
        <v>51918382.862999998</v>
      </c>
      <c r="O294" s="68">
        <v>33007386.647999998</v>
      </c>
      <c r="P294" s="68">
        <v>18910996.215</v>
      </c>
      <c r="Q294" s="68">
        <v>1574125.5619999999</v>
      </c>
    </row>
    <row r="295" spans="2:17" s="4" customFormat="1" ht="15" customHeight="1" x14ac:dyDescent="0.25">
      <c r="B295" s="110" t="s">
        <v>88</v>
      </c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2:17" s="4" customFormat="1" ht="15" customHeight="1" x14ac:dyDescent="0.25">
      <c r="B296" s="67">
        <v>2021</v>
      </c>
      <c r="C296" s="68">
        <v>3393</v>
      </c>
      <c r="D296" s="68">
        <v>54348</v>
      </c>
      <c r="E296" s="68">
        <v>53385</v>
      </c>
      <c r="F296" s="68">
        <v>1146918.0009999999</v>
      </c>
      <c r="G296" s="68">
        <v>914114.69700000004</v>
      </c>
      <c r="H296" s="103">
        <f t="shared" ref="H296:H300" si="88">D296/C296</f>
        <v>16.01768346595933</v>
      </c>
      <c r="I296" s="103">
        <f t="shared" ref="I296:I300" si="89">F296/D296</f>
        <v>21.103223688084196</v>
      </c>
      <c r="J296" s="68">
        <v>18241215.796999998</v>
      </c>
      <c r="K296" s="68">
        <v>3637882.7629999998</v>
      </c>
      <c r="L296" s="68">
        <v>1984067.344</v>
      </c>
      <c r="M296" s="68">
        <v>879251.17700000003</v>
      </c>
      <c r="N296" s="68">
        <v>12388021.413000001</v>
      </c>
      <c r="O296" s="68">
        <v>6769647.4340000004</v>
      </c>
      <c r="P296" s="68">
        <v>5618373.9790000003</v>
      </c>
      <c r="Q296" s="68">
        <v>302227.28000000003</v>
      </c>
    </row>
    <row r="297" spans="2:17" s="4" customFormat="1" ht="15" customHeight="1" x14ac:dyDescent="0.25">
      <c r="B297" s="67">
        <v>2020</v>
      </c>
      <c r="C297" s="68">
        <v>3483</v>
      </c>
      <c r="D297" s="68">
        <v>56896</v>
      </c>
      <c r="E297" s="68">
        <v>55880</v>
      </c>
      <c r="F297" s="68">
        <v>1114568.662</v>
      </c>
      <c r="G297" s="68">
        <v>893516.82900000003</v>
      </c>
      <c r="H297" s="103">
        <f t="shared" si="88"/>
        <v>16.335343095033018</v>
      </c>
      <c r="I297" s="103">
        <f t="shared" si="89"/>
        <v>19.589578564398199</v>
      </c>
      <c r="J297" s="68">
        <v>16620990.302999999</v>
      </c>
      <c r="K297" s="68">
        <v>3375309.7629999998</v>
      </c>
      <c r="L297" s="68">
        <v>1749045.22</v>
      </c>
      <c r="M297" s="68">
        <v>671931.78200000001</v>
      </c>
      <c r="N297" s="68">
        <v>11973518.164000001</v>
      </c>
      <c r="O297" s="68">
        <v>6562351.8839999996</v>
      </c>
      <c r="P297" s="68">
        <v>5411166.2800000003</v>
      </c>
      <c r="Q297" s="68">
        <v>273588.09299999999</v>
      </c>
    </row>
    <row r="298" spans="2:17" s="4" customFormat="1" ht="15" customHeight="1" x14ac:dyDescent="0.25">
      <c r="B298" s="67">
        <v>2019</v>
      </c>
      <c r="C298" s="68">
        <v>3338</v>
      </c>
      <c r="D298" s="68">
        <v>56247</v>
      </c>
      <c r="E298" s="68">
        <v>55277</v>
      </c>
      <c r="F298" s="68">
        <v>1118048.2749999999</v>
      </c>
      <c r="G298" s="68">
        <v>883542.74300000002</v>
      </c>
      <c r="H298" s="103">
        <f t="shared" si="88"/>
        <v>16.850509286998204</v>
      </c>
      <c r="I298" s="103">
        <f t="shared" si="89"/>
        <v>19.87747390971963</v>
      </c>
      <c r="J298" s="68">
        <v>17251554.384</v>
      </c>
      <c r="K298" s="68">
        <v>3487851.932</v>
      </c>
      <c r="L298" s="68">
        <v>1809666.879</v>
      </c>
      <c r="M298" s="68">
        <v>678072.24100000004</v>
      </c>
      <c r="N298" s="68">
        <v>11541500.415999999</v>
      </c>
      <c r="O298" s="68">
        <v>6564231.5410000002</v>
      </c>
      <c r="P298" s="68">
        <v>4977268.875</v>
      </c>
      <c r="Q298" s="68">
        <v>356771.91499999998</v>
      </c>
    </row>
    <row r="299" spans="2:17" s="4" customFormat="1" ht="15" customHeight="1" x14ac:dyDescent="0.25">
      <c r="B299" s="67">
        <v>2018</v>
      </c>
      <c r="C299" s="68">
        <v>3269</v>
      </c>
      <c r="D299" s="68">
        <v>54544</v>
      </c>
      <c r="E299" s="68">
        <v>53632</v>
      </c>
      <c r="F299" s="68">
        <v>1079703.3389999999</v>
      </c>
      <c r="G299" s="68">
        <v>854348.6</v>
      </c>
      <c r="H299" s="103">
        <f t="shared" si="88"/>
        <v>16.68522483940043</v>
      </c>
      <c r="I299" s="103">
        <f t="shared" si="89"/>
        <v>19.795089084042239</v>
      </c>
      <c r="J299" s="68">
        <v>17404390.572999999</v>
      </c>
      <c r="K299" s="68">
        <v>3451801.5929999999</v>
      </c>
      <c r="L299" s="68">
        <v>1791722.8959999999</v>
      </c>
      <c r="M299" s="68">
        <v>698905.47499999998</v>
      </c>
      <c r="N299" s="68">
        <v>11417399.914999999</v>
      </c>
      <c r="O299" s="68">
        <v>6584577.6119999997</v>
      </c>
      <c r="P299" s="68">
        <v>4832822.3030000003</v>
      </c>
      <c r="Q299" s="68">
        <v>296423.99</v>
      </c>
    </row>
    <row r="300" spans="2:17" s="4" customFormat="1" ht="15" customHeight="1" x14ac:dyDescent="0.25">
      <c r="B300" s="67">
        <v>2017</v>
      </c>
      <c r="C300" s="68">
        <v>3148</v>
      </c>
      <c r="D300" s="68">
        <v>53977</v>
      </c>
      <c r="E300" s="68">
        <v>53128</v>
      </c>
      <c r="F300" s="68">
        <v>1044559.274</v>
      </c>
      <c r="G300" s="68">
        <v>823458.70799999998</v>
      </c>
      <c r="H300" s="103">
        <f t="shared" si="88"/>
        <v>17.146442185514612</v>
      </c>
      <c r="I300" s="103">
        <f t="shared" si="89"/>
        <v>19.351932749133891</v>
      </c>
      <c r="J300" s="68">
        <v>16987345.153000001</v>
      </c>
      <c r="K300" s="68">
        <v>3446966.3050000002</v>
      </c>
      <c r="L300" s="68">
        <v>1727945.0330000001</v>
      </c>
      <c r="M300" s="68">
        <v>686605.40800000005</v>
      </c>
      <c r="N300" s="68">
        <v>11442909.005000001</v>
      </c>
      <c r="O300" s="68">
        <v>6607465.0870000003</v>
      </c>
      <c r="P300" s="68">
        <v>4835443.9179999996</v>
      </c>
      <c r="Q300" s="68">
        <v>304829.10399999999</v>
      </c>
    </row>
    <row r="301" spans="2:17" s="4" customFormat="1" ht="15" customHeight="1" x14ac:dyDescent="0.25">
      <c r="B301" s="110" t="s">
        <v>89</v>
      </c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2:17" s="4" customFormat="1" ht="15" customHeight="1" x14ac:dyDescent="0.25">
      <c r="B302" s="67">
        <v>2021</v>
      </c>
      <c r="C302" s="68">
        <v>3165</v>
      </c>
      <c r="D302" s="68">
        <v>218148</v>
      </c>
      <c r="E302" s="68">
        <v>217407</v>
      </c>
      <c r="F302" s="68">
        <v>5430640.3590000002</v>
      </c>
      <c r="G302" s="68">
        <v>4132415.6469999999</v>
      </c>
      <c r="H302" s="103">
        <f t="shared" ref="H302:H306" si="90">D302/C302</f>
        <v>68.925118483412319</v>
      </c>
      <c r="I302" s="103">
        <f t="shared" ref="I302:I306" si="91">F302/D302</f>
        <v>24.89429359425711</v>
      </c>
      <c r="J302" s="68">
        <v>70768449.355000004</v>
      </c>
      <c r="K302" s="68">
        <v>17973207.706999999</v>
      </c>
      <c r="L302" s="68">
        <v>8853949.8479999993</v>
      </c>
      <c r="M302" s="68">
        <v>3352020.7489999998</v>
      </c>
      <c r="N302" s="68">
        <v>48989844.283</v>
      </c>
      <c r="O302" s="68">
        <v>31689862.304000001</v>
      </c>
      <c r="P302" s="68">
        <v>17299981.978999998</v>
      </c>
      <c r="Q302" s="68">
        <v>1392703.2679999999</v>
      </c>
    </row>
    <row r="303" spans="2:17" s="4" customFormat="1" ht="15" customHeight="1" x14ac:dyDescent="0.25">
      <c r="B303" s="67">
        <v>2020</v>
      </c>
      <c r="C303" s="68">
        <v>3199</v>
      </c>
      <c r="D303" s="68">
        <v>219697</v>
      </c>
      <c r="E303" s="68">
        <v>218948</v>
      </c>
      <c r="F303" s="68">
        <v>5306008.1490000002</v>
      </c>
      <c r="G303" s="68">
        <v>4064916.0329999998</v>
      </c>
      <c r="H303" s="103">
        <f t="shared" si="90"/>
        <v>68.676773991872466</v>
      </c>
      <c r="I303" s="103">
        <f t="shared" si="91"/>
        <v>24.151482036623168</v>
      </c>
      <c r="J303" s="68">
        <v>64184969.18</v>
      </c>
      <c r="K303" s="68">
        <v>16452501.392999999</v>
      </c>
      <c r="L303" s="68">
        <v>7892779.2599999998</v>
      </c>
      <c r="M303" s="68">
        <v>2522401.608</v>
      </c>
      <c r="N303" s="68">
        <v>47389104.222000003</v>
      </c>
      <c r="O303" s="68">
        <v>31150907.221999999</v>
      </c>
      <c r="P303" s="68">
        <v>16238197</v>
      </c>
      <c r="Q303" s="68">
        <v>1477748.754</v>
      </c>
    </row>
    <row r="304" spans="2:17" s="4" customFormat="1" ht="15" customHeight="1" x14ac:dyDescent="0.25">
      <c r="B304" s="67">
        <v>2019</v>
      </c>
      <c r="C304" s="68">
        <v>3155</v>
      </c>
      <c r="D304" s="68">
        <v>219076</v>
      </c>
      <c r="E304" s="68">
        <v>218243</v>
      </c>
      <c r="F304" s="68">
        <v>5257080.54</v>
      </c>
      <c r="G304" s="68">
        <v>3982456.8059999999</v>
      </c>
      <c r="H304" s="103">
        <f t="shared" si="90"/>
        <v>69.437717908082405</v>
      </c>
      <c r="I304" s="103">
        <f t="shared" si="91"/>
        <v>23.996606383172963</v>
      </c>
      <c r="J304" s="68">
        <v>69902109.805999994</v>
      </c>
      <c r="K304" s="68">
        <v>17400816.320999999</v>
      </c>
      <c r="L304" s="68">
        <v>8322289.9850000003</v>
      </c>
      <c r="M304" s="68">
        <v>2945282.2930000001</v>
      </c>
      <c r="N304" s="68">
        <v>47706534.839000002</v>
      </c>
      <c r="O304" s="68">
        <v>31749838.188000001</v>
      </c>
      <c r="P304" s="68">
        <v>15956696.651000001</v>
      </c>
      <c r="Q304" s="68">
        <v>1793975.38</v>
      </c>
    </row>
    <row r="305" spans="2:17" s="4" customFormat="1" ht="15" customHeight="1" x14ac:dyDescent="0.25">
      <c r="B305" s="67">
        <v>2018</v>
      </c>
      <c r="C305" s="68">
        <v>3139</v>
      </c>
      <c r="D305" s="68">
        <v>210916</v>
      </c>
      <c r="E305" s="68">
        <v>210110</v>
      </c>
      <c r="F305" s="68">
        <v>4927451.4910000004</v>
      </c>
      <c r="G305" s="68">
        <v>3740246.71</v>
      </c>
      <c r="H305" s="103">
        <f t="shared" si="90"/>
        <v>67.19209939471169</v>
      </c>
      <c r="I305" s="103">
        <f t="shared" si="91"/>
        <v>23.3621512403042</v>
      </c>
      <c r="J305" s="68">
        <v>67315122.406000003</v>
      </c>
      <c r="K305" s="68">
        <v>16691326.122</v>
      </c>
      <c r="L305" s="68">
        <v>8020630.4400000004</v>
      </c>
      <c r="M305" s="68">
        <v>2960703.5759999999</v>
      </c>
      <c r="N305" s="68">
        <v>43369702.101999998</v>
      </c>
      <c r="O305" s="68">
        <v>29141626.114999998</v>
      </c>
      <c r="P305" s="68">
        <v>14228075.987</v>
      </c>
      <c r="Q305" s="68">
        <v>1423316.743</v>
      </c>
    </row>
    <row r="306" spans="2:17" s="4" customFormat="1" ht="15" customHeight="1" x14ac:dyDescent="0.25">
      <c r="B306" s="67">
        <v>2017</v>
      </c>
      <c r="C306" s="68">
        <v>2908</v>
      </c>
      <c r="D306" s="68">
        <v>192861</v>
      </c>
      <c r="E306" s="68">
        <v>192129</v>
      </c>
      <c r="F306" s="68">
        <v>4465625.1610000003</v>
      </c>
      <c r="G306" s="68">
        <v>3413100.1370000001</v>
      </c>
      <c r="H306" s="103">
        <f t="shared" si="90"/>
        <v>66.320839064649249</v>
      </c>
      <c r="I306" s="103">
        <f t="shared" si="91"/>
        <v>23.154630334800714</v>
      </c>
      <c r="J306" s="68">
        <v>61006587.542999998</v>
      </c>
      <c r="K306" s="68">
        <v>15466856.563999999</v>
      </c>
      <c r="L306" s="68">
        <v>7407196.2829999998</v>
      </c>
      <c r="M306" s="68">
        <v>2809973.4240000001</v>
      </c>
      <c r="N306" s="68">
        <v>40475473.858000003</v>
      </c>
      <c r="O306" s="68">
        <v>26399921.561000001</v>
      </c>
      <c r="P306" s="68">
        <v>14075552.297</v>
      </c>
      <c r="Q306" s="68">
        <v>1269296.4580000001</v>
      </c>
    </row>
    <row r="307" spans="2:17" s="4" customFormat="1" ht="15" customHeight="1" x14ac:dyDescent="0.25">
      <c r="B307" s="110" t="s">
        <v>90</v>
      </c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</row>
    <row r="308" spans="2:17" s="4" customFormat="1" ht="15" customHeight="1" x14ac:dyDescent="0.25">
      <c r="B308" s="67">
        <v>2021</v>
      </c>
      <c r="C308" s="68">
        <v>988</v>
      </c>
      <c r="D308" s="68">
        <v>112903</v>
      </c>
      <c r="E308" s="68">
        <v>112640</v>
      </c>
      <c r="F308" s="68">
        <v>2233675.1030000001</v>
      </c>
      <c r="G308" s="68">
        <v>1735207.92</v>
      </c>
      <c r="H308" s="103">
        <f t="shared" ref="H308:H312" si="92">D308/C308</f>
        <v>114.27429149797571</v>
      </c>
      <c r="I308" s="103">
        <f t="shared" ref="I308:I312" si="93">F308/D308</f>
        <v>19.784019051752392</v>
      </c>
      <c r="J308" s="68">
        <v>30426413.318999998</v>
      </c>
      <c r="K308" s="68">
        <v>7207950.0099999998</v>
      </c>
      <c r="L308" s="68">
        <v>3274312.1069999998</v>
      </c>
      <c r="M308" s="68">
        <v>1051692.5759999999</v>
      </c>
      <c r="N308" s="68">
        <v>23759109.577</v>
      </c>
      <c r="O308" s="68">
        <v>15854874.364</v>
      </c>
      <c r="P308" s="68">
        <v>7904235.2130000005</v>
      </c>
      <c r="Q308" s="68">
        <v>556918.04</v>
      </c>
    </row>
    <row r="309" spans="2:17" s="4" customFormat="1" ht="15" customHeight="1" x14ac:dyDescent="0.25">
      <c r="B309" s="67">
        <v>2020</v>
      </c>
      <c r="C309" s="68">
        <v>925</v>
      </c>
      <c r="D309" s="68">
        <v>110384</v>
      </c>
      <c r="E309" s="68">
        <v>110145</v>
      </c>
      <c r="F309" s="68">
        <v>2096398.7890000001</v>
      </c>
      <c r="G309" s="68">
        <v>1638141.5279999999</v>
      </c>
      <c r="H309" s="103">
        <f t="shared" si="92"/>
        <v>119.33405405405405</v>
      </c>
      <c r="I309" s="103">
        <f t="shared" si="93"/>
        <v>18.991871910784173</v>
      </c>
      <c r="J309" s="68">
        <v>26641425.879999999</v>
      </c>
      <c r="K309" s="68">
        <v>6311484.5710000005</v>
      </c>
      <c r="L309" s="68">
        <v>2773078.3450000002</v>
      </c>
      <c r="M309" s="68">
        <v>679947.78300000005</v>
      </c>
      <c r="N309" s="68">
        <v>22581267.980999999</v>
      </c>
      <c r="O309" s="68">
        <v>15448264.982999999</v>
      </c>
      <c r="P309" s="68">
        <v>7133002.9979999997</v>
      </c>
      <c r="Q309" s="68">
        <v>540850.88199999998</v>
      </c>
    </row>
    <row r="310" spans="2:17" s="4" customFormat="1" ht="15" customHeight="1" x14ac:dyDescent="0.25">
      <c r="B310" s="67">
        <v>2019</v>
      </c>
      <c r="C310" s="68">
        <v>867</v>
      </c>
      <c r="D310" s="68">
        <v>110749</v>
      </c>
      <c r="E310" s="68">
        <v>110555</v>
      </c>
      <c r="F310" s="68">
        <v>2083833.4550000001</v>
      </c>
      <c r="G310" s="68">
        <v>1620805.7760000001</v>
      </c>
      <c r="H310" s="103">
        <f t="shared" si="92"/>
        <v>127.73817762399078</v>
      </c>
      <c r="I310" s="103">
        <f t="shared" si="93"/>
        <v>18.815821858436646</v>
      </c>
      <c r="J310" s="68">
        <v>28352371.331</v>
      </c>
      <c r="K310" s="68">
        <v>6546456.9289999995</v>
      </c>
      <c r="L310" s="68">
        <v>2895584.4410000001</v>
      </c>
      <c r="M310" s="68">
        <v>790536.34400000004</v>
      </c>
      <c r="N310" s="68">
        <v>21502269.774</v>
      </c>
      <c r="O310" s="68">
        <v>14722216.304</v>
      </c>
      <c r="P310" s="68">
        <v>6780053.4699999997</v>
      </c>
      <c r="Q310" s="68">
        <v>600261.04</v>
      </c>
    </row>
    <row r="311" spans="2:17" s="4" customFormat="1" ht="15" customHeight="1" x14ac:dyDescent="0.25">
      <c r="B311" s="67">
        <v>2018</v>
      </c>
      <c r="C311" s="68">
        <v>863</v>
      </c>
      <c r="D311" s="68">
        <v>106957</v>
      </c>
      <c r="E311" s="68">
        <v>106748</v>
      </c>
      <c r="F311" s="68">
        <v>1960249.7560000001</v>
      </c>
      <c r="G311" s="68">
        <v>1520756.9069999999</v>
      </c>
      <c r="H311" s="103">
        <f t="shared" si="92"/>
        <v>123.93626882966396</v>
      </c>
      <c r="I311" s="103">
        <f t="shared" si="93"/>
        <v>18.327456417064802</v>
      </c>
      <c r="J311" s="68">
        <v>27176607.254000001</v>
      </c>
      <c r="K311" s="68">
        <v>6282475.9550000001</v>
      </c>
      <c r="L311" s="68">
        <v>2862044.62</v>
      </c>
      <c r="M311" s="68">
        <v>869632.42799999996</v>
      </c>
      <c r="N311" s="68">
        <v>19312620.420000002</v>
      </c>
      <c r="O311" s="68">
        <v>13543838.84</v>
      </c>
      <c r="P311" s="68">
        <v>5768781.5800000001</v>
      </c>
      <c r="Q311" s="68">
        <v>545703.67500000005</v>
      </c>
    </row>
    <row r="312" spans="2:17" s="4" customFormat="1" ht="15" customHeight="1" x14ac:dyDescent="0.25">
      <c r="B312" s="67">
        <v>2017</v>
      </c>
      <c r="C312" s="68">
        <v>742</v>
      </c>
      <c r="D312" s="68">
        <v>95879</v>
      </c>
      <c r="E312" s="68">
        <v>95696</v>
      </c>
      <c r="F312" s="68">
        <v>1737345.3759999999</v>
      </c>
      <c r="G312" s="68">
        <v>1358938.054</v>
      </c>
      <c r="H312" s="103">
        <f t="shared" si="92"/>
        <v>129.21698113207546</v>
      </c>
      <c r="I312" s="103">
        <f t="shared" si="93"/>
        <v>18.120186651925863</v>
      </c>
      <c r="J312" s="68">
        <v>24121604.017999999</v>
      </c>
      <c r="K312" s="68">
        <v>5826736.3559999997</v>
      </c>
      <c r="L312" s="68">
        <v>2549474.6630000002</v>
      </c>
      <c r="M312" s="68">
        <v>781249.35400000005</v>
      </c>
      <c r="N312" s="68">
        <v>17771780.181000002</v>
      </c>
      <c r="O312" s="68">
        <v>11693136.126</v>
      </c>
      <c r="P312" s="68">
        <v>6078644.0549999997</v>
      </c>
      <c r="Q312" s="68">
        <v>458471.81800000003</v>
      </c>
    </row>
    <row r="313" spans="2:17" s="4" customFormat="1" ht="15" customHeight="1" x14ac:dyDescent="0.25">
      <c r="B313" s="110" t="s">
        <v>91</v>
      </c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</row>
    <row r="314" spans="2:17" s="4" customFormat="1" ht="15" customHeight="1" x14ac:dyDescent="0.25">
      <c r="B314" s="67">
        <v>2021</v>
      </c>
      <c r="C314" s="68">
        <v>2177</v>
      </c>
      <c r="D314" s="68">
        <v>105245</v>
      </c>
      <c r="E314" s="68">
        <v>104767</v>
      </c>
      <c r="F314" s="68">
        <v>3196965.2560000001</v>
      </c>
      <c r="G314" s="68">
        <v>2397207.727</v>
      </c>
      <c r="H314" s="103">
        <f t="shared" ref="H314:H318" si="94">D314/C314</f>
        <v>48.344051446945336</v>
      </c>
      <c r="I314" s="103">
        <f t="shared" ref="I314:I318" si="95">F314/D314</f>
        <v>30.376409862701315</v>
      </c>
      <c r="J314" s="68">
        <v>40342036.035999998</v>
      </c>
      <c r="K314" s="68">
        <v>10765257.697000001</v>
      </c>
      <c r="L314" s="68">
        <v>5579637.7410000004</v>
      </c>
      <c r="M314" s="68">
        <v>2300328.173</v>
      </c>
      <c r="N314" s="68">
        <v>25230734.706</v>
      </c>
      <c r="O314" s="68">
        <v>15834987.939999999</v>
      </c>
      <c r="P314" s="68">
        <v>9395746.7660000008</v>
      </c>
      <c r="Q314" s="68">
        <v>835785.228</v>
      </c>
    </row>
    <row r="315" spans="2:17" s="4" customFormat="1" ht="15" customHeight="1" x14ac:dyDescent="0.25">
      <c r="B315" s="67">
        <v>2020</v>
      </c>
      <c r="C315" s="68">
        <v>2274</v>
      </c>
      <c r="D315" s="68">
        <v>109313</v>
      </c>
      <c r="E315" s="68">
        <v>108803</v>
      </c>
      <c r="F315" s="68">
        <v>3209609.36</v>
      </c>
      <c r="G315" s="68">
        <v>2426774.5049999999</v>
      </c>
      <c r="H315" s="103">
        <f t="shared" si="94"/>
        <v>48.070800351802987</v>
      </c>
      <c r="I315" s="103">
        <f t="shared" si="95"/>
        <v>29.361643720326036</v>
      </c>
      <c r="J315" s="68">
        <v>37543543.299999997</v>
      </c>
      <c r="K315" s="68">
        <v>10141016.822000001</v>
      </c>
      <c r="L315" s="68">
        <v>5119700.915</v>
      </c>
      <c r="M315" s="68">
        <v>1842453.825</v>
      </c>
      <c r="N315" s="68">
        <v>24807836.241</v>
      </c>
      <c r="O315" s="68">
        <v>15702642.239</v>
      </c>
      <c r="P315" s="68">
        <v>9105194.0020000003</v>
      </c>
      <c r="Q315" s="68">
        <v>936897.87199999997</v>
      </c>
    </row>
    <row r="316" spans="2:17" s="4" customFormat="1" ht="15" customHeight="1" x14ac:dyDescent="0.25">
      <c r="B316" s="67">
        <v>2019</v>
      </c>
      <c r="C316" s="68">
        <v>2288</v>
      </c>
      <c r="D316" s="68">
        <v>108327</v>
      </c>
      <c r="E316" s="68">
        <v>107688</v>
      </c>
      <c r="F316" s="68">
        <v>3173247.085</v>
      </c>
      <c r="G316" s="68">
        <v>2361651.0299999998</v>
      </c>
      <c r="H316" s="103">
        <f t="shared" si="94"/>
        <v>47.34571678321678</v>
      </c>
      <c r="I316" s="103">
        <f t="shared" si="95"/>
        <v>29.293224080792417</v>
      </c>
      <c r="J316" s="68">
        <v>41549738.475000001</v>
      </c>
      <c r="K316" s="68">
        <v>10854359.392000001</v>
      </c>
      <c r="L316" s="68">
        <v>5426705.5439999998</v>
      </c>
      <c r="M316" s="68">
        <v>2154745.949</v>
      </c>
      <c r="N316" s="68">
        <v>26204265.065000001</v>
      </c>
      <c r="O316" s="68">
        <v>17027621.884</v>
      </c>
      <c r="P316" s="68">
        <v>9176643.1809999999</v>
      </c>
      <c r="Q316" s="68">
        <v>1193714.3400000001</v>
      </c>
    </row>
    <row r="317" spans="2:17" s="4" customFormat="1" ht="15" customHeight="1" x14ac:dyDescent="0.25">
      <c r="B317" s="67">
        <v>2018</v>
      </c>
      <c r="C317" s="68">
        <v>2276</v>
      </c>
      <c r="D317" s="68">
        <v>103959</v>
      </c>
      <c r="E317" s="68">
        <v>103362</v>
      </c>
      <c r="F317" s="68">
        <v>2967201.7349999999</v>
      </c>
      <c r="G317" s="68">
        <v>2219489.8029999998</v>
      </c>
      <c r="H317" s="103">
        <f t="shared" si="94"/>
        <v>45.676186291739896</v>
      </c>
      <c r="I317" s="103">
        <f t="shared" si="95"/>
        <v>28.542038063082561</v>
      </c>
      <c r="J317" s="68">
        <v>40138515.152000003</v>
      </c>
      <c r="K317" s="68">
        <v>10408850.166999999</v>
      </c>
      <c r="L317" s="68">
        <v>5158585.82</v>
      </c>
      <c r="M317" s="68">
        <v>2091071.148</v>
      </c>
      <c r="N317" s="68">
        <v>24057081.682</v>
      </c>
      <c r="O317" s="68">
        <v>15597787.275</v>
      </c>
      <c r="P317" s="68">
        <v>8459294.4069999997</v>
      </c>
      <c r="Q317" s="68">
        <v>877613.06799999997</v>
      </c>
    </row>
    <row r="318" spans="2:17" s="4" customFormat="1" ht="15" customHeight="1" x14ac:dyDescent="0.25">
      <c r="B318" s="67">
        <v>2017</v>
      </c>
      <c r="C318" s="68">
        <v>2166</v>
      </c>
      <c r="D318" s="68">
        <v>96982</v>
      </c>
      <c r="E318" s="68">
        <v>96433</v>
      </c>
      <c r="F318" s="68">
        <v>2728279.7850000001</v>
      </c>
      <c r="G318" s="68">
        <v>2054162.0830000001</v>
      </c>
      <c r="H318" s="103">
        <f t="shared" si="94"/>
        <v>44.774699907663894</v>
      </c>
      <c r="I318" s="103">
        <f t="shared" si="95"/>
        <v>28.13181605865006</v>
      </c>
      <c r="J318" s="68">
        <v>36884983.524999999</v>
      </c>
      <c r="K318" s="68">
        <v>9640120.2080000006</v>
      </c>
      <c r="L318" s="68">
        <v>4857721.62</v>
      </c>
      <c r="M318" s="68">
        <v>2028724.07</v>
      </c>
      <c r="N318" s="68">
        <v>22703693.677000001</v>
      </c>
      <c r="O318" s="68">
        <v>14706785.435000001</v>
      </c>
      <c r="P318" s="68">
        <v>7996908.2419999996</v>
      </c>
      <c r="Q318" s="68">
        <v>810824.64</v>
      </c>
    </row>
    <row r="319" spans="2:17" s="4" customFormat="1" ht="15" customHeight="1" collapsed="1" x14ac:dyDescent="0.25">
      <c r="B319" s="107" t="s">
        <v>92</v>
      </c>
      <c r="C319" s="108"/>
      <c r="D319" s="108"/>
      <c r="E319" s="108"/>
      <c r="F319" s="108"/>
      <c r="G319" s="108"/>
      <c r="H319" s="109"/>
      <c r="I319" s="109"/>
      <c r="J319" s="108"/>
      <c r="K319" s="108"/>
      <c r="L319" s="108"/>
      <c r="M319" s="108"/>
      <c r="N319" s="108"/>
      <c r="O319" s="108"/>
      <c r="P319" s="108"/>
      <c r="Q319" s="108"/>
    </row>
    <row r="320" spans="2:17" s="4" customFormat="1" ht="15" customHeight="1" x14ac:dyDescent="0.25">
      <c r="B320" s="67">
        <v>2021</v>
      </c>
      <c r="C320" s="68">
        <v>96993</v>
      </c>
      <c r="D320" s="68">
        <v>401222</v>
      </c>
      <c r="E320" s="68">
        <v>380811</v>
      </c>
      <c r="F320" s="68">
        <v>6598536.5939999996</v>
      </c>
      <c r="G320" s="68">
        <v>5296337.426</v>
      </c>
      <c r="H320" s="103">
        <f t="shared" ref="H320:H324" si="96">D320/C320</f>
        <v>4.1366077964389181</v>
      </c>
      <c r="I320" s="103">
        <f t="shared" ref="I320:I324" si="97">F320/D320</f>
        <v>16.446098653613209</v>
      </c>
      <c r="J320" s="68">
        <v>64164310.684</v>
      </c>
      <c r="K320" s="68">
        <v>18102663.517999999</v>
      </c>
      <c r="L320" s="68">
        <v>9993208.6099999994</v>
      </c>
      <c r="M320" s="68">
        <v>3610815.2510000002</v>
      </c>
      <c r="N320" s="68">
        <v>46506450.678000003</v>
      </c>
      <c r="O320" s="68">
        <v>28060168.223999999</v>
      </c>
      <c r="P320" s="68">
        <v>18446282.454</v>
      </c>
      <c r="Q320" s="68">
        <v>1701531.963</v>
      </c>
    </row>
    <row r="321" spans="2:17" s="6" customFormat="1" ht="15" customHeight="1" x14ac:dyDescent="0.25">
      <c r="B321" s="67">
        <v>2020</v>
      </c>
      <c r="C321" s="68">
        <v>95113</v>
      </c>
      <c r="D321" s="68">
        <v>387435</v>
      </c>
      <c r="E321" s="68">
        <v>367848</v>
      </c>
      <c r="F321" s="68">
        <v>5943257.125</v>
      </c>
      <c r="G321" s="68">
        <v>4789339.5279999999</v>
      </c>
      <c r="H321" s="103">
        <f t="shared" si="96"/>
        <v>4.0734179344569093</v>
      </c>
      <c r="I321" s="103">
        <f t="shared" si="97"/>
        <v>15.340010905055042</v>
      </c>
      <c r="J321" s="68">
        <v>55271754.151000001</v>
      </c>
      <c r="K321" s="68">
        <v>15581769.779999999</v>
      </c>
      <c r="L321" s="68">
        <v>8485872.5309999995</v>
      </c>
      <c r="M321" s="68">
        <v>2704760.432</v>
      </c>
      <c r="N321" s="68">
        <v>42093632.501000002</v>
      </c>
      <c r="O321" s="68">
        <v>25757906.442000002</v>
      </c>
      <c r="P321" s="68">
        <v>16335726.059</v>
      </c>
      <c r="Q321" s="68">
        <v>1456206.7790000001</v>
      </c>
    </row>
    <row r="322" spans="2:17" s="4" customFormat="1" ht="15" customHeight="1" x14ac:dyDescent="0.25">
      <c r="B322" s="67">
        <v>2019</v>
      </c>
      <c r="C322" s="68">
        <v>94411</v>
      </c>
      <c r="D322" s="68">
        <v>392285</v>
      </c>
      <c r="E322" s="68">
        <v>373463</v>
      </c>
      <c r="F322" s="68">
        <v>5979547.8629999999</v>
      </c>
      <c r="G322" s="68">
        <v>4780421.2790000001</v>
      </c>
      <c r="H322" s="103">
        <f t="shared" si="96"/>
        <v>4.1550772685386237</v>
      </c>
      <c r="I322" s="103">
        <f t="shared" si="97"/>
        <v>15.242866444039409</v>
      </c>
      <c r="J322" s="68">
        <v>58857996.005000003</v>
      </c>
      <c r="K322" s="68">
        <v>16239170.573999999</v>
      </c>
      <c r="L322" s="68">
        <v>8870985.0600000005</v>
      </c>
      <c r="M322" s="68">
        <v>2800984.4730000002</v>
      </c>
      <c r="N322" s="68">
        <v>41083845.941</v>
      </c>
      <c r="O322" s="68">
        <v>25808326.463</v>
      </c>
      <c r="P322" s="68">
        <v>15275519.478</v>
      </c>
      <c r="Q322" s="68">
        <v>1519979.69</v>
      </c>
    </row>
    <row r="323" spans="2:17" s="4" customFormat="1" ht="15" customHeight="1" x14ac:dyDescent="0.25">
      <c r="B323" s="67">
        <v>2018</v>
      </c>
      <c r="C323" s="68">
        <v>92110</v>
      </c>
      <c r="D323" s="68">
        <v>379426</v>
      </c>
      <c r="E323" s="68">
        <v>361117</v>
      </c>
      <c r="F323" s="68">
        <v>5560183.6399999997</v>
      </c>
      <c r="G323" s="68">
        <v>4446769.9819999998</v>
      </c>
      <c r="H323" s="103">
        <f t="shared" si="96"/>
        <v>4.1192704375203562</v>
      </c>
      <c r="I323" s="103">
        <f t="shared" si="97"/>
        <v>14.654197761882422</v>
      </c>
      <c r="J323" s="68">
        <v>56349676.170999996</v>
      </c>
      <c r="K323" s="68">
        <v>15220335.747</v>
      </c>
      <c r="L323" s="68">
        <v>8334699.8619999997</v>
      </c>
      <c r="M323" s="68">
        <v>2679700.7510000002</v>
      </c>
      <c r="N323" s="68">
        <v>38868499.316</v>
      </c>
      <c r="O323" s="68">
        <v>24963726.458999999</v>
      </c>
      <c r="P323" s="68">
        <v>13904772.857000001</v>
      </c>
      <c r="Q323" s="68">
        <v>1405985.4650000001</v>
      </c>
    </row>
    <row r="324" spans="2:17" s="4" customFormat="1" ht="15" customHeight="1" x14ac:dyDescent="0.25">
      <c r="B324" s="67">
        <v>2017</v>
      </c>
      <c r="C324" s="68">
        <v>91337</v>
      </c>
      <c r="D324" s="68">
        <v>372347</v>
      </c>
      <c r="E324" s="68">
        <v>354586</v>
      </c>
      <c r="F324" s="68">
        <v>5282901.1660000002</v>
      </c>
      <c r="G324" s="68">
        <v>4222080.21</v>
      </c>
      <c r="H324" s="103">
        <f t="shared" si="96"/>
        <v>4.0766283105422776</v>
      </c>
      <c r="I324" s="103">
        <f t="shared" si="97"/>
        <v>14.188112610011629</v>
      </c>
      <c r="J324" s="68">
        <v>54212686.329000004</v>
      </c>
      <c r="K324" s="68">
        <v>14484752.062999999</v>
      </c>
      <c r="L324" s="68">
        <v>7867732.4220000003</v>
      </c>
      <c r="M324" s="68">
        <v>2529653.3810000001</v>
      </c>
      <c r="N324" s="68">
        <v>38007589.967</v>
      </c>
      <c r="O324" s="68">
        <v>25047890.627999999</v>
      </c>
      <c r="P324" s="68">
        <v>12959699.339</v>
      </c>
      <c r="Q324" s="68">
        <v>1271230.6629999999</v>
      </c>
    </row>
    <row r="325" spans="2:17" s="5" customFormat="1" ht="15" customHeight="1" x14ac:dyDescent="0.2">
      <c r="B325" s="104" t="s">
        <v>176</v>
      </c>
      <c r="C325" s="105"/>
      <c r="D325" s="105"/>
      <c r="E325" s="105"/>
      <c r="F325" s="105"/>
      <c r="G325" s="105"/>
      <c r="H325" s="106"/>
      <c r="I325" s="106"/>
      <c r="J325" s="105"/>
      <c r="K325" s="105"/>
      <c r="L325" s="105"/>
      <c r="M325" s="105"/>
      <c r="N325" s="105"/>
      <c r="O325" s="105"/>
      <c r="P325" s="105"/>
      <c r="Q325" s="105"/>
    </row>
    <row r="326" spans="2:17" s="6" customFormat="1" ht="15" customHeight="1" x14ac:dyDescent="0.25">
      <c r="B326" s="107" t="s">
        <v>93</v>
      </c>
      <c r="C326" s="108"/>
      <c r="D326" s="108"/>
      <c r="E326" s="108"/>
      <c r="F326" s="108"/>
      <c r="G326" s="108"/>
      <c r="H326" s="109"/>
      <c r="I326" s="109"/>
      <c r="J326" s="108"/>
      <c r="K326" s="108"/>
      <c r="L326" s="108"/>
      <c r="M326" s="108"/>
      <c r="N326" s="108"/>
      <c r="O326" s="108"/>
      <c r="P326" s="108"/>
      <c r="Q326" s="108"/>
    </row>
    <row r="327" spans="2:17" s="6" customFormat="1" ht="15" customHeight="1" x14ac:dyDescent="0.25">
      <c r="B327" s="67">
        <v>2021</v>
      </c>
      <c r="C327" s="68">
        <v>23272</v>
      </c>
      <c r="D327" s="68">
        <v>175599</v>
      </c>
      <c r="E327" s="68">
        <v>170088</v>
      </c>
      <c r="F327" s="68">
        <v>4629619.926</v>
      </c>
      <c r="G327" s="68">
        <v>3617806.0520000001</v>
      </c>
      <c r="H327" s="103">
        <f>D327/C327</f>
        <v>7.545505328291509</v>
      </c>
      <c r="I327" s="103">
        <f>F327/D327</f>
        <v>26.364728307108809</v>
      </c>
      <c r="J327" s="68">
        <v>20876859.879000001</v>
      </c>
      <c r="K327" s="68">
        <v>20067840.852000002</v>
      </c>
      <c r="L327" s="68">
        <v>6297439.7869999995</v>
      </c>
      <c r="M327" s="68">
        <v>1928896.905</v>
      </c>
      <c r="N327" s="68">
        <v>36629998.516000003</v>
      </c>
      <c r="O327" s="68">
        <v>28599473.82</v>
      </c>
      <c r="P327" s="68">
        <v>8030524.6960000005</v>
      </c>
      <c r="Q327" s="68">
        <v>1820760.44</v>
      </c>
    </row>
    <row r="328" spans="2:17" s="6" customFormat="1" ht="15" customHeight="1" x14ac:dyDescent="0.25">
      <c r="B328" s="67">
        <v>2020</v>
      </c>
      <c r="C328" s="68">
        <v>22665</v>
      </c>
      <c r="D328" s="68">
        <v>174897</v>
      </c>
      <c r="E328" s="68">
        <v>170033</v>
      </c>
      <c r="F328" s="68">
        <v>4412793.8969999999</v>
      </c>
      <c r="G328" s="68">
        <v>3445342.645</v>
      </c>
      <c r="H328" s="103">
        <f t="shared" ref="H328:H331" si="98">D328/C328</f>
        <v>7.7166115155526143</v>
      </c>
      <c r="I328" s="103">
        <f t="shared" ref="I328:I331" si="99">F328/D328</f>
        <v>25.230815262697472</v>
      </c>
      <c r="J328" s="68">
        <v>17416927.855</v>
      </c>
      <c r="K328" s="68">
        <v>16785942.649999999</v>
      </c>
      <c r="L328" s="68">
        <v>5105024.801</v>
      </c>
      <c r="M328" s="68">
        <v>883840.47900000005</v>
      </c>
      <c r="N328" s="68">
        <v>34393110.215000004</v>
      </c>
      <c r="O328" s="68">
        <v>28227772.557</v>
      </c>
      <c r="P328" s="68">
        <v>6165337.6579999998</v>
      </c>
      <c r="Q328" s="68">
        <v>1450154.7760000001</v>
      </c>
    </row>
    <row r="329" spans="2:17" s="6" customFormat="1" ht="15" customHeight="1" x14ac:dyDescent="0.25">
      <c r="B329" s="67">
        <v>2019</v>
      </c>
      <c r="C329" s="68">
        <v>21887</v>
      </c>
      <c r="D329" s="68">
        <v>178489</v>
      </c>
      <c r="E329" s="68">
        <v>173829</v>
      </c>
      <c r="F329" s="68">
        <v>4810334.8710000003</v>
      </c>
      <c r="G329" s="68">
        <v>3744343.733</v>
      </c>
      <c r="H329" s="103">
        <f t="shared" si="98"/>
        <v>8.1550235299492844</v>
      </c>
      <c r="I329" s="103">
        <f t="shared" si="99"/>
        <v>26.950315543254767</v>
      </c>
      <c r="J329" s="68">
        <v>23017569.478999998</v>
      </c>
      <c r="K329" s="68">
        <v>23120812.888</v>
      </c>
      <c r="L329" s="68">
        <v>7747404.1619999995</v>
      </c>
      <c r="M329" s="68">
        <v>3005363.1320000002</v>
      </c>
      <c r="N329" s="68">
        <v>34641166.723999999</v>
      </c>
      <c r="O329" s="68">
        <v>26878159.783</v>
      </c>
      <c r="P329" s="68">
        <v>7763006.9409999996</v>
      </c>
      <c r="Q329" s="68">
        <v>1541756.203</v>
      </c>
    </row>
    <row r="330" spans="2:17" s="6" customFormat="1" ht="15" customHeight="1" x14ac:dyDescent="0.25">
      <c r="B330" s="67">
        <v>2018</v>
      </c>
      <c r="C330" s="68">
        <v>18818</v>
      </c>
      <c r="D330" s="68">
        <v>168529</v>
      </c>
      <c r="E330" s="68">
        <v>164865</v>
      </c>
      <c r="F330" s="68">
        <v>4474517.41</v>
      </c>
      <c r="G330" s="68">
        <v>3463841.852</v>
      </c>
      <c r="H330" s="103">
        <f t="shared" si="98"/>
        <v>8.9557338718248491</v>
      </c>
      <c r="I330" s="103">
        <f t="shared" si="99"/>
        <v>26.550429955675284</v>
      </c>
      <c r="J330" s="68">
        <v>21799140.333000001</v>
      </c>
      <c r="K330" s="68">
        <v>21956560.802999999</v>
      </c>
      <c r="L330" s="68">
        <v>7497014.2539999997</v>
      </c>
      <c r="M330" s="68">
        <v>3068597.7859999998</v>
      </c>
      <c r="N330" s="68">
        <v>33866512.850000001</v>
      </c>
      <c r="O330" s="68">
        <v>26275519.840999998</v>
      </c>
      <c r="P330" s="68">
        <v>7590993.0089999996</v>
      </c>
      <c r="Q330" s="68">
        <v>1219008.28</v>
      </c>
    </row>
    <row r="331" spans="2:17" s="6" customFormat="1" ht="15" customHeight="1" x14ac:dyDescent="0.25">
      <c r="B331" s="67">
        <v>2017</v>
      </c>
      <c r="C331" s="68">
        <v>17438</v>
      </c>
      <c r="D331" s="68">
        <v>160833</v>
      </c>
      <c r="E331" s="68">
        <v>157615</v>
      </c>
      <c r="F331" s="68">
        <v>4078652.247</v>
      </c>
      <c r="G331" s="68">
        <v>3170308.6570000001</v>
      </c>
      <c r="H331" s="103">
        <f t="shared" si="98"/>
        <v>9.2231333868562917</v>
      </c>
      <c r="I331" s="103">
        <f t="shared" si="99"/>
        <v>25.359548394918953</v>
      </c>
      <c r="J331" s="68">
        <v>20335202.682</v>
      </c>
      <c r="K331" s="68">
        <v>20517787.140999999</v>
      </c>
      <c r="L331" s="68">
        <v>7139377.9220000003</v>
      </c>
      <c r="M331" s="68">
        <v>3079485.9079999998</v>
      </c>
      <c r="N331" s="68">
        <v>35043252.434</v>
      </c>
      <c r="O331" s="68">
        <v>27333677.833000001</v>
      </c>
      <c r="P331" s="68">
        <v>7709574.6009999998</v>
      </c>
      <c r="Q331" s="68">
        <v>1106007.8570000001</v>
      </c>
    </row>
    <row r="332" spans="2:17" s="6" customFormat="1" ht="15" customHeight="1" x14ac:dyDescent="0.2">
      <c r="B332" s="104" t="s">
        <v>30</v>
      </c>
      <c r="C332" s="105"/>
      <c r="D332" s="105"/>
      <c r="E332" s="105"/>
      <c r="F332" s="105"/>
      <c r="G332" s="105"/>
      <c r="H332" s="106"/>
      <c r="I332" s="106"/>
      <c r="J332" s="105"/>
      <c r="K332" s="105"/>
      <c r="L332" s="105"/>
      <c r="M332" s="105"/>
      <c r="N332" s="105"/>
      <c r="O332" s="105"/>
      <c r="P332" s="105"/>
      <c r="Q332" s="105"/>
    </row>
    <row r="333" spans="2:17" s="4" customFormat="1" ht="15" customHeight="1" x14ac:dyDescent="0.25">
      <c r="B333" s="107" t="s">
        <v>94</v>
      </c>
      <c r="C333" s="108"/>
      <c r="D333" s="108"/>
      <c r="E333" s="108"/>
      <c r="F333" s="108"/>
      <c r="G333" s="108"/>
      <c r="H333" s="109"/>
      <c r="I333" s="109"/>
      <c r="J333" s="108"/>
      <c r="K333" s="108"/>
      <c r="L333" s="108"/>
      <c r="M333" s="108"/>
      <c r="N333" s="108"/>
      <c r="O333" s="108"/>
      <c r="P333" s="108"/>
      <c r="Q333" s="108"/>
    </row>
    <row r="334" spans="2:17" s="4" customFormat="1" ht="15" customHeight="1" x14ac:dyDescent="0.25">
      <c r="B334" s="67">
        <v>2021</v>
      </c>
      <c r="C334" s="68">
        <v>1123</v>
      </c>
      <c r="D334" s="68">
        <v>84287</v>
      </c>
      <c r="E334" s="68">
        <v>83960</v>
      </c>
      <c r="F334" s="68">
        <v>2700107.64</v>
      </c>
      <c r="G334" s="68">
        <v>2079922.79</v>
      </c>
      <c r="H334" s="103">
        <f t="shared" ref="H334:H338" si="100">D334/C334</f>
        <v>75.055209260908285</v>
      </c>
      <c r="I334" s="103">
        <f t="shared" ref="I334:I338" si="101">F334/D334</f>
        <v>32.034686725117751</v>
      </c>
      <c r="J334" s="68">
        <v>14027311.295</v>
      </c>
      <c r="K334" s="68">
        <v>13303269.721999999</v>
      </c>
      <c r="L334" s="68">
        <v>3751316.9550000001</v>
      </c>
      <c r="M334" s="68">
        <v>1189470.4750000001</v>
      </c>
      <c r="N334" s="68">
        <v>26570575.697999999</v>
      </c>
      <c r="O334" s="68">
        <v>22457495.243000001</v>
      </c>
      <c r="P334" s="68">
        <v>4113080.4550000001</v>
      </c>
      <c r="Q334" s="68">
        <v>1048686.858</v>
      </c>
    </row>
    <row r="335" spans="2:17" s="6" customFormat="1" ht="15" customHeight="1" x14ac:dyDescent="0.25">
      <c r="B335" s="67">
        <v>2020</v>
      </c>
      <c r="C335" s="68">
        <v>1118</v>
      </c>
      <c r="D335" s="68">
        <v>85641</v>
      </c>
      <c r="E335" s="68">
        <v>85332</v>
      </c>
      <c r="F335" s="68">
        <v>2603625.8250000002</v>
      </c>
      <c r="G335" s="68">
        <v>2009055.071</v>
      </c>
      <c r="H335" s="103">
        <f t="shared" si="100"/>
        <v>76.601967799642225</v>
      </c>
      <c r="I335" s="103">
        <f t="shared" si="101"/>
        <v>30.401628016954497</v>
      </c>
      <c r="J335" s="68">
        <v>11578707.789999999</v>
      </c>
      <c r="K335" s="68">
        <v>11016722.596999999</v>
      </c>
      <c r="L335" s="68">
        <v>2790768.8640000001</v>
      </c>
      <c r="M335" s="68">
        <v>293876.12699999998</v>
      </c>
      <c r="N335" s="68">
        <v>25347664.399</v>
      </c>
      <c r="O335" s="68">
        <v>22931437.767000001</v>
      </c>
      <c r="P335" s="68">
        <v>2416226.6320000002</v>
      </c>
      <c r="Q335" s="68">
        <v>847581.804</v>
      </c>
    </row>
    <row r="336" spans="2:17" s="4" customFormat="1" ht="15" customHeight="1" x14ac:dyDescent="0.25">
      <c r="B336" s="67">
        <v>2019</v>
      </c>
      <c r="C336" s="68">
        <v>1101</v>
      </c>
      <c r="D336" s="68">
        <v>87239</v>
      </c>
      <c r="E336" s="68">
        <v>86775</v>
      </c>
      <c r="F336" s="68">
        <v>2973176.0630000001</v>
      </c>
      <c r="G336" s="68">
        <v>2286198.4180000001</v>
      </c>
      <c r="H336" s="103">
        <f t="shared" si="100"/>
        <v>79.236148955495011</v>
      </c>
      <c r="I336" s="103">
        <f t="shared" si="101"/>
        <v>34.080813202810667</v>
      </c>
      <c r="J336" s="68">
        <v>16491904.298</v>
      </c>
      <c r="K336" s="68">
        <v>16665552.672</v>
      </c>
      <c r="L336" s="68">
        <v>5153733.1679999996</v>
      </c>
      <c r="M336" s="68">
        <v>2235909.5920000002</v>
      </c>
      <c r="N336" s="68">
        <v>25764339.412999999</v>
      </c>
      <c r="O336" s="68">
        <v>21762052.909000002</v>
      </c>
      <c r="P336" s="68">
        <v>4002286.5040000002</v>
      </c>
      <c r="Q336" s="68">
        <v>858120.38800000004</v>
      </c>
    </row>
    <row r="337" spans="2:17" s="4" customFormat="1" ht="15" customHeight="1" x14ac:dyDescent="0.25">
      <c r="B337" s="67">
        <v>2018</v>
      </c>
      <c r="C337" s="68">
        <v>1066</v>
      </c>
      <c r="D337" s="68">
        <v>83207</v>
      </c>
      <c r="E337" s="68">
        <v>82920</v>
      </c>
      <c r="F337" s="68">
        <v>2798430.7540000002</v>
      </c>
      <c r="G337" s="68">
        <v>2133247.926</v>
      </c>
      <c r="H337" s="103">
        <f t="shared" si="100"/>
        <v>78.055347091932461</v>
      </c>
      <c r="I337" s="103">
        <f t="shared" si="101"/>
        <v>33.632155395579701</v>
      </c>
      <c r="J337" s="68">
        <v>15568352.816</v>
      </c>
      <c r="K337" s="68">
        <v>15794011.943</v>
      </c>
      <c r="L337" s="68">
        <v>5064942.3640000001</v>
      </c>
      <c r="M337" s="68">
        <v>2306016.0890000002</v>
      </c>
      <c r="N337" s="68">
        <v>24907883.958999999</v>
      </c>
      <c r="O337" s="68">
        <v>20990085.875999998</v>
      </c>
      <c r="P337" s="68">
        <v>3917798.0830000001</v>
      </c>
      <c r="Q337" s="68">
        <v>598233.96699999995</v>
      </c>
    </row>
    <row r="338" spans="2:17" s="4" customFormat="1" ht="15" customHeight="1" x14ac:dyDescent="0.25">
      <c r="B338" s="67">
        <v>2017</v>
      </c>
      <c r="C338" s="68">
        <v>1014</v>
      </c>
      <c r="D338" s="68">
        <v>79647</v>
      </c>
      <c r="E338" s="68">
        <v>79362</v>
      </c>
      <c r="F338" s="68">
        <v>2519954.5780000002</v>
      </c>
      <c r="G338" s="68">
        <v>1934717.85</v>
      </c>
      <c r="H338" s="103">
        <f t="shared" si="100"/>
        <v>78.547337278106511</v>
      </c>
      <c r="I338" s="103">
        <f t="shared" si="101"/>
        <v>31.639039486735221</v>
      </c>
      <c r="J338" s="68">
        <v>14270030.297</v>
      </c>
      <c r="K338" s="68">
        <v>14499939.970000001</v>
      </c>
      <c r="L338" s="68">
        <v>4760186.8289999999</v>
      </c>
      <c r="M338" s="68">
        <v>2270681.2319999998</v>
      </c>
      <c r="N338" s="68">
        <v>25724554.039999999</v>
      </c>
      <c r="O338" s="68">
        <v>21594824.427999999</v>
      </c>
      <c r="P338" s="68">
        <v>4129729.6120000002</v>
      </c>
      <c r="Q338" s="68">
        <v>559202.91899999999</v>
      </c>
    </row>
    <row r="339" spans="2:17" s="4" customFormat="1" ht="15" customHeight="1" x14ac:dyDescent="0.25">
      <c r="B339" s="110" t="s">
        <v>95</v>
      </c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</row>
    <row r="340" spans="2:17" s="4" customFormat="1" ht="15" customHeight="1" x14ac:dyDescent="0.25">
      <c r="B340" s="67">
        <v>2021</v>
      </c>
      <c r="C340" s="68">
        <v>455</v>
      </c>
      <c r="D340" s="68">
        <v>16852</v>
      </c>
      <c r="E340" s="68">
        <v>16731</v>
      </c>
      <c r="F340" s="68">
        <v>469162.592</v>
      </c>
      <c r="G340" s="68">
        <v>367911.95400000003</v>
      </c>
      <c r="H340" s="103">
        <f t="shared" ref="H340:H344" si="102">D340/C340</f>
        <v>37.037362637362641</v>
      </c>
      <c r="I340" s="103">
        <f t="shared" ref="I340:I344" si="103">F340/D340</f>
        <v>27.840172798480893</v>
      </c>
      <c r="J340" s="68">
        <v>2759329.4759999998</v>
      </c>
      <c r="K340" s="68">
        <v>1833630.311</v>
      </c>
      <c r="L340" s="68">
        <v>596456.22199999995</v>
      </c>
      <c r="M340" s="68">
        <v>184396.65599999999</v>
      </c>
      <c r="N340" s="68">
        <v>3106844.1809999999</v>
      </c>
      <c r="O340" s="68">
        <v>1666153.7649999999</v>
      </c>
      <c r="P340" s="68">
        <v>1440690.416</v>
      </c>
      <c r="Q340" s="68">
        <v>199143.42</v>
      </c>
    </row>
    <row r="341" spans="2:17" s="4" customFormat="1" ht="15" customHeight="1" x14ac:dyDescent="0.25">
      <c r="B341" s="67">
        <v>2020</v>
      </c>
      <c r="C341" s="68">
        <v>461</v>
      </c>
      <c r="D341" s="68">
        <v>19031</v>
      </c>
      <c r="E341" s="68">
        <v>18921</v>
      </c>
      <c r="F341" s="68">
        <v>470231.84100000001</v>
      </c>
      <c r="G341" s="68">
        <v>370733.66100000002</v>
      </c>
      <c r="H341" s="103">
        <f t="shared" si="102"/>
        <v>41.281995661605208</v>
      </c>
      <c r="I341" s="103">
        <f t="shared" si="103"/>
        <v>24.708730019441965</v>
      </c>
      <c r="J341" s="68">
        <v>2474761.1379999998</v>
      </c>
      <c r="K341" s="68">
        <v>1762003.8219999999</v>
      </c>
      <c r="L341" s="68">
        <v>572750.26699999999</v>
      </c>
      <c r="M341" s="68">
        <v>132813.682</v>
      </c>
      <c r="N341" s="68">
        <v>2762574.5269999998</v>
      </c>
      <c r="O341" s="68">
        <v>1814421.29</v>
      </c>
      <c r="P341" s="68">
        <v>948153.23699999996</v>
      </c>
      <c r="Q341" s="68">
        <v>146729.87299999999</v>
      </c>
    </row>
    <row r="342" spans="2:17" s="4" customFormat="1" ht="15" customHeight="1" x14ac:dyDescent="0.25">
      <c r="B342" s="67">
        <v>2019</v>
      </c>
      <c r="C342" s="68">
        <v>459</v>
      </c>
      <c r="D342" s="68">
        <v>19958</v>
      </c>
      <c r="E342" s="68">
        <v>19853</v>
      </c>
      <c r="F342" s="68">
        <v>509016.08399999997</v>
      </c>
      <c r="G342" s="68">
        <v>397460.36800000002</v>
      </c>
      <c r="H342" s="103">
        <f t="shared" si="102"/>
        <v>43.481481481481481</v>
      </c>
      <c r="I342" s="103">
        <f t="shared" si="103"/>
        <v>25.504363363062431</v>
      </c>
      <c r="J342" s="68">
        <v>3102943.6719999998</v>
      </c>
      <c r="K342" s="68">
        <v>3081560.4160000002</v>
      </c>
      <c r="L342" s="68">
        <v>697631.79700000002</v>
      </c>
      <c r="M342" s="68">
        <v>199370.864</v>
      </c>
      <c r="N342" s="68">
        <v>2701761.0860000001</v>
      </c>
      <c r="O342" s="68">
        <v>1855610.673</v>
      </c>
      <c r="P342" s="68">
        <v>846150.41299999994</v>
      </c>
      <c r="Q342" s="68">
        <v>159787.158</v>
      </c>
    </row>
    <row r="343" spans="2:17" s="4" customFormat="1" ht="15" customHeight="1" x14ac:dyDescent="0.25">
      <c r="B343" s="67">
        <v>2018</v>
      </c>
      <c r="C343" s="68">
        <v>447</v>
      </c>
      <c r="D343" s="68">
        <v>18739</v>
      </c>
      <c r="E343" s="68">
        <v>18624</v>
      </c>
      <c r="F343" s="68">
        <v>459497.68</v>
      </c>
      <c r="G343" s="68">
        <v>359833.58299999998</v>
      </c>
      <c r="H343" s="103">
        <f t="shared" si="102"/>
        <v>41.92170022371365</v>
      </c>
      <c r="I343" s="103">
        <f t="shared" si="103"/>
        <v>24.520928544746251</v>
      </c>
      <c r="J343" s="68">
        <v>2840686.3650000002</v>
      </c>
      <c r="K343" s="68">
        <v>2819239.142</v>
      </c>
      <c r="L343" s="68">
        <v>649544.16500000004</v>
      </c>
      <c r="M343" s="68">
        <v>197003.91699999999</v>
      </c>
      <c r="N343" s="68">
        <v>2664106.8190000001</v>
      </c>
      <c r="O343" s="68">
        <v>1798415.8810000001</v>
      </c>
      <c r="P343" s="68">
        <v>865690.93799999997</v>
      </c>
      <c r="Q343" s="68">
        <v>153787.25200000001</v>
      </c>
    </row>
    <row r="344" spans="2:17" s="4" customFormat="1" ht="15" customHeight="1" x14ac:dyDescent="0.25">
      <c r="B344" s="67">
        <v>2017</v>
      </c>
      <c r="C344" s="68">
        <v>437</v>
      </c>
      <c r="D344" s="68">
        <v>18087</v>
      </c>
      <c r="E344" s="68">
        <v>18000</v>
      </c>
      <c r="F344" s="68">
        <v>429930.66499999998</v>
      </c>
      <c r="G344" s="68">
        <v>337207.15700000001</v>
      </c>
      <c r="H344" s="103">
        <f t="shared" si="102"/>
        <v>41.389016018306634</v>
      </c>
      <c r="I344" s="103">
        <f t="shared" si="103"/>
        <v>23.770147896279095</v>
      </c>
      <c r="J344" s="68">
        <v>2662492.6159999999</v>
      </c>
      <c r="K344" s="68">
        <v>2643091.523</v>
      </c>
      <c r="L344" s="68">
        <v>638057.10900000005</v>
      </c>
      <c r="M344" s="68">
        <v>212920.43700000001</v>
      </c>
      <c r="N344" s="68">
        <v>2849101.5070000002</v>
      </c>
      <c r="O344" s="68">
        <v>1860803.054</v>
      </c>
      <c r="P344" s="68">
        <v>988298.45299999998</v>
      </c>
      <c r="Q344" s="68">
        <v>170954.08499999999</v>
      </c>
    </row>
    <row r="345" spans="2:17" s="4" customFormat="1" ht="15" customHeight="1" x14ac:dyDescent="0.25">
      <c r="B345" s="110" t="s">
        <v>96</v>
      </c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</row>
    <row r="346" spans="2:17" s="4" customFormat="1" ht="15" customHeight="1" x14ac:dyDescent="0.25">
      <c r="B346" s="67">
        <v>2021</v>
      </c>
      <c r="C346" s="68">
        <v>668</v>
      </c>
      <c r="D346" s="68">
        <v>67435</v>
      </c>
      <c r="E346" s="68">
        <v>67229</v>
      </c>
      <c r="F346" s="68">
        <v>2230945.048</v>
      </c>
      <c r="G346" s="68">
        <v>1712010.8359999999</v>
      </c>
      <c r="H346" s="103">
        <f t="shared" ref="H346:H350" si="104">D346/C346</f>
        <v>100.95059880239521</v>
      </c>
      <c r="I346" s="103">
        <f t="shared" ref="I346:I350" si="105">F346/D346</f>
        <v>33.082895351078818</v>
      </c>
      <c r="J346" s="68">
        <v>11267981.819</v>
      </c>
      <c r="K346" s="68">
        <v>11469639.411</v>
      </c>
      <c r="L346" s="68">
        <v>3154860.733</v>
      </c>
      <c r="M346" s="68">
        <v>1005073.819</v>
      </c>
      <c r="N346" s="68">
        <v>23463731.517000001</v>
      </c>
      <c r="O346" s="68">
        <v>20791341.478</v>
      </c>
      <c r="P346" s="68">
        <v>2672390.0389999999</v>
      </c>
      <c r="Q346" s="68">
        <v>849543.43799999997</v>
      </c>
    </row>
    <row r="347" spans="2:17" s="4" customFormat="1" ht="15" customHeight="1" x14ac:dyDescent="0.25">
      <c r="B347" s="67">
        <v>2020</v>
      </c>
      <c r="C347" s="68">
        <v>657</v>
      </c>
      <c r="D347" s="68">
        <v>66610</v>
      </c>
      <c r="E347" s="68">
        <v>66411</v>
      </c>
      <c r="F347" s="68">
        <v>2133393.9840000002</v>
      </c>
      <c r="G347" s="68">
        <v>1638321.41</v>
      </c>
      <c r="H347" s="103">
        <f t="shared" si="104"/>
        <v>101.38508371385083</v>
      </c>
      <c r="I347" s="103">
        <f t="shared" si="105"/>
        <v>32.028133673622584</v>
      </c>
      <c r="J347" s="68">
        <v>9103946.6520000007</v>
      </c>
      <c r="K347" s="68">
        <v>9254718.7750000004</v>
      </c>
      <c r="L347" s="68">
        <v>2218018.5970000001</v>
      </c>
      <c r="M347" s="68">
        <v>161062.44500000001</v>
      </c>
      <c r="N347" s="68">
        <v>22585089.872000001</v>
      </c>
      <c r="O347" s="68">
        <v>21117016.477000002</v>
      </c>
      <c r="P347" s="68">
        <v>1468073.395</v>
      </c>
      <c r="Q347" s="68">
        <v>700851.93099999998</v>
      </c>
    </row>
    <row r="348" spans="2:17" s="4" customFormat="1" ht="15" customHeight="1" x14ac:dyDescent="0.25">
      <c r="B348" s="67">
        <v>2019</v>
      </c>
      <c r="C348" s="68">
        <v>642</v>
      </c>
      <c r="D348" s="68">
        <v>67281</v>
      </c>
      <c r="E348" s="68">
        <v>66922</v>
      </c>
      <c r="F348" s="68">
        <v>2464159.9789999998</v>
      </c>
      <c r="G348" s="68">
        <v>1888738.05</v>
      </c>
      <c r="H348" s="103">
        <f t="shared" si="104"/>
        <v>104.79906542056075</v>
      </c>
      <c r="I348" s="103">
        <f t="shared" si="105"/>
        <v>36.624901220255346</v>
      </c>
      <c r="J348" s="68">
        <v>13388960.626</v>
      </c>
      <c r="K348" s="68">
        <v>13583992.255999999</v>
      </c>
      <c r="L348" s="68">
        <v>4456101.3710000003</v>
      </c>
      <c r="M348" s="68">
        <v>2036538.7279999999</v>
      </c>
      <c r="N348" s="68">
        <v>23062578.327</v>
      </c>
      <c r="O348" s="68">
        <v>19906442.236000001</v>
      </c>
      <c r="P348" s="68">
        <v>3156136.091</v>
      </c>
      <c r="Q348" s="68">
        <v>698333.23</v>
      </c>
    </row>
    <row r="349" spans="2:17" s="4" customFormat="1" ht="15" customHeight="1" x14ac:dyDescent="0.25">
      <c r="B349" s="67">
        <v>2018</v>
      </c>
      <c r="C349" s="68">
        <v>619</v>
      </c>
      <c r="D349" s="68">
        <v>64468</v>
      </c>
      <c r="E349" s="68">
        <v>64296</v>
      </c>
      <c r="F349" s="68">
        <v>2338933.074</v>
      </c>
      <c r="G349" s="68">
        <v>1773414.3430000001</v>
      </c>
      <c r="H349" s="103">
        <f t="shared" si="104"/>
        <v>104.14862681744749</v>
      </c>
      <c r="I349" s="103">
        <f t="shared" si="105"/>
        <v>36.280527920828938</v>
      </c>
      <c r="J349" s="68">
        <v>12727666.450999999</v>
      </c>
      <c r="K349" s="68">
        <v>12974772.801000001</v>
      </c>
      <c r="L349" s="68">
        <v>4415398.199</v>
      </c>
      <c r="M349" s="68">
        <v>2109012.1719999998</v>
      </c>
      <c r="N349" s="68">
        <v>22243777.140000001</v>
      </c>
      <c r="O349" s="68">
        <v>19191669.995000001</v>
      </c>
      <c r="P349" s="68">
        <v>3052107.145</v>
      </c>
      <c r="Q349" s="68">
        <v>444446.71500000003</v>
      </c>
    </row>
    <row r="350" spans="2:17" s="4" customFormat="1" ht="15" customHeight="1" x14ac:dyDescent="0.25">
      <c r="B350" s="67">
        <v>2017</v>
      </c>
      <c r="C350" s="68">
        <v>577</v>
      </c>
      <c r="D350" s="68">
        <v>61560</v>
      </c>
      <c r="E350" s="68">
        <v>61362</v>
      </c>
      <c r="F350" s="68">
        <v>2090023.9129999999</v>
      </c>
      <c r="G350" s="68">
        <v>1597510.693</v>
      </c>
      <c r="H350" s="103">
        <f t="shared" si="104"/>
        <v>106.6897746967071</v>
      </c>
      <c r="I350" s="103">
        <f t="shared" si="105"/>
        <v>33.951005734243012</v>
      </c>
      <c r="J350" s="68">
        <v>11607537.681</v>
      </c>
      <c r="K350" s="68">
        <v>11856848.447000001</v>
      </c>
      <c r="L350" s="68">
        <v>4122129.72</v>
      </c>
      <c r="M350" s="68">
        <v>2057760.7949999999</v>
      </c>
      <c r="N350" s="68">
        <v>22875452.533</v>
      </c>
      <c r="O350" s="68">
        <v>19734021.374000002</v>
      </c>
      <c r="P350" s="68">
        <v>3141431.159</v>
      </c>
      <c r="Q350" s="68">
        <v>388248.83399999997</v>
      </c>
    </row>
    <row r="351" spans="2:17" s="4" customFormat="1" ht="15" customHeight="1" x14ac:dyDescent="0.25">
      <c r="B351" s="110" t="s">
        <v>97</v>
      </c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</row>
    <row r="352" spans="2:17" s="4" customFormat="1" ht="15" customHeight="1" x14ac:dyDescent="0.25">
      <c r="B352" s="67">
        <v>2021</v>
      </c>
      <c r="C352" s="68">
        <v>279</v>
      </c>
      <c r="D352" s="68">
        <v>42841</v>
      </c>
      <c r="E352" s="68">
        <v>42723</v>
      </c>
      <c r="F352" s="68">
        <v>1440344.388</v>
      </c>
      <c r="G352" s="68">
        <v>1097425.2150000001</v>
      </c>
      <c r="H352" s="103">
        <f t="shared" ref="H352:H356" si="106">D352/C352</f>
        <v>153.55197132616487</v>
      </c>
      <c r="I352" s="103">
        <f t="shared" ref="I352:I356" si="107">F352/D352</f>
        <v>33.620699516818</v>
      </c>
      <c r="J352" s="68">
        <v>5950022.8169999998</v>
      </c>
      <c r="K352" s="68">
        <v>6064178.449</v>
      </c>
      <c r="L352" s="68">
        <v>1805279.2239999999</v>
      </c>
      <c r="M352" s="68">
        <v>449473.88699999999</v>
      </c>
      <c r="N352" s="68">
        <v>12309538.336999999</v>
      </c>
      <c r="O352" s="68">
        <v>12657236.681</v>
      </c>
      <c r="P352" s="68">
        <v>-347698.34399999998</v>
      </c>
      <c r="Q352" s="68">
        <v>461100.28200000001</v>
      </c>
    </row>
    <row r="353" spans="2:17" s="4" customFormat="1" ht="15" customHeight="1" x14ac:dyDescent="0.25">
      <c r="B353" s="67">
        <v>2020</v>
      </c>
      <c r="C353" s="68">
        <v>261</v>
      </c>
      <c r="D353" s="68">
        <v>41795</v>
      </c>
      <c r="E353" s="68">
        <v>41681</v>
      </c>
      <c r="F353" s="68">
        <v>1382468.8430000001</v>
      </c>
      <c r="G353" s="68">
        <v>1054502.5630000001</v>
      </c>
      <c r="H353" s="103">
        <f t="shared" si="106"/>
        <v>160.13409961685824</v>
      </c>
      <c r="I353" s="103">
        <f t="shared" si="107"/>
        <v>33.0773739203254</v>
      </c>
      <c r="J353" s="68">
        <v>4905090.9040000001</v>
      </c>
      <c r="K353" s="68">
        <v>4980954.3020000001</v>
      </c>
      <c r="L353" s="68">
        <v>1150581.2069999999</v>
      </c>
      <c r="M353" s="68">
        <v>-164846.49</v>
      </c>
      <c r="N353" s="68">
        <v>11853344.626</v>
      </c>
      <c r="O353" s="68">
        <v>13125254.028000001</v>
      </c>
      <c r="P353" s="68">
        <v>-1271909.402</v>
      </c>
      <c r="Q353" s="68">
        <v>606481.15599999996</v>
      </c>
    </row>
    <row r="354" spans="2:17" s="4" customFormat="1" ht="15" customHeight="1" x14ac:dyDescent="0.25">
      <c r="B354" s="67">
        <v>2019</v>
      </c>
      <c r="C354" s="68">
        <v>245</v>
      </c>
      <c r="D354" s="68">
        <v>41920</v>
      </c>
      <c r="E354" s="68">
        <v>41838</v>
      </c>
      <c r="F354" s="68">
        <v>1672724.0619999999</v>
      </c>
      <c r="G354" s="68">
        <v>1280153.5830000001</v>
      </c>
      <c r="H354" s="103">
        <f t="shared" si="106"/>
        <v>171.10204081632654</v>
      </c>
      <c r="I354" s="103">
        <f t="shared" si="107"/>
        <v>39.90276865458015</v>
      </c>
      <c r="J354" s="68">
        <v>7889249.608</v>
      </c>
      <c r="K354" s="68">
        <v>7994630.4649999999</v>
      </c>
      <c r="L354" s="68">
        <v>2632021.3629999999</v>
      </c>
      <c r="M354" s="68">
        <v>1012695.471</v>
      </c>
      <c r="N354" s="68">
        <v>11652887.942</v>
      </c>
      <c r="O354" s="68">
        <v>11417102.059</v>
      </c>
      <c r="P354" s="68">
        <v>235785.883</v>
      </c>
      <c r="Q354" s="68">
        <v>573994.34699999995</v>
      </c>
    </row>
    <row r="355" spans="2:17" s="4" customFormat="1" ht="15" customHeight="1" x14ac:dyDescent="0.25">
      <c r="B355" s="67">
        <v>2018</v>
      </c>
      <c r="C355" s="68">
        <v>272</v>
      </c>
      <c r="D355" s="68">
        <v>41139</v>
      </c>
      <c r="E355" s="68">
        <v>41029</v>
      </c>
      <c r="F355" s="68">
        <v>1608153.3940000001</v>
      </c>
      <c r="G355" s="68">
        <v>1205802.112</v>
      </c>
      <c r="H355" s="103">
        <f t="shared" si="106"/>
        <v>151.24632352941177</v>
      </c>
      <c r="I355" s="103">
        <f t="shared" si="107"/>
        <v>39.090726415323658</v>
      </c>
      <c r="J355" s="68">
        <v>7673784.7120000003</v>
      </c>
      <c r="K355" s="68">
        <v>7825950.483</v>
      </c>
      <c r="L355" s="68">
        <v>2796067.6060000001</v>
      </c>
      <c r="M355" s="68">
        <v>1224133.5120000001</v>
      </c>
      <c r="N355" s="68">
        <v>14543541.595000001</v>
      </c>
      <c r="O355" s="68">
        <v>13617283.468</v>
      </c>
      <c r="P355" s="68">
        <v>926258.12699999998</v>
      </c>
      <c r="Q355" s="68">
        <v>347146.71799999999</v>
      </c>
    </row>
    <row r="356" spans="2:17" s="4" customFormat="1" ht="15" customHeight="1" x14ac:dyDescent="0.25">
      <c r="B356" s="67">
        <v>2017</v>
      </c>
      <c r="C356" s="68">
        <v>251</v>
      </c>
      <c r="D356" s="68">
        <v>39084</v>
      </c>
      <c r="E356" s="68">
        <v>38966</v>
      </c>
      <c r="F356" s="68">
        <v>1414630.4410000001</v>
      </c>
      <c r="G356" s="68">
        <v>1075478.757</v>
      </c>
      <c r="H356" s="103">
        <f t="shared" si="106"/>
        <v>155.71314741035857</v>
      </c>
      <c r="I356" s="103">
        <f t="shared" si="107"/>
        <v>36.194617771978308</v>
      </c>
      <c r="J356" s="68">
        <v>6973887.2230000002</v>
      </c>
      <c r="K356" s="68">
        <v>7158332.875</v>
      </c>
      <c r="L356" s="68">
        <v>2638761.8360000001</v>
      </c>
      <c r="M356" s="68">
        <v>1257779.6810000001</v>
      </c>
      <c r="N356" s="68">
        <v>15022726.914999999</v>
      </c>
      <c r="O356" s="68">
        <v>14051785.329</v>
      </c>
      <c r="P356" s="68">
        <v>970941.58600000001</v>
      </c>
      <c r="Q356" s="68">
        <v>294758.49200000003</v>
      </c>
    </row>
    <row r="357" spans="2:17" s="4" customFormat="1" ht="15" customHeight="1" x14ac:dyDescent="0.25">
      <c r="B357" s="110" t="s">
        <v>98</v>
      </c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2:17" s="4" customFormat="1" ht="15" customHeight="1" x14ac:dyDescent="0.25">
      <c r="B358" s="67">
        <v>2021</v>
      </c>
      <c r="C358" s="68">
        <v>389</v>
      </c>
      <c r="D358" s="68">
        <v>24594</v>
      </c>
      <c r="E358" s="68">
        <v>24506</v>
      </c>
      <c r="F358" s="68">
        <v>790600.66</v>
      </c>
      <c r="G358" s="68">
        <v>614585.62100000004</v>
      </c>
      <c r="H358" s="103">
        <f t="shared" ref="H358:H362" si="108">D358/C358</f>
        <v>63.22365038560411</v>
      </c>
      <c r="I358" s="103">
        <f t="shared" ref="I358:I362" si="109">F358/D358</f>
        <v>32.146078718386597</v>
      </c>
      <c r="J358" s="68">
        <v>5317959.0020000003</v>
      </c>
      <c r="K358" s="68">
        <v>5405460.9620000003</v>
      </c>
      <c r="L358" s="68">
        <v>1349581.5090000001</v>
      </c>
      <c r="M358" s="68">
        <v>555599.93200000003</v>
      </c>
      <c r="N358" s="68">
        <v>11154193.18</v>
      </c>
      <c r="O358" s="68">
        <v>8134104.7970000003</v>
      </c>
      <c r="P358" s="68">
        <v>3020088.3829999999</v>
      </c>
      <c r="Q358" s="68">
        <v>388443.15600000002</v>
      </c>
    </row>
    <row r="359" spans="2:17" s="4" customFormat="1" ht="15" customHeight="1" x14ac:dyDescent="0.25">
      <c r="B359" s="67">
        <v>2020</v>
      </c>
      <c r="C359" s="68">
        <v>396</v>
      </c>
      <c r="D359" s="68">
        <v>24815</v>
      </c>
      <c r="E359" s="68">
        <v>24730</v>
      </c>
      <c r="F359" s="68">
        <v>750925.14099999995</v>
      </c>
      <c r="G359" s="68">
        <v>583818.84699999995</v>
      </c>
      <c r="H359" s="103">
        <f t="shared" si="108"/>
        <v>62.664141414141412</v>
      </c>
      <c r="I359" s="103">
        <f t="shared" si="109"/>
        <v>30.260936570622604</v>
      </c>
      <c r="J359" s="68">
        <v>4198855.7479999997</v>
      </c>
      <c r="K359" s="68">
        <v>4273764.4730000002</v>
      </c>
      <c r="L359" s="68">
        <v>1067437.3899999999</v>
      </c>
      <c r="M359" s="68">
        <v>325908.935</v>
      </c>
      <c r="N359" s="68">
        <v>10731745.245999999</v>
      </c>
      <c r="O359" s="68">
        <v>7991762.449</v>
      </c>
      <c r="P359" s="68">
        <v>2739982.7969999998</v>
      </c>
      <c r="Q359" s="68">
        <v>94370.774999999994</v>
      </c>
    </row>
    <row r="360" spans="2:17" s="4" customFormat="1" ht="15" customHeight="1" x14ac:dyDescent="0.25">
      <c r="B360" s="67">
        <v>2019</v>
      </c>
      <c r="C360" s="68">
        <v>397</v>
      </c>
      <c r="D360" s="68">
        <v>25361</v>
      </c>
      <c r="E360" s="68">
        <v>25084</v>
      </c>
      <c r="F360" s="68">
        <v>791435.91700000002</v>
      </c>
      <c r="G360" s="68">
        <v>608584.46699999995</v>
      </c>
      <c r="H360" s="103">
        <f t="shared" si="108"/>
        <v>63.8816120906801</v>
      </c>
      <c r="I360" s="103">
        <f t="shared" si="109"/>
        <v>31.20681033870904</v>
      </c>
      <c r="J360" s="68">
        <v>5499711.0180000002</v>
      </c>
      <c r="K360" s="68">
        <v>5589361.7910000002</v>
      </c>
      <c r="L360" s="68">
        <v>1824080.0079999999</v>
      </c>
      <c r="M360" s="68">
        <v>1023843.257</v>
      </c>
      <c r="N360" s="68">
        <v>11409690.385</v>
      </c>
      <c r="O360" s="68">
        <v>8489340.1769999992</v>
      </c>
      <c r="P360" s="68">
        <v>2920350.2080000001</v>
      </c>
      <c r="Q360" s="68">
        <v>124338.883</v>
      </c>
    </row>
    <row r="361" spans="2:17" s="4" customFormat="1" ht="15" customHeight="1" x14ac:dyDescent="0.25">
      <c r="B361" s="67">
        <v>2018</v>
      </c>
      <c r="C361" s="68">
        <v>347</v>
      </c>
      <c r="D361" s="68">
        <v>23329</v>
      </c>
      <c r="E361" s="68">
        <v>23267</v>
      </c>
      <c r="F361" s="68">
        <v>730779.68</v>
      </c>
      <c r="G361" s="68">
        <v>567612.23100000003</v>
      </c>
      <c r="H361" s="103">
        <f t="shared" si="108"/>
        <v>67.230547550432277</v>
      </c>
      <c r="I361" s="103">
        <f t="shared" si="109"/>
        <v>31.324946632946119</v>
      </c>
      <c r="J361" s="68">
        <v>5053881.7390000001</v>
      </c>
      <c r="K361" s="68">
        <v>5148822.318</v>
      </c>
      <c r="L361" s="68">
        <v>1619330.5930000001</v>
      </c>
      <c r="M361" s="68">
        <v>884878.66</v>
      </c>
      <c r="N361" s="68">
        <v>7700235.5449999999</v>
      </c>
      <c r="O361" s="68">
        <v>5574386.5269999998</v>
      </c>
      <c r="P361" s="68">
        <v>2125849.0180000002</v>
      </c>
      <c r="Q361" s="68">
        <v>97299.997000000003</v>
      </c>
    </row>
    <row r="362" spans="2:17" s="4" customFormat="1" ht="15" customHeight="1" x14ac:dyDescent="0.25">
      <c r="B362" s="67">
        <v>2017</v>
      </c>
      <c r="C362" s="68">
        <v>326</v>
      </c>
      <c r="D362" s="68">
        <v>22476</v>
      </c>
      <c r="E362" s="68">
        <v>22396</v>
      </c>
      <c r="F362" s="68">
        <v>675393.47199999995</v>
      </c>
      <c r="G362" s="68">
        <v>522031.93599999999</v>
      </c>
      <c r="H362" s="103">
        <f t="shared" si="108"/>
        <v>68.944785276073617</v>
      </c>
      <c r="I362" s="103">
        <f t="shared" si="109"/>
        <v>30.049540487631248</v>
      </c>
      <c r="J362" s="68">
        <v>4633650.4579999996</v>
      </c>
      <c r="K362" s="68">
        <v>4698515.5719999997</v>
      </c>
      <c r="L362" s="68">
        <v>1483367.8840000001</v>
      </c>
      <c r="M362" s="68">
        <v>799981.11399999994</v>
      </c>
      <c r="N362" s="68">
        <v>7852725.6179999998</v>
      </c>
      <c r="O362" s="68">
        <v>5682236.0449999999</v>
      </c>
      <c r="P362" s="68">
        <v>2170489.5729999999</v>
      </c>
      <c r="Q362" s="68">
        <v>93490.342000000004</v>
      </c>
    </row>
    <row r="363" spans="2:17" s="4" customFormat="1" ht="15" customHeight="1" collapsed="1" x14ac:dyDescent="0.25">
      <c r="B363" s="107" t="s">
        <v>99</v>
      </c>
      <c r="C363" s="108"/>
      <c r="D363" s="108"/>
      <c r="E363" s="108"/>
      <c r="F363" s="108"/>
      <c r="G363" s="108"/>
      <c r="H363" s="109"/>
      <c r="I363" s="109"/>
      <c r="J363" s="108"/>
      <c r="K363" s="108"/>
      <c r="L363" s="108"/>
      <c r="M363" s="108"/>
      <c r="N363" s="108"/>
      <c r="O363" s="108"/>
      <c r="P363" s="108"/>
      <c r="Q363" s="108"/>
    </row>
    <row r="364" spans="2:17" s="4" customFormat="1" ht="15" customHeight="1" x14ac:dyDescent="0.25">
      <c r="B364" s="67">
        <v>2021</v>
      </c>
      <c r="C364" s="68">
        <v>22149</v>
      </c>
      <c r="D364" s="68">
        <v>91312</v>
      </c>
      <c r="E364" s="68">
        <v>86128</v>
      </c>
      <c r="F364" s="68">
        <v>1929512.2860000001</v>
      </c>
      <c r="G364" s="68">
        <v>1537883.2620000001</v>
      </c>
      <c r="H364" s="103">
        <f t="shared" ref="H364:H368" si="110">D364/C364</f>
        <v>4.1226240462323354</v>
      </c>
      <c r="I364" s="103">
        <f t="shared" ref="I364:I368" si="111">F364/D364</f>
        <v>21.130982630979499</v>
      </c>
      <c r="J364" s="68">
        <v>6849548.5839999998</v>
      </c>
      <c r="K364" s="68">
        <v>6764571.1299999999</v>
      </c>
      <c r="L364" s="68">
        <v>2546122.8319999999</v>
      </c>
      <c r="M364" s="68">
        <v>739426.43</v>
      </c>
      <c r="N364" s="68">
        <v>10059422.818</v>
      </c>
      <c r="O364" s="68">
        <v>6141978.5769999996</v>
      </c>
      <c r="P364" s="68">
        <v>3917444.2409999999</v>
      </c>
      <c r="Q364" s="68">
        <v>772073.58200000005</v>
      </c>
    </row>
    <row r="365" spans="2:17" s="6" customFormat="1" ht="15" customHeight="1" x14ac:dyDescent="0.25">
      <c r="B365" s="67">
        <v>2020</v>
      </c>
      <c r="C365" s="68">
        <v>21547</v>
      </c>
      <c r="D365" s="68">
        <v>89256</v>
      </c>
      <c r="E365" s="68">
        <v>84701</v>
      </c>
      <c r="F365" s="68">
        <v>1809168.0719999999</v>
      </c>
      <c r="G365" s="68">
        <v>1436287.574</v>
      </c>
      <c r="H365" s="103">
        <f t="shared" si="110"/>
        <v>4.1423864111013131</v>
      </c>
      <c r="I365" s="103">
        <f t="shared" si="111"/>
        <v>20.269428072062382</v>
      </c>
      <c r="J365" s="68">
        <v>5838220.0650000004</v>
      </c>
      <c r="K365" s="68">
        <v>5769220.0530000003</v>
      </c>
      <c r="L365" s="68">
        <v>2314255.9369999999</v>
      </c>
      <c r="M365" s="68">
        <v>589964.35199999996</v>
      </c>
      <c r="N365" s="68">
        <v>9045445.8159999996</v>
      </c>
      <c r="O365" s="68">
        <v>5296334.79</v>
      </c>
      <c r="P365" s="68">
        <v>3749111.0260000001</v>
      </c>
      <c r="Q365" s="68">
        <v>602572.97199999995</v>
      </c>
    </row>
    <row r="366" spans="2:17" s="4" customFormat="1" ht="15" customHeight="1" x14ac:dyDescent="0.25">
      <c r="B366" s="67">
        <v>2019</v>
      </c>
      <c r="C366" s="68">
        <v>20786</v>
      </c>
      <c r="D366" s="68">
        <v>91250</v>
      </c>
      <c r="E366" s="68">
        <v>87054</v>
      </c>
      <c r="F366" s="68">
        <v>1837158.808</v>
      </c>
      <c r="G366" s="68">
        <v>1458145.3149999999</v>
      </c>
      <c r="H366" s="103">
        <f t="shared" si="110"/>
        <v>4.3899740209756564</v>
      </c>
      <c r="I366" s="103">
        <f t="shared" si="111"/>
        <v>20.133247210958903</v>
      </c>
      <c r="J366" s="68">
        <v>6525665.1809999999</v>
      </c>
      <c r="K366" s="68">
        <v>6455260.216</v>
      </c>
      <c r="L366" s="68">
        <v>2593670.9939999999</v>
      </c>
      <c r="M366" s="68">
        <v>769453.54</v>
      </c>
      <c r="N366" s="68">
        <v>8876827.3110000007</v>
      </c>
      <c r="O366" s="68">
        <v>5116106.8739999998</v>
      </c>
      <c r="P366" s="68">
        <v>3760720.4369999999</v>
      </c>
      <c r="Q366" s="68">
        <v>683635.81499999994</v>
      </c>
    </row>
    <row r="367" spans="2:17" s="4" customFormat="1" ht="15" customHeight="1" x14ac:dyDescent="0.25">
      <c r="B367" s="67">
        <v>2018</v>
      </c>
      <c r="C367" s="68">
        <v>17752</v>
      </c>
      <c r="D367" s="68">
        <v>85322</v>
      </c>
      <c r="E367" s="68">
        <v>81945</v>
      </c>
      <c r="F367" s="68">
        <v>1676086.656</v>
      </c>
      <c r="G367" s="68">
        <v>1330593.926</v>
      </c>
      <c r="H367" s="103">
        <f t="shared" si="110"/>
        <v>4.8063316809373591</v>
      </c>
      <c r="I367" s="103">
        <f t="shared" si="111"/>
        <v>19.644249501886968</v>
      </c>
      <c r="J367" s="68">
        <v>6230787.517</v>
      </c>
      <c r="K367" s="68">
        <v>6162548.8600000003</v>
      </c>
      <c r="L367" s="68">
        <v>2432071.89</v>
      </c>
      <c r="M367" s="68">
        <v>762581.69700000004</v>
      </c>
      <c r="N367" s="68">
        <v>8958628.8910000008</v>
      </c>
      <c r="O367" s="68">
        <v>5285433.9649999999</v>
      </c>
      <c r="P367" s="68">
        <v>3673194.926</v>
      </c>
      <c r="Q367" s="68">
        <v>620774.31299999997</v>
      </c>
    </row>
    <row r="368" spans="2:17" s="4" customFormat="1" ht="15" customHeight="1" x14ac:dyDescent="0.25">
      <c r="B368" s="67">
        <v>2017</v>
      </c>
      <c r="C368" s="68">
        <v>16424</v>
      </c>
      <c r="D368" s="68">
        <v>81186</v>
      </c>
      <c r="E368" s="68">
        <v>78253</v>
      </c>
      <c r="F368" s="68">
        <v>1558697.669</v>
      </c>
      <c r="G368" s="68">
        <v>1235590.807</v>
      </c>
      <c r="H368" s="103">
        <f t="shared" si="110"/>
        <v>4.943132001948368</v>
      </c>
      <c r="I368" s="103">
        <f t="shared" si="111"/>
        <v>19.199094289655854</v>
      </c>
      <c r="J368" s="68">
        <v>6065172.3849999998</v>
      </c>
      <c r="K368" s="68">
        <v>6017847.1710000001</v>
      </c>
      <c r="L368" s="68">
        <v>2379191.0929999999</v>
      </c>
      <c r="M368" s="68">
        <v>808804.67599999998</v>
      </c>
      <c r="N368" s="68">
        <v>9318698.3939999994</v>
      </c>
      <c r="O368" s="68">
        <v>5738853.4050000003</v>
      </c>
      <c r="P368" s="68">
        <v>3579844.9890000001</v>
      </c>
      <c r="Q368" s="68">
        <v>546804.93799999997</v>
      </c>
    </row>
    <row r="369" spans="2:17" s="5" customFormat="1" ht="15" customHeight="1" x14ac:dyDescent="0.2">
      <c r="B369" s="104" t="s">
        <v>177</v>
      </c>
      <c r="C369" s="105"/>
      <c r="D369" s="105"/>
      <c r="E369" s="105"/>
      <c r="F369" s="105"/>
      <c r="G369" s="105"/>
      <c r="H369" s="106"/>
      <c r="I369" s="106"/>
      <c r="J369" s="105"/>
      <c r="K369" s="105"/>
      <c r="L369" s="105"/>
      <c r="M369" s="105"/>
      <c r="N369" s="105"/>
      <c r="O369" s="105"/>
      <c r="P369" s="105"/>
      <c r="Q369" s="105"/>
    </row>
    <row r="370" spans="2:17" s="6" customFormat="1" ht="15" customHeight="1" x14ac:dyDescent="0.25">
      <c r="B370" s="107" t="s">
        <v>100</v>
      </c>
      <c r="C370" s="108"/>
      <c r="D370" s="108"/>
      <c r="E370" s="108"/>
      <c r="F370" s="108"/>
      <c r="G370" s="108"/>
      <c r="H370" s="109"/>
      <c r="I370" s="109"/>
      <c r="J370" s="108"/>
      <c r="K370" s="108"/>
      <c r="L370" s="108"/>
      <c r="M370" s="108"/>
      <c r="N370" s="108"/>
      <c r="O370" s="108"/>
      <c r="P370" s="108"/>
      <c r="Q370" s="108"/>
    </row>
    <row r="371" spans="2:17" s="6" customFormat="1" ht="15" customHeight="1" x14ac:dyDescent="0.25">
      <c r="B371" s="67">
        <v>2021</v>
      </c>
      <c r="C371" s="68">
        <v>46703</v>
      </c>
      <c r="D371" s="68">
        <v>281987</v>
      </c>
      <c r="E371" s="68">
        <v>270083</v>
      </c>
      <c r="F371" s="68">
        <v>3578951.9139999999</v>
      </c>
      <c r="G371" s="68">
        <v>2888355.719</v>
      </c>
      <c r="H371" s="103">
        <f>D371/C371</f>
        <v>6.037877652399203</v>
      </c>
      <c r="I371" s="103">
        <f>F371/D371</f>
        <v>12.691903931741534</v>
      </c>
      <c r="J371" s="68">
        <v>10501463.608999999</v>
      </c>
      <c r="K371" s="68">
        <v>9690677.2459999993</v>
      </c>
      <c r="L371" s="68">
        <v>3604234.1860000002</v>
      </c>
      <c r="M371" s="68">
        <v>784871.79299999995</v>
      </c>
      <c r="N371" s="68">
        <v>33685087.734999999</v>
      </c>
      <c r="O371" s="68">
        <v>23626158.844000001</v>
      </c>
      <c r="P371" s="68">
        <v>10058928.891000001</v>
      </c>
      <c r="Q371" s="68">
        <v>1783243.4580000001</v>
      </c>
    </row>
    <row r="372" spans="2:17" s="6" customFormat="1" ht="15" customHeight="1" x14ac:dyDescent="0.25">
      <c r="B372" s="67">
        <v>2020</v>
      </c>
      <c r="C372" s="68">
        <v>45480</v>
      </c>
      <c r="D372" s="68">
        <v>285149</v>
      </c>
      <c r="E372" s="68">
        <v>274104</v>
      </c>
      <c r="F372" s="68">
        <v>3397169.7080000001</v>
      </c>
      <c r="G372" s="68">
        <v>2765247.0819999999</v>
      </c>
      <c r="H372" s="103">
        <f t="shared" ref="H372:H375" si="112">D372/C372</f>
        <v>6.2697669305189097</v>
      </c>
      <c r="I372" s="103">
        <f t="shared" ref="I372:I375" si="113">F372/D372</f>
        <v>11.91366516452802</v>
      </c>
      <c r="J372" s="68">
        <v>8248055.7180000003</v>
      </c>
      <c r="K372" s="68">
        <v>7584718.4009999996</v>
      </c>
      <c r="L372" s="68">
        <v>2419780.59</v>
      </c>
      <c r="M372" s="68">
        <v>-450413.136</v>
      </c>
      <c r="N372" s="68">
        <v>30198137.245999999</v>
      </c>
      <c r="O372" s="68">
        <v>21439026.454</v>
      </c>
      <c r="P372" s="68">
        <v>8759110.7919999994</v>
      </c>
      <c r="Q372" s="68">
        <v>1733243.0120000001</v>
      </c>
    </row>
    <row r="373" spans="2:17" s="6" customFormat="1" ht="15" customHeight="1" x14ac:dyDescent="0.25">
      <c r="B373" s="67">
        <v>2019</v>
      </c>
      <c r="C373" s="68">
        <v>43511</v>
      </c>
      <c r="D373" s="68">
        <v>306508</v>
      </c>
      <c r="E373" s="68">
        <v>296327</v>
      </c>
      <c r="F373" s="68">
        <v>3875968.5989999999</v>
      </c>
      <c r="G373" s="68">
        <v>3057903.8330000001</v>
      </c>
      <c r="H373" s="103">
        <f t="shared" si="112"/>
        <v>7.0443795821746225</v>
      </c>
      <c r="I373" s="103">
        <f t="shared" si="113"/>
        <v>12.645570748561212</v>
      </c>
      <c r="J373" s="68">
        <v>14113768.914000001</v>
      </c>
      <c r="K373" s="68">
        <v>13109549.286</v>
      </c>
      <c r="L373" s="68">
        <v>5634814.5099999998</v>
      </c>
      <c r="M373" s="68">
        <v>1711225.706</v>
      </c>
      <c r="N373" s="68">
        <v>28175573.037999999</v>
      </c>
      <c r="O373" s="68">
        <v>19319981.728999998</v>
      </c>
      <c r="P373" s="68">
        <v>8855591.3090000004</v>
      </c>
      <c r="Q373" s="68">
        <v>2146079.0249999999</v>
      </c>
    </row>
    <row r="374" spans="2:17" s="6" customFormat="1" ht="15" customHeight="1" x14ac:dyDescent="0.25">
      <c r="B374" s="67">
        <v>2018</v>
      </c>
      <c r="C374" s="68">
        <v>40943</v>
      </c>
      <c r="D374" s="68">
        <v>284930</v>
      </c>
      <c r="E374" s="68">
        <v>275383</v>
      </c>
      <c r="F374" s="68">
        <v>3469253.4720000001</v>
      </c>
      <c r="G374" s="68">
        <v>2738402.736</v>
      </c>
      <c r="H374" s="103">
        <f t="shared" si="112"/>
        <v>6.9591871626407444</v>
      </c>
      <c r="I374" s="103">
        <f t="shared" si="113"/>
        <v>12.175809749763101</v>
      </c>
      <c r="J374" s="68">
        <v>12797007.569</v>
      </c>
      <c r="K374" s="68">
        <v>11866479.24</v>
      </c>
      <c r="L374" s="68">
        <v>5123767.0460000001</v>
      </c>
      <c r="M374" s="68">
        <v>1605407.2560000001</v>
      </c>
      <c r="N374" s="68">
        <v>25601245.539999999</v>
      </c>
      <c r="O374" s="68">
        <v>17963247.827</v>
      </c>
      <c r="P374" s="68">
        <v>7637997.7130000005</v>
      </c>
      <c r="Q374" s="68">
        <v>1870980.247</v>
      </c>
    </row>
    <row r="375" spans="2:17" s="6" customFormat="1" ht="15" customHeight="1" x14ac:dyDescent="0.25">
      <c r="B375" s="67">
        <v>2017</v>
      </c>
      <c r="C375" s="68">
        <v>38607</v>
      </c>
      <c r="D375" s="68">
        <v>263871</v>
      </c>
      <c r="E375" s="68">
        <v>255489</v>
      </c>
      <c r="F375" s="68">
        <v>3075339.59</v>
      </c>
      <c r="G375" s="68">
        <v>2425232.1970000002</v>
      </c>
      <c r="H375" s="103">
        <f t="shared" si="112"/>
        <v>6.8347967985080427</v>
      </c>
      <c r="I375" s="103">
        <f t="shared" si="113"/>
        <v>11.654708512871819</v>
      </c>
      <c r="J375" s="68">
        <v>11816662.623</v>
      </c>
      <c r="K375" s="68">
        <v>10844127.700999999</v>
      </c>
      <c r="L375" s="68">
        <v>4730405.4589999998</v>
      </c>
      <c r="M375" s="68">
        <v>1619970.642</v>
      </c>
      <c r="N375" s="68">
        <v>23366808.109999999</v>
      </c>
      <c r="O375" s="68">
        <v>16687477.124</v>
      </c>
      <c r="P375" s="68">
        <v>6679330.9859999996</v>
      </c>
      <c r="Q375" s="68">
        <v>1814607.629</v>
      </c>
    </row>
    <row r="376" spans="2:17" s="6" customFormat="1" ht="15" customHeight="1" x14ac:dyDescent="0.2">
      <c r="B376" s="104" t="s">
        <v>30</v>
      </c>
      <c r="C376" s="105"/>
      <c r="D376" s="105"/>
      <c r="E376" s="105"/>
      <c r="F376" s="105"/>
      <c r="G376" s="105"/>
      <c r="H376" s="106"/>
      <c r="I376" s="106"/>
      <c r="J376" s="105"/>
      <c r="K376" s="105"/>
      <c r="L376" s="105"/>
      <c r="M376" s="105"/>
      <c r="N376" s="105"/>
      <c r="O376" s="105"/>
      <c r="P376" s="105"/>
      <c r="Q376" s="105"/>
    </row>
    <row r="377" spans="2:17" s="4" customFormat="1" ht="15" customHeight="1" x14ac:dyDescent="0.25">
      <c r="B377" s="107" t="s">
        <v>101</v>
      </c>
      <c r="C377" s="108"/>
      <c r="D377" s="108"/>
      <c r="E377" s="108"/>
      <c r="F377" s="108"/>
      <c r="G377" s="108"/>
      <c r="H377" s="109"/>
      <c r="I377" s="109"/>
      <c r="J377" s="108"/>
      <c r="K377" s="108"/>
      <c r="L377" s="108"/>
      <c r="M377" s="108"/>
      <c r="N377" s="108"/>
      <c r="O377" s="108"/>
      <c r="P377" s="108"/>
      <c r="Q377" s="108"/>
    </row>
    <row r="378" spans="2:17" s="4" customFormat="1" ht="15" customHeight="1" x14ac:dyDescent="0.25">
      <c r="B378" s="67">
        <v>2021</v>
      </c>
      <c r="C378" s="68">
        <v>2764</v>
      </c>
      <c r="D378" s="68">
        <v>81572</v>
      </c>
      <c r="E378" s="68">
        <v>80509</v>
      </c>
      <c r="F378" s="68">
        <v>1255871.2239999999</v>
      </c>
      <c r="G378" s="68">
        <v>994850.53300000005</v>
      </c>
      <c r="H378" s="103">
        <f t="shared" ref="H378:H382" si="114">D378/C378</f>
        <v>29.512301013024601</v>
      </c>
      <c r="I378" s="103">
        <f t="shared" ref="I378:I382" si="115">F378/D378</f>
        <v>15.395861619183052</v>
      </c>
      <c r="J378" s="68">
        <v>3796154.764</v>
      </c>
      <c r="K378" s="68">
        <v>3774262.9789999998</v>
      </c>
      <c r="L378" s="68">
        <v>1465261.8470000001</v>
      </c>
      <c r="M378" s="68">
        <v>413141.587</v>
      </c>
      <c r="N378" s="68">
        <v>20262565.195</v>
      </c>
      <c r="O378" s="68">
        <v>13206877.666999999</v>
      </c>
      <c r="P378" s="68">
        <v>7055687.5279999999</v>
      </c>
      <c r="Q378" s="68">
        <v>744348.16599999997</v>
      </c>
    </row>
    <row r="379" spans="2:17" s="6" customFormat="1" ht="15" customHeight="1" x14ac:dyDescent="0.25">
      <c r="B379" s="67">
        <v>2020</v>
      </c>
      <c r="C379" s="68">
        <v>2725</v>
      </c>
      <c r="D379" s="68">
        <v>86049</v>
      </c>
      <c r="E379" s="68">
        <v>85033</v>
      </c>
      <c r="F379" s="68">
        <v>1241335.156</v>
      </c>
      <c r="G379" s="68">
        <v>993419.17200000002</v>
      </c>
      <c r="H379" s="103">
        <f t="shared" si="114"/>
        <v>31.577614678899081</v>
      </c>
      <c r="I379" s="103">
        <f t="shared" si="115"/>
        <v>14.425910306918151</v>
      </c>
      <c r="J379" s="68">
        <v>2960553.1320000002</v>
      </c>
      <c r="K379" s="68">
        <v>2981316.8250000002</v>
      </c>
      <c r="L379" s="68">
        <v>922509.84</v>
      </c>
      <c r="M379" s="68">
        <v>-179602.80799999999</v>
      </c>
      <c r="N379" s="68">
        <v>18276026.186999999</v>
      </c>
      <c r="O379" s="68">
        <v>12096029.288000001</v>
      </c>
      <c r="P379" s="68">
        <v>6179996.8990000002</v>
      </c>
      <c r="Q379" s="68">
        <v>856790.728</v>
      </c>
    </row>
    <row r="380" spans="2:17" s="4" customFormat="1" ht="15" customHeight="1" x14ac:dyDescent="0.25">
      <c r="B380" s="67">
        <v>2019</v>
      </c>
      <c r="C380" s="68">
        <v>2433</v>
      </c>
      <c r="D380" s="68">
        <v>95447</v>
      </c>
      <c r="E380" s="68">
        <v>94475</v>
      </c>
      <c r="F380" s="68">
        <v>1489264.2779999999</v>
      </c>
      <c r="G380" s="68">
        <v>1155085.2660000001</v>
      </c>
      <c r="H380" s="103">
        <f t="shared" si="114"/>
        <v>39.230168516235103</v>
      </c>
      <c r="I380" s="103">
        <f t="shared" si="115"/>
        <v>15.60304962963739</v>
      </c>
      <c r="J380" s="68">
        <v>5821491.6629999997</v>
      </c>
      <c r="K380" s="68">
        <v>5747864.2980000004</v>
      </c>
      <c r="L380" s="68">
        <v>2555671.804</v>
      </c>
      <c r="M380" s="68">
        <v>1034115.952</v>
      </c>
      <c r="N380" s="68">
        <v>17536997.859000001</v>
      </c>
      <c r="O380" s="68">
        <v>11464490.271</v>
      </c>
      <c r="P380" s="68">
        <v>6072507.5880000005</v>
      </c>
      <c r="Q380" s="68">
        <v>1065102.3419999999</v>
      </c>
    </row>
    <row r="381" spans="2:17" s="4" customFormat="1" ht="15" customHeight="1" x14ac:dyDescent="0.25">
      <c r="B381" s="67">
        <v>2018</v>
      </c>
      <c r="C381" s="68">
        <v>2248</v>
      </c>
      <c r="D381" s="68">
        <v>89649</v>
      </c>
      <c r="E381" s="68">
        <v>88842</v>
      </c>
      <c r="F381" s="68">
        <v>1359719.4569999999</v>
      </c>
      <c r="G381" s="68">
        <v>1056943.2080000001</v>
      </c>
      <c r="H381" s="103">
        <f t="shared" si="114"/>
        <v>39.879448398576514</v>
      </c>
      <c r="I381" s="103">
        <f t="shared" si="115"/>
        <v>15.167145835424822</v>
      </c>
      <c r="J381" s="68">
        <v>5259783.74</v>
      </c>
      <c r="K381" s="68">
        <v>5195142.9189999998</v>
      </c>
      <c r="L381" s="68">
        <v>2358717.9279999998</v>
      </c>
      <c r="M381" s="68">
        <v>965847.39199999999</v>
      </c>
      <c r="N381" s="68">
        <v>15844232.085000001</v>
      </c>
      <c r="O381" s="68">
        <v>10477739.322000001</v>
      </c>
      <c r="P381" s="68">
        <v>5366492.7630000003</v>
      </c>
      <c r="Q381" s="68">
        <v>968404.14500000002</v>
      </c>
    </row>
    <row r="382" spans="2:17" s="4" customFormat="1" ht="15" customHeight="1" x14ac:dyDescent="0.25">
      <c r="B382" s="67">
        <v>2017</v>
      </c>
      <c r="C382" s="68">
        <v>2011</v>
      </c>
      <c r="D382" s="68">
        <v>82309</v>
      </c>
      <c r="E382" s="68">
        <v>81616</v>
      </c>
      <c r="F382" s="68">
        <v>1210640.824</v>
      </c>
      <c r="G382" s="68">
        <v>937680.43799999997</v>
      </c>
      <c r="H382" s="103">
        <f t="shared" si="114"/>
        <v>40.929388363998008</v>
      </c>
      <c r="I382" s="103">
        <f t="shared" si="115"/>
        <v>14.708486605352999</v>
      </c>
      <c r="J382" s="68">
        <v>4851094.1449999996</v>
      </c>
      <c r="K382" s="68">
        <v>4728311.8669999996</v>
      </c>
      <c r="L382" s="68">
        <v>2209406.0430000001</v>
      </c>
      <c r="M382" s="68">
        <v>972367.804</v>
      </c>
      <c r="N382" s="68">
        <v>14432749.046</v>
      </c>
      <c r="O382" s="68">
        <v>9628326.8010000009</v>
      </c>
      <c r="P382" s="68">
        <v>4804422.2450000001</v>
      </c>
      <c r="Q382" s="68">
        <v>967830.446</v>
      </c>
    </row>
    <row r="383" spans="2:17" s="4" customFormat="1" ht="15" customHeight="1" x14ac:dyDescent="0.25">
      <c r="B383" s="110" t="s">
        <v>102</v>
      </c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</row>
    <row r="384" spans="2:17" s="4" customFormat="1" ht="15" customHeight="1" x14ac:dyDescent="0.25">
      <c r="B384" s="67">
        <v>2021</v>
      </c>
      <c r="C384" s="68">
        <v>1905</v>
      </c>
      <c r="D384" s="68">
        <v>44162</v>
      </c>
      <c r="E384" s="68">
        <v>43552</v>
      </c>
      <c r="F384" s="68">
        <v>647544.49100000004</v>
      </c>
      <c r="G384" s="68">
        <v>521662.64600000001</v>
      </c>
      <c r="H384" s="103">
        <f t="shared" ref="H384:H388" si="116">D384/C384</f>
        <v>23.182152230971127</v>
      </c>
      <c r="I384" s="103">
        <f t="shared" ref="I384:I388" si="117">F384/D384</f>
        <v>14.662933993025678</v>
      </c>
      <c r="J384" s="68">
        <v>1914637.3189999999</v>
      </c>
      <c r="K384" s="68">
        <v>1920038.4890000001</v>
      </c>
      <c r="L384" s="68">
        <v>716805.09900000005</v>
      </c>
      <c r="M384" s="68">
        <v>204818.174</v>
      </c>
      <c r="N384" s="68">
        <v>8600438.1469999999</v>
      </c>
      <c r="O384" s="68">
        <v>5722735.0580000002</v>
      </c>
      <c r="P384" s="68">
        <v>2877703.0890000002</v>
      </c>
      <c r="Q384" s="68">
        <v>283017.48599999998</v>
      </c>
    </row>
    <row r="385" spans="2:17" s="4" customFormat="1" ht="15" customHeight="1" x14ac:dyDescent="0.25">
      <c r="B385" s="67">
        <v>2020</v>
      </c>
      <c r="C385" s="68">
        <v>1904</v>
      </c>
      <c r="D385" s="68">
        <v>45818</v>
      </c>
      <c r="E385" s="68">
        <v>45209</v>
      </c>
      <c r="F385" s="68">
        <v>621255.64899999998</v>
      </c>
      <c r="G385" s="68">
        <v>505379.55</v>
      </c>
      <c r="H385" s="103">
        <f t="shared" si="116"/>
        <v>24.064075630252102</v>
      </c>
      <c r="I385" s="103">
        <f t="shared" si="117"/>
        <v>13.559204875812998</v>
      </c>
      <c r="J385" s="68">
        <v>1496586.946</v>
      </c>
      <c r="K385" s="68">
        <v>1511937.5789999999</v>
      </c>
      <c r="L385" s="68">
        <v>453949.37</v>
      </c>
      <c r="M385" s="68">
        <v>-68822.971000000005</v>
      </c>
      <c r="N385" s="68">
        <v>7593621.5099999998</v>
      </c>
      <c r="O385" s="68">
        <v>5244215.7779999999</v>
      </c>
      <c r="P385" s="68">
        <v>2349405.7319999998</v>
      </c>
      <c r="Q385" s="68">
        <v>273829.43</v>
      </c>
    </row>
    <row r="386" spans="2:17" s="4" customFormat="1" ht="15" customHeight="1" x14ac:dyDescent="0.25">
      <c r="B386" s="67">
        <v>2019</v>
      </c>
      <c r="C386" s="68">
        <v>1690</v>
      </c>
      <c r="D386" s="68">
        <v>50649</v>
      </c>
      <c r="E386" s="68">
        <v>50010</v>
      </c>
      <c r="F386" s="68">
        <v>735119.55</v>
      </c>
      <c r="G386" s="68">
        <v>578060.06099999999</v>
      </c>
      <c r="H386" s="103">
        <f t="shared" si="116"/>
        <v>29.9698224852071</v>
      </c>
      <c r="I386" s="103">
        <f t="shared" si="117"/>
        <v>14.513999289225849</v>
      </c>
      <c r="J386" s="68">
        <v>2773093.443</v>
      </c>
      <c r="K386" s="68">
        <v>2759799.807</v>
      </c>
      <c r="L386" s="68">
        <v>1176682.645</v>
      </c>
      <c r="M386" s="68">
        <v>427770.22600000002</v>
      </c>
      <c r="N386" s="68">
        <v>6890956.2599999998</v>
      </c>
      <c r="O386" s="68">
        <v>4761411.2419999996</v>
      </c>
      <c r="P386" s="68">
        <v>2129545.0180000002</v>
      </c>
      <c r="Q386" s="68">
        <v>339807.83</v>
      </c>
    </row>
    <row r="387" spans="2:17" s="4" customFormat="1" ht="15" customHeight="1" x14ac:dyDescent="0.25">
      <c r="B387" s="67">
        <v>2018</v>
      </c>
      <c r="C387" s="68">
        <v>1574</v>
      </c>
      <c r="D387" s="68">
        <v>47742</v>
      </c>
      <c r="E387" s="68">
        <v>47239</v>
      </c>
      <c r="F387" s="68">
        <v>667177.15300000005</v>
      </c>
      <c r="G387" s="68">
        <v>524484.67500000005</v>
      </c>
      <c r="H387" s="103">
        <f t="shared" si="116"/>
        <v>30.331639135959339</v>
      </c>
      <c r="I387" s="103">
        <f t="shared" si="117"/>
        <v>13.974637698462571</v>
      </c>
      <c r="J387" s="68">
        <v>2558559.3199999998</v>
      </c>
      <c r="K387" s="68">
        <v>2527194.4879999999</v>
      </c>
      <c r="L387" s="68">
        <v>1088970.162</v>
      </c>
      <c r="M387" s="68">
        <v>405379.63</v>
      </c>
      <c r="N387" s="68">
        <v>6493088.0199999996</v>
      </c>
      <c r="O387" s="68">
        <v>4603936.0549999997</v>
      </c>
      <c r="P387" s="68">
        <v>1889151.9650000001</v>
      </c>
      <c r="Q387" s="68">
        <v>448304.27500000002</v>
      </c>
    </row>
    <row r="388" spans="2:17" s="4" customFormat="1" ht="15" customHeight="1" x14ac:dyDescent="0.25">
      <c r="B388" s="67">
        <v>2017</v>
      </c>
      <c r="C388" s="68">
        <v>1402</v>
      </c>
      <c r="D388" s="68">
        <v>44716</v>
      </c>
      <c r="E388" s="68">
        <v>44285</v>
      </c>
      <c r="F388" s="68">
        <v>606500.47400000005</v>
      </c>
      <c r="G388" s="68">
        <v>477328.26500000001</v>
      </c>
      <c r="H388" s="103">
        <f t="shared" si="116"/>
        <v>31.894436519258203</v>
      </c>
      <c r="I388" s="103">
        <f t="shared" si="117"/>
        <v>13.563388362107524</v>
      </c>
      <c r="J388" s="68">
        <v>2308057.966</v>
      </c>
      <c r="K388" s="68">
        <v>2288574.9810000001</v>
      </c>
      <c r="L388" s="68">
        <v>1003436.113</v>
      </c>
      <c r="M388" s="68">
        <v>384922.83399999997</v>
      </c>
      <c r="N388" s="68">
        <v>6126370.2189999996</v>
      </c>
      <c r="O388" s="68">
        <v>4420782.4119999995</v>
      </c>
      <c r="P388" s="68">
        <v>1705587.807</v>
      </c>
      <c r="Q388" s="68">
        <v>377682.755</v>
      </c>
    </row>
    <row r="389" spans="2:17" s="4" customFormat="1" ht="15" customHeight="1" x14ac:dyDescent="0.25">
      <c r="B389" s="110" t="s">
        <v>103</v>
      </c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</row>
    <row r="390" spans="2:17" s="4" customFormat="1" ht="15" customHeight="1" x14ac:dyDescent="0.25">
      <c r="B390" s="67">
        <v>2021</v>
      </c>
      <c r="C390" s="68">
        <v>859</v>
      </c>
      <c r="D390" s="68">
        <v>37410</v>
      </c>
      <c r="E390" s="68">
        <v>36957</v>
      </c>
      <c r="F390" s="68">
        <v>608326.73300000001</v>
      </c>
      <c r="G390" s="68">
        <v>473187.88699999999</v>
      </c>
      <c r="H390" s="103">
        <f t="shared" ref="H390:H394" si="118">D390/C390</f>
        <v>43.550640279394642</v>
      </c>
      <c r="I390" s="103">
        <f t="shared" ref="I390:I394" si="119">F390/D390</f>
        <v>16.261072788024592</v>
      </c>
      <c r="J390" s="68">
        <v>1881517.4450000001</v>
      </c>
      <c r="K390" s="68">
        <v>1854224.49</v>
      </c>
      <c r="L390" s="68">
        <v>748456.74800000002</v>
      </c>
      <c r="M390" s="68">
        <v>208323.413</v>
      </c>
      <c r="N390" s="68">
        <v>11662127.048</v>
      </c>
      <c r="O390" s="68">
        <v>7484142.6090000002</v>
      </c>
      <c r="P390" s="68">
        <v>4177984.4389999998</v>
      </c>
      <c r="Q390" s="68">
        <v>461330.68</v>
      </c>
    </row>
    <row r="391" spans="2:17" s="4" customFormat="1" ht="15" customHeight="1" x14ac:dyDescent="0.25">
      <c r="B391" s="67">
        <v>2020</v>
      </c>
      <c r="C391" s="68">
        <v>821</v>
      </c>
      <c r="D391" s="68">
        <v>40231</v>
      </c>
      <c r="E391" s="68">
        <v>39824</v>
      </c>
      <c r="F391" s="68">
        <v>620079.50699999998</v>
      </c>
      <c r="G391" s="68">
        <v>488039.62199999997</v>
      </c>
      <c r="H391" s="103">
        <f t="shared" si="118"/>
        <v>49.002436053593179</v>
      </c>
      <c r="I391" s="103">
        <f t="shared" si="119"/>
        <v>15.412977728617236</v>
      </c>
      <c r="J391" s="68">
        <v>1463966.186</v>
      </c>
      <c r="K391" s="68">
        <v>1469379.246</v>
      </c>
      <c r="L391" s="68">
        <v>468560.47</v>
      </c>
      <c r="M391" s="68">
        <v>-110779.837</v>
      </c>
      <c r="N391" s="68">
        <v>10682404.676999999</v>
      </c>
      <c r="O391" s="68">
        <v>6851813.5099999998</v>
      </c>
      <c r="P391" s="68">
        <v>3830591.1669999999</v>
      </c>
      <c r="Q391" s="68">
        <v>582961.29799999995</v>
      </c>
    </row>
    <row r="392" spans="2:17" s="4" customFormat="1" ht="15" customHeight="1" x14ac:dyDescent="0.25">
      <c r="B392" s="67">
        <v>2019</v>
      </c>
      <c r="C392" s="68">
        <v>743</v>
      </c>
      <c r="D392" s="68">
        <v>44798</v>
      </c>
      <c r="E392" s="68">
        <v>44465</v>
      </c>
      <c r="F392" s="68">
        <v>754144.728</v>
      </c>
      <c r="G392" s="68">
        <v>577025.20499999996</v>
      </c>
      <c r="H392" s="103">
        <f t="shared" si="118"/>
        <v>60.293405114401075</v>
      </c>
      <c r="I392" s="103">
        <f t="shared" si="119"/>
        <v>16.834339211571944</v>
      </c>
      <c r="J392" s="68">
        <v>3048398.22</v>
      </c>
      <c r="K392" s="68">
        <v>2988064.4909999999</v>
      </c>
      <c r="L392" s="68">
        <v>1378989.159</v>
      </c>
      <c r="M392" s="68">
        <v>606345.72600000002</v>
      </c>
      <c r="N392" s="68">
        <v>10646041.598999999</v>
      </c>
      <c r="O392" s="68">
        <v>6703079.0290000001</v>
      </c>
      <c r="P392" s="68">
        <v>3942962.57</v>
      </c>
      <c r="Q392" s="68">
        <v>725294.51199999999</v>
      </c>
    </row>
    <row r="393" spans="2:17" s="4" customFormat="1" ht="15" customHeight="1" x14ac:dyDescent="0.25">
      <c r="B393" s="67">
        <v>2018</v>
      </c>
      <c r="C393" s="68">
        <v>674</v>
      </c>
      <c r="D393" s="68">
        <v>41907</v>
      </c>
      <c r="E393" s="68">
        <v>41603</v>
      </c>
      <c r="F393" s="68">
        <v>692542.304</v>
      </c>
      <c r="G393" s="68">
        <v>532458.53300000005</v>
      </c>
      <c r="H393" s="103">
        <f t="shared" si="118"/>
        <v>62.176557863501486</v>
      </c>
      <c r="I393" s="103">
        <f t="shared" si="119"/>
        <v>16.525695086739685</v>
      </c>
      <c r="J393" s="68">
        <v>2701224.42</v>
      </c>
      <c r="K393" s="68">
        <v>2667948.4309999999</v>
      </c>
      <c r="L393" s="68">
        <v>1269747.7660000001</v>
      </c>
      <c r="M393" s="68">
        <v>560467.76199999999</v>
      </c>
      <c r="N393" s="68">
        <v>9351144.0649999995</v>
      </c>
      <c r="O393" s="68">
        <v>5873803.267</v>
      </c>
      <c r="P393" s="68">
        <v>3477340.798</v>
      </c>
      <c r="Q393" s="68">
        <v>520099.87</v>
      </c>
    </row>
    <row r="394" spans="2:17" s="4" customFormat="1" ht="15" customHeight="1" x14ac:dyDescent="0.25">
      <c r="B394" s="67">
        <v>2017</v>
      </c>
      <c r="C394" s="68">
        <v>609</v>
      </c>
      <c r="D394" s="68">
        <v>37593</v>
      </c>
      <c r="E394" s="68">
        <v>37331</v>
      </c>
      <c r="F394" s="68">
        <v>604140.35</v>
      </c>
      <c r="G394" s="68">
        <v>460352.17300000001</v>
      </c>
      <c r="H394" s="103">
        <f t="shared" si="118"/>
        <v>61.729064039408868</v>
      </c>
      <c r="I394" s="103">
        <f t="shared" si="119"/>
        <v>16.070554358524191</v>
      </c>
      <c r="J394" s="68">
        <v>2543036.179</v>
      </c>
      <c r="K394" s="68">
        <v>2439736.8859999999</v>
      </c>
      <c r="L394" s="68">
        <v>1205969.93</v>
      </c>
      <c r="M394" s="68">
        <v>587444.97</v>
      </c>
      <c r="N394" s="68">
        <v>8306378.8269999996</v>
      </c>
      <c r="O394" s="68">
        <v>5207544.3890000004</v>
      </c>
      <c r="P394" s="68">
        <v>3098834.4380000001</v>
      </c>
      <c r="Q394" s="68">
        <v>590147.69099999999</v>
      </c>
    </row>
    <row r="395" spans="2:17" s="4" customFormat="1" ht="15" customHeight="1" x14ac:dyDescent="0.25">
      <c r="B395" s="110" t="s">
        <v>104</v>
      </c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</row>
    <row r="396" spans="2:17" s="4" customFormat="1" ht="15" customHeight="1" x14ac:dyDescent="0.25">
      <c r="B396" s="67">
        <v>2021</v>
      </c>
      <c r="C396" s="68">
        <v>280</v>
      </c>
      <c r="D396" s="68">
        <v>20776</v>
      </c>
      <c r="E396" s="68">
        <v>20638</v>
      </c>
      <c r="F396" s="68">
        <v>306402.21899999998</v>
      </c>
      <c r="G396" s="68">
        <v>239725.08600000001</v>
      </c>
      <c r="H396" s="103">
        <f t="shared" ref="H396:H400" si="120">D396/C396</f>
        <v>74.2</v>
      </c>
      <c r="I396" s="103">
        <f t="shared" ref="I396:I400" si="121">F396/D396</f>
        <v>14.747892712745475</v>
      </c>
      <c r="J396" s="68">
        <v>997868.07499999995</v>
      </c>
      <c r="K396" s="68">
        <v>949240.429</v>
      </c>
      <c r="L396" s="68">
        <v>413555.05200000003</v>
      </c>
      <c r="M396" s="68">
        <v>145072.71100000001</v>
      </c>
      <c r="N396" s="68">
        <v>5310978.2769999998</v>
      </c>
      <c r="O396" s="68">
        <v>2867501.5260000001</v>
      </c>
      <c r="P396" s="68">
        <v>2443476.7510000002</v>
      </c>
      <c r="Q396" s="68">
        <v>271129.70400000003</v>
      </c>
    </row>
    <row r="397" spans="2:17" s="4" customFormat="1" ht="15" customHeight="1" x14ac:dyDescent="0.25">
      <c r="B397" s="67">
        <v>2020</v>
      </c>
      <c r="C397" s="68">
        <v>286</v>
      </c>
      <c r="D397" s="68">
        <v>20489</v>
      </c>
      <c r="E397" s="68">
        <v>20357</v>
      </c>
      <c r="F397" s="68">
        <v>306932.96000000002</v>
      </c>
      <c r="G397" s="68">
        <v>240252.15299999999</v>
      </c>
      <c r="H397" s="103">
        <f t="shared" si="120"/>
        <v>71.639860139860133</v>
      </c>
      <c r="I397" s="103">
        <f t="shared" si="121"/>
        <v>14.980377763678073</v>
      </c>
      <c r="J397" s="68">
        <v>709064.55700000003</v>
      </c>
      <c r="K397" s="68">
        <v>699954.39</v>
      </c>
      <c r="L397" s="68">
        <v>237493.557</v>
      </c>
      <c r="M397" s="68">
        <v>-48488.733999999997</v>
      </c>
      <c r="N397" s="68">
        <v>5128361.1550000003</v>
      </c>
      <c r="O397" s="68">
        <v>2880695.06</v>
      </c>
      <c r="P397" s="68">
        <v>2247666.0950000002</v>
      </c>
      <c r="Q397" s="68">
        <v>247698.93</v>
      </c>
    </row>
    <row r="398" spans="2:17" s="4" customFormat="1" ht="15" customHeight="1" x14ac:dyDescent="0.25">
      <c r="B398" s="67">
        <v>2019</v>
      </c>
      <c r="C398" s="68">
        <v>243</v>
      </c>
      <c r="D398" s="68">
        <v>22476</v>
      </c>
      <c r="E398" s="68">
        <v>22383</v>
      </c>
      <c r="F398" s="68">
        <v>373464.62699999998</v>
      </c>
      <c r="G398" s="68">
        <v>284111.96299999999</v>
      </c>
      <c r="H398" s="103">
        <f t="shared" si="120"/>
        <v>92.493827160493822</v>
      </c>
      <c r="I398" s="103">
        <f t="shared" si="121"/>
        <v>16.616151761879337</v>
      </c>
      <c r="J398" s="68">
        <v>1491793.3970000001</v>
      </c>
      <c r="K398" s="68">
        <v>1454970.915</v>
      </c>
      <c r="L398" s="68">
        <v>686486.86600000004</v>
      </c>
      <c r="M398" s="68">
        <v>304378.58600000001</v>
      </c>
      <c r="N398" s="68">
        <v>5205033.7149999999</v>
      </c>
      <c r="O398" s="68">
        <v>2938703.9410000001</v>
      </c>
      <c r="P398" s="68">
        <v>2266329.7740000002</v>
      </c>
      <c r="Q398" s="68">
        <v>301107.47100000002</v>
      </c>
    </row>
    <row r="399" spans="2:17" s="4" customFormat="1" ht="15" customHeight="1" x14ac:dyDescent="0.25">
      <c r="B399" s="67">
        <v>2018</v>
      </c>
      <c r="C399" s="68">
        <v>241</v>
      </c>
      <c r="D399" s="68">
        <v>20878</v>
      </c>
      <c r="E399" s="68">
        <v>20768</v>
      </c>
      <c r="F399" s="68">
        <v>345650.299</v>
      </c>
      <c r="G399" s="68">
        <v>264750.93900000001</v>
      </c>
      <c r="H399" s="103">
        <f t="shared" si="120"/>
        <v>86.630705394190869</v>
      </c>
      <c r="I399" s="103">
        <f t="shared" si="121"/>
        <v>16.555718890698344</v>
      </c>
      <c r="J399" s="68">
        <v>1361759.4210000001</v>
      </c>
      <c r="K399" s="68">
        <v>1327002.6780000001</v>
      </c>
      <c r="L399" s="68">
        <v>647090.25300000003</v>
      </c>
      <c r="M399" s="68">
        <v>293363.11099999998</v>
      </c>
      <c r="N399" s="68">
        <v>4577676.01</v>
      </c>
      <c r="O399" s="68">
        <v>2504179.0610000002</v>
      </c>
      <c r="P399" s="68">
        <v>2073496.949</v>
      </c>
      <c r="Q399" s="68">
        <v>286410.272</v>
      </c>
    </row>
    <row r="400" spans="2:17" s="4" customFormat="1" ht="15" customHeight="1" x14ac:dyDescent="0.25">
      <c r="B400" s="67">
        <v>2017</v>
      </c>
      <c r="C400" s="68">
        <v>219</v>
      </c>
      <c r="D400" s="68">
        <v>18009</v>
      </c>
      <c r="E400" s="68">
        <v>17925</v>
      </c>
      <c r="F400" s="68">
        <v>287832.72899999999</v>
      </c>
      <c r="G400" s="68">
        <v>217907.163</v>
      </c>
      <c r="H400" s="103">
        <f t="shared" si="120"/>
        <v>82.232876712328761</v>
      </c>
      <c r="I400" s="103">
        <f t="shared" si="121"/>
        <v>15.982715808762284</v>
      </c>
      <c r="J400" s="68">
        <v>1228850.5220000001</v>
      </c>
      <c r="K400" s="68">
        <v>1157361.969</v>
      </c>
      <c r="L400" s="68">
        <v>570390.31599999999</v>
      </c>
      <c r="M400" s="68">
        <v>275350.55099999998</v>
      </c>
      <c r="N400" s="68">
        <v>4213014.6409999998</v>
      </c>
      <c r="O400" s="68">
        <v>2280555.6880000001</v>
      </c>
      <c r="P400" s="68">
        <v>1932458.953</v>
      </c>
      <c r="Q400" s="68">
        <v>165858.361</v>
      </c>
    </row>
    <row r="401" spans="2:17" s="4" customFormat="1" ht="15" customHeight="1" x14ac:dyDescent="0.25">
      <c r="B401" s="110" t="s">
        <v>105</v>
      </c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</row>
    <row r="402" spans="2:17" s="4" customFormat="1" ht="15" customHeight="1" x14ac:dyDescent="0.25">
      <c r="B402" s="67">
        <v>2021</v>
      </c>
      <c r="C402" s="68">
        <v>579</v>
      </c>
      <c r="D402" s="68">
        <v>16634</v>
      </c>
      <c r="E402" s="68">
        <v>16319</v>
      </c>
      <c r="F402" s="68">
        <v>301924.51400000002</v>
      </c>
      <c r="G402" s="68">
        <v>233462.80100000001</v>
      </c>
      <c r="H402" s="103">
        <f t="shared" ref="H402:H406" si="122">D402/C402</f>
        <v>28.728842832469777</v>
      </c>
      <c r="I402" s="103">
        <f t="shared" ref="I402:I406" si="123">F402/D402</f>
        <v>18.151046891908141</v>
      </c>
      <c r="J402" s="68">
        <v>883649.37</v>
      </c>
      <c r="K402" s="68">
        <v>904984.06099999999</v>
      </c>
      <c r="L402" s="68">
        <v>334901.696</v>
      </c>
      <c r="M402" s="68">
        <v>63250.701999999997</v>
      </c>
      <c r="N402" s="68">
        <v>6351148.7709999997</v>
      </c>
      <c r="O402" s="68">
        <v>4616641.0829999996</v>
      </c>
      <c r="P402" s="68">
        <v>1734507.6880000001</v>
      </c>
      <c r="Q402" s="68">
        <v>190200.976</v>
      </c>
    </row>
    <row r="403" spans="2:17" s="4" customFormat="1" ht="15" customHeight="1" x14ac:dyDescent="0.25">
      <c r="B403" s="67">
        <v>2020</v>
      </c>
      <c r="C403" s="68">
        <v>535</v>
      </c>
      <c r="D403" s="68">
        <v>19742</v>
      </c>
      <c r="E403" s="68">
        <v>19467</v>
      </c>
      <c r="F403" s="68">
        <v>313146.54700000002</v>
      </c>
      <c r="G403" s="68">
        <v>247787.46900000001</v>
      </c>
      <c r="H403" s="103">
        <f t="shared" si="122"/>
        <v>36.900934579439252</v>
      </c>
      <c r="I403" s="103">
        <f t="shared" si="123"/>
        <v>15.861946459325297</v>
      </c>
      <c r="J403" s="68">
        <v>754901.62899999996</v>
      </c>
      <c r="K403" s="68">
        <v>769424.85600000003</v>
      </c>
      <c r="L403" s="68">
        <v>231066.913</v>
      </c>
      <c r="M403" s="68">
        <v>-62291.103000000003</v>
      </c>
      <c r="N403" s="68">
        <v>5554043.5219999999</v>
      </c>
      <c r="O403" s="68">
        <v>3971118.45</v>
      </c>
      <c r="P403" s="68">
        <v>1582925.0719999999</v>
      </c>
      <c r="Q403" s="68">
        <v>335262.36800000002</v>
      </c>
    </row>
    <row r="404" spans="2:17" s="4" customFormat="1" ht="15" customHeight="1" x14ac:dyDescent="0.25">
      <c r="B404" s="67">
        <v>2019</v>
      </c>
      <c r="C404" s="68">
        <v>500</v>
      </c>
      <c r="D404" s="68">
        <v>22322</v>
      </c>
      <c r="E404" s="68">
        <v>22082</v>
      </c>
      <c r="F404" s="68">
        <v>380680.10100000002</v>
      </c>
      <c r="G404" s="68">
        <v>292913.24200000003</v>
      </c>
      <c r="H404" s="103">
        <f t="shared" si="122"/>
        <v>44.643999999999998</v>
      </c>
      <c r="I404" s="103">
        <f t="shared" si="123"/>
        <v>17.054031941582295</v>
      </c>
      <c r="J404" s="68">
        <v>1556604.8230000001</v>
      </c>
      <c r="K404" s="68">
        <v>1533093.5759999999</v>
      </c>
      <c r="L404" s="68">
        <v>692502.29299999995</v>
      </c>
      <c r="M404" s="68">
        <v>301967.14</v>
      </c>
      <c r="N404" s="68">
        <v>5441007.8839999996</v>
      </c>
      <c r="O404" s="68">
        <v>3764375.088</v>
      </c>
      <c r="P404" s="68">
        <v>1676632.7960000001</v>
      </c>
      <c r="Q404" s="68">
        <v>424187.04100000003</v>
      </c>
    </row>
    <row r="405" spans="2:17" s="4" customFormat="1" ht="15" customHeight="1" x14ac:dyDescent="0.25">
      <c r="B405" s="67">
        <v>2018</v>
      </c>
      <c r="C405" s="68">
        <v>433</v>
      </c>
      <c r="D405" s="68">
        <v>21029</v>
      </c>
      <c r="E405" s="68">
        <v>20835</v>
      </c>
      <c r="F405" s="68">
        <v>346892.005</v>
      </c>
      <c r="G405" s="68">
        <v>267707.59399999998</v>
      </c>
      <c r="H405" s="103">
        <f t="shared" si="122"/>
        <v>48.565819861431869</v>
      </c>
      <c r="I405" s="103">
        <f t="shared" si="123"/>
        <v>16.495886870512152</v>
      </c>
      <c r="J405" s="68">
        <v>1339464.9990000001</v>
      </c>
      <c r="K405" s="68">
        <v>1340945.753</v>
      </c>
      <c r="L405" s="68">
        <v>622657.51300000004</v>
      </c>
      <c r="M405" s="68">
        <v>267104.65100000001</v>
      </c>
      <c r="N405" s="68">
        <v>4773468.0549999997</v>
      </c>
      <c r="O405" s="68">
        <v>3369624.2059999998</v>
      </c>
      <c r="P405" s="68">
        <v>1403843.8489999999</v>
      </c>
      <c r="Q405" s="68">
        <v>233689.598</v>
      </c>
    </row>
    <row r="406" spans="2:17" s="4" customFormat="1" ht="15" customHeight="1" x14ac:dyDescent="0.25">
      <c r="B406" s="67">
        <v>2017</v>
      </c>
      <c r="C406" s="68">
        <v>390</v>
      </c>
      <c r="D406" s="68">
        <v>19584</v>
      </c>
      <c r="E406" s="68">
        <v>19406</v>
      </c>
      <c r="F406" s="68">
        <v>316307.62099999998</v>
      </c>
      <c r="G406" s="68">
        <v>242445.01</v>
      </c>
      <c r="H406" s="103">
        <f t="shared" si="122"/>
        <v>50.215384615384615</v>
      </c>
      <c r="I406" s="103">
        <f t="shared" si="123"/>
        <v>16.151328686683005</v>
      </c>
      <c r="J406" s="68">
        <v>1314185.6569999999</v>
      </c>
      <c r="K406" s="68">
        <v>1282374.9169999999</v>
      </c>
      <c r="L406" s="68">
        <v>635579.61399999994</v>
      </c>
      <c r="M406" s="68">
        <v>312094.41899999999</v>
      </c>
      <c r="N406" s="68">
        <v>4093364.1860000002</v>
      </c>
      <c r="O406" s="68">
        <v>2926988.7009999999</v>
      </c>
      <c r="P406" s="68">
        <v>1166375.4850000001</v>
      </c>
      <c r="Q406" s="68">
        <v>424289.33</v>
      </c>
    </row>
    <row r="407" spans="2:17" s="4" customFormat="1" ht="15" customHeight="1" collapsed="1" x14ac:dyDescent="0.25">
      <c r="B407" s="107" t="s">
        <v>106</v>
      </c>
      <c r="C407" s="108"/>
      <c r="D407" s="108"/>
      <c r="E407" s="108"/>
      <c r="F407" s="108"/>
      <c r="G407" s="108"/>
      <c r="H407" s="109"/>
      <c r="I407" s="109"/>
      <c r="J407" s="108"/>
      <c r="K407" s="108"/>
      <c r="L407" s="108"/>
      <c r="M407" s="108"/>
      <c r="N407" s="108"/>
      <c r="O407" s="108"/>
      <c r="P407" s="108"/>
      <c r="Q407" s="108"/>
    </row>
    <row r="408" spans="2:17" s="4" customFormat="1" ht="15" customHeight="1" x14ac:dyDescent="0.25">
      <c r="B408" s="67">
        <v>2021</v>
      </c>
      <c r="C408" s="68">
        <v>43939</v>
      </c>
      <c r="D408" s="68">
        <v>200415</v>
      </c>
      <c r="E408" s="68">
        <v>189574</v>
      </c>
      <c r="F408" s="68">
        <v>2323080.69</v>
      </c>
      <c r="G408" s="68">
        <v>1893505.186</v>
      </c>
      <c r="H408" s="103">
        <f t="shared" ref="H408:H412" si="124">D408/C408</f>
        <v>4.5612098591228749</v>
      </c>
      <c r="I408" s="103">
        <f t="shared" ref="I408:I412" si="125">F408/D408</f>
        <v>11.591351395853604</v>
      </c>
      <c r="J408" s="68">
        <v>6705308.8449999997</v>
      </c>
      <c r="K408" s="68">
        <v>5916414.267</v>
      </c>
      <c r="L408" s="68">
        <v>2138972.3390000002</v>
      </c>
      <c r="M408" s="68">
        <v>371730.20600000001</v>
      </c>
      <c r="N408" s="68">
        <v>13422522.539999999</v>
      </c>
      <c r="O408" s="68">
        <v>10419281.176999999</v>
      </c>
      <c r="P408" s="68">
        <v>3003241.3629999999</v>
      </c>
      <c r="Q408" s="68">
        <v>1038895.292</v>
      </c>
    </row>
    <row r="409" spans="2:17" s="6" customFormat="1" ht="15" customHeight="1" x14ac:dyDescent="0.25">
      <c r="B409" s="67">
        <v>2020</v>
      </c>
      <c r="C409" s="68">
        <v>42755</v>
      </c>
      <c r="D409" s="68">
        <v>199100</v>
      </c>
      <c r="E409" s="68">
        <v>189071</v>
      </c>
      <c r="F409" s="68">
        <v>2155834.5520000001</v>
      </c>
      <c r="G409" s="68">
        <v>1771827.91</v>
      </c>
      <c r="H409" s="103">
        <f t="shared" si="124"/>
        <v>4.6567652906092851</v>
      </c>
      <c r="I409" s="103">
        <f t="shared" si="125"/>
        <v>10.827898302360623</v>
      </c>
      <c r="J409" s="68">
        <v>5287502.5860000001</v>
      </c>
      <c r="K409" s="68">
        <v>4603401.5760000004</v>
      </c>
      <c r="L409" s="68">
        <v>1497270.75</v>
      </c>
      <c r="M409" s="68">
        <v>-270810.32799999998</v>
      </c>
      <c r="N409" s="68">
        <v>11922111.059</v>
      </c>
      <c r="O409" s="68">
        <v>9342997.1659999993</v>
      </c>
      <c r="P409" s="68">
        <v>2579113.8930000002</v>
      </c>
      <c r="Q409" s="68">
        <v>876452.28399999999</v>
      </c>
    </row>
    <row r="410" spans="2:17" s="4" customFormat="1" ht="15" customHeight="1" x14ac:dyDescent="0.25">
      <c r="B410" s="67">
        <v>2019</v>
      </c>
      <c r="C410" s="68">
        <v>41078</v>
      </c>
      <c r="D410" s="68">
        <v>211061</v>
      </c>
      <c r="E410" s="68">
        <v>201852</v>
      </c>
      <c r="F410" s="68">
        <v>2386704.321</v>
      </c>
      <c r="G410" s="68">
        <v>1902818.567</v>
      </c>
      <c r="H410" s="103">
        <f t="shared" si="124"/>
        <v>5.1380544330298461</v>
      </c>
      <c r="I410" s="103">
        <f t="shared" si="125"/>
        <v>11.30812571247175</v>
      </c>
      <c r="J410" s="68">
        <v>8292277.2510000002</v>
      </c>
      <c r="K410" s="68">
        <v>7361684.9879999999</v>
      </c>
      <c r="L410" s="68">
        <v>3079142.7059999998</v>
      </c>
      <c r="M410" s="68">
        <v>677109.75399999996</v>
      </c>
      <c r="N410" s="68">
        <v>10638575.179</v>
      </c>
      <c r="O410" s="68">
        <v>7855491.4579999996</v>
      </c>
      <c r="P410" s="68">
        <v>2783083.7209999999</v>
      </c>
      <c r="Q410" s="68">
        <v>1080976.683</v>
      </c>
    </row>
    <row r="411" spans="2:17" s="4" customFormat="1" ht="15" customHeight="1" x14ac:dyDescent="0.25">
      <c r="B411" s="67">
        <v>2018</v>
      </c>
      <c r="C411" s="68">
        <v>38695</v>
      </c>
      <c r="D411" s="68">
        <v>195281</v>
      </c>
      <c r="E411" s="68">
        <v>186541</v>
      </c>
      <c r="F411" s="68">
        <v>2109534.0150000001</v>
      </c>
      <c r="G411" s="68">
        <v>1681459.5279999999</v>
      </c>
      <c r="H411" s="103">
        <f t="shared" si="124"/>
        <v>5.0466726967308437</v>
      </c>
      <c r="I411" s="103">
        <f t="shared" si="125"/>
        <v>10.802556393095079</v>
      </c>
      <c r="J411" s="68">
        <v>7537223.8289999999</v>
      </c>
      <c r="K411" s="68">
        <v>6671336.3210000005</v>
      </c>
      <c r="L411" s="68">
        <v>2765049.1179999998</v>
      </c>
      <c r="M411" s="68">
        <v>639559.86399999994</v>
      </c>
      <c r="N411" s="68">
        <v>9757013.4550000001</v>
      </c>
      <c r="O411" s="68">
        <v>7485508.5049999999</v>
      </c>
      <c r="P411" s="68">
        <v>2271504.9500000002</v>
      </c>
      <c r="Q411" s="68">
        <v>902576.10199999996</v>
      </c>
    </row>
    <row r="412" spans="2:17" s="4" customFormat="1" ht="15" customHeight="1" x14ac:dyDescent="0.25">
      <c r="B412" s="67">
        <v>2017</v>
      </c>
      <c r="C412" s="68">
        <v>36596</v>
      </c>
      <c r="D412" s="68">
        <v>181562</v>
      </c>
      <c r="E412" s="68">
        <v>173873</v>
      </c>
      <c r="F412" s="68">
        <v>1864698.7660000001</v>
      </c>
      <c r="G412" s="68">
        <v>1487551.7590000001</v>
      </c>
      <c r="H412" s="103">
        <f t="shared" si="124"/>
        <v>4.9612525959121214</v>
      </c>
      <c r="I412" s="103">
        <f t="shared" si="125"/>
        <v>10.270314085546536</v>
      </c>
      <c r="J412" s="68">
        <v>6965568.4780000001</v>
      </c>
      <c r="K412" s="68">
        <v>6115815.8339999998</v>
      </c>
      <c r="L412" s="68">
        <v>2520999.4160000002</v>
      </c>
      <c r="M412" s="68">
        <v>647602.83799999999</v>
      </c>
      <c r="N412" s="68">
        <v>8934059.0639999993</v>
      </c>
      <c r="O412" s="68">
        <v>7059150.3229999999</v>
      </c>
      <c r="P412" s="68">
        <v>1874908.7409999999</v>
      </c>
      <c r="Q412" s="68">
        <v>846777.18299999996</v>
      </c>
    </row>
    <row r="413" spans="2:17" s="5" customFormat="1" ht="15" customHeight="1" x14ac:dyDescent="0.2">
      <c r="B413" s="104" t="s">
        <v>178</v>
      </c>
      <c r="C413" s="105"/>
      <c r="D413" s="105"/>
      <c r="E413" s="105"/>
      <c r="F413" s="105"/>
      <c r="G413" s="105"/>
      <c r="H413" s="106"/>
      <c r="I413" s="106"/>
      <c r="J413" s="105"/>
      <c r="K413" s="105"/>
      <c r="L413" s="105"/>
      <c r="M413" s="105"/>
      <c r="N413" s="105"/>
      <c r="O413" s="105"/>
      <c r="P413" s="105"/>
      <c r="Q413" s="105"/>
    </row>
    <row r="414" spans="2:17" s="6" customFormat="1" ht="15" customHeight="1" x14ac:dyDescent="0.25">
      <c r="B414" s="107" t="s">
        <v>107</v>
      </c>
      <c r="C414" s="108"/>
      <c r="D414" s="108"/>
      <c r="E414" s="108"/>
      <c r="F414" s="108"/>
      <c r="G414" s="108"/>
      <c r="H414" s="109"/>
      <c r="I414" s="109"/>
      <c r="J414" s="108"/>
      <c r="K414" s="108"/>
      <c r="L414" s="108"/>
      <c r="M414" s="108"/>
      <c r="N414" s="108"/>
      <c r="O414" s="108"/>
      <c r="P414" s="108"/>
      <c r="Q414" s="108"/>
    </row>
    <row r="415" spans="2:17" s="6" customFormat="1" ht="15" customHeight="1" x14ac:dyDescent="0.25">
      <c r="B415" s="67">
        <v>2021</v>
      </c>
      <c r="C415" s="68">
        <v>15146</v>
      </c>
      <c r="D415" s="68">
        <v>136578</v>
      </c>
      <c r="E415" s="68">
        <v>132583</v>
      </c>
      <c r="F415" s="68">
        <v>5156860.4730000002</v>
      </c>
      <c r="G415" s="68">
        <v>3833182.4079999998</v>
      </c>
      <c r="H415" s="103">
        <f>D415/C415</f>
        <v>9.0174303446454509</v>
      </c>
      <c r="I415" s="103">
        <f>F415/D415</f>
        <v>37.75762182049818</v>
      </c>
      <c r="J415" s="68">
        <v>16978179.364999998</v>
      </c>
      <c r="K415" s="68">
        <v>16522376.953</v>
      </c>
      <c r="L415" s="68">
        <v>8199783.2479999997</v>
      </c>
      <c r="M415" s="68">
        <v>3030200.7259999998</v>
      </c>
      <c r="N415" s="68">
        <v>30978136.642000001</v>
      </c>
      <c r="O415" s="68">
        <v>23231280.390999999</v>
      </c>
      <c r="P415" s="68">
        <v>7746856.2510000002</v>
      </c>
      <c r="Q415" s="68">
        <v>1494028.7320000001</v>
      </c>
    </row>
    <row r="416" spans="2:17" s="6" customFormat="1" ht="15" customHeight="1" x14ac:dyDescent="0.25">
      <c r="B416" s="67">
        <v>2020</v>
      </c>
      <c r="C416" s="68">
        <v>13807</v>
      </c>
      <c r="D416" s="68">
        <v>123280</v>
      </c>
      <c r="E416" s="68">
        <v>119560</v>
      </c>
      <c r="F416" s="68">
        <v>4208400.7010000004</v>
      </c>
      <c r="G416" s="68">
        <v>3296048.38</v>
      </c>
      <c r="H416" s="103">
        <f t="shared" ref="H416:H419" si="126">D416/C416</f>
        <v>8.9288042297385388</v>
      </c>
      <c r="I416" s="103">
        <f t="shared" ref="I416:I419" si="127">F416/D416</f>
        <v>34.136929761518495</v>
      </c>
      <c r="J416" s="68">
        <v>15067934.098999999</v>
      </c>
      <c r="K416" s="68">
        <v>14602218.142999999</v>
      </c>
      <c r="L416" s="68">
        <v>7359104.415</v>
      </c>
      <c r="M416" s="68">
        <v>3120412.1329999999</v>
      </c>
      <c r="N416" s="68">
        <v>30478536.252999999</v>
      </c>
      <c r="O416" s="68">
        <v>23117308.881999999</v>
      </c>
      <c r="P416" s="68">
        <v>7361227.3710000003</v>
      </c>
      <c r="Q416" s="68">
        <v>1122602.075</v>
      </c>
    </row>
    <row r="417" spans="2:17" s="6" customFormat="1" ht="15" customHeight="1" x14ac:dyDescent="0.25">
      <c r="B417" s="67">
        <v>2019</v>
      </c>
      <c r="C417" s="68">
        <v>13228</v>
      </c>
      <c r="D417" s="68">
        <v>114854</v>
      </c>
      <c r="E417" s="68">
        <v>111402</v>
      </c>
      <c r="F417" s="68">
        <v>4055098.2319999998</v>
      </c>
      <c r="G417" s="68">
        <v>2931075.818</v>
      </c>
      <c r="H417" s="103">
        <f t="shared" si="126"/>
        <v>8.6826428787420618</v>
      </c>
      <c r="I417" s="103">
        <f t="shared" si="127"/>
        <v>35.306547721455061</v>
      </c>
      <c r="J417" s="68">
        <v>14072318.886</v>
      </c>
      <c r="K417" s="68">
        <v>13452985.052999999</v>
      </c>
      <c r="L417" s="68">
        <v>6610413.7769999998</v>
      </c>
      <c r="M417" s="68">
        <v>2514716.27</v>
      </c>
      <c r="N417" s="68">
        <v>28781092.688000001</v>
      </c>
      <c r="O417" s="68">
        <v>26586710.544</v>
      </c>
      <c r="P417" s="68">
        <v>2194382.1439999999</v>
      </c>
      <c r="Q417" s="68">
        <v>925079.978</v>
      </c>
    </row>
    <row r="418" spans="2:17" s="6" customFormat="1" ht="15" customHeight="1" x14ac:dyDescent="0.25">
      <c r="B418" s="67">
        <v>2018</v>
      </c>
      <c r="C418" s="68">
        <v>11966</v>
      </c>
      <c r="D418" s="68">
        <v>103849</v>
      </c>
      <c r="E418" s="68">
        <v>100701</v>
      </c>
      <c r="F418" s="68">
        <v>3297850.5950000002</v>
      </c>
      <c r="G418" s="68">
        <v>2551421.5449999999</v>
      </c>
      <c r="H418" s="103">
        <f t="shared" si="126"/>
        <v>8.678672906568611</v>
      </c>
      <c r="I418" s="103">
        <f t="shared" si="127"/>
        <v>31.756209448333639</v>
      </c>
      <c r="J418" s="68">
        <v>12845851.649</v>
      </c>
      <c r="K418" s="68">
        <v>12545647.126</v>
      </c>
      <c r="L418" s="68">
        <v>5947749.449</v>
      </c>
      <c r="M418" s="68">
        <v>2579221.977</v>
      </c>
      <c r="N418" s="68">
        <v>28511040.079</v>
      </c>
      <c r="O418" s="68">
        <v>23721981.456</v>
      </c>
      <c r="P418" s="68">
        <v>4789058.6229999997</v>
      </c>
      <c r="Q418" s="68">
        <v>1045247.7070000001</v>
      </c>
    </row>
    <row r="419" spans="2:17" s="6" customFormat="1" ht="15" customHeight="1" x14ac:dyDescent="0.25">
      <c r="B419" s="67">
        <v>2017</v>
      </c>
      <c r="C419" s="68">
        <v>11018</v>
      </c>
      <c r="D419" s="68">
        <v>95169</v>
      </c>
      <c r="E419" s="68">
        <v>92261</v>
      </c>
      <c r="F419" s="68">
        <v>2956704.9169999999</v>
      </c>
      <c r="G419" s="68">
        <v>2280425.4780000001</v>
      </c>
      <c r="H419" s="103">
        <f t="shared" si="126"/>
        <v>8.6375930295879471</v>
      </c>
      <c r="I419" s="103">
        <f t="shared" si="127"/>
        <v>31.06794142000021</v>
      </c>
      <c r="J419" s="68">
        <v>12396492.072000001</v>
      </c>
      <c r="K419" s="68">
        <v>11979583.456</v>
      </c>
      <c r="L419" s="68">
        <v>5598915.6040000003</v>
      </c>
      <c r="M419" s="68">
        <v>2579948.8509999998</v>
      </c>
      <c r="N419" s="68">
        <v>27514574.732999999</v>
      </c>
      <c r="O419" s="68">
        <v>23677752.370000001</v>
      </c>
      <c r="P419" s="68">
        <v>3836822.3629999999</v>
      </c>
      <c r="Q419" s="68">
        <v>1017006.704</v>
      </c>
    </row>
    <row r="420" spans="2:17" s="6" customFormat="1" ht="15" customHeight="1" x14ac:dyDescent="0.2">
      <c r="B420" s="104" t="s">
        <v>30</v>
      </c>
      <c r="C420" s="105"/>
      <c r="D420" s="105"/>
      <c r="E420" s="105"/>
      <c r="F420" s="105"/>
      <c r="G420" s="105"/>
      <c r="H420" s="106"/>
      <c r="I420" s="106"/>
      <c r="J420" s="105"/>
      <c r="K420" s="105"/>
      <c r="L420" s="105"/>
      <c r="M420" s="105"/>
      <c r="N420" s="105"/>
      <c r="O420" s="105"/>
      <c r="P420" s="105"/>
      <c r="Q420" s="105"/>
    </row>
    <row r="421" spans="2:17" s="4" customFormat="1" ht="15" customHeight="1" x14ac:dyDescent="0.25">
      <c r="B421" s="107" t="s">
        <v>108</v>
      </c>
      <c r="C421" s="108"/>
      <c r="D421" s="108"/>
      <c r="E421" s="108"/>
      <c r="F421" s="108"/>
      <c r="G421" s="108"/>
      <c r="H421" s="109"/>
      <c r="I421" s="109"/>
      <c r="J421" s="108"/>
      <c r="K421" s="108"/>
      <c r="L421" s="108"/>
      <c r="M421" s="108"/>
      <c r="N421" s="108"/>
      <c r="O421" s="108"/>
      <c r="P421" s="108"/>
      <c r="Q421" s="108"/>
    </row>
    <row r="422" spans="2:17" s="4" customFormat="1" ht="15" customHeight="1" x14ac:dyDescent="0.25">
      <c r="B422" s="67">
        <v>2021</v>
      </c>
      <c r="C422" s="68">
        <v>1822</v>
      </c>
      <c r="D422" s="68">
        <v>90378</v>
      </c>
      <c r="E422" s="68">
        <v>89879</v>
      </c>
      <c r="F422" s="68">
        <v>4040118.1660000002</v>
      </c>
      <c r="G422" s="68">
        <v>2937395.446</v>
      </c>
      <c r="H422" s="103">
        <f t="shared" ref="H422:H426" si="128">D422/C422</f>
        <v>49.603732162458833</v>
      </c>
      <c r="I422" s="103">
        <f t="shared" ref="I422:I426" si="129">F422/D422</f>
        <v>44.702451547943085</v>
      </c>
      <c r="J422" s="68">
        <v>13460030.414000001</v>
      </c>
      <c r="K422" s="68">
        <v>13157171.069</v>
      </c>
      <c r="L422" s="68">
        <v>6320164.0010000002</v>
      </c>
      <c r="M422" s="68">
        <v>2209598.89</v>
      </c>
      <c r="N422" s="68">
        <v>23140347.953000002</v>
      </c>
      <c r="O422" s="68">
        <v>17940036.611000001</v>
      </c>
      <c r="P422" s="68">
        <v>5200311.3420000002</v>
      </c>
      <c r="Q422" s="68">
        <v>1036689.007</v>
      </c>
    </row>
    <row r="423" spans="2:17" s="6" customFormat="1" ht="15" customHeight="1" x14ac:dyDescent="0.25">
      <c r="B423" s="67">
        <v>2020</v>
      </c>
      <c r="C423" s="68">
        <v>1749</v>
      </c>
      <c r="D423" s="68">
        <v>83464</v>
      </c>
      <c r="E423" s="68">
        <v>82932</v>
      </c>
      <c r="F423" s="68">
        <v>3307594.1409999998</v>
      </c>
      <c r="G423" s="68">
        <v>2568769.838</v>
      </c>
      <c r="H423" s="103">
        <f t="shared" si="128"/>
        <v>47.720983419096626</v>
      </c>
      <c r="I423" s="103">
        <f t="shared" si="129"/>
        <v>39.628991433432375</v>
      </c>
      <c r="J423" s="68">
        <v>12289052.266000001</v>
      </c>
      <c r="K423" s="68">
        <v>11997512.585000001</v>
      </c>
      <c r="L423" s="68">
        <v>5899411.443</v>
      </c>
      <c r="M423" s="68">
        <v>2522047.1009999998</v>
      </c>
      <c r="N423" s="68">
        <v>23599562.287999999</v>
      </c>
      <c r="O423" s="68">
        <v>18409304.175999999</v>
      </c>
      <c r="P423" s="68">
        <v>5190258.1119999997</v>
      </c>
      <c r="Q423" s="68">
        <v>860731.22600000002</v>
      </c>
    </row>
    <row r="424" spans="2:17" s="4" customFormat="1" ht="15" customHeight="1" x14ac:dyDescent="0.25">
      <c r="B424" s="67">
        <v>2019</v>
      </c>
      <c r="C424" s="68">
        <v>1718</v>
      </c>
      <c r="D424" s="68">
        <v>76513</v>
      </c>
      <c r="E424" s="68">
        <v>75969</v>
      </c>
      <c r="F424" s="68">
        <v>3229181.5490000001</v>
      </c>
      <c r="G424" s="68">
        <v>2267557.71</v>
      </c>
      <c r="H424" s="103">
        <f t="shared" si="128"/>
        <v>44.536088474970896</v>
      </c>
      <c r="I424" s="103">
        <f t="shared" si="129"/>
        <v>42.204351535033261</v>
      </c>
      <c r="J424" s="68">
        <v>11549089.18</v>
      </c>
      <c r="K424" s="68">
        <v>11098128.08</v>
      </c>
      <c r="L424" s="68">
        <v>5418724.2149999999</v>
      </c>
      <c r="M424" s="68">
        <v>2118808.6770000001</v>
      </c>
      <c r="N424" s="68">
        <v>25872867.078000002</v>
      </c>
      <c r="O424" s="68">
        <v>24558183.881999999</v>
      </c>
      <c r="P424" s="68">
        <v>1314683.196</v>
      </c>
      <c r="Q424" s="68">
        <v>796358.93700000003</v>
      </c>
    </row>
    <row r="425" spans="2:17" s="4" customFormat="1" ht="15" customHeight="1" x14ac:dyDescent="0.25">
      <c r="B425" s="67">
        <v>2018</v>
      </c>
      <c r="C425" s="68">
        <v>1592</v>
      </c>
      <c r="D425" s="68">
        <v>69742</v>
      </c>
      <c r="E425" s="68">
        <v>69293</v>
      </c>
      <c r="F425" s="68">
        <v>2611651.1290000002</v>
      </c>
      <c r="G425" s="68">
        <v>1999871.6240000001</v>
      </c>
      <c r="H425" s="103">
        <f t="shared" si="128"/>
        <v>43.807788944723619</v>
      </c>
      <c r="I425" s="103">
        <f t="shared" si="129"/>
        <v>37.44732197241261</v>
      </c>
      <c r="J425" s="68">
        <v>10742231.923</v>
      </c>
      <c r="K425" s="68">
        <v>10572303.482000001</v>
      </c>
      <c r="L425" s="68">
        <v>4936908.5480000004</v>
      </c>
      <c r="M425" s="68">
        <v>2230551.2930000001</v>
      </c>
      <c r="N425" s="68">
        <v>26049701.653999999</v>
      </c>
      <c r="O425" s="68">
        <v>22016482.482999999</v>
      </c>
      <c r="P425" s="68">
        <v>4033219.1710000001</v>
      </c>
      <c r="Q425" s="68">
        <v>941014.99800000002</v>
      </c>
    </row>
    <row r="426" spans="2:17" s="4" customFormat="1" ht="15" customHeight="1" x14ac:dyDescent="0.25">
      <c r="B426" s="67">
        <v>2017</v>
      </c>
      <c r="C426" s="68">
        <v>1410</v>
      </c>
      <c r="D426" s="68">
        <v>63606</v>
      </c>
      <c r="E426" s="68">
        <v>63244</v>
      </c>
      <c r="F426" s="68">
        <v>2355945.852</v>
      </c>
      <c r="G426" s="68">
        <v>1800534.5630000001</v>
      </c>
      <c r="H426" s="103">
        <f t="shared" si="128"/>
        <v>45.110638297872342</v>
      </c>
      <c r="I426" s="103">
        <f t="shared" si="129"/>
        <v>37.039679464201491</v>
      </c>
      <c r="J426" s="68">
        <v>10486556.460000001</v>
      </c>
      <c r="K426" s="68">
        <v>10182040.210999999</v>
      </c>
      <c r="L426" s="68">
        <v>4710013.8</v>
      </c>
      <c r="M426" s="68">
        <v>2267557.3820000002</v>
      </c>
      <c r="N426" s="68">
        <v>25225697.065000001</v>
      </c>
      <c r="O426" s="68">
        <v>22061615.399</v>
      </c>
      <c r="P426" s="68">
        <v>3164081.6660000002</v>
      </c>
      <c r="Q426" s="68">
        <v>939706.94499999995</v>
      </c>
    </row>
    <row r="427" spans="2:17" s="4" customFormat="1" ht="15" customHeight="1" x14ac:dyDescent="0.25">
      <c r="B427" s="110" t="s">
        <v>109</v>
      </c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</row>
    <row r="428" spans="2:17" s="4" customFormat="1" ht="15" customHeight="1" x14ac:dyDescent="0.25">
      <c r="B428" s="67">
        <v>2021</v>
      </c>
      <c r="C428" s="68">
        <v>627</v>
      </c>
      <c r="D428" s="68">
        <v>9963</v>
      </c>
      <c r="E428" s="68">
        <v>9785</v>
      </c>
      <c r="F428" s="68">
        <v>291059.21500000003</v>
      </c>
      <c r="G428" s="68">
        <v>231465.478</v>
      </c>
      <c r="H428" s="103">
        <f t="shared" ref="H428:H432" si="130">D428/C428</f>
        <v>15.889952153110048</v>
      </c>
      <c r="I428" s="103">
        <f t="shared" ref="I428:I432" si="131">F428/D428</f>
        <v>29.214013349392754</v>
      </c>
      <c r="J428" s="68">
        <v>931794.55200000003</v>
      </c>
      <c r="K428" s="68">
        <v>845888.06200000003</v>
      </c>
      <c r="L428" s="68">
        <v>381648.61099999998</v>
      </c>
      <c r="M428" s="68">
        <v>100266.535</v>
      </c>
      <c r="N428" s="68">
        <v>1159099.5889999999</v>
      </c>
      <c r="O428" s="68">
        <v>768208.58400000003</v>
      </c>
      <c r="P428" s="68">
        <v>390891.005</v>
      </c>
      <c r="Q428" s="68">
        <v>21525.723000000002</v>
      </c>
    </row>
    <row r="429" spans="2:17" s="4" customFormat="1" ht="15" customHeight="1" x14ac:dyDescent="0.25">
      <c r="B429" s="67">
        <v>2020</v>
      </c>
      <c r="C429" s="68">
        <v>639</v>
      </c>
      <c r="D429" s="68">
        <v>9967</v>
      </c>
      <c r="E429" s="68">
        <v>9789</v>
      </c>
      <c r="F429" s="68">
        <v>279074.033</v>
      </c>
      <c r="G429" s="68">
        <v>221874.253</v>
      </c>
      <c r="H429" s="103">
        <f t="shared" si="130"/>
        <v>15.597809076682315</v>
      </c>
      <c r="I429" s="103">
        <f t="shared" si="131"/>
        <v>27.999802648740843</v>
      </c>
      <c r="J429" s="68">
        <v>831349.72</v>
      </c>
      <c r="K429" s="68">
        <v>782032.91899999999</v>
      </c>
      <c r="L429" s="68">
        <v>364150.85399999999</v>
      </c>
      <c r="M429" s="68">
        <v>92292.955000000002</v>
      </c>
      <c r="N429" s="68">
        <v>1075503.4269999999</v>
      </c>
      <c r="O429" s="68">
        <v>725863.32499999995</v>
      </c>
      <c r="P429" s="68">
        <v>349640.10200000001</v>
      </c>
      <c r="Q429" s="68">
        <v>20431.911</v>
      </c>
    </row>
    <row r="430" spans="2:17" s="4" customFormat="1" ht="15" customHeight="1" x14ac:dyDescent="0.25">
      <c r="B430" s="67">
        <v>2019</v>
      </c>
      <c r="C430" s="68">
        <v>627</v>
      </c>
      <c r="D430" s="68">
        <v>9090</v>
      </c>
      <c r="E430" s="68">
        <v>8920</v>
      </c>
      <c r="F430" s="68">
        <v>256882.90400000001</v>
      </c>
      <c r="G430" s="68">
        <v>201052.65900000001</v>
      </c>
      <c r="H430" s="103">
        <f t="shared" si="130"/>
        <v>14.497607655502392</v>
      </c>
      <c r="I430" s="103">
        <f t="shared" si="131"/>
        <v>28.259945434543454</v>
      </c>
      <c r="J430" s="68">
        <v>787192.06299999997</v>
      </c>
      <c r="K430" s="68">
        <v>741536.62</v>
      </c>
      <c r="L430" s="68">
        <v>333240.02899999998</v>
      </c>
      <c r="M430" s="68">
        <v>78682.687999999995</v>
      </c>
      <c r="N430" s="68">
        <v>989539.73100000003</v>
      </c>
      <c r="O430" s="68">
        <v>675270.60699999996</v>
      </c>
      <c r="P430" s="68">
        <v>314269.12400000001</v>
      </c>
      <c r="Q430" s="68">
        <v>23468.754000000001</v>
      </c>
    </row>
    <row r="431" spans="2:17" s="4" customFormat="1" ht="15" customHeight="1" x14ac:dyDescent="0.25">
      <c r="B431" s="67">
        <v>2018</v>
      </c>
      <c r="C431" s="68">
        <v>610</v>
      </c>
      <c r="D431" s="68">
        <v>9282</v>
      </c>
      <c r="E431" s="68">
        <v>9133</v>
      </c>
      <c r="F431" s="68">
        <v>251937.149</v>
      </c>
      <c r="G431" s="68">
        <v>199843.144</v>
      </c>
      <c r="H431" s="103">
        <f t="shared" si="130"/>
        <v>15.216393442622952</v>
      </c>
      <c r="I431" s="103">
        <f t="shared" si="131"/>
        <v>27.14254998922646</v>
      </c>
      <c r="J431" s="68">
        <v>774283.56299999997</v>
      </c>
      <c r="K431" s="68">
        <v>733264.2</v>
      </c>
      <c r="L431" s="68">
        <v>326336.29499999998</v>
      </c>
      <c r="M431" s="68">
        <v>77381.082999999999</v>
      </c>
      <c r="N431" s="68">
        <v>964797.15800000005</v>
      </c>
      <c r="O431" s="68">
        <v>683248.049</v>
      </c>
      <c r="P431" s="68">
        <v>281549.109</v>
      </c>
      <c r="Q431" s="68">
        <v>30990.552</v>
      </c>
    </row>
    <row r="432" spans="2:17" s="4" customFormat="1" ht="15" customHeight="1" x14ac:dyDescent="0.25">
      <c r="B432" s="67">
        <v>2017</v>
      </c>
      <c r="C432" s="68">
        <v>589</v>
      </c>
      <c r="D432" s="68">
        <v>10559</v>
      </c>
      <c r="E432" s="68">
        <v>10412</v>
      </c>
      <c r="F432" s="68">
        <v>301202.03600000002</v>
      </c>
      <c r="G432" s="68">
        <v>233452.56400000001</v>
      </c>
      <c r="H432" s="103">
        <f t="shared" si="130"/>
        <v>17.926994906621392</v>
      </c>
      <c r="I432" s="103">
        <f t="shared" si="131"/>
        <v>28.525621365659628</v>
      </c>
      <c r="J432" s="68">
        <v>900023.61800000002</v>
      </c>
      <c r="K432" s="68">
        <v>850579.85199999996</v>
      </c>
      <c r="L432" s="68">
        <v>378486.33299999998</v>
      </c>
      <c r="M432" s="68">
        <v>81070.619000000006</v>
      </c>
      <c r="N432" s="68">
        <v>1079398.638</v>
      </c>
      <c r="O432" s="68">
        <v>722020.13899999997</v>
      </c>
      <c r="P432" s="68">
        <v>357378.49900000001</v>
      </c>
      <c r="Q432" s="68">
        <v>19248.197</v>
      </c>
    </row>
    <row r="433" spans="2:17" s="4" customFormat="1" ht="15" customHeight="1" x14ac:dyDescent="0.25">
      <c r="B433" s="110" t="s">
        <v>110</v>
      </c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</row>
    <row r="434" spans="2:17" s="4" customFormat="1" ht="15" customHeight="1" x14ac:dyDescent="0.25">
      <c r="B434" s="67">
        <v>2021</v>
      </c>
      <c r="C434" s="68">
        <v>1195</v>
      </c>
      <c r="D434" s="68">
        <v>80415</v>
      </c>
      <c r="E434" s="68">
        <v>80094</v>
      </c>
      <c r="F434" s="68">
        <v>3749058.9509999999</v>
      </c>
      <c r="G434" s="68">
        <v>2705929.9679999999</v>
      </c>
      <c r="H434" s="103">
        <f t="shared" ref="H434:H438" si="132">D434/C434</f>
        <v>67.292887029288707</v>
      </c>
      <c r="I434" s="103">
        <f t="shared" ref="I434:I438" si="133">F434/D434</f>
        <v>46.62138843499347</v>
      </c>
      <c r="J434" s="68">
        <v>12528235.862</v>
      </c>
      <c r="K434" s="68">
        <v>12311283.006999999</v>
      </c>
      <c r="L434" s="68">
        <v>5938515.3899999997</v>
      </c>
      <c r="M434" s="68">
        <v>2109332.355</v>
      </c>
      <c r="N434" s="68">
        <v>21981248.364</v>
      </c>
      <c r="O434" s="68">
        <v>17171828.026999999</v>
      </c>
      <c r="P434" s="68">
        <v>4809420.3370000003</v>
      </c>
      <c r="Q434" s="68">
        <v>1015163.284</v>
      </c>
    </row>
    <row r="435" spans="2:17" s="4" customFormat="1" ht="15" customHeight="1" x14ac:dyDescent="0.25">
      <c r="B435" s="67">
        <v>2020</v>
      </c>
      <c r="C435" s="68">
        <v>1110</v>
      </c>
      <c r="D435" s="68">
        <v>73497</v>
      </c>
      <c r="E435" s="68">
        <v>73143</v>
      </c>
      <c r="F435" s="68">
        <v>3028520.108</v>
      </c>
      <c r="G435" s="68">
        <v>2346895.585</v>
      </c>
      <c r="H435" s="103">
        <f t="shared" si="132"/>
        <v>66.213513513513519</v>
      </c>
      <c r="I435" s="103">
        <f t="shared" si="133"/>
        <v>41.206037089949248</v>
      </c>
      <c r="J435" s="68">
        <v>11457702.546</v>
      </c>
      <c r="K435" s="68">
        <v>11215479.665999999</v>
      </c>
      <c r="L435" s="68">
        <v>5535260.5889999997</v>
      </c>
      <c r="M435" s="68">
        <v>2429754.1460000002</v>
      </c>
      <c r="N435" s="68">
        <v>22524058.861000001</v>
      </c>
      <c r="O435" s="68">
        <v>17683440.851</v>
      </c>
      <c r="P435" s="68">
        <v>4840618.01</v>
      </c>
      <c r="Q435" s="68">
        <v>840299.31499999994</v>
      </c>
    </row>
    <row r="436" spans="2:17" s="4" customFormat="1" ht="15" customHeight="1" x14ac:dyDescent="0.25">
      <c r="B436" s="67">
        <v>2019</v>
      </c>
      <c r="C436" s="68">
        <v>1091</v>
      </c>
      <c r="D436" s="68">
        <v>67423</v>
      </c>
      <c r="E436" s="68">
        <v>67049</v>
      </c>
      <c r="F436" s="68">
        <v>2972298.645</v>
      </c>
      <c r="G436" s="68">
        <v>2066505.051</v>
      </c>
      <c r="H436" s="103">
        <f t="shared" si="132"/>
        <v>61.799266727772682</v>
      </c>
      <c r="I436" s="103">
        <f t="shared" si="133"/>
        <v>44.084342805867436</v>
      </c>
      <c r="J436" s="68">
        <v>10761897.117000001</v>
      </c>
      <c r="K436" s="68">
        <v>10356591.460000001</v>
      </c>
      <c r="L436" s="68">
        <v>5085484.1859999998</v>
      </c>
      <c r="M436" s="68">
        <v>2040125.9890000001</v>
      </c>
      <c r="N436" s="68">
        <v>24883327.346999999</v>
      </c>
      <c r="O436" s="68">
        <v>23882913.274999999</v>
      </c>
      <c r="P436" s="68">
        <v>1000414.072</v>
      </c>
      <c r="Q436" s="68">
        <v>772890.18299999996</v>
      </c>
    </row>
    <row r="437" spans="2:17" s="4" customFormat="1" ht="15" customHeight="1" x14ac:dyDescent="0.25">
      <c r="B437" s="67">
        <v>2018</v>
      </c>
      <c r="C437" s="68">
        <v>982</v>
      </c>
      <c r="D437" s="68">
        <v>60460</v>
      </c>
      <c r="E437" s="68">
        <v>60160</v>
      </c>
      <c r="F437" s="68">
        <v>2359713.98</v>
      </c>
      <c r="G437" s="68">
        <v>1800028.48</v>
      </c>
      <c r="H437" s="103">
        <f t="shared" si="132"/>
        <v>61.568228105906314</v>
      </c>
      <c r="I437" s="103">
        <f t="shared" si="133"/>
        <v>39.029341382732383</v>
      </c>
      <c r="J437" s="68">
        <v>9967948.3599999994</v>
      </c>
      <c r="K437" s="68">
        <v>9839039.2819999997</v>
      </c>
      <c r="L437" s="68">
        <v>4610572.2529999996</v>
      </c>
      <c r="M437" s="68">
        <v>2153170.21</v>
      </c>
      <c r="N437" s="68">
        <v>25084904.495999999</v>
      </c>
      <c r="O437" s="68">
        <v>21333234.434</v>
      </c>
      <c r="P437" s="68">
        <v>3751670.0619999999</v>
      </c>
      <c r="Q437" s="68">
        <v>910024.446</v>
      </c>
    </row>
    <row r="438" spans="2:17" s="4" customFormat="1" ht="15" customHeight="1" x14ac:dyDescent="0.25">
      <c r="B438" s="67">
        <v>2017</v>
      </c>
      <c r="C438" s="68">
        <v>821</v>
      </c>
      <c r="D438" s="68">
        <v>53047</v>
      </c>
      <c r="E438" s="68">
        <v>52832</v>
      </c>
      <c r="F438" s="68">
        <v>2054743.8160000001</v>
      </c>
      <c r="G438" s="68">
        <v>1567081.9990000001</v>
      </c>
      <c r="H438" s="103">
        <f t="shared" si="132"/>
        <v>64.612667478684529</v>
      </c>
      <c r="I438" s="103">
        <f t="shared" si="133"/>
        <v>38.734401870039775</v>
      </c>
      <c r="J438" s="68">
        <v>9586532.8420000002</v>
      </c>
      <c r="K438" s="68">
        <v>9331460.3589999992</v>
      </c>
      <c r="L438" s="68">
        <v>4331527.4670000002</v>
      </c>
      <c r="M438" s="68">
        <v>2186486.7629999998</v>
      </c>
      <c r="N438" s="68">
        <v>24146298.427000001</v>
      </c>
      <c r="O438" s="68">
        <v>21339595.260000002</v>
      </c>
      <c r="P438" s="68">
        <v>2806703.1669999999</v>
      </c>
      <c r="Q438" s="68">
        <v>920458.74800000002</v>
      </c>
    </row>
    <row r="439" spans="2:17" s="4" customFormat="1" ht="15" customHeight="1" x14ac:dyDescent="0.25">
      <c r="B439" s="110" t="s">
        <v>111</v>
      </c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</row>
    <row r="440" spans="2:17" s="4" customFormat="1" ht="15" customHeight="1" x14ac:dyDescent="0.25">
      <c r="B440" s="67">
        <v>2021</v>
      </c>
      <c r="C440" s="68">
        <v>447</v>
      </c>
      <c r="D440" s="68">
        <v>26313</v>
      </c>
      <c r="E440" s="68">
        <v>26196</v>
      </c>
      <c r="F440" s="68">
        <v>1051297.172</v>
      </c>
      <c r="G440" s="68">
        <v>823822.89899999998</v>
      </c>
      <c r="H440" s="103">
        <f t="shared" ref="H440:H444" si="134">D440/C440</f>
        <v>58.865771812080538</v>
      </c>
      <c r="I440" s="103">
        <f t="shared" ref="I440:I444" si="135">F440/D440</f>
        <v>39.953527609926653</v>
      </c>
      <c r="J440" s="68">
        <v>4364375.2439999999</v>
      </c>
      <c r="K440" s="68">
        <v>4351553.9270000001</v>
      </c>
      <c r="L440" s="68">
        <v>1975377.527</v>
      </c>
      <c r="M440" s="68">
        <v>905339.77300000004</v>
      </c>
      <c r="N440" s="68">
        <v>8719426.7129999995</v>
      </c>
      <c r="O440" s="68">
        <v>5745679.3600000003</v>
      </c>
      <c r="P440" s="68">
        <v>2973747.3530000001</v>
      </c>
      <c r="Q440" s="68">
        <v>328803.15700000001</v>
      </c>
    </row>
    <row r="441" spans="2:17" s="4" customFormat="1" ht="15" customHeight="1" x14ac:dyDescent="0.25">
      <c r="B441" s="67">
        <v>2020</v>
      </c>
      <c r="C441" s="68">
        <v>423</v>
      </c>
      <c r="D441" s="68">
        <v>24954</v>
      </c>
      <c r="E441" s="68">
        <v>24828</v>
      </c>
      <c r="F441" s="68">
        <v>928664.83600000001</v>
      </c>
      <c r="G441" s="68">
        <v>735830.81900000002</v>
      </c>
      <c r="H441" s="103">
        <f t="shared" si="134"/>
        <v>58.99290780141844</v>
      </c>
      <c r="I441" s="103">
        <f t="shared" si="135"/>
        <v>37.215069167267771</v>
      </c>
      <c r="J441" s="68">
        <v>4139080.9909999999</v>
      </c>
      <c r="K441" s="68">
        <v>4097066.0729999999</v>
      </c>
      <c r="L441" s="68">
        <v>1861658.9669999999</v>
      </c>
      <c r="M441" s="68">
        <v>911177.80900000001</v>
      </c>
      <c r="N441" s="68">
        <v>8313010.3389999997</v>
      </c>
      <c r="O441" s="68">
        <v>5283202.3020000001</v>
      </c>
      <c r="P441" s="68">
        <v>3029808.037</v>
      </c>
      <c r="Q441" s="68">
        <v>258780.916</v>
      </c>
    </row>
    <row r="442" spans="2:17" s="4" customFormat="1" ht="15" customHeight="1" x14ac:dyDescent="0.25">
      <c r="B442" s="67">
        <v>2019</v>
      </c>
      <c r="C442" s="68">
        <v>391</v>
      </c>
      <c r="D442" s="68">
        <v>22344</v>
      </c>
      <c r="E442" s="68">
        <v>22253</v>
      </c>
      <c r="F442" s="68">
        <v>808116.50600000005</v>
      </c>
      <c r="G442" s="68">
        <v>635435.07200000004</v>
      </c>
      <c r="H442" s="103">
        <f t="shared" si="134"/>
        <v>57.145780051150894</v>
      </c>
      <c r="I442" s="103">
        <f t="shared" si="135"/>
        <v>36.167047350519155</v>
      </c>
      <c r="J442" s="68">
        <v>3947102.7250000001</v>
      </c>
      <c r="K442" s="68">
        <v>3766077.8390000002</v>
      </c>
      <c r="L442" s="68">
        <v>1658498.365</v>
      </c>
      <c r="M442" s="68">
        <v>832596.90099999995</v>
      </c>
      <c r="N442" s="68">
        <v>7307043.0810000002</v>
      </c>
      <c r="O442" s="68">
        <v>4826711.267</v>
      </c>
      <c r="P442" s="68">
        <v>2480331.8139999998</v>
      </c>
      <c r="Q442" s="68">
        <v>83464.990000000005</v>
      </c>
    </row>
    <row r="443" spans="2:17" s="4" customFormat="1" ht="15" customHeight="1" x14ac:dyDescent="0.25">
      <c r="B443" s="67">
        <v>2018</v>
      </c>
      <c r="C443" s="68">
        <v>366</v>
      </c>
      <c r="D443" s="68">
        <v>21080</v>
      </c>
      <c r="E443" s="68">
        <v>20978</v>
      </c>
      <c r="F443" s="68">
        <v>758628.821</v>
      </c>
      <c r="G443" s="68">
        <v>591139.12800000003</v>
      </c>
      <c r="H443" s="103">
        <f t="shared" si="134"/>
        <v>57.595628415300546</v>
      </c>
      <c r="I443" s="103">
        <f t="shared" si="135"/>
        <v>35.988084487666036</v>
      </c>
      <c r="J443" s="68">
        <v>3811438.7409999999</v>
      </c>
      <c r="K443" s="68">
        <v>3709041.6860000002</v>
      </c>
      <c r="L443" s="68">
        <v>1475760.7050000001</v>
      </c>
      <c r="M443" s="68">
        <v>693055.65599999996</v>
      </c>
      <c r="N443" s="68">
        <v>6466450.3870000001</v>
      </c>
      <c r="O443" s="68">
        <v>3983394.2519999999</v>
      </c>
      <c r="P443" s="68">
        <v>2483056.1349999998</v>
      </c>
      <c r="Q443" s="68">
        <v>247735.04000000001</v>
      </c>
    </row>
    <row r="444" spans="2:17" s="4" customFormat="1" ht="15" customHeight="1" x14ac:dyDescent="0.25">
      <c r="B444" s="67">
        <v>2017</v>
      </c>
      <c r="C444" s="68">
        <v>299</v>
      </c>
      <c r="D444" s="68">
        <v>18523</v>
      </c>
      <c r="E444" s="68">
        <v>18455</v>
      </c>
      <c r="F444" s="68">
        <v>636053.027</v>
      </c>
      <c r="G444" s="68">
        <v>497753.04800000001</v>
      </c>
      <c r="H444" s="103">
        <f t="shared" si="134"/>
        <v>61.949832775919731</v>
      </c>
      <c r="I444" s="103">
        <f t="shared" si="135"/>
        <v>34.338553528046212</v>
      </c>
      <c r="J444" s="68">
        <v>3537191.5249999999</v>
      </c>
      <c r="K444" s="68">
        <v>3415853.392</v>
      </c>
      <c r="L444" s="68">
        <v>1337850.8970000001</v>
      </c>
      <c r="M444" s="68">
        <v>680657.424</v>
      </c>
      <c r="N444" s="68">
        <v>5116216.2659999998</v>
      </c>
      <c r="O444" s="68">
        <v>3051820.588</v>
      </c>
      <c r="P444" s="68">
        <v>2064395.6780000001</v>
      </c>
      <c r="Q444" s="68">
        <v>272012.12099999998</v>
      </c>
    </row>
    <row r="445" spans="2:17" s="4" customFormat="1" ht="15" customHeight="1" x14ac:dyDescent="0.25">
      <c r="B445" s="110" t="s">
        <v>112</v>
      </c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</row>
    <row r="446" spans="2:17" s="4" customFormat="1" ht="15" customHeight="1" x14ac:dyDescent="0.25">
      <c r="B446" s="67">
        <v>2021</v>
      </c>
      <c r="C446" s="68">
        <v>748</v>
      </c>
      <c r="D446" s="68">
        <v>54102</v>
      </c>
      <c r="E446" s="68">
        <v>53898</v>
      </c>
      <c r="F446" s="68">
        <v>2697761.7790000001</v>
      </c>
      <c r="G446" s="68">
        <v>1882107.0689999999</v>
      </c>
      <c r="H446" s="103">
        <f t="shared" ref="H446:H450" si="136">D446/C446</f>
        <v>72.328877005347593</v>
      </c>
      <c r="I446" s="103">
        <f t="shared" ref="I446:I450" si="137">F446/D446</f>
        <v>49.864363221322691</v>
      </c>
      <c r="J446" s="68">
        <v>8163860.6179999998</v>
      </c>
      <c r="K446" s="68">
        <v>7959729.0800000001</v>
      </c>
      <c r="L446" s="68">
        <v>3963137.8629999999</v>
      </c>
      <c r="M446" s="68">
        <v>1203992.5819999999</v>
      </c>
      <c r="N446" s="68">
        <v>13261821.651000001</v>
      </c>
      <c r="O446" s="68">
        <v>11426148.666999999</v>
      </c>
      <c r="P446" s="68">
        <v>1835672.9839999999</v>
      </c>
      <c r="Q446" s="68">
        <v>686360.12699999998</v>
      </c>
    </row>
    <row r="447" spans="2:17" s="4" customFormat="1" ht="15" customHeight="1" x14ac:dyDescent="0.25">
      <c r="B447" s="67">
        <v>2020</v>
      </c>
      <c r="C447" s="68">
        <v>687</v>
      </c>
      <c r="D447" s="68">
        <v>48543</v>
      </c>
      <c r="E447" s="68">
        <v>48315</v>
      </c>
      <c r="F447" s="68">
        <v>2099855.2719999999</v>
      </c>
      <c r="G447" s="68">
        <v>1611064.7660000001</v>
      </c>
      <c r="H447" s="103">
        <f t="shared" si="136"/>
        <v>70.659388646288207</v>
      </c>
      <c r="I447" s="103">
        <f t="shared" si="137"/>
        <v>43.257632861586629</v>
      </c>
      <c r="J447" s="68">
        <v>7318621.5549999997</v>
      </c>
      <c r="K447" s="68">
        <v>7118413.5930000003</v>
      </c>
      <c r="L447" s="68">
        <v>3673601.622</v>
      </c>
      <c r="M447" s="68">
        <v>1518576.3370000001</v>
      </c>
      <c r="N447" s="68">
        <v>14211048.522</v>
      </c>
      <c r="O447" s="68">
        <v>12400238.549000001</v>
      </c>
      <c r="P447" s="68">
        <v>1810809.973</v>
      </c>
      <c r="Q447" s="68">
        <v>581518.39899999998</v>
      </c>
    </row>
    <row r="448" spans="2:17" s="4" customFormat="1" ht="15" customHeight="1" x14ac:dyDescent="0.25">
      <c r="B448" s="67">
        <v>2019</v>
      </c>
      <c r="C448" s="68">
        <v>700</v>
      </c>
      <c r="D448" s="68">
        <v>45079</v>
      </c>
      <c r="E448" s="68">
        <v>44796</v>
      </c>
      <c r="F448" s="68">
        <v>2164182.139</v>
      </c>
      <c r="G448" s="68">
        <v>1431069.9790000001</v>
      </c>
      <c r="H448" s="103">
        <f t="shared" si="136"/>
        <v>64.398571428571429</v>
      </c>
      <c r="I448" s="103">
        <f t="shared" si="137"/>
        <v>48.008654561991172</v>
      </c>
      <c r="J448" s="68">
        <v>6814794.392</v>
      </c>
      <c r="K448" s="68">
        <v>6590513.6210000003</v>
      </c>
      <c r="L448" s="68">
        <v>3426985.821</v>
      </c>
      <c r="M448" s="68">
        <v>1207529.088</v>
      </c>
      <c r="N448" s="68">
        <v>17576284.265999999</v>
      </c>
      <c r="O448" s="68">
        <v>19056202.008000001</v>
      </c>
      <c r="P448" s="68">
        <v>-1479917.7420000001</v>
      </c>
      <c r="Q448" s="68">
        <v>689425.19299999997</v>
      </c>
    </row>
    <row r="449" spans="2:17" s="4" customFormat="1" ht="15" customHeight="1" x14ac:dyDescent="0.25">
      <c r="B449" s="67">
        <v>2018</v>
      </c>
      <c r="C449" s="68">
        <v>616</v>
      </c>
      <c r="D449" s="68">
        <v>39380</v>
      </c>
      <c r="E449" s="68">
        <v>39182</v>
      </c>
      <c r="F449" s="68">
        <v>1601085.159</v>
      </c>
      <c r="G449" s="68">
        <v>1208889.352</v>
      </c>
      <c r="H449" s="103">
        <f t="shared" si="136"/>
        <v>63.928571428571431</v>
      </c>
      <c r="I449" s="103">
        <f t="shared" si="137"/>
        <v>40.657317394616555</v>
      </c>
      <c r="J449" s="68">
        <v>6156509.6189999999</v>
      </c>
      <c r="K449" s="68">
        <v>6129997.5959999999</v>
      </c>
      <c r="L449" s="68">
        <v>3134811.548</v>
      </c>
      <c r="M449" s="68">
        <v>1460114.554</v>
      </c>
      <c r="N449" s="68">
        <v>18618454.109000001</v>
      </c>
      <c r="O449" s="68">
        <v>17349840.182</v>
      </c>
      <c r="P449" s="68">
        <v>1268613.9269999999</v>
      </c>
      <c r="Q449" s="68">
        <v>662289.40599999996</v>
      </c>
    </row>
    <row r="450" spans="2:17" s="4" customFormat="1" ht="15" customHeight="1" x14ac:dyDescent="0.25">
      <c r="B450" s="67">
        <v>2017</v>
      </c>
      <c r="C450" s="68">
        <v>522</v>
      </c>
      <c r="D450" s="68">
        <v>34524</v>
      </c>
      <c r="E450" s="68">
        <v>34377</v>
      </c>
      <c r="F450" s="68">
        <v>1418690.7890000001</v>
      </c>
      <c r="G450" s="68">
        <v>1069328.9509999999</v>
      </c>
      <c r="H450" s="103">
        <f t="shared" si="136"/>
        <v>66.137931034482762</v>
      </c>
      <c r="I450" s="103">
        <f t="shared" si="137"/>
        <v>41.092885789595648</v>
      </c>
      <c r="J450" s="68">
        <v>6049341.3169999998</v>
      </c>
      <c r="K450" s="68">
        <v>5915606.9670000002</v>
      </c>
      <c r="L450" s="68">
        <v>2993676.57</v>
      </c>
      <c r="M450" s="68">
        <v>1505829.3389999999</v>
      </c>
      <c r="N450" s="68">
        <v>19030082.160999998</v>
      </c>
      <c r="O450" s="68">
        <v>18287774.671999998</v>
      </c>
      <c r="P450" s="68">
        <v>742307.48899999994</v>
      </c>
      <c r="Q450" s="68">
        <v>648446.62699999998</v>
      </c>
    </row>
    <row r="451" spans="2:17" s="4" customFormat="1" ht="15" customHeight="1" collapsed="1" x14ac:dyDescent="0.25">
      <c r="B451" s="107" t="s">
        <v>113</v>
      </c>
      <c r="C451" s="108"/>
      <c r="D451" s="108"/>
      <c r="E451" s="108"/>
      <c r="F451" s="108"/>
      <c r="G451" s="108"/>
      <c r="H451" s="109"/>
      <c r="I451" s="109"/>
      <c r="J451" s="108"/>
      <c r="K451" s="108"/>
      <c r="L451" s="108"/>
      <c r="M451" s="108"/>
      <c r="N451" s="108"/>
      <c r="O451" s="108"/>
      <c r="P451" s="108"/>
      <c r="Q451" s="108"/>
    </row>
    <row r="452" spans="2:17" s="4" customFormat="1" ht="15" customHeight="1" x14ac:dyDescent="0.25">
      <c r="B452" s="67">
        <v>2021</v>
      </c>
      <c r="C452" s="68">
        <v>13324</v>
      </c>
      <c r="D452" s="68">
        <v>46200</v>
      </c>
      <c r="E452" s="68">
        <v>42704</v>
      </c>
      <c r="F452" s="68">
        <v>1116742.307</v>
      </c>
      <c r="G452" s="68">
        <v>895786.96200000006</v>
      </c>
      <c r="H452" s="103">
        <f t="shared" ref="H452:H456" si="138">D452/C452</f>
        <v>3.4674271990393275</v>
      </c>
      <c r="I452" s="103">
        <f t="shared" ref="I452:I456" si="139">F452/D452</f>
        <v>24.171911406926409</v>
      </c>
      <c r="J452" s="68">
        <v>3518148.9509999999</v>
      </c>
      <c r="K452" s="68">
        <v>3365205.8840000001</v>
      </c>
      <c r="L452" s="68">
        <v>1879619.247</v>
      </c>
      <c r="M452" s="68">
        <v>820601.83600000001</v>
      </c>
      <c r="N452" s="68">
        <v>7837788.6890000002</v>
      </c>
      <c r="O452" s="68">
        <v>5291243.78</v>
      </c>
      <c r="P452" s="68">
        <v>2546544.909</v>
      </c>
      <c r="Q452" s="68">
        <v>457339.72499999998</v>
      </c>
    </row>
    <row r="453" spans="2:17" s="6" customFormat="1" ht="15" customHeight="1" x14ac:dyDescent="0.25">
      <c r="B453" s="67">
        <v>2020</v>
      </c>
      <c r="C453" s="68">
        <v>12058</v>
      </c>
      <c r="D453" s="68">
        <v>39816</v>
      </c>
      <c r="E453" s="68">
        <v>36628</v>
      </c>
      <c r="F453" s="68">
        <v>900806.56</v>
      </c>
      <c r="G453" s="68">
        <v>727278.54200000002</v>
      </c>
      <c r="H453" s="103">
        <f t="shared" si="138"/>
        <v>3.3020401393265884</v>
      </c>
      <c r="I453" s="103">
        <f t="shared" si="139"/>
        <v>22.624235483222826</v>
      </c>
      <c r="J453" s="68">
        <v>2778881.8330000001</v>
      </c>
      <c r="K453" s="68">
        <v>2604705.5580000002</v>
      </c>
      <c r="L453" s="68">
        <v>1459692.9720000001</v>
      </c>
      <c r="M453" s="68">
        <v>598365.03200000001</v>
      </c>
      <c r="N453" s="68">
        <v>6878973.9649999999</v>
      </c>
      <c r="O453" s="68">
        <v>4708004.7060000002</v>
      </c>
      <c r="P453" s="68">
        <v>2170969.2590000001</v>
      </c>
      <c r="Q453" s="68">
        <v>261870.84899999999</v>
      </c>
    </row>
    <row r="454" spans="2:17" s="4" customFormat="1" ht="15" customHeight="1" x14ac:dyDescent="0.25">
      <c r="B454" s="67">
        <v>2019</v>
      </c>
      <c r="C454" s="68">
        <v>11510</v>
      </c>
      <c r="D454" s="68">
        <v>38341</v>
      </c>
      <c r="E454" s="68">
        <v>35433</v>
      </c>
      <c r="F454" s="68">
        <v>825916.68299999996</v>
      </c>
      <c r="G454" s="68">
        <v>663518.10800000001</v>
      </c>
      <c r="H454" s="103">
        <f t="shared" si="138"/>
        <v>3.3311033883579495</v>
      </c>
      <c r="I454" s="103">
        <f t="shared" si="139"/>
        <v>21.541344331133772</v>
      </c>
      <c r="J454" s="68">
        <v>2523229.7059999998</v>
      </c>
      <c r="K454" s="68">
        <v>2354856.9730000002</v>
      </c>
      <c r="L454" s="68">
        <v>1191689.5619999999</v>
      </c>
      <c r="M454" s="68">
        <v>395907.59299999999</v>
      </c>
      <c r="N454" s="68">
        <v>2908225.61</v>
      </c>
      <c r="O454" s="68">
        <v>2028526.662</v>
      </c>
      <c r="P454" s="68">
        <v>879698.94799999997</v>
      </c>
      <c r="Q454" s="68">
        <v>128721.041</v>
      </c>
    </row>
    <row r="455" spans="2:17" s="4" customFormat="1" ht="15" customHeight="1" x14ac:dyDescent="0.25">
      <c r="B455" s="67">
        <v>2018</v>
      </c>
      <c r="C455" s="68">
        <v>10374</v>
      </c>
      <c r="D455" s="68">
        <v>34107</v>
      </c>
      <c r="E455" s="68">
        <v>31408</v>
      </c>
      <c r="F455" s="68">
        <v>686199.46600000001</v>
      </c>
      <c r="G455" s="68">
        <v>551549.92099999997</v>
      </c>
      <c r="H455" s="103">
        <f t="shared" si="138"/>
        <v>3.2877385772122616</v>
      </c>
      <c r="I455" s="103">
        <f t="shared" si="139"/>
        <v>20.119021491189493</v>
      </c>
      <c r="J455" s="68">
        <v>2103619.7259999998</v>
      </c>
      <c r="K455" s="68">
        <v>1973343.6440000001</v>
      </c>
      <c r="L455" s="68">
        <v>1010840.901</v>
      </c>
      <c r="M455" s="68">
        <v>348670.68400000001</v>
      </c>
      <c r="N455" s="68">
        <v>2461338.4249999998</v>
      </c>
      <c r="O455" s="68">
        <v>1705498.973</v>
      </c>
      <c r="P455" s="68">
        <v>755839.45200000005</v>
      </c>
      <c r="Q455" s="68">
        <v>104232.709</v>
      </c>
    </row>
    <row r="456" spans="2:17" s="4" customFormat="1" ht="15" customHeight="1" x14ac:dyDescent="0.25">
      <c r="B456" s="67">
        <v>2017</v>
      </c>
      <c r="C456" s="68">
        <v>9608</v>
      </c>
      <c r="D456" s="68">
        <v>31563</v>
      </c>
      <c r="E456" s="68">
        <v>29017</v>
      </c>
      <c r="F456" s="68">
        <v>600759.06499999994</v>
      </c>
      <c r="G456" s="68">
        <v>479890.91499999998</v>
      </c>
      <c r="H456" s="103">
        <f t="shared" si="138"/>
        <v>3.2850749375520398</v>
      </c>
      <c r="I456" s="103">
        <f t="shared" si="139"/>
        <v>19.033649051104138</v>
      </c>
      <c r="J456" s="68">
        <v>1909935.612</v>
      </c>
      <c r="K456" s="68">
        <v>1797543.2450000001</v>
      </c>
      <c r="L456" s="68">
        <v>888901.804</v>
      </c>
      <c r="M456" s="68">
        <v>312391.46899999998</v>
      </c>
      <c r="N456" s="68">
        <v>2288877.6680000001</v>
      </c>
      <c r="O456" s="68">
        <v>1616136.9709999999</v>
      </c>
      <c r="P456" s="68">
        <v>672740.69700000004</v>
      </c>
      <c r="Q456" s="68">
        <v>77299.759000000005</v>
      </c>
    </row>
    <row r="457" spans="2:17" s="5" customFormat="1" ht="15" customHeight="1" x14ac:dyDescent="0.2">
      <c r="B457" s="104" t="s">
        <v>179</v>
      </c>
      <c r="C457" s="105"/>
      <c r="D457" s="105"/>
      <c r="E457" s="105"/>
      <c r="F457" s="105"/>
      <c r="G457" s="105"/>
      <c r="H457" s="106"/>
      <c r="I457" s="106"/>
      <c r="J457" s="105"/>
      <c r="K457" s="105"/>
      <c r="L457" s="105"/>
      <c r="M457" s="105"/>
      <c r="N457" s="105"/>
      <c r="O457" s="105"/>
      <c r="P457" s="105"/>
      <c r="Q457" s="105"/>
    </row>
    <row r="458" spans="2:17" s="6" customFormat="1" ht="15" customHeight="1" x14ac:dyDescent="0.25">
      <c r="B458" s="107" t="s">
        <v>114</v>
      </c>
      <c r="C458" s="108"/>
      <c r="D458" s="108"/>
      <c r="E458" s="108"/>
      <c r="F458" s="108"/>
      <c r="G458" s="108"/>
      <c r="H458" s="109"/>
      <c r="I458" s="109"/>
      <c r="J458" s="108"/>
      <c r="K458" s="108"/>
      <c r="L458" s="108"/>
      <c r="M458" s="108"/>
      <c r="N458" s="108"/>
      <c r="O458" s="108"/>
      <c r="P458" s="108"/>
      <c r="Q458" s="108"/>
    </row>
    <row r="459" spans="2:17" s="6" customFormat="1" ht="15" customHeight="1" x14ac:dyDescent="0.25">
      <c r="B459" s="67">
        <v>2021</v>
      </c>
      <c r="C459" s="68">
        <v>8645</v>
      </c>
      <c r="D459" s="68">
        <v>86432</v>
      </c>
      <c r="E459" s="68">
        <v>82870</v>
      </c>
      <c r="F459" s="68">
        <v>3954982.7760000001</v>
      </c>
      <c r="G459" s="68">
        <v>2895751.7620000001</v>
      </c>
      <c r="H459" s="103">
        <f>D459/C459</f>
        <v>9.9979178716020822</v>
      </c>
      <c r="I459" s="103">
        <f>F459/D459</f>
        <v>45.758316086634579</v>
      </c>
      <c r="J459" s="68">
        <v>27019207.463</v>
      </c>
      <c r="K459" s="68">
        <v>15724564.632999999</v>
      </c>
      <c r="L459" s="68">
        <v>11240636.241</v>
      </c>
      <c r="M459" s="68">
        <v>7266892.2659999998</v>
      </c>
      <c r="N459" s="68">
        <v>802205929.66600001</v>
      </c>
      <c r="O459" s="68">
        <v>707203814.02699995</v>
      </c>
      <c r="P459" s="68">
        <v>95002115.638999999</v>
      </c>
      <c r="Q459" s="68">
        <v>532903.18099999998</v>
      </c>
    </row>
    <row r="460" spans="2:17" s="6" customFormat="1" ht="15" customHeight="1" x14ac:dyDescent="0.25">
      <c r="B460" s="67">
        <v>2020</v>
      </c>
      <c r="C460" s="68">
        <v>8505</v>
      </c>
      <c r="D460" s="68">
        <v>86906</v>
      </c>
      <c r="E460" s="68">
        <v>83379</v>
      </c>
      <c r="F460" s="68">
        <v>3923223.571</v>
      </c>
      <c r="G460" s="68">
        <v>2936296.605</v>
      </c>
      <c r="H460" s="103">
        <f t="shared" ref="H460:H463" si="140">D460/C460</f>
        <v>10.218224573780128</v>
      </c>
      <c r="I460" s="103">
        <f t="shared" ref="I460:I463" si="141">F460/D460</f>
        <v>45.1432993234069</v>
      </c>
      <c r="J460" s="68">
        <v>23501794.846000001</v>
      </c>
      <c r="K460" s="68">
        <v>14782321.639</v>
      </c>
      <c r="L460" s="68">
        <v>9970222.0439999998</v>
      </c>
      <c r="M460" s="68">
        <v>6025577.8640000001</v>
      </c>
      <c r="N460" s="68">
        <v>757452394.03499997</v>
      </c>
      <c r="O460" s="68">
        <v>661610497.61500001</v>
      </c>
      <c r="P460" s="68">
        <v>95841896.420000002</v>
      </c>
      <c r="Q460" s="68">
        <v>401824.76799999998</v>
      </c>
    </row>
    <row r="461" spans="2:17" s="6" customFormat="1" ht="15" customHeight="1" x14ac:dyDescent="0.25">
      <c r="B461" s="67">
        <v>2019</v>
      </c>
      <c r="C461" s="68">
        <v>8312</v>
      </c>
      <c r="D461" s="68">
        <v>86357</v>
      </c>
      <c r="E461" s="68">
        <v>83013</v>
      </c>
      <c r="F461" s="68">
        <v>4001156.8650000002</v>
      </c>
      <c r="G461" s="68">
        <v>2942284.2549999999</v>
      </c>
      <c r="H461" s="103">
        <f t="shared" si="140"/>
        <v>10.389436958614052</v>
      </c>
      <c r="I461" s="103">
        <f t="shared" si="141"/>
        <v>46.332745058304482</v>
      </c>
      <c r="J461" s="68">
        <v>27012781.484999999</v>
      </c>
      <c r="K461" s="68">
        <v>15605525.598999999</v>
      </c>
      <c r="L461" s="68">
        <v>10215707.393999999</v>
      </c>
      <c r="M461" s="68">
        <v>6193909.2199999997</v>
      </c>
      <c r="N461" s="68">
        <v>702443825.46899998</v>
      </c>
      <c r="O461" s="68">
        <v>602776835.90799999</v>
      </c>
      <c r="P461" s="68">
        <v>99666989.561000004</v>
      </c>
      <c r="Q461" s="68">
        <v>388157.53700000001</v>
      </c>
    </row>
    <row r="462" spans="2:17" s="6" customFormat="1" ht="15" customHeight="1" x14ac:dyDescent="0.25">
      <c r="B462" s="67">
        <v>2018</v>
      </c>
      <c r="C462" s="68">
        <v>7998</v>
      </c>
      <c r="D462" s="68">
        <v>84306</v>
      </c>
      <c r="E462" s="68">
        <v>81009</v>
      </c>
      <c r="F462" s="68">
        <v>3914074.9139999999</v>
      </c>
      <c r="G462" s="68">
        <v>2859676.1264</v>
      </c>
      <c r="H462" s="103">
        <f t="shared" si="140"/>
        <v>10.540885221305325</v>
      </c>
      <c r="I462" s="103">
        <f t="shared" si="141"/>
        <v>46.427002989111095</v>
      </c>
      <c r="J462" s="68">
        <v>27503581.463</v>
      </c>
      <c r="K462" s="68">
        <v>15817492.540999999</v>
      </c>
      <c r="L462" s="68">
        <v>10977138.245999999</v>
      </c>
      <c r="M462" s="68">
        <v>7041473.0049999999</v>
      </c>
      <c r="N462" s="68">
        <v>702811142.273</v>
      </c>
      <c r="O462" s="68">
        <v>605891812.40799999</v>
      </c>
      <c r="P462" s="68">
        <v>96919329.864999995</v>
      </c>
      <c r="Q462" s="68">
        <v>344461.565</v>
      </c>
    </row>
    <row r="463" spans="2:17" s="6" customFormat="1" ht="15" customHeight="1" x14ac:dyDescent="0.25">
      <c r="B463" s="67">
        <v>2017</v>
      </c>
      <c r="C463" s="68">
        <v>7744</v>
      </c>
      <c r="D463" s="68">
        <v>82965</v>
      </c>
      <c r="E463" s="68">
        <v>79698</v>
      </c>
      <c r="F463" s="68">
        <v>3876260.3679999998</v>
      </c>
      <c r="G463" s="68">
        <v>2742322.906</v>
      </c>
      <c r="H463" s="103">
        <f t="shared" si="140"/>
        <v>10.713455578512397</v>
      </c>
      <c r="I463" s="103">
        <f t="shared" si="141"/>
        <v>46.721634038449949</v>
      </c>
      <c r="J463" s="68">
        <v>26130308.473000001</v>
      </c>
      <c r="K463" s="68">
        <v>16212167.085000001</v>
      </c>
      <c r="L463" s="68">
        <v>11508236.512</v>
      </c>
      <c r="M463" s="68">
        <v>7615424.074</v>
      </c>
      <c r="N463" s="68">
        <v>693298067.74100006</v>
      </c>
      <c r="O463" s="68">
        <v>600273467.76800001</v>
      </c>
      <c r="P463" s="68">
        <v>93024599.973000005</v>
      </c>
      <c r="Q463" s="68">
        <v>259352.97399999999</v>
      </c>
    </row>
    <row r="464" spans="2:17" s="6" customFormat="1" ht="15" customHeight="1" x14ac:dyDescent="0.2">
      <c r="B464" s="104" t="s">
        <v>30</v>
      </c>
      <c r="C464" s="105"/>
      <c r="D464" s="105"/>
      <c r="E464" s="105"/>
      <c r="F464" s="105"/>
      <c r="G464" s="105"/>
      <c r="H464" s="106"/>
      <c r="I464" s="106"/>
      <c r="J464" s="105"/>
      <c r="K464" s="105"/>
      <c r="L464" s="105"/>
      <c r="M464" s="105"/>
      <c r="N464" s="105"/>
      <c r="O464" s="105"/>
      <c r="P464" s="105"/>
      <c r="Q464" s="105"/>
    </row>
    <row r="465" spans="2:17" s="4" customFormat="1" ht="15" customHeight="1" x14ac:dyDescent="0.25">
      <c r="B465" s="107" t="s">
        <v>115</v>
      </c>
      <c r="C465" s="108"/>
      <c r="D465" s="108"/>
      <c r="E465" s="108"/>
      <c r="F465" s="108"/>
      <c r="G465" s="108"/>
      <c r="H465" s="109"/>
      <c r="I465" s="109"/>
      <c r="J465" s="108"/>
      <c r="K465" s="108"/>
      <c r="L465" s="108"/>
      <c r="M465" s="108"/>
      <c r="N465" s="108"/>
      <c r="O465" s="108"/>
      <c r="P465" s="108"/>
      <c r="Q465" s="108"/>
    </row>
    <row r="466" spans="2:17" s="4" customFormat="1" ht="15" customHeight="1" x14ac:dyDescent="0.25">
      <c r="B466" s="67">
        <v>2021</v>
      </c>
      <c r="C466" s="68">
        <v>2540</v>
      </c>
      <c r="D466" s="68">
        <v>61445</v>
      </c>
      <c r="E466" s="68">
        <v>59554</v>
      </c>
      <c r="F466" s="68">
        <v>3094940.17</v>
      </c>
      <c r="G466" s="68">
        <v>2242390.0699999998</v>
      </c>
      <c r="H466" s="103">
        <f t="shared" ref="H466:H470" si="142">D466/C466</f>
        <v>24.190944881889763</v>
      </c>
      <c r="I466" s="103">
        <f t="shared" ref="I466:I470" si="143">F466/D466</f>
        <v>50.36927610057775</v>
      </c>
      <c r="J466" s="68">
        <v>21900653.780999999</v>
      </c>
      <c r="K466" s="68">
        <v>12960318.172</v>
      </c>
      <c r="L466" s="68">
        <v>9359432.8819999993</v>
      </c>
      <c r="M466" s="68">
        <v>6252115.4950000001</v>
      </c>
      <c r="N466" s="68">
        <v>729280476.48699999</v>
      </c>
      <c r="O466" s="68">
        <v>642168502.63499999</v>
      </c>
      <c r="P466" s="68">
        <v>87111973.851999998</v>
      </c>
      <c r="Q466" s="68">
        <v>402957.11800000002</v>
      </c>
    </row>
    <row r="467" spans="2:17" s="6" customFormat="1" ht="15" customHeight="1" x14ac:dyDescent="0.25">
      <c r="B467" s="67">
        <v>2020</v>
      </c>
      <c r="C467" s="68">
        <v>2680</v>
      </c>
      <c r="D467" s="68">
        <v>63222</v>
      </c>
      <c r="E467" s="68">
        <v>61202</v>
      </c>
      <c r="F467" s="68">
        <v>3153150.21</v>
      </c>
      <c r="G467" s="68">
        <v>2331155.8689999999</v>
      </c>
      <c r="H467" s="103">
        <f t="shared" si="142"/>
        <v>23.590298507462688</v>
      </c>
      <c r="I467" s="103">
        <f t="shared" si="143"/>
        <v>49.874255955205463</v>
      </c>
      <c r="J467" s="68">
        <v>19889047.693999998</v>
      </c>
      <c r="K467" s="68">
        <v>12276911.653999999</v>
      </c>
      <c r="L467" s="68">
        <v>8787195.4210000001</v>
      </c>
      <c r="M467" s="68">
        <v>5620705.9349999996</v>
      </c>
      <c r="N467" s="68">
        <v>690850512.73500001</v>
      </c>
      <c r="O467" s="68">
        <v>602582369.29799998</v>
      </c>
      <c r="P467" s="68">
        <v>88268143.437000006</v>
      </c>
      <c r="Q467" s="68">
        <v>287696.67499999999</v>
      </c>
    </row>
    <row r="468" spans="2:17" s="4" customFormat="1" ht="15" customHeight="1" x14ac:dyDescent="0.25">
      <c r="B468" s="67">
        <v>2019</v>
      </c>
      <c r="C468" s="68">
        <v>2607</v>
      </c>
      <c r="D468" s="68">
        <v>63673</v>
      </c>
      <c r="E468" s="68">
        <v>61784</v>
      </c>
      <c r="F468" s="68">
        <v>3248821.889</v>
      </c>
      <c r="G468" s="68">
        <v>2366515.1830000002</v>
      </c>
      <c r="H468" s="103">
        <f t="shared" si="142"/>
        <v>24.423858841580362</v>
      </c>
      <c r="I468" s="103">
        <f t="shared" si="143"/>
        <v>51.023540417445382</v>
      </c>
      <c r="J468" s="68">
        <v>23530265.386</v>
      </c>
      <c r="K468" s="68">
        <v>13253798.18</v>
      </c>
      <c r="L468" s="68">
        <v>9367679.9250000007</v>
      </c>
      <c r="M468" s="68">
        <v>6104499.4230000004</v>
      </c>
      <c r="N468" s="68">
        <v>640483552.477</v>
      </c>
      <c r="O468" s="68">
        <v>549299976.95599997</v>
      </c>
      <c r="P468" s="68">
        <v>91183575.520999998</v>
      </c>
      <c r="Q468" s="68">
        <v>259628.717</v>
      </c>
    </row>
    <row r="469" spans="2:17" s="4" customFormat="1" ht="15" customHeight="1" x14ac:dyDescent="0.25">
      <c r="B469" s="67">
        <v>2018</v>
      </c>
      <c r="C469" s="68">
        <v>2509</v>
      </c>
      <c r="D469" s="68">
        <v>62908</v>
      </c>
      <c r="E469" s="68">
        <v>61063</v>
      </c>
      <c r="F469" s="68">
        <v>3212102.3459999999</v>
      </c>
      <c r="G469" s="68">
        <v>2336310.17</v>
      </c>
      <c r="H469" s="103">
        <f t="shared" si="142"/>
        <v>25.072937425269032</v>
      </c>
      <c r="I469" s="103">
        <f t="shared" si="143"/>
        <v>51.060315794493548</v>
      </c>
      <c r="J469" s="68">
        <v>24207751.399</v>
      </c>
      <c r="K469" s="68">
        <v>13563044.976</v>
      </c>
      <c r="L469" s="68">
        <v>9601510.5250000004</v>
      </c>
      <c r="M469" s="68">
        <v>6373071.8480000002</v>
      </c>
      <c r="N469" s="68">
        <v>647923779.00199997</v>
      </c>
      <c r="O469" s="68">
        <v>558848896.00100005</v>
      </c>
      <c r="P469" s="68">
        <v>89074883.001000002</v>
      </c>
      <c r="Q469" s="68">
        <v>278241.37099999998</v>
      </c>
    </row>
    <row r="470" spans="2:17" s="4" customFormat="1" ht="15" customHeight="1" x14ac:dyDescent="0.25">
      <c r="B470" s="67">
        <v>2017</v>
      </c>
      <c r="C470" s="68">
        <v>2334</v>
      </c>
      <c r="D470" s="68">
        <v>61906</v>
      </c>
      <c r="E470" s="68">
        <v>60173</v>
      </c>
      <c r="F470" s="68">
        <v>3194487.341</v>
      </c>
      <c r="G470" s="68">
        <v>2223896.7540000002</v>
      </c>
      <c r="H470" s="103">
        <f t="shared" si="142"/>
        <v>26.523564695801198</v>
      </c>
      <c r="I470" s="103">
        <f t="shared" si="143"/>
        <v>51.602225002423026</v>
      </c>
      <c r="J470" s="68">
        <v>22816545.239</v>
      </c>
      <c r="K470" s="68">
        <v>14121208.581</v>
      </c>
      <c r="L470" s="68">
        <v>10165961.915999999</v>
      </c>
      <c r="M470" s="68">
        <v>6960381.585</v>
      </c>
      <c r="N470" s="68">
        <v>638686664.79299998</v>
      </c>
      <c r="O470" s="68">
        <v>554650383.50399995</v>
      </c>
      <c r="P470" s="68">
        <v>84036281.289000005</v>
      </c>
      <c r="Q470" s="68">
        <v>188078.13500000001</v>
      </c>
    </row>
    <row r="471" spans="2:17" s="4" customFormat="1" ht="15" customHeight="1" x14ac:dyDescent="0.25">
      <c r="B471" s="110" t="s">
        <v>116</v>
      </c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</row>
    <row r="472" spans="2:17" s="4" customFormat="1" ht="15" customHeight="1" x14ac:dyDescent="0.25">
      <c r="B472" s="67">
        <v>2021</v>
      </c>
      <c r="C472" s="68">
        <v>1313</v>
      </c>
      <c r="D472" s="68">
        <v>6845</v>
      </c>
      <c r="E472" s="68">
        <v>5879</v>
      </c>
      <c r="F472" s="68">
        <v>301604.49699999997</v>
      </c>
      <c r="G472" s="68">
        <v>222882.07800000001</v>
      </c>
      <c r="H472" s="103">
        <f t="shared" ref="H472:H476" si="144">D472/C472</f>
        <v>5.2132520944402136</v>
      </c>
      <c r="I472" s="103">
        <f t="shared" ref="I472:I476" si="145">F472/D472</f>
        <v>44.062015631848062</v>
      </c>
      <c r="J472" s="68">
        <v>2080047.3810000001</v>
      </c>
      <c r="K472" s="68">
        <v>1513713.067</v>
      </c>
      <c r="L472" s="68">
        <v>1221070.5049999999</v>
      </c>
      <c r="M472" s="68">
        <v>917351.73400000005</v>
      </c>
      <c r="N472" s="68">
        <v>253768009.68399999</v>
      </c>
      <c r="O472" s="68">
        <v>244230504.329</v>
      </c>
      <c r="P472" s="68">
        <v>9537505.3550000004</v>
      </c>
      <c r="Q472" s="68">
        <v>28998.232</v>
      </c>
    </row>
    <row r="473" spans="2:17" s="4" customFormat="1" ht="15" customHeight="1" x14ac:dyDescent="0.25">
      <c r="B473" s="67">
        <v>2020</v>
      </c>
      <c r="C473" s="68">
        <v>1423</v>
      </c>
      <c r="D473" s="68">
        <v>6821</v>
      </c>
      <c r="E473" s="68">
        <v>5746</v>
      </c>
      <c r="F473" s="68">
        <v>290596.44500000001</v>
      </c>
      <c r="G473" s="68">
        <v>214780.212</v>
      </c>
      <c r="H473" s="103">
        <f t="shared" si="144"/>
        <v>4.7933942375263525</v>
      </c>
      <c r="I473" s="103">
        <f t="shared" si="145"/>
        <v>42.603202609588038</v>
      </c>
      <c r="J473" s="68">
        <v>1782510.9680000001</v>
      </c>
      <c r="K473" s="68">
        <v>1493647.013</v>
      </c>
      <c r="L473" s="68">
        <v>1237717.9939999999</v>
      </c>
      <c r="M473" s="68">
        <v>944622.43200000003</v>
      </c>
      <c r="N473" s="68">
        <v>226336312.329</v>
      </c>
      <c r="O473" s="68">
        <v>216170571.581</v>
      </c>
      <c r="P473" s="68">
        <v>10165740.748</v>
      </c>
      <c r="Q473" s="68">
        <v>52790.063000000002</v>
      </c>
    </row>
    <row r="474" spans="2:17" s="4" customFormat="1" ht="15" customHeight="1" x14ac:dyDescent="0.25">
      <c r="B474" s="67">
        <v>2019</v>
      </c>
      <c r="C474" s="68">
        <v>1375</v>
      </c>
      <c r="D474" s="68">
        <v>6539</v>
      </c>
      <c r="E474" s="68">
        <v>5549</v>
      </c>
      <c r="F474" s="68">
        <v>296381.17</v>
      </c>
      <c r="G474" s="68">
        <v>210707.29800000001</v>
      </c>
      <c r="H474" s="103">
        <f t="shared" si="144"/>
        <v>4.7556363636363637</v>
      </c>
      <c r="I474" s="103">
        <f t="shared" si="145"/>
        <v>45.325152163939435</v>
      </c>
      <c r="J474" s="68">
        <v>1880219.605</v>
      </c>
      <c r="K474" s="68">
        <v>1793212.331</v>
      </c>
      <c r="L474" s="68">
        <v>1545638.7649999999</v>
      </c>
      <c r="M474" s="68">
        <v>1246684.83</v>
      </c>
      <c r="N474" s="68">
        <v>190387989.41299999</v>
      </c>
      <c r="O474" s="68">
        <v>180026040.072</v>
      </c>
      <c r="P474" s="68">
        <v>10361949.341</v>
      </c>
      <c r="Q474" s="68">
        <v>42944.73</v>
      </c>
    </row>
    <row r="475" spans="2:17" s="4" customFormat="1" ht="15" customHeight="1" x14ac:dyDescent="0.25">
      <c r="B475" s="67">
        <v>2018</v>
      </c>
      <c r="C475" s="68">
        <v>1340</v>
      </c>
      <c r="D475" s="68">
        <v>10432</v>
      </c>
      <c r="E475" s="68">
        <v>9406</v>
      </c>
      <c r="F475" s="68">
        <v>486528.36300000001</v>
      </c>
      <c r="G475" s="68">
        <v>343087.41</v>
      </c>
      <c r="H475" s="103">
        <f t="shared" si="144"/>
        <v>7.7850746268656712</v>
      </c>
      <c r="I475" s="103">
        <f t="shared" si="145"/>
        <v>46.638071606595091</v>
      </c>
      <c r="J475" s="68">
        <v>3304912.03</v>
      </c>
      <c r="K475" s="68">
        <v>2638239.9610000001</v>
      </c>
      <c r="L475" s="68">
        <v>1551812.6710000001</v>
      </c>
      <c r="M475" s="68">
        <v>1062570.459</v>
      </c>
      <c r="N475" s="68">
        <v>211587581.111</v>
      </c>
      <c r="O475" s="68">
        <v>199297864.252</v>
      </c>
      <c r="P475" s="68">
        <v>12289716.858999999</v>
      </c>
      <c r="Q475" s="68">
        <v>97280.725000000006</v>
      </c>
    </row>
    <row r="476" spans="2:17" s="4" customFormat="1" ht="15" customHeight="1" x14ac:dyDescent="0.25">
      <c r="B476" s="67">
        <v>2017</v>
      </c>
      <c r="C476" s="68">
        <v>1273</v>
      </c>
      <c r="D476" s="68">
        <v>10089</v>
      </c>
      <c r="E476" s="68">
        <v>9082</v>
      </c>
      <c r="F476" s="68">
        <v>471220.13900000002</v>
      </c>
      <c r="G476" s="68">
        <v>335138.77299999999</v>
      </c>
      <c r="H476" s="103">
        <f t="shared" si="144"/>
        <v>7.9253731343283578</v>
      </c>
      <c r="I476" s="103">
        <f t="shared" si="145"/>
        <v>46.70632758449797</v>
      </c>
      <c r="J476" s="68">
        <v>3882986.1329999999</v>
      </c>
      <c r="K476" s="68">
        <v>2965345.3560000001</v>
      </c>
      <c r="L476" s="68">
        <v>1486470.9809999999</v>
      </c>
      <c r="M476" s="68">
        <v>1012541.019</v>
      </c>
      <c r="N476" s="68">
        <v>207792786.616</v>
      </c>
      <c r="O476" s="68">
        <v>195284215.98100001</v>
      </c>
      <c r="P476" s="68">
        <v>12508570.635</v>
      </c>
      <c r="Q476" s="68">
        <v>37281.834999999999</v>
      </c>
    </row>
    <row r="477" spans="2:17" s="4" customFormat="1" ht="15" customHeight="1" x14ac:dyDescent="0.25">
      <c r="B477" s="110" t="s">
        <v>117</v>
      </c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</row>
    <row r="478" spans="2:17" s="4" customFormat="1" ht="15" customHeight="1" x14ac:dyDescent="0.25">
      <c r="B478" s="67">
        <v>2021</v>
      </c>
      <c r="C478" s="68">
        <v>1227</v>
      </c>
      <c r="D478" s="68">
        <v>54600</v>
      </c>
      <c r="E478" s="68">
        <v>53675</v>
      </c>
      <c r="F478" s="68">
        <v>2793335.673</v>
      </c>
      <c r="G478" s="68">
        <v>2019507.9920000001</v>
      </c>
      <c r="H478" s="103">
        <f t="shared" ref="H478:H482" si="146">D478/C478</f>
        <v>44.498777506112468</v>
      </c>
      <c r="I478" s="103">
        <f t="shared" ref="I478:I482" si="147">F478/D478</f>
        <v>51.15999401098901</v>
      </c>
      <c r="J478" s="68">
        <v>19820606.399999999</v>
      </c>
      <c r="K478" s="68">
        <v>11446605.105</v>
      </c>
      <c r="L478" s="68">
        <v>8138362.3770000003</v>
      </c>
      <c r="M478" s="68">
        <v>5334763.7609999999</v>
      </c>
      <c r="N478" s="68">
        <v>475512466.80299997</v>
      </c>
      <c r="O478" s="68">
        <v>397937998.30599999</v>
      </c>
      <c r="P478" s="68">
        <v>77574468.496999994</v>
      </c>
      <c r="Q478" s="68">
        <v>373958.886</v>
      </c>
    </row>
    <row r="479" spans="2:17" s="4" customFormat="1" ht="15" customHeight="1" x14ac:dyDescent="0.25">
      <c r="B479" s="67">
        <v>2020</v>
      </c>
      <c r="C479" s="68">
        <v>1257</v>
      </c>
      <c r="D479" s="68">
        <v>56401</v>
      </c>
      <c r="E479" s="68">
        <v>55456</v>
      </c>
      <c r="F479" s="68">
        <v>2862553.7650000001</v>
      </c>
      <c r="G479" s="68">
        <v>2116375.6570000001</v>
      </c>
      <c r="H479" s="103">
        <f t="shared" si="146"/>
        <v>44.869530628480511</v>
      </c>
      <c r="I479" s="103">
        <f t="shared" si="147"/>
        <v>50.753599492916791</v>
      </c>
      <c r="J479" s="68">
        <v>18106536.726</v>
      </c>
      <c r="K479" s="68">
        <v>10783264.641000001</v>
      </c>
      <c r="L479" s="68">
        <v>7549477.4270000001</v>
      </c>
      <c r="M479" s="68">
        <v>4676083.5029999996</v>
      </c>
      <c r="N479" s="68">
        <v>464514200.40600002</v>
      </c>
      <c r="O479" s="68">
        <v>386411797.71700001</v>
      </c>
      <c r="P479" s="68">
        <v>78102402.688999996</v>
      </c>
      <c r="Q479" s="68">
        <v>234906.61199999999</v>
      </c>
    </row>
    <row r="480" spans="2:17" s="4" customFormat="1" ht="15" customHeight="1" x14ac:dyDescent="0.25">
      <c r="B480" s="67">
        <v>2019</v>
      </c>
      <c r="C480" s="68">
        <v>1232</v>
      </c>
      <c r="D480" s="68">
        <v>57134</v>
      </c>
      <c r="E480" s="68">
        <v>56235</v>
      </c>
      <c r="F480" s="68">
        <v>2952440.719</v>
      </c>
      <c r="G480" s="68">
        <v>2155807.8849999998</v>
      </c>
      <c r="H480" s="103">
        <f t="shared" si="146"/>
        <v>46.375</v>
      </c>
      <c r="I480" s="103">
        <f t="shared" si="147"/>
        <v>51.675722319459517</v>
      </c>
      <c r="J480" s="68">
        <v>21650045.780999999</v>
      </c>
      <c r="K480" s="68">
        <v>11460585.848999999</v>
      </c>
      <c r="L480" s="68">
        <v>7822041.1600000001</v>
      </c>
      <c r="M480" s="68">
        <v>4857814.5930000003</v>
      </c>
      <c r="N480" s="68">
        <v>450095563.06400001</v>
      </c>
      <c r="O480" s="68">
        <v>369273936.884</v>
      </c>
      <c r="P480" s="68">
        <v>80821626.180000007</v>
      </c>
      <c r="Q480" s="68">
        <v>216683.98699999999</v>
      </c>
    </row>
    <row r="481" spans="2:17" s="4" customFormat="1" ht="15" customHeight="1" x14ac:dyDescent="0.25">
      <c r="B481" s="67">
        <v>2018</v>
      </c>
      <c r="C481" s="68">
        <v>1169</v>
      </c>
      <c r="D481" s="68">
        <v>52476</v>
      </c>
      <c r="E481" s="68">
        <v>51657</v>
      </c>
      <c r="F481" s="68">
        <v>2725573.983</v>
      </c>
      <c r="G481" s="68">
        <v>1993222.76</v>
      </c>
      <c r="H481" s="103">
        <f t="shared" si="146"/>
        <v>44.889649272882806</v>
      </c>
      <c r="I481" s="103">
        <f t="shared" si="147"/>
        <v>51.939438657672078</v>
      </c>
      <c r="J481" s="68">
        <v>20902839.368999999</v>
      </c>
      <c r="K481" s="68">
        <v>10924805.015000001</v>
      </c>
      <c r="L481" s="68">
        <v>8049697.8540000003</v>
      </c>
      <c r="M481" s="68">
        <v>5310501.3890000004</v>
      </c>
      <c r="N481" s="68">
        <v>436336197.89099997</v>
      </c>
      <c r="O481" s="68">
        <v>359551031.74900001</v>
      </c>
      <c r="P481" s="68">
        <v>76785166.142000005</v>
      </c>
      <c r="Q481" s="68">
        <v>180960.64600000001</v>
      </c>
    </row>
    <row r="482" spans="2:17" s="4" customFormat="1" ht="15" customHeight="1" x14ac:dyDescent="0.25">
      <c r="B482" s="67">
        <v>2017</v>
      </c>
      <c r="C482" s="68">
        <v>1061</v>
      </c>
      <c r="D482" s="68">
        <v>51817</v>
      </c>
      <c r="E482" s="68">
        <v>51091</v>
      </c>
      <c r="F482" s="68">
        <v>2723267.202</v>
      </c>
      <c r="G482" s="68">
        <v>1888757.9809999999</v>
      </c>
      <c r="H482" s="103">
        <f t="shared" si="146"/>
        <v>48.837888784165884</v>
      </c>
      <c r="I482" s="103">
        <f t="shared" si="147"/>
        <v>52.555477970550207</v>
      </c>
      <c r="J482" s="68">
        <v>18933559.105999999</v>
      </c>
      <c r="K482" s="68">
        <v>11155863.225</v>
      </c>
      <c r="L482" s="68">
        <v>8679490.9350000005</v>
      </c>
      <c r="M482" s="68">
        <v>5947840.5659999996</v>
      </c>
      <c r="N482" s="68">
        <v>430893878.17699999</v>
      </c>
      <c r="O482" s="68">
        <v>359366167.523</v>
      </c>
      <c r="P482" s="68">
        <v>71527710.653999999</v>
      </c>
      <c r="Q482" s="68">
        <v>150796.29999999999</v>
      </c>
    </row>
    <row r="483" spans="2:17" s="4" customFormat="1" ht="15" customHeight="1" x14ac:dyDescent="0.25">
      <c r="B483" s="110" t="s">
        <v>118</v>
      </c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</row>
    <row r="484" spans="2:17" s="4" customFormat="1" ht="15" customHeight="1" x14ac:dyDescent="0.25">
      <c r="B484" s="67">
        <v>2021</v>
      </c>
      <c r="C484" s="68">
        <v>775</v>
      </c>
      <c r="D484" s="68">
        <v>22677</v>
      </c>
      <c r="E484" s="68">
        <v>22107</v>
      </c>
      <c r="F484" s="68">
        <v>1186811.33</v>
      </c>
      <c r="G484" s="68">
        <v>825913.12399999995</v>
      </c>
      <c r="H484" s="103">
        <f t="shared" ref="H484:H488" si="148">D484/C484</f>
        <v>29.260645161290324</v>
      </c>
      <c r="I484" s="103">
        <f t="shared" ref="I484:I488" si="149">F484/D484</f>
        <v>52.335464567623589</v>
      </c>
      <c r="J484" s="68">
        <v>7066674.0750000002</v>
      </c>
      <c r="K484" s="68">
        <v>4942522.5889999997</v>
      </c>
      <c r="L484" s="68">
        <v>3429567.9780000001</v>
      </c>
      <c r="M484" s="68">
        <v>2237921.429</v>
      </c>
      <c r="N484" s="68">
        <v>245470059.64700001</v>
      </c>
      <c r="O484" s="68">
        <v>200180165.15799999</v>
      </c>
      <c r="P484" s="68">
        <v>45289894.489</v>
      </c>
      <c r="Q484" s="68">
        <v>111068.155</v>
      </c>
    </row>
    <row r="485" spans="2:17" s="4" customFormat="1" ht="15" customHeight="1" x14ac:dyDescent="0.25">
      <c r="B485" s="67">
        <v>2020</v>
      </c>
      <c r="C485" s="68">
        <v>784</v>
      </c>
      <c r="D485" s="68">
        <v>23221</v>
      </c>
      <c r="E485" s="68">
        <v>22595</v>
      </c>
      <c r="F485" s="68">
        <v>1232539.554</v>
      </c>
      <c r="G485" s="68">
        <v>922397.07299999997</v>
      </c>
      <c r="H485" s="103">
        <f t="shared" si="148"/>
        <v>29.618622448979593</v>
      </c>
      <c r="I485" s="103">
        <f t="shared" si="149"/>
        <v>53.07865957538435</v>
      </c>
      <c r="J485" s="68">
        <v>6129803.1179999998</v>
      </c>
      <c r="K485" s="68">
        <v>4625504.8159999996</v>
      </c>
      <c r="L485" s="68">
        <v>3236179.034</v>
      </c>
      <c r="M485" s="68">
        <v>1998024.423</v>
      </c>
      <c r="N485" s="68">
        <v>228346710.88800001</v>
      </c>
      <c r="O485" s="68">
        <v>184992056.45699999</v>
      </c>
      <c r="P485" s="68">
        <v>43354654.431000002</v>
      </c>
      <c r="Q485" s="68">
        <v>96327.259000000005</v>
      </c>
    </row>
    <row r="486" spans="2:17" s="4" customFormat="1" ht="15" customHeight="1" x14ac:dyDescent="0.25">
      <c r="B486" s="67">
        <v>2019</v>
      </c>
      <c r="C486" s="68">
        <v>774</v>
      </c>
      <c r="D486" s="68">
        <v>33909</v>
      </c>
      <c r="E486" s="68">
        <v>33294</v>
      </c>
      <c r="F486" s="68">
        <v>1839824.7390000001</v>
      </c>
      <c r="G486" s="68">
        <v>1334802.858</v>
      </c>
      <c r="H486" s="103">
        <f t="shared" si="148"/>
        <v>43.810077519379846</v>
      </c>
      <c r="I486" s="103">
        <f t="shared" si="149"/>
        <v>54.257711492524109</v>
      </c>
      <c r="J486" s="68">
        <v>9474535.7329999991</v>
      </c>
      <c r="K486" s="68">
        <v>6301917.3080000002</v>
      </c>
      <c r="L486" s="68">
        <v>4145618.7179999999</v>
      </c>
      <c r="M486" s="68">
        <v>2299413.7170000002</v>
      </c>
      <c r="N486" s="68">
        <v>299970087.92299998</v>
      </c>
      <c r="O486" s="68">
        <v>246220318.961</v>
      </c>
      <c r="P486" s="68">
        <v>53749768.961999997</v>
      </c>
      <c r="Q486" s="68">
        <v>100390.81299999999</v>
      </c>
    </row>
    <row r="487" spans="2:17" s="4" customFormat="1" ht="15" customHeight="1" x14ac:dyDescent="0.25">
      <c r="B487" s="67">
        <v>2018</v>
      </c>
      <c r="C487" s="68">
        <v>758</v>
      </c>
      <c r="D487" s="68">
        <v>29742</v>
      </c>
      <c r="E487" s="68">
        <v>29173</v>
      </c>
      <c r="F487" s="68">
        <v>1649935.86</v>
      </c>
      <c r="G487" s="68">
        <v>1199346.8559999999</v>
      </c>
      <c r="H487" s="103">
        <f t="shared" si="148"/>
        <v>39.237467018469658</v>
      </c>
      <c r="I487" s="103">
        <f t="shared" si="149"/>
        <v>55.474946540246123</v>
      </c>
      <c r="J487" s="68">
        <v>7575019.3210000005</v>
      </c>
      <c r="K487" s="68">
        <v>5905661.7510000002</v>
      </c>
      <c r="L487" s="68">
        <v>4453119.6279999996</v>
      </c>
      <c r="M487" s="68">
        <v>2794797.33</v>
      </c>
      <c r="N487" s="68">
        <v>278077297.403</v>
      </c>
      <c r="O487" s="68">
        <v>226928775.604</v>
      </c>
      <c r="P487" s="68">
        <v>51148521.799000002</v>
      </c>
      <c r="Q487" s="68">
        <v>59251.095999999998</v>
      </c>
    </row>
    <row r="488" spans="2:17" s="4" customFormat="1" ht="15" customHeight="1" x14ac:dyDescent="0.25">
      <c r="B488" s="67">
        <v>2017</v>
      </c>
      <c r="C488" s="68">
        <v>675</v>
      </c>
      <c r="D488" s="68">
        <v>30882</v>
      </c>
      <c r="E488" s="68">
        <v>30387</v>
      </c>
      <c r="F488" s="68">
        <v>1779928.8030000001</v>
      </c>
      <c r="G488" s="68">
        <v>1192671.3589999999</v>
      </c>
      <c r="H488" s="103">
        <f t="shared" si="148"/>
        <v>45.751111111111108</v>
      </c>
      <c r="I488" s="103">
        <f t="shared" si="149"/>
        <v>57.636448513697303</v>
      </c>
      <c r="J488" s="68">
        <v>8278051.074</v>
      </c>
      <c r="K488" s="68">
        <v>6494962.0130000003</v>
      </c>
      <c r="L488" s="68">
        <v>5082914.2470000004</v>
      </c>
      <c r="M488" s="68">
        <v>3298816.844</v>
      </c>
      <c r="N488" s="68">
        <v>289751498.09899998</v>
      </c>
      <c r="O488" s="68">
        <v>242372177.176</v>
      </c>
      <c r="P488" s="68">
        <v>47379320.923</v>
      </c>
      <c r="Q488" s="68">
        <v>69085.8</v>
      </c>
    </row>
    <row r="489" spans="2:17" s="4" customFormat="1" ht="15" customHeight="1" x14ac:dyDescent="0.25">
      <c r="B489" s="110" t="s">
        <v>119</v>
      </c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</row>
    <row r="490" spans="2:17" s="4" customFormat="1" ht="15" customHeight="1" x14ac:dyDescent="0.25">
      <c r="B490" s="67">
        <v>2021</v>
      </c>
      <c r="C490" s="68">
        <v>452</v>
      </c>
      <c r="D490" s="68">
        <v>31923</v>
      </c>
      <c r="E490" s="68">
        <v>31568</v>
      </c>
      <c r="F490" s="68">
        <v>1606524.3430000001</v>
      </c>
      <c r="G490" s="68">
        <v>1193594.868</v>
      </c>
      <c r="H490" s="103">
        <f t="shared" ref="H490:H494" si="150">D490/C490</f>
        <v>70.626106194690266</v>
      </c>
      <c r="I490" s="103">
        <f t="shared" ref="I490:I494" si="151">F490/D490</f>
        <v>50.324980202361935</v>
      </c>
      <c r="J490" s="68">
        <v>12753932.324999999</v>
      </c>
      <c r="K490" s="68">
        <v>6504082.5159999998</v>
      </c>
      <c r="L490" s="68">
        <v>4708794.3990000002</v>
      </c>
      <c r="M490" s="68">
        <v>3096842.3319999999</v>
      </c>
      <c r="N490" s="68">
        <v>230042407.15599999</v>
      </c>
      <c r="O490" s="68">
        <v>197757833.148</v>
      </c>
      <c r="P490" s="68">
        <v>32284574.008000001</v>
      </c>
      <c r="Q490" s="68">
        <v>262890.73100000003</v>
      </c>
    </row>
    <row r="491" spans="2:17" s="4" customFormat="1" ht="15" customHeight="1" x14ac:dyDescent="0.25">
      <c r="B491" s="67">
        <v>2020</v>
      </c>
      <c r="C491" s="68">
        <v>473</v>
      </c>
      <c r="D491" s="68">
        <v>33180</v>
      </c>
      <c r="E491" s="68">
        <v>32861</v>
      </c>
      <c r="F491" s="68">
        <v>1630014.2109999999</v>
      </c>
      <c r="G491" s="68">
        <v>1193978.584</v>
      </c>
      <c r="H491" s="103">
        <f t="shared" si="150"/>
        <v>70.147991543340382</v>
      </c>
      <c r="I491" s="103">
        <f t="shared" si="151"/>
        <v>49.126407805907171</v>
      </c>
      <c r="J491" s="68">
        <v>11976733.607999999</v>
      </c>
      <c r="K491" s="68">
        <v>6157759.8250000002</v>
      </c>
      <c r="L491" s="68">
        <v>4313298.3930000002</v>
      </c>
      <c r="M491" s="68">
        <v>2678059.08</v>
      </c>
      <c r="N491" s="68">
        <v>236167489.51800001</v>
      </c>
      <c r="O491" s="68">
        <v>201419741.25999999</v>
      </c>
      <c r="P491" s="68">
        <v>34747748.258000001</v>
      </c>
      <c r="Q491" s="68">
        <v>138579.353</v>
      </c>
    </row>
    <row r="492" spans="2:17" s="4" customFormat="1" ht="15" customHeight="1" x14ac:dyDescent="0.25">
      <c r="B492" s="67">
        <v>2019</v>
      </c>
      <c r="C492" s="68">
        <v>458</v>
      </c>
      <c r="D492" s="68">
        <v>23225</v>
      </c>
      <c r="E492" s="68">
        <v>22941</v>
      </c>
      <c r="F492" s="68">
        <v>1112615.98</v>
      </c>
      <c r="G492" s="68">
        <v>821005.027</v>
      </c>
      <c r="H492" s="103">
        <f t="shared" si="150"/>
        <v>50.709606986899566</v>
      </c>
      <c r="I492" s="103">
        <f t="shared" si="151"/>
        <v>47.905962540365984</v>
      </c>
      <c r="J492" s="68">
        <v>12175510.048</v>
      </c>
      <c r="K492" s="68">
        <v>5158668.5410000002</v>
      </c>
      <c r="L492" s="68">
        <v>3676422.4419999998</v>
      </c>
      <c r="M492" s="68">
        <v>2558400.8760000002</v>
      </c>
      <c r="N492" s="68">
        <v>150125475.141</v>
      </c>
      <c r="O492" s="68">
        <v>123053617.92299999</v>
      </c>
      <c r="P492" s="68">
        <v>27071857.217999998</v>
      </c>
      <c r="Q492" s="68">
        <v>116293.174</v>
      </c>
    </row>
    <row r="493" spans="2:17" s="4" customFormat="1" ht="15" customHeight="1" x14ac:dyDescent="0.25">
      <c r="B493" s="67">
        <v>2018</v>
      </c>
      <c r="C493" s="68">
        <v>411</v>
      </c>
      <c r="D493" s="68">
        <v>22734</v>
      </c>
      <c r="E493" s="68">
        <v>22484</v>
      </c>
      <c r="F493" s="68">
        <v>1075638.1229999999</v>
      </c>
      <c r="G493" s="68">
        <v>793875.90399999998</v>
      </c>
      <c r="H493" s="103">
        <f t="shared" si="150"/>
        <v>55.313868613138688</v>
      </c>
      <c r="I493" s="103">
        <f t="shared" si="151"/>
        <v>47.314072446555812</v>
      </c>
      <c r="J493" s="68">
        <v>13327820.048</v>
      </c>
      <c r="K493" s="68">
        <v>5019143.2640000004</v>
      </c>
      <c r="L493" s="68">
        <v>3596578.2259999998</v>
      </c>
      <c r="M493" s="68">
        <v>2515704.0589999999</v>
      </c>
      <c r="N493" s="68">
        <v>158258900.48800001</v>
      </c>
      <c r="O493" s="68">
        <v>132622256.145</v>
      </c>
      <c r="P493" s="68">
        <v>25636644.342999998</v>
      </c>
      <c r="Q493" s="68">
        <v>121709.55</v>
      </c>
    </row>
    <row r="494" spans="2:17" s="4" customFormat="1" ht="15" customHeight="1" x14ac:dyDescent="0.25">
      <c r="B494" s="67">
        <v>2017</v>
      </c>
      <c r="C494" s="68">
        <v>386</v>
      </c>
      <c r="D494" s="68">
        <v>20935</v>
      </c>
      <c r="E494" s="68">
        <v>20704</v>
      </c>
      <c r="F494" s="68">
        <v>943338.39899999998</v>
      </c>
      <c r="G494" s="68">
        <v>696086.62199999997</v>
      </c>
      <c r="H494" s="103">
        <f t="shared" si="150"/>
        <v>54.23575129533679</v>
      </c>
      <c r="I494" s="103">
        <f t="shared" si="151"/>
        <v>45.060348650585141</v>
      </c>
      <c r="J494" s="68">
        <v>10655508.032</v>
      </c>
      <c r="K494" s="68">
        <v>4660901.2120000003</v>
      </c>
      <c r="L494" s="68">
        <v>3596576.6880000001</v>
      </c>
      <c r="M494" s="68">
        <v>2649023.7220000001</v>
      </c>
      <c r="N494" s="68">
        <v>141142380.07800001</v>
      </c>
      <c r="O494" s="68">
        <v>116993990.347</v>
      </c>
      <c r="P494" s="68">
        <v>24148389.730999999</v>
      </c>
      <c r="Q494" s="68">
        <v>81710.5</v>
      </c>
    </row>
    <row r="495" spans="2:17" s="4" customFormat="1" ht="15" customHeight="1" collapsed="1" x14ac:dyDescent="0.25">
      <c r="B495" s="107" t="s">
        <v>120</v>
      </c>
      <c r="C495" s="108"/>
      <c r="D495" s="108"/>
      <c r="E495" s="108"/>
      <c r="F495" s="108"/>
      <c r="G495" s="108"/>
      <c r="H495" s="109"/>
      <c r="I495" s="109"/>
      <c r="J495" s="108"/>
      <c r="K495" s="108"/>
      <c r="L495" s="108"/>
      <c r="M495" s="108"/>
      <c r="N495" s="108"/>
      <c r="O495" s="108"/>
      <c r="P495" s="108"/>
      <c r="Q495" s="108"/>
    </row>
    <row r="496" spans="2:17" s="4" customFormat="1" ht="15" customHeight="1" x14ac:dyDescent="0.25">
      <c r="B496" s="67">
        <v>2021</v>
      </c>
      <c r="C496" s="68">
        <v>6105</v>
      </c>
      <c r="D496" s="68">
        <v>24987</v>
      </c>
      <c r="E496" s="68">
        <v>23316</v>
      </c>
      <c r="F496" s="68">
        <v>860042.60600000003</v>
      </c>
      <c r="G496" s="68">
        <v>653361.69200000004</v>
      </c>
      <c r="H496" s="103">
        <f t="shared" ref="H496:H500" si="152">D496/C496</f>
        <v>4.0928746928746929</v>
      </c>
      <c r="I496" s="103">
        <f t="shared" ref="I496:I500" si="153">F496/D496</f>
        <v>34.419602433265297</v>
      </c>
      <c r="J496" s="68">
        <v>5118553.682</v>
      </c>
      <c r="K496" s="68">
        <v>2764246.4610000001</v>
      </c>
      <c r="L496" s="68">
        <v>1881203.3589999999</v>
      </c>
      <c r="M496" s="68">
        <v>1014776.7709999999</v>
      </c>
      <c r="N496" s="68">
        <v>72925453.179000005</v>
      </c>
      <c r="O496" s="68">
        <v>65035311.391999997</v>
      </c>
      <c r="P496" s="68">
        <v>7890141.7869999995</v>
      </c>
      <c r="Q496" s="68">
        <v>129946.06299999999</v>
      </c>
    </row>
    <row r="497" spans="2:17" s="6" customFormat="1" ht="15" customHeight="1" x14ac:dyDescent="0.25">
      <c r="B497" s="67">
        <v>2020</v>
      </c>
      <c r="C497" s="68">
        <v>5825</v>
      </c>
      <c r="D497" s="68">
        <v>23684</v>
      </c>
      <c r="E497" s="68">
        <v>22177</v>
      </c>
      <c r="F497" s="68">
        <v>770073.36100000003</v>
      </c>
      <c r="G497" s="68">
        <v>605140.73600000003</v>
      </c>
      <c r="H497" s="103">
        <f t="shared" si="152"/>
        <v>4.0659227467811156</v>
      </c>
      <c r="I497" s="103">
        <f t="shared" si="153"/>
        <v>32.514497593311944</v>
      </c>
      <c r="J497" s="68">
        <v>3612747.1519999998</v>
      </c>
      <c r="K497" s="68">
        <v>2505409.9849999999</v>
      </c>
      <c r="L497" s="68">
        <v>1183026.6229999999</v>
      </c>
      <c r="M497" s="68">
        <v>404871.929</v>
      </c>
      <c r="N497" s="68">
        <v>66601881.299999997</v>
      </c>
      <c r="O497" s="68">
        <v>59028128.317000002</v>
      </c>
      <c r="P497" s="68">
        <v>7573752.983</v>
      </c>
      <c r="Q497" s="68">
        <v>114128.09299999999</v>
      </c>
    </row>
    <row r="498" spans="2:17" s="4" customFormat="1" ht="15" customHeight="1" x14ac:dyDescent="0.25">
      <c r="B498" s="67">
        <v>2019</v>
      </c>
      <c r="C498" s="68">
        <v>5705</v>
      </c>
      <c r="D498" s="68">
        <v>22684</v>
      </c>
      <c r="E498" s="68">
        <v>21229</v>
      </c>
      <c r="F498" s="68">
        <v>752334.97600000002</v>
      </c>
      <c r="G498" s="68">
        <v>575769.07200000004</v>
      </c>
      <c r="H498" s="103">
        <f t="shared" si="152"/>
        <v>3.9761612620508324</v>
      </c>
      <c r="I498" s="103">
        <f t="shared" si="153"/>
        <v>33.165886792452831</v>
      </c>
      <c r="J498" s="68">
        <v>3482516.0989999999</v>
      </c>
      <c r="K498" s="68">
        <v>2351727.4190000002</v>
      </c>
      <c r="L498" s="68">
        <v>848027.46900000004</v>
      </c>
      <c r="M498" s="68">
        <v>89409.797000000006</v>
      </c>
      <c r="N498" s="68">
        <v>61960272.991999999</v>
      </c>
      <c r="O498" s="68">
        <v>53476858.952</v>
      </c>
      <c r="P498" s="68">
        <v>8483414.0399999991</v>
      </c>
      <c r="Q498" s="68">
        <v>128528.82</v>
      </c>
    </row>
    <row r="499" spans="2:17" s="4" customFormat="1" ht="15" customHeight="1" x14ac:dyDescent="0.25">
      <c r="B499" s="67">
        <v>2018</v>
      </c>
      <c r="C499" s="68">
        <v>5489</v>
      </c>
      <c r="D499" s="68">
        <v>21398</v>
      </c>
      <c r="E499" s="68">
        <v>19946</v>
      </c>
      <c r="F499" s="68">
        <v>701972.56799999997</v>
      </c>
      <c r="G499" s="68">
        <v>523365.95639999997</v>
      </c>
      <c r="H499" s="103">
        <f t="shared" si="152"/>
        <v>3.8983421388231005</v>
      </c>
      <c r="I499" s="103">
        <f t="shared" si="153"/>
        <v>32.805522385269647</v>
      </c>
      <c r="J499" s="68">
        <v>3295830.0639999998</v>
      </c>
      <c r="K499" s="68">
        <v>2254447.5649999999</v>
      </c>
      <c r="L499" s="68">
        <v>1375627.7209999999</v>
      </c>
      <c r="M499" s="68">
        <v>668401.15700000001</v>
      </c>
      <c r="N499" s="68">
        <v>54887363.270999998</v>
      </c>
      <c r="O499" s="68">
        <v>47042916.406999998</v>
      </c>
      <c r="P499" s="68">
        <v>7844446.8640000001</v>
      </c>
      <c r="Q499" s="68">
        <v>66220.194000000003</v>
      </c>
    </row>
    <row r="500" spans="2:17" s="4" customFormat="1" ht="15" customHeight="1" x14ac:dyDescent="0.25">
      <c r="B500" s="67">
        <v>2017</v>
      </c>
      <c r="C500" s="68">
        <v>5410</v>
      </c>
      <c r="D500" s="68">
        <v>21059</v>
      </c>
      <c r="E500" s="68">
        <v>19525</v>
      </c>
      <c r="F500" s="68">
        <v>681773.027</v>
      </c>
      <c r="G500" s="68">
        <v>518426.152</v>
      </c>
      <c r="H500" s="103">
        <f t="shared" si="152"/>
        <v>3.8926062846580405</v>
      </c>
      <c r="I500" s="103">
        <f t="shared" si="153"/>
        <v>32.374425518780569</v>
      </c>
      <c r="J500" s="68">
        <v>3313763.2340000002</v>
      </c>
      <c r="K500" s="68">
        <v>2090958.504</v>
      </c>
      <c r="L500" s="68">
        <v>1342274.5959999999</v>
      </c>
      <c r="M500" s="68">
        <v>655042.48899999994</v>
      </c>
      <c r="N500" s="68">
        <v>54611402.947999999</v>
      </c>
      <c r="O500" s="68">
        <v>45623084.263999999</v>
      </c>
      <c r="P500" s="68">
        <v>8988318.6840000004</v>
      </c>
      <c r="Q500" s="68">
        <v>71274.839000000007</v>
      </c>
    </row>
    <row r="501" spans="2:17" s="5" customFormat="1" ht="15" customHeight="1" x14ac:dyDescent="0.2">
      <c r="B501" s="104" t="s">
        <v>180</v>
      </c>
      <c r="C501" s="105"/>
      <c r="D501" s="105"/>
      <c r="E501" s="105"/>
      <c r="F501" s="105"/>
      <c r="G501" s="105"/>
      <c r="H501" s="106"/>
      <c r="I501" s="106"/>
      <c r="J501" s="105"/>
      <c r="K501" s="105"/>
      <c r="L501" s="105"/>
      <c r="M501" s="105"/>
      <c r="N501" s="105"/>
      <c r="O501" s="105"/>
      <c r="P501" s="105"/>
      <c r="Q501" s="105"/>
    </row>
    <row r="502" spans="2:17" s="6" customFormat="1" ht="15" customHeight="1" x14ac:dyDescent="0.25">
      <c r="B502" s="107" t="s">
        <v>121</v>
      </c>
      <c r="C502" s="108"/>
      <c r="D502" s="108"/>
      <c r="E502" s="108"/>
      <c r="F502" s="108"/>
      <c r="G502" s="108"/>
      <c r="H502" s="109"/>
      <c r="I502" s="109"/>
      <c r="J502" s="108"/>
      <c r="K502" s="108"/>
      <c r="L502" s="108"/>
      <c r="M502" s="108"/>
      <c r="N502" s="108"/>
      <c r="O502" s="108"/>
      <c r="P502" s="108"/>
      <c r="Q502" s="108"/>
    </row>
    <row r="503" spans="2:17" s="6" customFormat="1" ht="15" customHeight="1" x14ac:dyDescent="0.25">
      <c r="B503" s="67">
        <v>2021</v>
      </c>
      <c r="C503" s="68">
        <v>46094</v>
      </c>
      <c r="D503" s="68">
        <v>75245</v>
      </c>
      <c r="E503" s="68">
        <v>46494</v>
      </c>
      <c r="F503" s="68">
        <v>902161.01699999999</v>
      </c>
      <c r="G503" s="68">
        <v>710465.35199999996</v>
      </c>
      <c r="H503" s="103">
        <f>D503/C503</f>
        <v>1.6324250444743351</v>
      </c>
      <c r="I503" s="103">
        <f>F503/D503</f>
        <v>11.98964737856336</v>
      </c>
      <c r="J503" s="68">
        <v>10363585.702</v>
      </c>
      <c r="K503" s="68">
        <v>8144304.057</v>
      </c>
      <c r="L503" s="68">
        <v>3358721.0070000002</v>
      </c>
      <c r="M503" s="68">
        <v>2211837.7599999998</v>
      </c>
      <c r="N503" s="68">
        <v>85210000.186000004</v>
      </c>
      <c r="O503" s="68">
        <v>51547858.229999997</v>
      </c>
      <c r="P503" s="68">
        <v>33662141.956</v>
      </c>
      <c r="Q503" s="68">
        <v>2791491.2429999998</v>
      </c>
    </row>
    <row r="504" spans="2:17" s="6" customFormat="1" ht="15" customHeight="1" x14ac:dyDescent="0.25">
      <c r="B504" s="67">
        <v>2020</v>
      </c>
      <c r="C504" s="68">
        <v>42148</v>
      </c>
      <c r="D504" s="68">
        <v>69177</v>
      </c>
      <c r="E504" s="68">
        <v>42686</v>
      </c>
      <c r="F504" s="68">
        <v>781748.68400000001</v>
      </c>
      <c r="G504" s="68">
        <v>616847.88300000003</v>
      </c>
      <c r="H504" s="103">
        <f t="shared" ref="H504:H507" si="154">D504/C504</f>
        <v>1.6412878428395179</v>
      </c>
      <c r="I504" s="103">
        <f t="shared" ref="I504:I507" si="155">F504/D504</f>
        <v>11.300702314353037</v>
      </c>
      <c r="J504" s="68">
        <v>8742909.7190000005</v>
      </c>
      <c r="K504" s="68">
        <v>6572197.9570000004</v>
      </c>
      <c r="L504" s="68">
        <v>2759887.4410000001</v>
      </c>
      <c r="M504" s="68">
        <v>1768327.845</v>
      </c>
      <c r="N504" s="68">
        <v>76921594.107999995</v>
      </c>
      <c r="O504" s="68">
        <v>48274571.931999996</v>
      </c>
      <c r="P504" s="68">
        <v>28647022.175999999</v>
      </c>
      <c r="Q504" s="68">
        <v>2782871.1179999998</v>
      </c>
    </row>
    <row r="505" spans="2:17" s="6" customFormat="1" ht="15" customHeight="1" x14ac:dyDescent="0.25">
      <c r="B505" s="67">
        <v>2019</v>
      </c>
      <c r="C505" s="68">
        <v>40005</v>
      </c>
      <c r="D505" s="68">
        <v>68242</v>
      </c>
      <c r="E505" s="68">
        <v>43594</v>
      </c>
      <c r="F505" s="68">
        <v>798888.55799999996</v>
      </c>
      <c r="G505" s="68">
        <v>628373.245</v>
      </c>
      <c r="H505" s="103">
        <f t="shared" si="154"/>
        <v>1.7058367704036996</v>
      </c>
      <c r="I505" s="103">
        <f t="shared" si="155"/>
        <v>11.706699070953372</v>
      </c>
      <c r="J505" s="68">
        <v>8851464.0899999999</v>
      </c>
      <c r="K505" s="68">
        <v>7023193.7529999996</v>
      </c>
      <c r="L505" s="68">
        <v>3115573.5529999998</v>
      </c>
      <c r="M505" s="68">
        <v>2097983.4389999998</v>
      </c>
      <c r="N505" s="68">
        <v>73705900.963</v>
      </c>
      <c r="O505" s="68">
        <v>47415275.917000003</v>
      </c>
      <c r="P505" s="68">
        <v>26290625.046</v>
      </c>
      <c r="Q505" s="68">
        <v>3340653.3080000002</v>
      </c>
    </row>
    <row r="506" spans="2:17" s="6" customFormat="1" ht="15" customHeight="1" x14ac:dyDescent="0.25">
      <c r="B506" s="67">
        <v>2018</v>
      </c>
      <c r="C506" s="68">
        <v>36249</v>
      </c>
      <c r="D506" s="68">
        <v>62381</v>
      </c>
      <c r="E506" s="68">
        <v>39230</v>
      </c>
      <c r="F506" s="68">
        <v>690500.18400000001</v>
      </c>
      <c r="G506" s="68">
        <v>543341.48199999996</v>
      </c>
      <c r="H506" s="103">
        <f t="shared" si="154"/>
        <v>1.7209026455902232</v>
      </c>
      <c r="I506" s="103">
        <f t="shared" si="155"/>
        <v>11.069078469405749</v>
      </c>
      <c r="J506" s="68">
        <v>8195417.5410000002</v>
      </c>
      <c r="K506" s="68">
        <v>5875032.0060000001</v>
      </c>
      <c r="L506" s="68">
        <v>2553259.4950000001</v>
      </c>
      <c r="M506" s="68">
        <v>1647584.196</v>
      </c>
      <c r="N506" s="68">
        <v>64918184.056000002</v>
      </c>
      <c r="O506" s="68">
        <v>43032680.692000002</v>
      </c>
      <c r="P506" s="68">
        <v>21885503.364</v>
      </c>
      <c r="Q506" s="68">
        <v>2977409.6570000001</v>
      </c>
    </row>
    <row r="507" spans="2:17" s="6" customFormat="1" ht="15" customHeight="1" x14ac:dyDescent="0.25">
      <c r="B507" s="67">
        <v>2017</v>
      </c>
      <c r="C507" s="68">
        <v>32295</v>
      </c>
      <c r="D507" s="68">
        <v>55459</v>
      </c>
      <c r="E507" s="68">
        <v>34540</v>
      </c>
      <c r="F507" s="68">
        <v>586214.54799999995</v>
      </c>
      <c r="G507" s="68">
        <v>462356.62300000002</v>
      </c>
      <c r="H507" s="103">
        <f t="shared" si="154"/>
        <v>1.717262734169376</v>
      </c>
      <c r="I507" s="103">
        <f t="shared" si="155"/>
        <v>10.570232928830306</v>
      </c>
      <c r="J507" s="68">
        <v>6883378.3859999999</v>
      </c>
      <c r="K507" s="68">
        <v>5109172.5669999998</v>
      </c>
      <c r="L507" s="68">
        <v>2243871.7960000001</v>
      </c>
      <c r="M507" s="68">
        <v>1460268.534</v>
      </c>
      <c r="N507" s="68">
        <v>58509356.990999997</v>
      </c>
      <c r="O507" s="68">
        <v>39650278.986000001</v>
      </c>
      <c r="P507" s="68">
        <v>18859078.004999999</v>
      </c>
      <c r="Q507" s="68">
        <v>2142521.159</v>
      </c>
    </row>
    <row r="508" spans="2:17" s="6" customFormat="1" ht="15" customHeight="1" x14ac:dyDescent="0.2">
      <c r="B508" s="104" t="s">
        <v>30</v>
      </c>
      <c r="C508" s="105"/>
      <c r="D508" s="105"/>
      <c r="E508" s="105"/>
      <c r="F508" s="105"/>
      <c r="G508" s="105"/>
      <c r="H508" s="106"/>
      <c r="I508" s="106"/>
      <c r="J508" s="105"/>
      <c r="K508" s="105"/>
      <c r="L508" s="105"/>
      <c r="M508" s="105"/>
      <c r="N508" s="105"/>
      <c r="O508" s="105"/>
      <c r="P508" s="105"/>
      <c r="Q508" s="105"/>
    </row>
    <row r="509" spans="2:17" s="4" customFormat="1" ht="15" customHeight="1" x14ac:dyDescent="0.25">
      <c r="B509" s="107" t="s">
        <v>122</v>
      </c>
      <c r="C509" s="108"/>
      <c r="D509" s="108"/>
      <c r="E509" s="108"/>
      <c r="F509" s="108"/>
      <c r="G509" s="108"/>
      <c r="H509" s="109"/>
      <c r="I509" s="109"/>
      <c r="J509" s="108"/>
      <c r="K509" s="108"/>
      <c r="L509" s="108"/>
      <c r="M509" s="108"/>
      <c r="N509" s="108"/>
      <c r="O509" s="108"/>
      <c r="P509" s="108"/>
      <c r="Q509" s="108"/>
    </row>
    <row r="510" spans="2:17" s="4" customFormat="1" ht="15" customHeight="1" x14ac:dyDescent="0.25">
      <c r="B510" s="67">
        <v>2021</v>
      </c>
      <c r="C510" s="68">
        <v>6619</v>
      </c>
      <c r="D510" s="68">
        <v>13525</v>
      </c>
      <c r="E510" s="68">
        <v>8447</v>
      </c>
      <c r="F510" s="68">
        <v>298719.75400000002</v>
      </c>
      <c r="G510" s="68">
        <v>231339.18599999999</v>
      </c>
      <c r="H510" s="103">
        <f t="shared" ref="H510:H514" si="156">D510/C510</f>
        <v>2.0433600241728356</v>
      </c>
      <c r="I510" s="103">
        <f t="shared" ref="I510:I514" si="157">F510/D510</f>
        <v>22.086488280961184</v>
      </c>
      <c r="J510" s="68">
        <v>4396293.8329999996</v>
      </c>
      <c r="K510" s="68">
        <v>3634370.8029999998</v>
      </c>
      <c r="L510" s="68">
        <v>1643415.872</v>
      </c>
      <c r="M510" s="68">
        <v>1212920.2690000001</v>
      </c>
      <c r="N510" s="68">
        <v>49539708.347999997</v>
      </c>
      <c r="O510" s="68">
        <v>28624175.859000001</v>
      </c>
      <c r="P510" s="68">
        <v>20915532.489</v>
      </c>
      <c r="Q510" s="68">
        <v>1175927.409</v>
      </c>
    </row>
    <row r="511" spans="2:17" s="6" customFormat="1" ht="15" customHeight="1" x14ac:dyDescent="0.25">
      <c r="B511" s="67">
        <v>2020</v>
      </c>
      <c r="C511" s="68">
        <v>6516</v>
      </c>
      <c r="D511" s="68">
        <v>13105</v>
      </c>
      <c r="E511" s="68">
        <v>8043</v>
      </c>
      <c r="F511" s="68">
        <v>269694.09899999999</v>
      </c>
      <c r="G511" s="68">
        <v>207927.07199999999</v>
      </c>
      <c r="H511" s="103">
        <f t="shared" si="156"/>
        <v>2.0112031921424185</v>
      </c>
      <c r="I511" s="103">
        <f t="shared" si="157"/>
        <v>20.579481037771842</v>
      </c>
      <c r="J511" s="68">
        <v>4141155.9959999998</v>
      </c>
      <c r="K511" s="68">
        <v>3061787.8139999998</v>
      </c>
      <c r="L511" s="68">
        <v>1433234.5919999999</v>
      </c>
      <c r="M511" s="68">
        <v>1056541.868</v>
      </c>
      <c r="N511" s="68">
        <v>46065892.147</v>
      </c>
      <c r="O511" s="68">
        <v>27502503.927000001</v>
      </c>
      <c r="P511" s="68">
        <v>18563388.219999999</v>
      </c>
      <c r="Q511" s="68">
        <v>1248351.733</v>
      </c>
    </row>
    <row r="512" spans="2:17" s="4" customFormat="1" ht="15" customHeight="1" x14ac:dyDescent="0.25">
      <c r="B512" s="67">
        <v>2019</v>
      </c>
      <c r="C512" s="68">
        <v>6353</v>
      </c>
      <c r="D512" s="68">
        <v>13293</v>
      </c>
      <c r="E512" s="68">
        <v>8449</v>
      </c>
      <c r="F512" s="68">
        <v>281323.57500000001</v>
      </c>
      <c r="G512" s="68">
        <v>218391.62400000001</v>
      </c>
      <c r="H512" s="103">
        <f t="shared" si="156"/>
        <v>2.0923972926176608</v>
      </c>
      <c r="I512" s="103">
        <f t="shared" si="157"/>
        <v>21.163287068381855</v>
      </c>
      <c r="J512" s="68">
        <v>4036899.04</v>
      </c>
      <c r="K512" s="68">
        <v>3266424.5720000002</v>
      </c>
      <c r="L512" s="68">
        <v>1686337.577</v>
      </c>
      <c r="M512" s="68">
        <v>1303418.3389999999</v>
      </c>
      <c r="N512" s="68">
        <v>44307239.222000003</v>
      </c>
      <c r="O512" s="68">
        <v>27764434.103</v>
      </c>
      <c r="P512" s="68">
        <v>16542805.119000001</v>
      </c>
      <c r="Q512" s="68">
        <v>1823051.264</v>
      </c>
    </row>
    <row r="513" spans="2:17" s="4" customFormat="1" ht="15" customHeight="1" x14ac:dyDescent="0.25">
      <c r="B513" s="67">
        <v>2018</v>
      </c>
      <c r="C513" s="68">
        <v>5800</v>
      </c>
      <c r="D513" s="68">
        <v>12380</v>
      </c>
      <c r="E513" s="68">
        <v>7874</v>
      </c>
      <c r="F513" s="68">
        <v>251801.739</v>
      </c>
      <c r="G513" s="68">
        <v>195479.462</v>
      </c>
      <c r="H513" s="103">
        <f t="shared" si="156"/>
        <v>2.1344827586206896</v>
      </c>
      <c r="I513" s="103">
        <f t="shared" si="157"/>
        <v>20.339397334410339</v>
      </c>
      <c r="J513" s="68">
        <v>3805175.95</v>
      </c>
      <c r="K513" s="68">
        <v>2649552.7910000002</v>
      </c>
      <c r="L513" s="68">
        <v>1295526.08</v>
      </c>
      <c r="M513" s="68">
        <v>933852.13500000001</v>
      </c>
      <c r="N513" s="68">
        <v>39139531.184</v>
      </c>
      <c r="O513" s="68">
        <v>25498555.736000001</v>
      </c>
      <c r="P513" s="68">
        <v>13640975.448000001</v>
      </c>
      <c r="Q513" s="68">
        <v>1721937.7169999999</v>
      </c>
    </row>
    <row r="514" spans="2:17" s="4" customFormat="1" ht="15" customHeight="1" x14ac:dyDescent="0.25">
      <c r="B514" s="67">
        <v>2017</v>
      </c>
      <c r="C514" s="68">
        <v>5109</v>
      </c>
      <c r="D514" s="68">
        <v>11112</v>
      </c>
      <c r="E514" s="68">
        <v>7155</v>
      </c>
      <c r="F514" s="68">
        <v>222925.625</v>
      </c>
      <c r="G514" s="68">
        <v>173766.05100000001</v>
      </c>
      <c r="H514" s="103">
        <f t="shared" si="156"/>
        <v>2.1749853200234881</v>
      </c>
      <c r="I514" s="103">
        <f t="shared" si="157"/>
        <v>20.06170131389489</v>
      </c>
      <c r="J514" s="68">
        <v>3200785.821</v>
      </c>
      <c r="K514" s="68">
        <v>2493142.8670000001</v>
      </c>
      <c r="L514" s="68">
        <v>1206118.5830000001</v>
      </c>
      <c r="M514" s="68">
        <v>877298.88399999996</v>
      </c>
      <c r="N514" s="68">
        <v>35072186.509000003</v>
      </c>
      <c r="O514" s="68">
        <v>23519650.513999999</v>
      </c>
      <c r="P514" s="68">
        <v>11552535.994999999</v>
      </c>
      <c r="Q514" s="68">
        <v>1102585.8030000001</v>
      </c>
    </row>
    <row r="515" spans="2:17" s="4" customFormat="1" ht="15" customHeight="1" x14ac:dyDescent="0.25">
      <c r="B515" s="110" t="s">
        <v>123</v>
      </c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</row>
    <row r="516" spans="2:17" s="4" customFormat="1" ht="15" customHeight="1" x14ac:dyDescent="0.25">
      <c r="B516" s="67">
        <v>2021</v>
      </c>
      <c r="C516" s="68">
        <v>3757</v>
      </c>
      <c r="D516" s="68">
        <v>6853</v>
      </c>
      <c r="E516" s="68">
        <v>4149</v>
      </c>
      <c r="F516" s="68">
        <v>96263.350999999995</v>
      </c>
      <c r="G516" s="68">
        <v>76232.101999999999</v>
      </c>
      <c r="H516" s="103">
        <f t="shared" ref="H516:H520" si="158">D516/C516</f>
        <v>1.8240617513973916</v>
      </c>
      <c r="I516" s="103">
        <f t="shared" ref="I516:I520" si="159">F516/D516</f>
        <v>14.046892018094265</v>
      </c>
      <c r="J516" s="68">
        <v>1316288.503</v>
      </c>
      <c r="K516" s="68">
        <v>1087464.8089999999</v>
      </c>
      <c r="L516" s="68">
        <v>371210.27399999998</v>
      </c>
      <c r="M516" s="68">
        <v>243268.83199999999</v>
      </c>
      <c r="N516" s="68">
        <v>13198411.311000001</v>
      </c>
      <c r="O516" s="68">
        <v>7561436.6619999995</v>
      </c>
      <c r="P516" s="68">
        <v>5636974.6490000002</v>
      </c>
      <c r="Q516" s="68">
        <v>376501.68699999998</v>
      </c>
    </row>
    <row r="517" spans="2:17" s="4" customFormat="1" ht="15" customHeight="1" x14ac:dyDescent="0.25">
      <c r="B517" s="67">
        <v>2020</v>
      </c>
      <c r="C517" s="68">
        <v>3763</v>
      </c>
      <c r="D517" s="68">
        <v>6747</v>
      </c>
      <c r="E517" s="68">
        <v>3963</v>
      </c>
      <c r="F517" s="68">
        <v>88424.048999999999</v>
      </c>
      <c r="G517" s="68">
        <v>70006.248999999996</v>
      </c>
      <c r="H517" s="103">
        <f t="shared" si="158"/>
        <v>1.7929843210204623</v>
      </c>
      <c r="I517" s="103">
        <f t="shared" si="159"/>
        <v>13.105683859493109</v>
      </c>
      <c r="J517" s="68">
        <v>1101924.2479999999</v>
      </c>
      <c r="K517" s="68">
        <v>900073.55599999998</v>
      </c>
      <c r="L517" s="68">
        <v>346890.70400000003</v>
      </c>
      <c r="M517" s="68">
        <v>225383.11</v>
      </c>
      <c r="N517" s="68">
        <v>11939463.74</v>
      </c>
      <c r="O517" s="68">
        <v>7102568.4309999999</v>
      </c>
      <c r="P517" s="68">
        <v>4836895.3090000004</v>
      </c>
      <c r="Q517" s="68">
        <v>346097.54</v>
      </c>
    </row>
    <row r="518" spans="2:17" s="4" customFormat="1" ht="15" customHeight="1" x14ac:dyDescent="0.25">
      <c r="B518" s="67">
        <v>2019</v>
      </c>
      <c r="C518" s="68">
        <v>3694</v>
      </c>
      <c r="D518" s="68">
        <v>6949</v>
      </c>
      <c r="E518" s="68">
        <v>4274</v>
      </c>
      <c r="F518" s="68">
        <v>95801.686000000002</v>
      </c>
      <c r="G518" s="68">
        <v>75743.42</v>
      </c>
      <c r="H518" s="103">
        <f t="shared" si="158"/>
        <v>1.8811586356253385</v>
      </c>
      <c r="I518" s="103">
        <f t="shared" si="159"/>
        <v>13.786398906317457</v>
      </c>
      <c r="J518" s="68">
        <v>1223600.7250000001</v>
      </c>
      <c r="K518" s="68">
        <v>950373.84100000001</v>
      </c>
      <c r="L518" s="68">
        <v>402666.51699999999</v>
      </c>
      <c r="M518" s="68">
        <v>273450.45500000002</v>
      </c>
      <c r="N518" s="68">
        <v>11649941.901000001</v>
      </c>
      <c r="O518" s="68">
        <v>7046736.6569999997</v>
      </c>
      <c r="P518" s="68">
        <v>4603205.2439999999</v>
      </c>
      <c r="Q518" s="68">
        <v>541051.54200000002</v>
      </c>
    </row>
    <row r="519" spans="2:17" s="4" customFormat="1" ht="15" customHeight="1" x14ac:dyDescent="0.25">
      <c r="B519" s="67">
        <v>2018</v>
      </c>
      <c r="C519" s="68">
        <v>3404</v>
      </c>
      <c r="D519" s="68">
        <v>6433</v>
      </c>
      <c r="E519" s="68">
        <v>3927</v>
      </c>
      <c r="F519" s="68">
        <v>81241.39</v>
      </c>
      <c r="G519" s="68">
        <v>64420.853999999999</v>
      </c>
      <c r="H519" s="103">
        <f t="shared" si="158"/>
        <v>1.8898354876615746</v>
      </c>
      <c r="I519" s="103">
        <f t="shared" si="159"/>
        <v>12.628849681330639</v>
      </c>
      <c r="J519" s="68">
        <v>1076602.719</v>
      </c>
      <c r="K519" s="68">
        <v>797674.451</v>
      </c>
      <c r="L519" s="68">
        <v>344651.44699999999</v>
      </c>
      <c r="M519" s="68">
        <v>232176.709</v>
      </c>
      <c r="N519" s="68">
        <v>10715389.035</v>
      </c>
      <c r="O519" s="68">
        <v>6754663.7139999997</v>
      </c>
      <c r="P519" s="68">
        <v>3960725.321</v>
      </c>
      <c r="Q519" s="68">
        <v>412975.58399999997</v>
      </c>
    </row>
    <row r="520" spans="2:17" s="4" customFormat="1" ht="15" customHeight="1" x14ac:dyDescent="0.25">
      <c r="B520" s="67">
        <v>2017</v>
      </c>
      <c r="C520" s="68">
        <v>3045</v>
      </c>
      <c r="D520" s="68">
        <v>5737</v>
      </c>
      <c r="E520" s="68">
        <v>3507</v>
      </c>
      <c r="F520" s="68">
        <v>73596.857000000004</v>
      </c>
      <c r="G520" s="68">
        <v>58805.442999999999</v>
      </c>
      <c r="H520" s="103">
        <f t="shared" si="158"/>
        <v>1.884072249589491</v>
      </c>
      <c r="I520" s="103">
        <f t="shared" si="159"/>
        <v>12.828456858985533</v>
      </c>
      <c r="J520" s="68">
        <v>884630.54599999997</v>
      </c>
      <c r="K520" s="68">
        <v>724279.54599999997</v>
      </c>
      <c r="L520" s="68">
        <v>248882.948</v>
      </c>
      <c r="M520" s="68">
        <v>144500.28599999999</v>
      </c>
      <c r="N520" s="68">
        <v>9770412.6909999996</v>
      </c>
      <c r="O520" s="68">
        <v>6483749.3660000004</v>
      </c>
      <c r="P520" s="68">
        <v>3286663.3250000002</v>
      </c>
      <c r="Q520" s="68">
        <v>324831.91100000002</v>
      </c>
    </row>
    <row r="521" spans="2:17" s="4" customFormat="1" ht="15" customHeight="1" x14ac:dyDescent="0.25">
      <c r="B521" s="110" t="s">
        <v>124</v>
      </c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</row>
    <row r="522" spans="2:17" s="4" customFormat="1" ht="15" customHeight="1" x14ac:dyDescent="0.25">
      <c r="B522" s="67">
        <v>2021</v>
      </c>
      <c r="C522" s="68">
        <v>2862</v>
      </c>
      <c r="D522" s="68">
        <v>6672</v>
      </c>
      <c r="E522" s="68">
        <v>4298</v>
      </c>
      <c r="F522" s="68">
        <v>202456.40299999999</v>
      </c>
      <c r="G522" s="68">
        <v>155107.084</v>
      </c>
      <c r="H522" s="103">
        <f t="shared" ref="H522:H526" si="160">D522/C522</f>
        <v>2.3312368972746329</v>
      </c>
      <c r="I522" s="103">
        <f t="shared" ref="I522:I526" si="161">F522/D522</f>
        <v>30.344185101918463</v>
      </c>
      <c r="J522" s="68">
        <v>3080005.33</v>
      </c>
      <c r="K522" s="68">
        <v>2546905.9939999999</v>
      </c>
      <c r="L522" s="68">
        <v>1272205.598</v>
      </c>
      <c r="M522" s="68">
        <v>969651.43700000003</v>
      </c>
      <c r="N522" s="68">
        <v>36341297.037</v>
      </c>
      <c r="O522" s="68">
        <v>21062739.197000001</v>
      </c>
      <c r="P522" s="68">
        <v>15278557.84</v>
      </c>
      <c r="Q522" s="68">
        <v>799425.72199999995</v>
      </c>
    </row>
    <row r="523" spans="2:17" s="4" customFormat="1" ht="15" customHeight="1" x14ac:dyDescent="0.25">
      <c r="B523" s="67">
        <v>2020</v>
      </c>
      <c r="C523" s="68">
        <v>2753</v>
      </c>
      <c r="D523" s="68">
        <v>6358</v>
      </c>
      <c r="E523" s="68">
        <v>4080</v>
      </c>
      <c r="F523" s="68">
        <v>181270.05</v>
      </c>
      <c r="G523" s="68">
        <v>137920.823</v>
      </c>
      <c r="H523" s="103">
        <f t="shared" si="160"/>
        <v>2.3094805666545586</v>
      </c>
      <c r="I523" s="103">
        <f t="shared" si="161"/>
        <v>28.510545769109783</v>
      </c>
      <c r="J523" s="68">
        <v>3039231.7480000001</v>
      </c>
      <c r="K523" s="68">
        <v>2161714.2579999999</v>
      </c>
      <c r="L523" s="68">
        <v>1086343.888</v>
      </c>
      <c r="M523" s="68">
        <v>831158.75800000003</v>
      </c>
      <c r="N523" s="68">
        <v>34126428.406999998</v>
      </c>
      <c r="O523" s="68">
        <v>20399935.495999999</v>
      </c>
      <c r="P523" s="68">
        <v>13726492.911</v>
      </c>
      <c r="Q523" s="68">
        <v>902254.19299999997</v>
      </c>
    </row>
    <row r="524" spans="2:17" s="4" customFormat="1" ht="15" customHeight="1" x14ac:dyDescent="0.25">
      <c r="B524" s="67">
        <v>2019</v>
      </c>
      <c r="C524" s="68">
        <v>2659</v>
      </c>
      <c r="D524" s="68">
        <v>6344</v>
      </c>
      <c r="E524" s="68">
        <v>4175</v>
      </c>
      <c r="F524" s="68">
        <v>185521.889</v>
      </c>
      <c r="G524" s="68">
        <v>142648.204</v>
      </c>
      <c r="H524" s="103">
        <f t="shared" si="160"/>
        <v>2.3858593456186536</v>
      </c>
      <c r="I524" s="103">
        <f t="shared" si="161"/>
        <v>29.243677332912988</v>
      </c>
      <c r="J524" s="68">
        <v>2813298.3149999999</v>
      </c>
      <c r="K524" s="68">
        <v>2316050.7310000001</v>
      </c>
      <c r="L524" s="68">
        <v>1283671.06</v>
      </c>
      <c r="M524" s="68">
        <v>1029967.884</v>
      </c>
      <c r="N524" s="68">
        <v>32657297.320999999</v>
      </c>
      <c r="O524" s="68">
        <v>20717697.445999999</v>
      </c>
      <c r="P524" s="68">
        <v>11939599.875</v>
      </c>
      <c r="Q524" s="68">
        <v>1281999.7220000001</v>
      </c>
    </row>
    <row r="525" spans="2:17" s="4" customFormat="1" ht="15" customHeight="1" x14ac:dyDescent="0.25">
      <c r="B525" s="67">
        <v>2018</v>
      </c>
      <c r="C525" s="68">
        <v>2396</v>
      </c>
      <c r="D525" s="68">
        <v>5947</v>
      </c>
      <c r="E525" s="68">
        <v>3947</v>
      </c>
      <c r="F525" s="68">
        <v>170560.34899999999</v>
      </c>
      <c r="G525" s="68">
        <v>131058.60799999999</v>
      </c>
      <c r="H525" s="103">
        <f t="shared" si="160"/>
        <v>2.4820534223706177</v>
      </c>
      <c r="I525" s="103">
        <f t="shared" si="161"/>
        <v>28.680065411131661</v>
      </c>
      <c r="J525" s="68">
        <v>2728573.2310000001</v>
      </c>
      <c r="K525" s="68">
        <v>1851878.34</v>
      </c>
      <c r="L525" s="68">
        <v>950874.63300000003</v>
      </c>
      <c r="M525" s="68">
        <v>701675.42599999998</v>
      </c>
      <c r="N525" s="68">
        <v>28424142.149</v>
      </c>
      <c r="O525" s="68">
        <v>18743892.022</v>
      </c>
      <c r="P525" s="68">
        <v>9680250.1270000003</v>
      </c>
      <c r="Q525" s="68">
        <v>1308962.1329999999</v>
      </c>
    </row>
    <row r="526" spans="2:17" s="4" customFormat="1" ht="15" customHeight="1" x14ac:dyDescent="0.25">
      <c r="B526" s="67">
        <v>2017</v>
      </c>
      <c r="C526" s="68">
        <v>2064</v>
      </c>
      <c r="D526" s="68">
        <v>5375</v>
      </c>
      <c r="E526" s="68">
        <v>3648</v>
      </c>
      <c r="F526" s="68">
        <v>149328.76800000001</v>
      </c>
      <c r="G526" s="68">
        <v>114960.60799999999</v>
      </c>
      <c r="H526" s="103">
        <f t="shared" si="160"/>
        <v>2.6041666666666665</v>
      </c>
      <c r="I526" s="103">
        <f t="shared" si="161"/>
        <v>27.782096372093026</v>
      </c>
      <c r="J526" s="68">
        <v>2316155.2749999999</v>
      </c>
      <c r="K526" s="68">
        <v>1768863.321</v>
      </c>
      <c r="L526" s="68">
        <v>957235.63500000001</v>
      </c>
      <c r="M526" s="68">
        <v>732798.598</v>
      </c>
      <c r="N526" s="68">
        <v>25301773.818</v>
      </c>
      <c r="O526" s="68">
        <v>17035901.147999998</v>
      </c>
      <c r="P526" s="68">
        <v>8265872.6699999999</v>
      </c>
      <c r="Q526" s="68">
        <v>777753.89199999999</v>
      </c>
    </row>
    <row r="527" spans="2:17" s="4" customFormat="1" ht="15" customHeight="1" x14ac:dyDescent="0.25">
      <c r="B527" s="110" t="s">
        <v>125</v>
      </c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</row>
    <row r="528" spans="2:17" s="4" customFormat="1" ht="15" customHeight="1" x14ac:dyDescent="0.25">
      <c r="B528" s="67">
        <v>2021</v>
      </c>
      <c r="C528" s="68">
        <v>921</v>
      </c>
      <c r="D528" s="68">
        <v>2723</v>
      </c>
      <c r="E528" s="68">
        <v>1995</v>
      </c>
      <c r="F528" s="68">
        <v>97227.192999999999</v>
      </c>
      <c r="G528" s="68">
        <v>72120.739000000001</v>
      </c>
      <c r="H528" s="103">
        <f t="shared" ref="H528:H532" si="162">D528/C528</f>
        <v>2.9565689467969598</v>
      </c>
      <c r="I528" s="103">
        <f t="shared" ref="I528:I532" si="163">F528/D528</f>
        <v>35.705910025706942</v>
      </c>
      <c r="J528" s="68">
        <v>1056564.172</v>
      </c>
      <c r="K528" s="68">
        <v>946775.01599999995</v>
      </c>
      <c r="L528" s="68">
        <v>545230.16599999997</v>
      </c>
      <c r="M528" s="68">
        <v>419485.44199999998</v>
      </c>
      <c r="N528" s="68">
        <v>14173330.106000001</v>
      </c>
      <c r="O528" s="68">
        <v>7177392.6880000001</v>
      </c>
      <c r="P528" s="68">
        <v>6995937.4179999996</v>
      </c>
      <c r="Q528" s="68">
        <v>167267.58300000001</v>
      </c>
    </row>
    <row r="529" spans="2:17" s="4" customFormat="1" ht="15" customHeight="1" x14ac:dyDescent="0.25">
      <c r="B529" s="67">
        <v>2020</v>
      </c>
      <c r="C529" s="68">
        <v>867</v>
      </c>
      <c r="D529" s="68">
        <v>2549</v>
      </c>
      <c r="E529" s="68">
        <v>1859</v>
      </c>
      <c r="F529" s="68">
        <v>90450.229000000007</v>
      </c>
      <c r="G529" s="68">
        <v>67914.017999999996</v>
      </c>
      <c r="H529" s="103">
        <f t="shared" si="162"/>
        <v>2.9400230680507495</v>
      </c>
      <c r="I529" s="103">
        <f t="shared" si="163"/>
        <v>35.484593566104358</v>
      </c>
      <c r="J529" s="68">
        <v>884058.56799999997</v>
      </c>
      <c r="K529" s="68">
        <v>811656.90300000005</v>
      </c>
      <c r="L529" s="68">
        <v>440111.69799999997</v>
      </c>
      <c r="M529" s="68">
        <v>320181.96799999999</v>
      </c>
      <c r="N529" s="68">
        <v>13692932.594000001</v>
      </c>
      <c r="O529" s="68">
        <v>7036109.9349999996</v>
      </c>
      <c r="P529" s="68">
        <v>6656822.659</v>
      </c>
      <c r="Q529" s="68">
        <v>350119.886</v>
      </c>
    </row>
    <row r="530" spans="2:17" s="4" customFormat="1" ht="15" customHeight="1" x14ac:dyDescent="0.25">
      <c r="B530" s="67">
        <v>2019</v>
      </c>
      <c r="C530" s="68">
        <v>782</v>
      </c>
      <c r="D530" s="68">
        <v>2502</v>
      </c>
      <c r="E530" s="68">
        <v>1899</v>
      </c>
      <c r="F530" s="68">
        <v>92883.442999999999</v>
      </c>
      <c r="G530" s="68">
        <v>69552.365999999995</v>
      </c>
      <c r="H530" s="103">
        <f t="shared" si="162"/>
        <v>3.1994884910485935</v>
      </c>
      <c r="I530" s="103">
        <f t="shared" si="163"/>
        <v>37.123678257394083</v>
      </c>
      <c r="J530" s="68">
        <v>1007452.183</v>
      </c>
      <c r="K530" s="68">
        <v>909102.69099999999</v>
      </c>
      <c r="L530" s="68">
        <v>541657.53500000003</v>
      </c>
      <c r="M530" s="68">
        <v>425346.60800000001</v>
      </c>
      <c r="N530" s="68">
        <v>12443837.136</v>
      </c>
      <c r="O530" s="68">
        <v>6769666.9689999996</v>
      </c>
      <c r="P530" s="68">
        <v>5674170.1670000004</v>
      </c>
      <c r="Q530" s="68">
        <v>322483.52</v>
      </c>
    </row>
    <row r="531" spans="2:17" s="4" customFormat="1" ht="15" customHeight="1" x14ac:dyDescent="0.25">
      <c r="B531" s="67">
        <v>2018</v>
      </c>
      <c r="C531" s="68">
        <v>740</v>
      </c>
      <c r="D531" s="68">
        <v>2489</v>
      </c>
      <c r="E531" s="68">
        <v>1880</v>
      </c>
      <c r="F531" s="68">
        <v>88807.870999999999</v>
      </c>
      <c r="G531" s="68">
        <v>66408.278000000006</v>
      </c>
      <c r="H531" s="103">
        <f t="shared" si="162"/>
        <v>3.3635135135135137</v>
      </c>
      <c r="I531" s="103">
        <f t="shared" si="163"/>
        <v>35.680141020490154</v>
      </c>
      <c r="J531" s="68">
        <v>992310.19400000002</v>
      </c>
      <c r="K531" s="68">
        <v>794509.86300000001</v>
      </c>
      <c r="L531" s="68">
        <v>459722.81599999999</v>
      </c>
      <c r="M531" s="68">
        <v>347995.57799999998</v>
      </c>
      <c r="N531" s="68">
        <v>11563225.563999999</v>
      </c>
      <c r="O531" s="68">
        <v>6467342.7620000001</v>
      </c>
      <c r="P531" s="68">
        <v>5095882.8020000001</v>
      </c>
      <c r="Q531" s="68">
        <v>382457.53</v>
      </c>
    </row>
    <row r="532" spans="2:17" s="4" customFormat="1" ht="15" customHeight="1" x14ac:dyDescent="0.25">
      <c r="B532" s="67">
        <v>2017</v>
      </c>
      <c r="C532" s="68">
        <v>612</v>
      </c>
      <c r="D532" s="68">
        <v>2284</v>
      </c>
      <c r="E532" s="68">
        <v>1784</v>
      </c>
      <c r="F532" s="68">
        <v>82348</v>
      </c>
      <c r="G532" s="68">
        <v>62818.053999999996</v>
      </c>
      <c r="H532" s="103">
        <f t="shared" si="162"/>
        <v>3.7320261437908497</v>
      </c>
      <c r="I532" s="103">
        <f t="shared" si="163"/>
        <v>36.05429071803853</v>
      </c>
      <c r="J532" s="68">
        <v>1034089.8590000001</v>
      </c>
      <c r="K532" s="68">
        <v>780529.59199999995</v>
      </c>
      <c r="L532" s="68">
        <v>459849.11800000002</v>
      </c>
      <c r="M532" s="68">
        <v>355454.94900000002</v>
      </c>
      <c r="N532" s="68">
        <v>10234086.218</v>
      </c>
      <c r="O532" s="68">
        <v>5904106.0580000002</v>
      </c>
      <c r="P532" s="68">
        <v>4329980.16</v>
      </c>
      <c r="Q532" s="68">
        <v>223986.91800000001</v>
      </c>
    </row>
    <row r="533" spans="2:17" s="4" customFormat="1" ht="15" customHeight="1" x14ac:dyDescent="0.25">
      <c r="B533" s="110" t="s">
        <v>126</v>
      </c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</row>
    <row r="534" spans="2:17" s="4" customFormat="1" ht="15" customHeight="1" x14ac:dyDescent="0.25">
      <c r="B534" s="67">
        <v>2021</v>
      </c>
      <c r="C534" s="68">
        <v>1941</v>
      </c>
      <c r="D534" s="68">
        <v>3949</v>
      </c>
      <c r="E534" s="68">
        <v>2303</v>
      </c>
      <c r="F534" s="68">
        <v>105229.21</v>
      </c>
      <c r="G534" s="68">
        <v>82986.345000000001</v>
      </c>
      <c r="H534" s="103">
        <f t="shared" ref="H534:H538" si="164">D534/C534</f>
        <v>2.0345182895414733</v>
      </c>
      <c r="I534" s="103">
        <f t="shared" ref="I534:I538" si="165">F534/D534</f>
        <v>26.647052418333757</v>
      </c>
      <c r="J534" s="68">
        <v>2023441.1580000001</v>
      </c>
      <c r="K534" s="68">
        <v>1600130.9779999999</v>
      </c>
      <c r="L534" s="68">
        <v>726975.43200000003</v>
      </c>
      <c r="M534" s="68">
        <v>550165.995</v>
      </c>
      <c r="N534" s="68">
        <v>22167966.931000002</v>
      </c>
      <c r="O534" s="68">
        <v>13885346.509</v>
      </c>
      <c r="P534" s="68">
        <v>8282620.4220000003</v>
      </c>
      <c r="Q534" s="68">
        <v>632158.13899999997</v>
      </c>
    </row>
    <row r="535" spans="2:17" s="4" customFormat="1" ht="15" customHeight="1" x14ac:dyDescent="0.25">
      <c r="B535" s="67">
        <v>2020</v>
      </c>
      <c r="C535" s="68">
        <v>1886</v>
      </c>
      <c r="D535" s="68">
        <v>3809</v>
      </c>
      <c r="E535" s="68">
        <v>2221</v>
      </c>
      <c r="F535" s="68">
        <v>90819.820999999996</v>
      </c>
      <c r="G535" s="68">
        <v>70006.804999999993</v>
      </c>
      <c r="H535" s="103">
        <f t="shared" si="164"/>
        <v>2.0196182396606575</v>
      </c>
      <c r="I535" s="103">
        <f t="shared" si="165"/>
        <v>23.84348149120504</v>
      </c>
      <c r="J535" s="68">
        <v>2155173.1800000002</v>
      </c>
      <c r="K535" s="68">
        <v>1350057.355</v>
      </c>
      <c r="L535" s="68">
        <v>646232.18999999994</v>
      </c>
      <c r="M535" s="68">
        <v>510976.79</v>
      </c>
      <c r="N535" s="68">
        <v>20433495.813000001</v>
      </c>
      <c r="O535" s="68">
        <v>13363825.561000001</v>
      </c>
      <c r="P535" s="68">
        <v>7069670.2520000003</v>
      </c>
      <c r="Q535" s="68">
        <v>552134.30700000003</v>
      </c>
    </row>
    <row r="536" spans="2:17" s="4" customFormat="1" ht="15" customHeight="1" x14ac:dyDescent="0.25">
      <c r="B536" s="67">
        <v>2019</v>
      </c>
      <c r="C536" s="68">
        <v>1877</v>
      </c>
      <c r="D536" s="68">
        <v>3842</v>
      </c>
      <c r="E536" s="68">
        <v>2276</v>
      </c>
      <c r="F536" s="68">
        <v>92638.445999999996</v>
      </c>
      <c r="G536" s="68">
        <v>73095.838000000003</v>
      </c>
      <c r="H536" s="103">
        <f t="shared" si="164"/>
        <v>2.046883324453916</v>
      </c>
      <c r="I536" s="103">
        <f t="shared" si="165"/>
        <v>24.112036959916708</v>
      </c>
      <c r="J536" s="68">
        <v>1805846.132</v>
      </c>
      <c r="K536" s="68">
        <v>1406948.04</v>
      </c>
      <c r="L536" s="68">
        <v>742013.52500000002</v>
      </c>
      <c r="M536" s="68">
        <v>604621.27599999995</v>
      </c>
      <c r="N536" s="68">
        <v>20213460.184999999</v>
      </c>
      <c r="O536" s="68">
        <v>13948030.477</v>
      </c>
      <c r="P536" s="68">
        <v>6265429.7079999996</v>
      </c>
      <c r="Q536" s="68">
        <v>959516.20200000005</v>
      </c>
    </row>
    <row r="537" spans="2:17" s="4" customFormat="1" ht="15" customHeight="1" x14ac:dyDescent="0.25">
      <c r="B537" s="67">
        <v>2018</v>
      </c>
      <c r="C537" s="68">
        <v>1656</v>
      </c>
      <c r="D537" s="68">
        <v>3458</v>
      </c>
      <c r="E537" s="68">
        <v>2067</v>
      </c>
      <c r="F537" s="68">
        <v>81752.478000000003</v>
      </c>
      <c r="G537" s="68">
        <v>64650.33</v>
      </c>
      <c r="H537" s="103">
        <f t="shared" si="164"/>
        <v>2.0881642512077296</v>
      </c>
      <c r="I537" s="103">
        <f t="shared" si="165"/>
        <v>23.641549450549451</v>
      </c>
      <c r="J537" s="68">
        <v>1736263.037</v>
      </c>
      <c r="K537" s="68">
        <v>1057368.477</v>
      </c>
      <c r="L537" s="68">
        <v>491151.81699999998</v>
      </c>
      <c r="M537" s="68">
        <v>353679.848</v>
      </c>
      <c r="N537" s="68">
        <v>16860916.585000001</v>
      </c>
      <c r="O537" s="68">
        <v>12276549.26</v>
      </c>
      <c r="P537" s="68">
        <v>4584367.3250000002</v>
      </c>
      <c r="Q537" s="68">
        <v>926504.603</v>
      </c>
    </row>
    <row r="538" spans="2:17" s="4" customFormat="1" ht="15" customHeight="1" x14ac:dyDescent="0.25">
      <c r="B538" s="67">
        <v>2017</v>
      </c>
      <c r="C538" s="68">
        <v>1452</v>
      </c>
      <c r="D538" s="68">
        <v>3091</v>
      </c>
      <c r="E538" s="68">
        <v>1864</v>
      </c>
      <c r="F538" s="68">
        <v>66980.767999999996</v>
      </c>
      <c r="G538" s="68">
        <v>52142.553999999996</v>
      </c>
      <c r="H538" s="103">
        <f t="shared" si="164"/>
        <v>2.1287878787878789</v>
      </c>
      <c r="I538" s="103">
        <f t="shared" si="165"/>
        <v>21.669611129084437</v>
      </c>
      <c r="J538" s="68">
        <v>1282065.416</v>
      </c>
      <c r="K538" s="68">
        <v>988333.72900000005</v>
      </c>
      <c r="L538" s="68">
        <v>497386.51699999999</v>
      </c>
      <c r="M538" s="68">
        <v>377343.64899999998</v>
      </c>
      <c r="N538" s="68">
        <v>15067687.6</v>
      </c>
      <c r="O538" s="68">
        <v>11131795.09</v>
      </c>
      <c r="P538" s="68">
        <v>3935892.51</v>
      </c>
      <c r="Q538" s="68">
        <v>553766.97400000005</v>
      </c>
    </row>
    <row r="539" spans="2:17" s="4" customFormat="1" ht="15" customHeight="1" collapsed="1" x14ac:dyDescent="0.25">
      <c r="B539" s="107" t="s">
        <v>127</v>
      </c>
      <c r="C539" s="108"/>
      <c r="D539" s="108"/>
      <c r="E539" s="108"/>
      <c r="F539" s="108"/>
      <c r="G539" s="108"/>
      <c r="H539" s="109"/>
      <c r="I539" s="109"/>
      <c r="J539" s="108"/>
      <c r="K539" s="108"/>
      <c r="L539" s="108"/>
      <c r="M539" s="108"/>
      <c r="N539" s="108"/>
      <c r="O539" s="108"/>
      <c r="P539" s="108"/>
      <c r="Q539" s="108"/>
    </row>
    <row r="540" spans="2:17" s="4" customFormat="1" ht="15" customHeight="1" x14ac:dyDescent="0.25">
      <c r="B540" s="67">
        <v>2021</v>
      </c>
      <c r="C540" s="68">
        <v>39475</v>
      </c>
      <c r="D540" s="68">
        <v>61720</v>
      </c>
      <c r="E540" s="68">
        <v>38047</v>
      </c>
      <c r="F540" s="68">
        <v>603441.26300000004</v>
      </c>
      <c r="G540" s="68">
        <v>479126.16600000003</v>
      </c>
      <c r="H540" s="103">
        <f t="shared" ref="H540:H544" si="166">D540/C540</f>
        <v>1.563521215959468</v>
      </c>
      <c r="I540" s="103">
        <f t="shared" ref="I540:I544" si="167">F540/D540</f>
        <v>9.7770781432274791</v>
      </c>
      <c r="J540" s="68">
        <v>5967291.8689999999</v>
      </c>
      <c r="K540" s="68">
        <v>4509933.2539999997</v>
      </c>
      <c r="L540" s="68">
        <v>1715305.135</v>
      </c>
      <c r="M540" s="68">
        <v>998917.49100000004</v>
      </c>
      <c r="N540" s="68">
        <v>35670291.838</v>
      </c>
      <c r="O540" s="68">
        <v>22923682.370999999</v>
      </c>
      <c r="P540" s="68">
        <v>12746609.467</v>
      </c>
      <c r="Q540" s="68">
        <v>1615563.834</v>
      </c>
    </row>
    <row r="541" spans="2:17" s="6" customFormat="1" ht="15" customHeight="1" x14ac:dyDescent="0.25">
      <c r="B541" s="67">
        <v>2020</v>
      </c>
      <c r="C541" s="68">
        <v>35632</v>
      </c>
      <c r="D541" s="68">
        <v>56072</v>
      </c>
      <c r="E541" s="68">
        <v>34643</v>
      </c>
      <c r="F541" s="68">
        <v>512054.58500000002</v>
      </c>
      <c r="G541" s="68">
        <v>408920.81099999999</v>
      </c>
      <c r="H541" s="103">
        <f t="shared" si="166"/>
        <v>1.5736416704086216</v>
      </c>
      <c r="I541" s="103">
        <f t="shared" si="167"/>
        <v>9.1320906156370381</v>
      </c>
      <c r="J541" s="68">
        <v>4601753.7230000002</v>
      </c>
      <c r="K541" s="68">
        <v>3510410.1430000002</v>
      </c>
      <c r="L541" s="68">
        <v>1326652.8489999999</v>
      </c>
      <c r="M541" s="68">
        <v>711785.97699999996</v>
      </c>
      <c r="N541" s="68">
        <v>30855701.960999999</v>
      </c>
      <c r="O541" s="68">
        <v>20772068.004999999</v>
      </c>
      <c r="P541" s="68">
        <v>10083633.956</v>
      </c>
      <c r="Q541" s="68">
        <v>1534519.385</v>
      </c>
    </row>
    <row r="542" spans="2:17" s="4" customFormat="1" ht="15" customHeight="1" x14ac:dyDescent="0.25">
      <c r="B542" s="67">
        <v>2019</v>
      </c>
      <c r="C542" s="68">
        <v>33652</v>
      </c>
      <c r="D542" s="68">
        <v>54949</v>
      </c>
      <c r="E542" s="68">
        <v>35145</v>
      </c>
      <c r="F542" s="68">
        <v>517564.98300000001</v>
      </c>
      <c r="G542" s="68">
        <v>409981.62099999998</v>
      </c>
      <c r="H542" s="103">
        <f t="shared" si="166"/>
        <v>1.6328598597408772</v>
      </c>
      <c r="I542" s="103">
        <f t="shared" si="167"/>
        <v>9.4190064059400544</v>
      </c>
      <c r="J542" s="68">
        <v>4814565.05</v>
      </c>
      <c r="K542" s="68">
        <v>3756769.1809999999</v>
      </c>
      <c r="L542" s="68">
        <v>1429235.976</v>
      </c>
      <c r="M542" s="68">
        <v>794565.1</v>
      </c>
      <c r="N542" s="68">
        <v>29398661.741</v>
      </c>
      <c r="O542" s="68">
        <v>19650841.813999999</v>
      </c>
      <c r="P542" s="68">
        <v>9747819.9269999992</v>
      </c>
      <c r="Q542" s="68">
        <v>1517602.044</v>
      </c>
    </row>
    <row r="543" spans="2:17" s="4" customFormat="1" ht="15" customHeight="1" x14ac:dyDescent="0.25">
      <c r="B543" s="67">
        <v>2018</v>
      </c>
      <c r="C543" s="68">
        <v>30449</v>
      </c>
      <c r="D543" s="68">
        <v>50001</v>
      </c>
      <c r="E543" s="68">
        <v>31356</v>
      </c>
      <c r="F543" s="68">
        <v>438698.44500000001</v>
      </c>
      <c r="G543" s="68">
        <v>347862.02</v>
      </c>
      <c r="H543" s="103">
        <f t="shared" si="166"/>
        <v>1.6421228940195081</v>
      </c>
      <c r="I543" s="103">
        <f t="shared" si="167"/>
        <v>8.773793424131517</v>
      </c>
      <c r="J543" s="68">
        <v>4390241.591</v>
      </c>
      <c r="K543" s="68">
        <v>3225479.2149999999</v>
      </c>
      <c r="L543" s="68">
        <v>1257733.415</v>
      </c>
      <c r="M543" s="68">
        <v>713732.06099999999</v>
      </c>
      <c r="N543" s="68">
        <v>25778652.872000001</v>
      </c>
      <c r="O543" s="68">
        <v>17534124.956</v>
      </c>
      <c r="P543" s="68">
        <v>8244527.9160000002</v>
      </c>
      <c r="Q543" s="68">
        <v>1255471.94</v>
      </c>
    </row>
    <row r="544" spans="2:17" s="4" customFormat="1" ht="15" customHeight="1" x14ac:dyDescent="0.25">
      <c r="B544" s="67">
        <v>2017</v>
      </c>
      <c r="C544" s="68">
        <v>27186</v>
      </c>
      <c r="D544" s="68">
        <v>44347</v>
      </c>
      <c r="E544" s="68">
        <v>27385</v>
      </c>
      <c r="F544" s="68">
        <v>363288.92300000001</v>
      </c>
      <c r="G544" s="68">
        <v>288590.57199999999</v>
      </c>
      <c r="H544" s="103">
        <f t="shared" si="166"/>
        <v>1.6312440226587215</v>
      </c>
      <c r="I544" s="103">
        <f t="shared" si="167"/>
        <v>8.191961643403161</v>
      </c>
      <c r="J544" s="68">
        <v>3682592.5649999999</v>
      </c>
      <c r="K544" s="68">
        <v>2616029.7000000002</v>
      </c>
      <c r="L544" s="68">
        <v>1037753.213</v>
      </c>
      <c r="M544" s="68">
        <v>582969.65</v>
      </c>
      <c r="N544" s="68">
        <v>23437170.482000001</v>
      </c>
      <c r="O544" s="68">
        <v>16130628.471999999</v>
      </c>
      <c r="P544" s="68">
        <v>7306542.0099999998</v>
      </c>
      <c r="Q544" s="68">
        <v>1039935.356</v>
      </c>
    </row>
    <row r="545" spans="2:17" s="5" customFormat="1" ht="15" customHeight="1" x14ac:dyDescent="0.2">
      <c r="B545" s="104" t="s">
        <v>181</v>
      </c>
      <c r="C545" s="105"/>
      <c r="D545" s="105"/>
      <c r="E545" s="105"/>
      <c r="F545" s="105"/>
      <c r="G545" s="105"/>
      <c r="H545" s="106"/>
      <c r="I545" s="106"/>
      <c r="J545" s="105"/>
      <c r="K545" s="105"/>
      <c r="L545" s="105"/>
      <c r="M545" s="105"/>
      <c r="N545" s="105"/>
      <c r="O545" s="105"/>
      <c r="P545" s="105"/>
      <c r="Q545" s="105"/>
    </row>
    <row r="546" spans="2:17" s="6" customFormat="1" ht="15" customHeight="1" x14ac:dyDescent="0.25">
      <c r="B546" s="107" t="s">
        <v>128</v>
      </c>
      <c r="C546" s="108"/>
      <c r="D546" s="108"/>
      <c r="E546" s="108"/>
      <c r="F546" s="108"/>
      <c r="G546" s="108"/>
      <c r="H546" s="109"/>
      <c r="I546" s="109"/>
      <c r="J546" s="108"/>
      <c r="K546" s="108"/>
      <c r="L546" s="108"/>
      <c r="M546" s="108"/>
      <c r="N546" s="108"/>
      <c r="O546" s="108"/>
      <c r="P546" s="108"/>
      <c r="Q546" s="108"/>
    </row>
    <row r="547" spans="2:17" s="6" customFormat="1" ht="15" customHeight="1" x14ac:dyDescent="0.25">
      <c r="B547" s="67">
        <v>2021</v>
      </c>
      <c r="C547" s="68">
        <v>50989</v>
      </c>
      <c r="D547" s="68">
        <v>204986</v>
      </c>
      <c r="E547" s="68">
        <v>188801</v>
      </c>
      <c r="F547" s="68">
        <v>5097008.49</v>
      </c>
      <c r="G547" s="68">
        <v>3987122.9539999999</v>
      </c>
      <c r="H547" s="103">
        <f>D547/C547</f>
        <v>4.0202004353880252</v>
      </c>
      <c r="I547" s="103">
        <f>F547/D547</f>
        <v>24.865154156869252</v>
      </c>
      <c r="J547" s="68">
        <v>14268451.729</v>
      </c>
      <c r="K547" s="68">
        <v>13733266.577</v>
      </c>
      <c r="L547" s="68">
        <v>6494249.3619999997</v>
      </c>
      <c r="M547" s="68">
        <v>1529062.9609999999</v>
      </c>
      <c r="N547" s="68">
        <v>127093971.184</v>
      </c>
      <c r="O547" s="68">
        <v>57453382.114</v>
      </c>
      <c r="P547" s="68">
        <v>69640589.069999993</v>
      </c>
      <c r="Q547" s="68">
        <v>899992.67099999997</v>
      </c>
    </row>
    <row r="548" spans="2:17" s="6" customFormat="1" ht="15" customHeight="1" x14ac:dyDescent="0.25">
      <c r="B548" s="67">
        <v>2020</v>
      </c>
      <c r="C548" s="68">
        <v>48211</v>
      </c>
      <c r="D548" s="68">
        <v>193917</v>
      </c>
      <c r="E548" s="68">
        <v>178685</v>
      </c>
      <c r="F548" s="68">
        <v>4481638.1629999997</v>
      </c>
      <c r="G548" s="68">
        <v>3508724.3250000002</v>
      </c>
      <c r="H548" s="103">
        <f t="shared" ref="H548:H551" si="168">D548/C548</f>
        <v>4.0222563315425939</v>
      </c>
      <c r="I548" s="103">
        <f t="shared" ref="I548:I551" si="169">F548/D548</f>
        <v>23.111115389573889</v>
      </c>
      <c r="J548" s="68">
        <v>12499353.779999999</v>
      </c>
      <c r="K548" s="68">
        <v>12245016.904999999</v>
      </c>
      <c r="L548" s="68">
        <v>5932581.4210000001</v>
      </c>
      <c r="M548" s="68">
        <v>1485004.291</v>
      </c>
      <c r="N548" s="68">
        <v>116027804.624</v>
      </c>
      <c r="O548" s="68">
        <v>55768749.619999997</v>
      </c>
      <c r="P548" s="68">
        <v>60259055.004000001</v>
      </c>
      <c r="Q548" s="68">
        <v>819648.30799999996</v>
      </c>
    </row>
    <row r="549" spans="2:17" s="6" customFormat="1" ht="15" customHeight="1" x14ac:dyDescent="0.25">
      <c r="B549" s="67">
        <v>2019</v>
      </c>
      <c r="C549" s="68">
        <v>46508</v>
      </c>
      <c r="D549" s="68">
        <v>193631</v>
      </c>
      <c r="E549" s="68">
        <v>179639</v>
      </c>
      <c r="F549" s="68">
        <v>4409204.5439999998</v>
      </c>
      <c r="G549" s="68">
        <v>3448068.7919999999</v>
      </c>
      <c r="H549" s="103">
        <f t="shared" si="168"/>
        <v>4.1633912445170722</v>
      </c>
      <c r="I549" s="103">
        <f t="shared" si="169"/>
        <v>22.771170649327843</v>
      </c>
      <c r="J549" s="68">
        <v>13057652.003</v>
      </c>
      <c r="K549" s="68">
        <v>12711378.011</v>
      </c>
      <c r="L549" s="68">
        <v>5750531.4809999997</v>
      </c>
      <c r="M549" s="68">
        <v>1318328.517</v>
      </c>
      <c r="N549" s="68">
        <v>104380403.95200001</v>
      </c>
      <c r="O549" s="68">
        <v>50431165.524999999</v>
      </c>
      <c r="P549" s="68">
        <v>53949238.427000001</v>
      </c>
      <c r="Q549" s="68">
        <v>1043495.3320000001</v>
      </c>
    </row>
    <row r="550" spans="2:17" s="6" customFormat="1" ht="15" customHeight="1" x14ac:dyDescent="0.25">
      <c r="B550" s="67">
        <v>2018</v>
      </c>
      <c r="C550" s="68">
        <v>43570</v>
      </c>
      <c r="D550" s="68">
        <v>176994</v>
      </c>
      <c r="E550" s="68">
        <v>163531</v>
      </c>
      <c r="F550" s="68">
        <v>3958626.517</v>
      </c>
      <c r="G550" s="68">
        <v>3104017.057</v>
      </c>
      <c r="H550" s="103">
        <f t="shared" si="168"/>
        <v>4.0622905669038332</v>
      </c>
      <c r="I550" s="103">
        <f t="shared" si="169"/>
        <v>22.365879730386339</v>
      </c>
      <c r="J550" s="68">
        <v>12039790.290999999</v>
      </c>
      <c r="K550" s="68">
        <v>11784352.390000001</v>
      </c>
      <c r="L550" s="68">
        <v>5246967.3870000001</v>
      </c>
      <c r="M550" s="68">
        <v>1334647.1769999999</v>
      </c>
      <c r="N550" s="68">
        <v>101182495.608</v>
      </c>
      <c r="O550" s="68">
        <v>49498788.460000001</v>
      </c>
      <c r="P550" s="68">
        <v>51683707.148000002</v>
      </c>
      <c r="Q550" s="68">
        <v>757661.08100000001</v>
      </c>
    </row>
    <row r="551" spans="2:17" s="6" customFormat="1" ht="15" customHeight="1" x14ac:dyDescent="0.25">
      <c r="B551" s="67">
        <v>2017</v>
      </c>
      <c r="C551" s="68">
        <v>41172</v>
      </c>
      <c r="D551" s="68">
        <v>163800</v>
      </c>
      <c r="E551" s="68">
        <v>151207</v>
      </c>
      <c r="F551" s="68">
        <v>3534604.0010000002</v>
      </c>
      <c r="G551" s="68">
        <v>2782141.3050000002</v>
      </c>
      <c r="H551" s="103">
        <f t="shared" si="168"/>
        <v>3.9784319440396385</v>
      </c>
      <c r="I551" s="103">
        <f t="shared" si="169"/>
        <v>21.578779004884005</v>
      </c>
      <c r="J551" s="68">
        <v>10987105.414999999</v>
      </c>
      <c r="K551" s="68">
        <v>10806475.045</v>
      </c>
      <c r="L551" s="68">
        <v>4652975.1509999996</v>
      </c>
      <c r="M551" s="68">
        <v>1151482.152</v>
      </c>
      <c r="N551" s="68">
        <v>98561609.796000004</v>
      </c>
      <c r="O551" s="68">
        <v>49084686.288999997</v>
      </c>
      <c r="P551" s="68">
        <v>49476923.506999999</v>
      </c>
      <c r="Q551" s="68">
        <v>632822.97</v>
      </c>
    </row>
    <row r="552" spans="2:17" s="6" customFormat="1" ht="15" customHeight="1" x14ac:dyDescent="0.2">
      <c r="B552" s="104" t="s">
        <v>30</v>
      </c>
      <c r="C552" s="105"/>
      <c r="D552" s="105"/>
      <c r="E552" s="105"/>
      <c r="F552" s="105"/>
      <c r="G552" s="105"/>
      <c r="H552" s="106"/>
      <c r="I552" s="106"/>
      <c r="J552" s="105"/>
      <c r="K552" s="105"/>
      <c r="L552" s="105"/>
      <c r="M552" s="105"/>
      <c r="N552" s="105"/>
      <c r="O552" s="105"/>
      <c r="P552" s="105"/>
      <c r="Q552" s="105"/>
    </row>
    <row r="553" spans="2:17" s="4" customFormat="1" ht="15" customHeight="1" x14ac:dyDescent="0.25">
      <c r="B553" s="107" t="s">
        <v>129</v>
      </c>
      <c r="C553" s="108"/>
      <c r="D553" s="108"/>
      <c r="E553" s="108"/>
      <c r="F553" s="108"/>
      <c r="G553" s="108"/>
      <c r="H553" s="109"/>
      <c r="I553" s="109"/>
      <c r="J553" s="108"/>
      <c r="K553" s="108"/>
      <c r="L553" s="108"/>
      <c r="M553" s="108"/>
      <c r="N553" s="108"/>
      <c r="O553" s="108"/>
      <c r="P553" s="108"/>
      <c r="Q553" s="108"/>
    </row>
    <row r="554" spans="2:17" s="4" customFormat="1" ht="15" customHeight="1" x14ac:dyDescent="0.25">
      <c r="B554" s="67">
        <v>2021</v>
      </c>
      <c r="C554" s="68">
        <v>5089</v>
      </c>
      <c r="D554" s="68">
        <v>74310</v>
      </c>
      <c r="E554" s="68">
        <v>72086</v>
      </c>
      <c r="F554" s="68">
        <v>2650662.4389999998</v>
      </c>
      <c r="G554" s="68">
        <v>2014784.5090000001</v>
      </c>
      <c r="H554" s="103">
        <f t="shared" ref="H554:H558" si="170">D554/C554</f>
        <v>14.602082923953626</v>
      </c>
      <c r="I554" s="103">
        <f t="shared" ref="I554:I558" si="171">F554/D554</f>
        <v>35.670332916162018</v>
      </c>
      <c r="J554" s="68">
        <v>6992623.8650000002</v>
      </c>
      <c r="K554" s="68">
        <v>6920903.8839999996</v>
      </c>
      <c r="L554" s="68">
        <v>3025978.1179999998</v>
      </c>
      <c r="M554" s="68">
        <v>389913.74099999998</v>
      </c>
      <c r="N554" s="68">
        <v>111580317.419</v>
      </c>
      <c r="O554" s="68">
        <v>49359298.019000001</v>
      </c>
      <c r="P554" s="68">
        <v>62221019.399999999</v>
      </c>
      <c r="Q554" s="68">
        <v>323819.90299999999</v>
      </c>
    </row>
    <row r="555" spans="2:17" s="6" customFormat="1" ht="15" customHeight="1" x14ac:dyDescent="0.25">
      <c r="B555" s="67">
        <v>2020</v>
      </c>
      <c r="C555" s="68">
        <v>4998</v>
      </c>
      <c r="D555" s="68">
        <v>69324</v>
      </c>
      <c r="E555" s="68">
        <v>67119</v>
      </c>
      <c r="F555" s="68">
        <v>2318663.6069999998</v>
      </c>
      <c r="G555" s="68">
        <v>1766369.8670000001</v>
      </c>
      <c r="H555" s="103">
        <f t="shared" si="170"/>
        <v>13.870348139255702</v>
      </c>
      <c r="I555" s="103">
        <f t="shared" si="171"/>
        <v>33.446766011770812</v>
      </c>
      <c r="J555" s="68">
        <v>6107261.9110000003</v>
      </c>
      <c r="K555" s="68">
        <v>6251718.0410000002</v>
      </c>
      <c r="L555" s="68">
        <v>2883460.5520000001</v>
      </c>
      <c r="M555" s="68">
        <v>499171.49200000003</v>
      </c>
      <c r="N555" s="68">
        <v>101049988.32799999</v>
      </c>
      <c r="O555" s="68">
        <v>48725902.666000001</v>
      </c>
      <c r="P555" s="68">
        <v>52324085.662</v>
      </c>
      <c r="Q555" s="68">
        <v>346259.85800000001</v>
      </c>
    </row>
    <row r="556" spans="2:17" s="4" customFormat="1" ht="15" customHeight="1" x14ac:dyDescent="0.25">
      <c r="B556" s="67">
        <v>2019</v>
      </c>
      <c r="C556" s="68">
        <v>4823</v>
      </c>
      <c r="D556" s="68">
        <v>70168</v>
      </c>
      <c r="E556" s="68">
        <v>68148</v>
      </c>
      <c r="F556" s="68">
        <v>2255018.077</v>
      </c>
      <c r="G556" s="68">
        <v>1728165.868</v>
      </c>
      <c r="H556" s="103">
        <f t="shared" si="170"/>
        <v>14.548621190130625</v>
      </c>
      <c r="I556" s="103">
        <f t="shared" si="171"/>
        <v>32.137414163151291</v>
      </c>
      <c r="J556" s="68">
        <v>6442337.335</v>
      </c>
      <c r="K556" s="68">
        <v>6386097.3380000005</v>
      </c>
      <c r="L556" s="68">
        <v>2657582.2400000002</v>
      </c>
      <c r="M556" s="68">
        <v>307434.07299999997</v>
      </c>
      <c r="N556" s="68">
        <v>92831656.569999993</v>
      </c>
      <c r="O556" s="68">
        <v>43865252.821000002</v>
      </c>
      <c r="P556" s="68">
        <v>48966403.748999998</v>
      </c>
      <c r="Q556" s="68">
        <v>492951.27899999998</v>
      </c>
    </row>
    <row r="557" spans="2:17" s="4" customFormat="1" ht="15" customHeight="1" x14ac:dyDescent="0.25">
      <c r="B557" s="67">
        <v>2018</v>
      </c>
      <c r="C557" s="68">
        <v>4564</v>
      </c>
      <c r="D557" s="68">
        <v>63324</v>
      </c>
      <c r="E557" s="68">
        <v>61352</v>
      </c>
      <c r="F557" s="68">
        <v>2021618.584</v>
      </c>
      <c r="G557" s="68">
        <v>1562819.821</v>
      </c>
      <c r="H557" s="103">
        <f t="shared" si="170"/>
        <v>13.874671340929009</v>
      </c>
      <c r="I557" s="103">
        <f t="shared" si="171"/>
        <v>31.924998168151095</v>
      </c>
      <c r="J557" s="68">
        <v>6040410.9560000002</v>
      </c>
      <c r="K557" s="68">
        <v>6053528.8770000003</v>
      </c>
      <c r="L557" s="68">
        <v>2489428.7510000002</v>
      </c>
      <c r="M557" s="68">
        <v>451173.31800000003</v>
      </c>
      <c r="N557" s="68">
        <v>91157326.681999996</v>
      </c>
      <c r="O557" s="68">
        <v>43491901.313000001</v>
      </c>
      <c r="P557" s="68">
        <v>47665425.369000003</v>
      </c>
      <c r="Q557" s="68">
        <v>276576.42300000001</v>
      </c>
    </row>
    <row r="558" spans="2:17" s="4" customFormat="1" ht="15" customHeight="1" x14ac:dyDescent="0.25">
      <c r="B558" s="67">
        <v>2017</v>
      </c>
      <c r="C558" s="68">
        <v>4149</v>
      </c>
      <c r="D558" s="68">
        <v>55100</v>
      </c>
      <c r="E558" s="68">
        <v>53393</v>
      </c>
      <c r="F558" s="68">
        <v>1741471.3219999999</v>
      </c>
      <c r="G558" s="68">
        <v>1358775.926</v>
      </c>
      <c r="H558" s="103">
        <f t="shared" si="170"/>
        <v>13.280308508074235</v>
      </c>
      <c r="I558" s="103">
        <f t="shared" si="171"/>
        <v>31.605650127041741</v>
      </c>
      <c r="J558" s="68">
        <v>5344405.4630000005</v>
      </c>
      <c r="K558" s="68">
        <v>5386768.6210000003</v>
      </c>
      <c r="L558" s="68">
        <v>2082174.9240000001</v>
      </c>
      <c r="M558" s="68">
        <v>313949.64399999997</v>
      </c>
      <c r="N558" s="68">
        <v>88475576.223000005</v>
      </c>
      <c r="O558" s="68">
        <v>42559403.153999999</v>
      </c>
      <c r="P558" s="68">
        <v>45916173.068999998</v>
      </c>
      <c r="Q558" s="68">
        <v>216334.038</v>
      </c>
    </row>
    <row r="559" spans="2:17" s="4" customFormat="1" ht="15" customHeight="1" x14ac:dyDescent="0.25">
      <c r="B559" s="110" t="s">
        <v>130</v>
      </c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</row>
    <row r="560" spans="2:17" s="4" customFormat="1" ht="15" customHeight="1" x14ac:dyDescent="0.25">
      <c r="B560" s="67">
        <v>2021</v>
      </c>
      <c r="C560" s="68">
        <v>2712</v>
      </c>
      <c r="D560" s="68">
        <v>17290</v>
      </c>
      <c r="E560" s="68">
        <v>16097</v>
      </c>
      <c r="F560" s="68">
        <v>400815.75799999997</v>
      </c>
      <c r="G560" s="68">
        <v>320569.65299999999</v>
      </c>
      <c r="H560" s="103">
        <f t="shared" ref="H560:H564" si="172">D560/C560</f>
        <v>6.3753687315634222</v>
      </c>
      <c r="I560" s="103">
        <f t="shared" ref="I560:I564" si="173">F560/D560</f>
        <v>23.181940890688256</v>
      </c>
      <c r="J560" s="68">
        <v>1200356.537</v>
      </c>
      <c r="K560" s="68">
        <v>1149489.899</v>
      </c>
      <c r="L560" s="68">
        <v>543586.23400000005</v>
      </c>
      <c r="M560" s="68">
        <v>147893.63800000001</v>
      </c>
      <c r="N560" s="68">
        <v>11024822.873</v>
      </c>
      <c r="O560" s="68">
        <v>4094437.892</v>
      </c>
      <c r="P560" s="68">
        <v>6930384.9809999997</v>
      </c>
      <c r="Q560" s="68">
        <v>106207.29399999999</v>
      </c>
    </row>
    <row r="561" spans="2:17" s="4" customFormat="1" ht="15" customHeight="1" x14ac:dyDescent="0.25">
      <c r="B561" s="67">
        <v>2020</v>
      </c>
      <c r="C561" s="68">
        <v>2761</v>
      </c>
      <c r="D561" s="68">
        <v>16338</v>
      </c>
      <c r="E561" s="68">
        <v>15108</v>
      </c>
      <c r="F561" s="68">
        <v>365608.82299999997</v>
      </c>
      <c r="G561" s="68">
        <v>292565.37300000002</v>
      </c>
      <c r="H561" s="103">
        <f t="shared" si="172"/>
        <v>5.9174212241941326</v>
      </c>
      <c r="I561" s="103">
        <f t="shared" si="173"/>
        <v>22.377819990206877</v>
      </c>
      <c r="J561" s="68">
        <v>1084538.19</v>
      </c>
      <c r="K561" s="68">
        <v>1146855.7720000001</v>
      </c>
      <c r="L561" s="68">
        <v>633213.09299999999</v>
      </c>
      <c r="M561" s="68">
        <v>266398.35600000003</v>
      </c>
      <c r="N561" s="68">
        <v>10560481.139</v>
      </c>
      <c r="O561" s="68">
        <v>4101203.4819999998</v>
      </c>
      <c r="P561" s="68">
        <v>6459277.6569999997</v>
      </c>
      <c r="Q561" s="68">
        <v>133363.60500000001</v>
      </c>
    </row>
    <row r="562" spans="2:17" s="4" customFormat="1" ht="15" customHeight="1" x14ac:dyDescent="0.25">
      <c r="B562" s="67">
        <v>2019</v>
      </c>
      <c r="C562" s="68">
        <v>2680</v>
      </c>
      <c r="D562" s="68">
        <v>19177</v>
      </c>
      <c r="E562" s="68">
        <v>18026</v>
      </c>
      <c r="F562" s="68">
        <v>440482.56099999999</v>
      </c>
      <c r="G562" s="68">
        <v>350719.5</v>
      </c>
      <c r="H562" s="103">
        <f t="shared" si="172"/>
        <v>7.1555970149253731</v>
      </c>
      <c r="I562" s="103">
        <f t="shared" si="173"/>
        <v>22.969315377796317</v>
      </c>
      <c r="J562" s="68">
        <v>1335185.105</v>
      </c>
      <c r="K562" s="68">
        <v>1304722.5959999999</v>
      </c>
      <c r="L562" s="68">
        <v>663683.40599999996</v>
      </c>
      <c r="M562" s="68">
        <v>217245.54199999999</v>
      </c>
      <c r="N562" s="68">
        <v>11346238.448999999</v>
      </c>
      <c r="O562" s="68">
        <v>4613166.2709999997</v>
      </c>
      <c r="P562" s="68">
        <v>6733072.1780000003</v>
      </c>
      <c r="Q562" s="68">
        <v>129482.958</v>
      </c>
    </row>
    <row r="563" spans="2:17" s="4" customFormat="1" ht="15" customHeight="1" x14ac:dyDescent="0.25">
      <c r="B563" s="67">
        <v>2018</v>
      </c>
      <c r="C563" s="68">
        <v>2559</v>
      </c>
      <c r="D563" s="68">
        <v>17457</v>
      </c>
      <c r="E563" s="68">
        <v>16337</v>
      </c>
      <c r="F563" s="68">
        <v>412504.35499999998</v>
      </c>
      <c r="G563" s="68">
        <v>325773.739</v>
      </c>
      <c r="H563" s="103">
        <f t="shared" si="172"/>
        <v>6.8218053927315356</v>
      </c>
      <c r="I563" s="103">
        <f t="shared" si="173"/>
        <v>23.629739073151171</v>
      </c>
      <c r="J563" s="68">
        <v>1273613.655</v>
      </c>
      <c r="K563" s="68">
        <v>1250722.156</v>
      </c>
      <c r="L563" s="68">
        <v>618219.12699999998</v>
      </c>
      <c r="M563" s="68">
        <v>198462.326</v>
      </c>
      <c r="N563" s="68">
        <v>11016012.486</v>
      </c>
      <c r="O563" s="68">
        <v>4523588.2290000003</v>
      </c>
      <c r="P563" s="68">
        <v>6492424.2570000002</v>
      </c>
      <c r="Q563" s="68">
        <v>103276.167</v>
      </c>
    </row>
    <row r="564" spans="2:17" s="4" customFormat="1" ht="15" customHeight="1" x14ac:dyDescent="0.25">
      <c r="B564" s="67">
        <v>2017</v>
      </c>
      <c r="C564" s="68">
        <v>2403</v>
      </c>
      <c r="D564" s="68">
        <v>16570</v>
      </c>
      <c r="E564" s="68">
        <v>15561</v>
      </c>
      <c r="F564" s="68">
        <v>395410.40299999999</v>
      </c>
      <c r="G564" s="68">
        <v>313659.30499999999</v>
      </c>
      <c r="H564" s="103">
        <f t="shared" si="172"/>
        <v>6.8955472326258844</v>
      </c>
      <c r="I564" s="103">
        <f t="shared" si="173"/>
        <v>23.863029752564877</v>
      </c>
      <c r="J564" s="68">
        <v>1240213.139</v>
      </c>
      <c r="K564" s="68">
        <v>1230036.67</v>
      </c>
      <c r="L564" s="68">
        <v>572522.70600000001</v>
      </c>
      <c r="M564" s="68">
        <v>171231.84599999999</v>
      </c>
      <c r="N564" s="68">
        <v>9845733.2440000009</v>
      </c>
      <c r="O564" s="68">
        <v>4041289.0860000001</v>
      </c>
      <c r="P564" s="68">
        <v>5804444.1579999998</v>
      </c>
      <c r="Q564" s="68">
        <v>79405.168000000005</v>
      </c>
    </row>
    <row r="565" spans="2:17" s="4" customFormat="1" ht="15" customHeight="1" x14ac:dyDescent="0.25">
      <c r="B565" s="110" t="s">
        <v>131</v>
      </c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</row>
    <row r="566" spans="2:17" s="4" customFormat="1" ht="15" customHeight="1" x14ac:dyDescent="0.25">
      <c r="B566" s="67">
        <v>2021</v>
      </c>
      <c r="C566" s="68">
        <v>2377</v>
      </c>
      <c r="D566" s="68">
        <v>57020</v>
      </c>
      <c r="E566" s="68">
        <v>55989</v>
      </c>
      <c r="F566" s="68">
        <v>2249846.6809999999</v>
      </c>
      <c r="G566" s="68">
        <v>1694214.8559999999</v>
      </c>
      <c r="H566" s="103">
        <f t="shared" ref="H566:H570" si="174">D566/C566</f>
        <v>23.988220445940261</v>
      </c>
      <c r="I566" s="103">
        <f t="shared" ref="I566:I570" si="175">F566/D566</f>
        <v>39.457149789547522</v>
      </c>
      <c r="J566" s="68">
        <v>5792267.3279999997</v>
      </c>
      <c r="K566" s="68">
        <v>5771413.9850000003</v>
      </c>
      <c r="L566" s="68">
        <v>2482391.8840000001</v>
      </c>
      <c r="M566" s="68">
        <v>242020.103</v>
      </c>
      <c r="N566" s="68">
        <v>100555494.546</v>
      </c>
      <c r="O566" s="68">
        <v>45264860.126999997</v>
      </c>
      <c r="P566" s="68">
        <v>55290634.419</v>
      </c>
      <c r="Q566" s="68">
        <v>217612.609</v>
      </c>
    </row>
    <row r="567" spans="2:17" s="4" customFormat="1" ht="15" customHeight="1" x14ac:dyDescent="0.25">
      <c r="B567" s="67">
        <v>2020</v>
      </c>
      <c r="C567" s="68">
        <v>2237</v>
      </c>
      <c r="D567" s="68">
        <v>52986</v>
      </c>
      <c r="E567" s="68">
        <v>52011</v>
      </c>
      <c r="F567" s="68">
        <v>1953054.784</v>
      </c>
      <c r="G567" s="68">
        <v>1473804.4939999999</v>
      </c>
      <c r="H567" s="103">
        <f t="shared" si="174"/>
        <v>23.686186857398301</v>
      </c>
      <c r="I567" s="103">
        <f t="shared" si="175"/>
        <v>36.859826822179443</v>
      </c>
      <c r="J567" s="68">
        <v>5022723.7209999999</v>
      </c>
      <c r="K567" s="68">
        <v>5104862.2690000003</v>
      </c>
      <c r="L567" s="68">
        <v>2250247.4589999998</v>
      </c>
      <c r="M567" s="68">
        <v>232773.136</v>
      </c>
      <c r="N567" s="68">
        <v>90489507.188999996</v>
      </c>
      <c r="O567" s="68">
        <v>44624699.184</v>
      </c>
      <c r="P567" s="68">
        <v>45864808.005000003</v>
      </c>
      <c r="Q567" s="68">
        <v>212896.253</v>
      </c>
    </row>
    <row r="568" spans="2:17" s="4" customFormat="1" ht="15" customHeight="1" x14ac:dyDescent="0.25">
      <c r="B568" s="67">
        <v>2019</v>
      </c>
      <c r="C568" s="68">
        <v>2143</v>
      </c>
      <c r="D568" s="68">
        <v>50991</v>
      </c>
      <c r="E568" s="68">
        <v>50122</v>
      </c>
      <c r="F568" s="68">
        <v>1814535.5160000001</v>
      </c>
      <c r="G568" s="68">
        <v>1377446.368</v>
      </c>
      <c r="H568" s="103">
        <f t="shared" si="174"/>
        <v>23.794213719085395</v>
      </c>
      <c r="I568" s="103">
        <f t="shared" si="175"/>
        <v>35.585407542507504</v>
      </c>
      <c r="J568" s="68">
        <v>5107152.2300000004</v>
      </c>
      <c r="K568" s="68">
        <v>5081374.7419999996</v>
      </c>
      <c r="L568" s="68">
        <v>1993898.834</v>
      </c>
      <c r="M568" s="68">
        <v>90188.531000000003</v>
      </c>
      <c r="N568" s="68">
        <v>81485418.121000007</v>
      </c>
      <c r="O568" s="68">
        <v>39252086.549999997</v>
      </c>
      <c r="P568" s="68">
        <v>42233331.571000002</v>
      </c>
      <c r="Q568" s="68">
        <v>363468.321</v>
      </c>
    </row>
    <row r="569" spans="2:17" s="4" customFormat="1" ht="15" customHeight="1" x14ac:dyDescent="0.25">
      <c r="B569" s="67">
        <v>2018</v>
      </c>
      <c r="C569" s="68">
        <v>2005</v>
      </c>
      <c r="D569" s="68">
        <v>45867</v>
      </c>
      <c r="E569" s="68">
        <v>45015</v>
      </c>
      <c r="F569" s="68">
        <v>1609114.2290000001</v>
      </c>
      <c r="G569" s="68">
        <v>1237046.0819999999</v>
      </c>
      <c r="H569" s="103">
        <f t="shared" si="174"/>
        <v>22.876309226932669</v>
      </c>
      <c r="I569" s="103">
        <f t="shared" si="175"/>
        <v>35.08217736062965</v>
      </c>
      <c r="J569" s="68">
        <v>4766797.301</v>
      </c>
      <c r="K569" s="68">
        <v>4802806.7209999999</v>
      </c>
      <c r="L569" s="68">
        <v>1871209.6240000001</v>
      </c>
      <c r="M569" s="68">
        <v>252710.992</v>
      </c>
      <c r="N569" s="68">
        <v>80141314.195999995</v>
      </c>
      <c r="O569" s="68">
        <v>38968313.083999999</v>
      </c>
      <c r="P569" s="68">
        <v>41173001.112000003</v>
      </c>
      <c r="Q569" s="68">
        <v>173300.25599999999</v>
      </c>
    </row>
    <row r="570" spans="2:17" s="4" customFormat="1" ht="15" customHeight="1" x14ac:dyDescent="0.25">
      <c r="B570" s="67">
        <v>2017</v>
      </c>
      <c r="C570" s="68">
        <v>1746</v>
      </c>
      <c r="D570" s="68">
        <v>38530</v>
      </c>
      <c r="E570" s="68">
        <v>37832</v>
      </c>
      <c r="F570" s="68">
        <v>1346060.919</v>
      </c>
      <c r="G570" s="68">
        <v>1045116.621</v>
      </c>
      <c r="H570" s="103">
        <f t="shared" si="174"/>
        <v>22.06758304696449</v>
      </c>
      <c r="I570" s="103">
        <f t="shared" si="175"/>
        <v>34.935398883986501</v>
      </c>
      <c r="J570" s="68">
        <v>4104192.324</v>
      </c>
      <c r="K570" s="68">
        <v>4156731.9509999999</v>
      </c>
      <c r="L570" s="68">
        <v>1509652.2180000001</v>
      </c>
      <c r="M570" s="68">
        <v>142717.79800000001</v>
      </c>
      <c r="N570" s="68">
        <v>78629842.979000002</v>
      </c>
      <c r="O570" s="68">
        <v>38518114.068000004</v>
      </c>
      <c r="P570" s="68">
        <v>40111728.910999998</v>
      </c>
      <c r="Q570" s="68">
        <v>136928.87</v>
      </c>
    </row>
    <row r="571" spans="2:17" s="4" customFormat="1" ht="15" customHeight="1" x14ac:dyDescent="0.25">
      <c r="B571" s="110" t="s">
        <v>132</v>
      </c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</row>
    <row r="572" spans="2:17" s="4" customFormat="1" ht="15" customHeight="1" x14ac:dyDescent="0.25">
      <c r="B572" s="67">
        <v>2021</v>
      </c>
      <c r="C572" s="68">
        <v>1276</v>
      </c>
      <c r="D572" s="68">
        <v>26761</v>
      </c>
      <c r="E572" s="68">
        <v>26191</v>
      </c>
      <c r="F572" s="68">
        <v>1173257.027</v>
      </c>
      <c r="G572" s="68">
        <v>857095.62800000003</v>
      </c>
      <c r="H572" s="103">
        <f t="shared" ref="H572:H576" si="176">D572/C572</f>
        <v>20.972570532915359</v>
      </c>
      <c r="I572" s="103">
        <f t="shared" ref="I572:I576" si="177">F572/D572</f>
        <v>43.842047270281377</v>
      </c>
      <c r="J572" s="68">
        <v>2863405.5109999999</v>
      </c>
      <c r="K572" s="68">
        <v>2774171.4509999999</v>
      </c>
      <c r="L572" s="68">
        <v>1212743.8559999999</v>
      </c>
      <c r="M572" s="68">
        <v>50264.337</v>
      </c>
      <c r="N572" s="68">
        <v>73794544.836999997</v>
      </c>
      <c r="O572" s="68">
        <v>29659348.776000001</v>
      </c>
      <c r="P572" s="68">
        <v>44135196.060999997</v>
      </c>
      <c r="Q572" s="68">
        <v>109154.37300000001</v>
      </c>
    </row>
    <row r="573" spans="2:17" s="4" customFormat="1" ht="15" customHeight="1" x14ac:dyDescent="0.25">
      <c r="B573" s="67">
        <v>2020</v>
      </c>
      <c r="C573" s="68">
        <v>1171</v>
      </c>
      <c r="D573" s="68">
        <v>24968</v>
      </c>
      <c r="E573" s="68">
        <v>24462</v>
      </c>
      <c r="F573" s="68">
        <v>1013509.066</v>
      </c>
      <c r="G573" s="68">
        <v>749434.70299999998</v>
      </c>
      <c r="H573" s="103">
        <f t="shared" si="176"/>
        <v>21.321947053800169</v>
      </c>
      <c r="I573" s="103">
        <f t="shared" si="177"/>
        <v>40.592320810637617</v>
      </c>
      <c r="J573" s="68">
        <v>2463990.4509999999</v>
      </c>
      <c r="K573" s="68">
        <v>2425383.2379999999</v>
      </c>
      <c r="L573" s="68">
        <v>1097477.8359999999</v>
      </c>
      <c r="M573" s="68">
        <v>22513.362000000001</v>
      </c>
      <c r="N573" s="68">
        <v>65007681.048</v>
      </c>
      <c r="O573" s="68">
        <v>29065755.666000001</v>
      </c>
      <c r="P573" s="68">
        <v>35941925.381999999</v>
      </c>
      <c r="Q573" s="68">
        <v>119519.8</v>
      </c>
    </row>
    <row r="574" spans="2:17" s="4" customFormat="1" ht="15" customHeight="1" x14ac:dyDescent="0.25">
      <c r="B574" s="67">
        <v>2019</v>
      </c>
      <c r="C574" s="68">
        <v>1087</v>
      </c>
      <c r="D574" s="68">
        <v>23105</v>
      </c>
      <c r="E574" s="68">
        <v>22668</v>
      </c>
      <c r="F574" s="68">
        <v>959844.37600000005</v>
      </c>
      <c r="G574" s="68">
        <v>713878.36100000003</v>
      </c>
      <c r="H574" s="103">
        <f t="shared" si="176"/>
        <v>21.255749770009199</v>
      </c>
      <c r="I574" s="103">
        <f t="shared" si="177"/>
        <v>41.542712659597491</v>
      </c>
      <c r="J574" s="68">
        <v>2500767.8220000002</v>
      </c>
      <c r="K574" s="68">
        <v>2452333.824</v>
      </c>
      <c r="L574" s="68">
        <v>1028855.273</v>
      </c>
      <c r="M574" s="68">
        <v>64997.858</v>
      </c>
      <c r="N574" s="68">
        <v>62872414.424999997</v>
      </c>
      <c r="O574" s="68">
        <v>26484616.791000001</v>
      </c>
      <c r="P574" s="68">
        <v>36387797.634000003</v>
      </c>
      <c r="Q574" s="68">
        <v>173934.88399999999</v>
      </c>
    </row>
    <row r="575" spans="2:17" s="4" customFormat="1" ht="15" customHeight="1" x14ac:dyDescent="0.25">
      <c r="B575" s="67">
        <v>2018</v>
      </c>
      <c r="C575" s="68">
        <v>1038</v>
      </c>
      <c r="D575" s="68">
        <v>21965</v>
      </c>
      <c r="E575" s="68">
        <v>21535</v>
      </c>
      <c r="F575" s="68">
        <v>885806.45200000005</v>
      </c>
      <c r="G575" s="68">
        <v>674812.05</v>
      </c>
      <c r="H575" s="103">
        <f t="shared" si="176"/>
        <v>21.160886319845858</v>
      </c>
      <c r="I575" s="103">
        <f t="shared" si="177"/>
        <v>40.328087958115184</v>
      </c>
      <c r="J575" s="68">
        <v>2468863.7740000002</v>
      </c>
      <c r="K575" s="68">
        <v>2494274.0180000002</v>
      </c>
      <c r="L575" s="68">
        <v>1060746.2439999999</v>
      </c>
      <c r="M575" s="68">
        <v>171810.84700000001</v>
      </c>
      <c r="N575" s="68">
        <v>62728548.549999997</v>
      </c>
      <c r="O575" s="68">
        <v>27239861.456999999</v>
      </c>
      <c r="P575" s="68">
        <v>35488687.093000002</v>
      </c>
      <c r="Q575" s="68">
        <v>94788.472999999998</v>
      </c>
    </row>
    <row r="576" spans="2:17" s="4" customFormat="1" ht="15" customHeight="1" x14ac:dyDescent="0.25">
      <c r="B576" s="67">
        <v>2017</v>
      </c>
      <c r="C576" s="68">
        <v>897</v>
      </c>
      <c r="D576" s="68">
        <v>19530</v>
      </c>
      <c r="E576" s="68">
        <v>19173</v>
      </c>
      <c r="F576" s="68">
        <v>778756.37100000004</v>
      </c>
      <c r="G576" s="68">
        <v>602747.44200000004</v>
      </c>
      <c r="H576" s="103">
        <f t="shared" si="176"/>
        <v>21.77257525083612</v>
      </c>
      <c r="I576" s="103">
        <f t="shared" si="177"/>
        <v>39.874878187403993</v>
      </c>
      <c r="J576" s="68">
        <v>2152781.193</v>
      </c>
      <c r="K576" s="68">
        <v>2197491.1940000001</v>
      </c>
      <c r="L576" s="68">
        <v>853414.505</v>
      </c>
      <c r="M576" s="68">
        <v>59290.288</v>
      </c>
      <c r="N576" s="68">
        <v>61573873.217</v>
      </c>
      <c r="O576" s="68">
        <v>26898334.063000001</v>
      </c>
      <c r="P576" s="68">
        <v>34675539.153999999</v>
      </c>
      <c r="Q576" s="68">
        <v>82773.543000000005</v>
      </c>
    </row>
    <row r="577" spans="2:17" s="4" customFormat="1" ht="15" customHeight="1" x14ac:dyDescent="0.25">
      <c r="B577" s="110" t="s">
        <v>133</v>
      </c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</row>
    <row r="578" spans="2:17" s="4" customFormat="1" ht="15" customHeight="1" x14ac:dyDescent="0.25">
      <c r="B578" s="67">
        <v>2021</v>
      </c>
      <c r="C578" s="68">
        <v>1101</v>
      </c>
      <c r="D578" s="68">
        <v>30259</v>
      </c>
      <c r="E578" s="68">
        <v>29798</v>
      </c>
      <c r="F578" s="68">
        <v>1076589.6540000001</v>
      </c>
      <c r="G578" s="68">
        <v>837119.228</v>
      </c>
      <c r="H578" s="103">
        <f t="shared" ref="H578:H582" si="178">D578/C578</f>
        <v>27.483197093551318</v>
      </c>
      <c r="I578" s="103">
        <f t="shared" ref="I578:I582" si="179">F578/D578</f>
        <v>35.579155094352096</v>
      </c>
      <c r="J578" s="68">
        <v>2928861.8169999998</v>
      </c>
      <c r="K578" s="68">
        <v>2997242.534</v>
      </c>
      <c r="L578" s="68">
        <v>1269648.0279999999</v>
      </c>
      <c r="M578" s="68">
        <v>191755.766</v>
      </c>
      <c r="N578" s="68">
        <v>26760949.708999999</v>
      </c>
      <c r="O578" s="68">
        <v>15605511.351</v>
      </c>
      <c r="P578" s="68">
        <v>11155438.357999999</v>
      </c>
      <c r="Q578" s="68">
        <v>108458.236</v>
      </c>
    </row>
    <row r="579" spans="2:17" s="4" customFormat="1" ht="15" customHeight="1" x14ac:dyDescent="0.25">
      <c r="B579" s="67">
        <v>2020</v>
      </c>
      <c r="C579" s="68">
        <v>1066</v>
      </c>
      <c r="D579" s="68">
        <v>28018</v>
      </c>
      <c r="E579" s="68">
        <v>27549</v>
      </c>
      <c r="F579" s="68">
        <v>939545.71799999999</v>
      </c>
      <c r="G579" s="68">
        <v>724369.79099999997</v>
      </c>
      <c r="H579" s="103">
        <f t="shared" si="178"/>
        <v>26.283302063789868</v>
      </c>
      <c r="I579" s="103">
        <f t="shared" si="179"/>
        <v>33.533646869869372</v>
      </c>
      <c r="J579" s="68">
        <v>2558733.27</v>
      </c>
      <c r="K579" s="68">
        <v>2679479.031</v>
      </c>
      <c r="L579" s="68">
        <v>1152769.6229999999</v>
      </c>
      <c r="M579" s="68">
        <v>210259.774</v>
      </c>
      <c r="N579" s="68">
        <v>25481826.140999999</v>
      </c>
      <c r="O579" s="68">
        <v>15558943.517999999</v>
      </c>
      <c r="P579" s="68">
        <v>9922882.6229999997</v>
      </c>
      <c r="Q579" s="68">
        <v>93376.452999999994</v>
      </c>
    </row>
    <row r="580" spans="2:17" s="4" customFormat="1" ht="15" customHeight="1" x14ac:dyDescent="0.25">
      <c r="B580" s="67">
        <v>2019</v>
      </c>
      <c r="C580" s="68">
        <v>1056</v>
      </c>
      <c r="D580" s="68">
        <v>27886</v>
      </c>
      <c r="E580" s="68">
        <v>27454</v>
      </c>
      <c r="F580" s="68">
        <v>854691.14</v>
      </c>
      <c r="G580" s="68">
        <v>663568.00699999998</v>
      </c>
      <c r="H580" s="103">
        <f t="shared" si="178"/>
        <v>26.407196969696969</v>
      </c>
      <c r="I580" s="103">
        <f t="shared" si="179"/>
        <v>30.649470702144445</v>
      </c>
      <c r="J580" s="68">
        <v>2606384.4079999998</v>
      </c>
      <c r="K580" s="68">
        <v>2629040.9180000001</v>
      </c>
      <c r="L580" s="68">
        <v>965043.56099999999</v>
      </c>
      <c r="M580" s="68">
        <v>25190.672999999999</v>
      </c>
      <c r="N580" s="68">
        <v>18613003.695999999</v>
      </c>
      <c r="O580" s="68">
        <v>12767469.759</v>
      </c>
      <c r="P580" s="68">
        <v>5845533.9369999999</v>
      </c>
      <c r="Q580" s="68">
        <v>189533.43700000001</v>
      </c>
    </row>
    <row r="581" spans="2:17" s="4" customFormat="1" ht="15" customHeight="1" x14ac:dyDescent="0.25">
      <c r="B581" s="67">
        <v>2018</v>
      </c>
      <c r="C581" s="68">
        <v>967</v>
      </c>
      <c r="D581" s="68">
        <v>23902</v>
      </c>
      <c r="E581" s="68">
        <v>23480</v>
      </c>
      <c r="F581" s="68">
        <v>723307.777</v>
      </c>
      <c r="G581" s="68">
        <v>562234.03200000001</v>
      </c>
      <c r="H581" s="103">
        <f t="shared" si="178"/>
        <v>24.717683557394</v>
      </c>
      <c r="I581" s="103">
        <f t="shared" si="179"/>
        <v>30.261391389841855</v>
      </c>
      <c r="J581" s="68">
        <v>2297933.5269999998</v>
      </c>
      <c r="K581" s="68">
        <v>2308532.7030000002</v>
      </c>
      <c r="L581" s="68">
        <v>810463.38</v>
      </c>
      <c r="M581" s="68">
        <v>80900.145000000004</v>
      </c>
      <c r="N581" s="68">
        <v>17412765.646000002</v>
      </c>
      <c r="O581" s="68">
        <v>11728451.627</v>
      </c>
      <c r="P581" s="68">
        <v>5684314.0190000003</v>
      </c>
      <c r="Q581" s="68">
        <v>78511.782999999996</v>
      </c>
    </row>
    <row r="582" spans="2:17" s="4" customFormat="1" ht="15" customHeight="1" x14ac:dyDescent="0.25">
      <c r="B582" s="67">
        <v>2017</v>
      </c>
      <c r="C582" s="68">
        <v>849</v>
      </c>
      <c r="D582" s="68">
        <v>19000</v>
      </c>
      <c r="E582" s="68">
        <v>18659</v>
      </c>
      <c r="F582" s="68">
        <v>567304.54799999995</v>
      </c>
      <c r="G582" s="68">
        <v>442369.179</v>
      </c>
      <c r="H582" s="103">
        <f t="shared" si="178"/>
        <v>22.37926972909305</v>
      </c>
      <c r="I582" s="103">
        <f t="shared" si="179"/>
        <v>29.858134105263154</v>
      </c>
      <c r="J582" s="68">
        <v>1951411.1310000001</v>
      </c>
      <c r="K582" s="68">
        <v>1959240.757</v>
      </c>
      <c r="L582" s="68">
        <v>656237.71299999999</v>
      </c>
      <c r="M582" s="68">
        <v>83427.509999999995</v>
      </c>
      <c r="N582" s="68">
        <v>17055969.761999998</v>
      </c>
      <c r="O582" s="68">
        <v>11619780.005000001</v>
      </c>
      <c r="P582" s="68">
        <v>5436189.7570000002</v>
      </c>
      <c r="Q582" s="68">
        <v>54155.326999999997</v>
      </c>
    </row>
    <row r="583" spans="2:17" s="4" customFormat="1" ht="15" customHeight="1" collapsed="1" x14ac:dyDescent="0.25">
      <c r="B583" s="107" t="s">
        <v>134</v>
      </c>
      <c r="C583" s="108"/>
      <c r="D583" s="108"/>
      <c r="E583" s="108"/>
      <c r="F583" s="108"/>
      <c r="G583" s="108"/>
      <c r="H583" s="109"/>
      <c r="I583" s="109"/>
      <c r="J583" s="108"/>
      <c r="K583" s="108"/>
      <c r="L583" s="108"/>
      <c r="M583" s="108"/>
      <c r="N583" s="108"/>
      <c r="O583" s="108"/>
      <c r="P583" s="108"/>
      <c r="Q583" s="108"/>
    </row>
    <row r="584" spans="2:17" s="4" customFormat="1" ht="15" customHeight="1" x14ac:dyDescent="0.25">
      <c r="B584" s="67">
        <v>2021</v>
      </c>
      <c r="C584" s="68">
        <v>45900</v>
      </c>
      <c r="D584" s="68">
        <v>130676</v>
      </c>
      <c r="E584" s="68">
        <v>116715</v>
      </c>
      <c r="F584" s="68">
        <v>2446346.051</v>
      </c>
      <c r="G584" s="68">
        <v>1972338.4450000001</v>
      </c>
      <c r="H584" s="103">
        <f t="shared" ref="H584:H588" si="180">D584/C584</f>
        <v>2.846971677559913</v>
      </c>
      <c r="I584" s="103">
        <f t="shared" ref="I584:I588" si="181">F584/D584</f>
        <v>18.72069891181242</v>
      </c>
      <c r="J584" s="68">
        <v>7275827.8640000001</v>
      </c>
      <c r="K584" s="68">
        <v>6812362.693</v>
      </c>
      <c r="L584" s="68">
        <v>3468271.2439999999</v>
      </c>
      <c r="M584" s="68">
        <v>1139149.22</v>
      </c>
      <c r="N584" s="68">
        <v>15513653.765000001</v>
      </c>
      <c r="O584" s="68">
        <v>8094084.0949999997</v>
      </c>
      <c r="P584" s="68">
        <v>7419569.6699999999</v>
      </c>
      <c r="Q584" s="68">
        <v>576172.76800000004</v>
      </c>
    </row>
    <row r="585" spans="2:17" s="6" customFormat="1" ht="15" customHeight="1" x14ac:dyDescent="0.25">
      <c r="B585" s="67">
        <v>2020</v>
      </c>
      <c r="C585" s="68">
        <v>43213</v>
      </c>
      <c r="D585" s="68">
        <v>124593</v>
      </c>
      <c r="E585" s="68">
        <v>111566</v>
      </c>
      <c r="F585" s="68">
        <v>2162974.5559999999</v>
      </c>
      <c r="G585" s="68">
        <v>1742354.4580000001</v>
      </c>
      <c r="H585" s="103">
        <f t="shared" si="180"/>
        <v>2.8832295836900932</v>
      </c>
      <c r="I585" s="103">
        <f t="shared" si="181"/>
        <v>17.360321655309686</v>
      </c>
      <c r="J585" s="68">
        <v>6392091.8689999999</v>
      </c>
      <c r="K585" s="68">
        <v>5993298.8640000001</v>
      </c>
      <c r="L585" s="68">
        <v>3049120.8689999999</v>
      </c>
      <c r="M585" s="68">
        <v>985832.799</v>
      </c>
      <c r="N585" s="68">
        <v>14977816.296</v>
      </c>
      <c r="O585" s="68">
        <v>7042846.9539999999</v>
      </c>
      <c r="P585" s="68">
        <v>7934969.3420000002</v>
      </c>
      <c r="Q585" s="68">
        <v>473388.45</v>
      </c>
    </row>
    <row r="586" spans="2:17" s="4" customFormat="1" ht="15" customHeight="1" x14ac:dyDescent="0.25">
      <c r="B586" s="67">
        <v>2019</v>
      </c>
      <c r="C586" s="68">
        <v>41685</v>
      </c>
      <c r="D586" s="68">
        <v>123463</v>
      </c>
      <c r="E586" s="68">
        <v>111491</v>
      </c>
      <c r="F586" s="68">
        <v>2154186.4670000002</v>
      </c>
      <c r="G586" s="68">
        <v>1719902.9240000001</v>
      </c>
      <c r="H586" s="103">
        <f t="shared" si="180"/>
        <v>2.9618088041261843</v>
      </c>
      <c r="I586" s="103">
        <f t="shared" si="181"/>
        <v>17.448032746652846</v>
      </c>
      <c r="J586" s="68">
        <v>6615314.6679999996</v>
      </c>
      <c r="K586" s="68">
        <v>6325280.6730000004</v>
      </c>
      <c r="L586" s="68">
        <v>3092949.2409999999</v>
      </c>
      <c r="M586" s="68">
        <v>1010894.444</v>
      </c>
      <c r="N586" s="68">
        <v>11548747.381999999</v>
      </c>
      <c r="O586" s="68">
        <v>6565912.7039999999</v>
      </c>
      <c r="P586" s="68">
        <v>4982834.6780000003</v>
      </c>
      <c r="Q586" s="68">
        <v>550544.05299999996</v>
      </c>
    </row>
    <row r="587" spans="2:17" s="4" customFormat="1" ht="15" customHeight="1" x14ac:dyDescent="0.25">
      <c r="B587" s="67">
        <v>2018</v>
      </c>
      <c r="C587" s="68">
        <v>39006</v>
      </c>
      <c r="D587" s="68">
        <v>113670</v>
      </c>
      <c r="E587" s="68">
        <v>102179</v>
      </c>
      <c r="F587" s="68">
        <v>1937007.933</v>
      </c>
      <c r="G587" s="68">
        <v>1541197.236</v>
      </c>
      <c r="H587" s="103">
        <f t="shared" si="180"/>
        <v>2.914167051222889</v>
      </c>
      <c r="I587" s="103">
        <f t="shared" si="181"/>
        <v>17.040625785167592</v>
      </c>
      <c r="J587" s="68">
        <v>5999379.335</v>
      </c>
      <c r="K587" s="68">
        <v>5730823.5130000003</v>
      </c>
      <c r="L587" s="68">
        <v>2757538.6359999999</v>
      </c>
      <c r="M587" s="68">
        <v>883473.85900000005</v>
      </c>
      <c r="N587" s="68">
        <v>10025168.926000001</v>
      </c>
      <c r="O587" s="68">
        <v>6006887.1469999999</v>
      </c>
      <c r="P587" s="68">
        <v>4018281.7790000001</v>
      </c>
      <c r="Q587" s="68">
        <v>481084.658</v>
      </c>
    </row>
    <row r="588" spans="2:17" s="4" customFormat="1" ht="15" customHeight="1" x14ac:dyDescent="0.25">
      <c r="B588" s="67">
        <v>2017</v>
      </c>
      <c r="C588" s="68">
        <v>37023</v>
      </c>
      <c r="D588" s="68">
        <v>108700</v>
      </c>
      <c r="E588" s="68">
        <v>97814</v>
      </c>
      <c r="F588" s="68">
        <v>1793132.679</v>
      </c>
      <c r="G588" s="68">
        <v>1423365.379</v>
      </c>
      <c r="H588" s="103">
        <f t="shared" si="180"/>
        <v>2.9360127488318071</v>
      </c>
      <c r="I588" s="103">
        <f t="shared" si="181"/>
        <v>16.496160800367985</v>
      </c>
      <c r="J588" s="68">
        <v>5642699.9519999996</v>
      </c>
      <c r="K588" s="68">
        <v>5419706.4239999996</v>
      </c>
      <c r="L588" s="68">
        <v>2570800.227</v>
      </c>
      <c r="M588" s="68">
        <v>837532.50800000003</v>
      </c>
      <c r="N588" s="68">
        <v>10086033.573000001</v>
      </c>
      <c r="O588" s="68">
        <v>6525283.1349999998</v>
      </c>
      <c r="P588" s="68">
        <v>3560750.4380000001</v>
      </c>
      <c r="Q588" s="68">
        <v>416488.93199999997</v>
      </c>
    </row>
    <row r="589" spans="2:17" s="5" customFormat="1" ht="15" customHeight="1" x14ac:dyDescent="0.2">
      <c r="B589" s="104" t="s">
        <v>182</v>
      </c>
      <c r="C589" s="105"/>
      <c r="D589" s="105"/>
      <c r="E589" s="105"/>
      <c r="F589" s="105"/>
      <c r="G589" s="105"/>
      <c r="H589" s="106"/>
      <c r="I589" s="106"/>
      <c r="J589" s="105"/>
      <c r="K589" s="105"/>
      <c r="L589" s="105"/>
      <c r="M589" s="105"/>
      <c r="N589" s="105"/>
      <c r="O589" s="105"/>
      <c r="P589" s="105"/>
      <c r="Q589" s="105"/>
    </row>
    <row r="590" spans="2:17" s="6" customFormat="1" ht="15" customHeight="1" x14ac:dyDescent="0.25">
      <c r="B590" s="107" t="s">
        <v>135</v>
      </c>
      <c r="C590" s="108"/>
      <c r="D590" s="108"/>
      <c r="E590" s="108"/>
      <c r="F590" s="108"/>
      <c r="G590" s="108"/>
      <c r="H590" s="109"/>
      <c r="I590" s="109"/>
      <c r="J590" s="108"/>
      <c r="K590" s="108"/>
      <c r="L590" s="108"/>
      <c r="M590" s="108"/>
      <c r="N590" s="108"/>
      <c r="O590" s="108"/>
      <c r="P590" s="108"/>
      <c r="Q590" s="108"/>
    </row>
    <row r="591" spans="2:17" s="6" customFormat="1" ht="15" customHeight="1" x14ac:dyDescent="0.25">
      <c r="B591" s="67">
        <v>2021</v>
      </c>
      <c r="C591" s="68">
        <v>17030</v>
      </c>
      <c r="D591" s="68">
        <v>344313</v>
      </c>
      <c r="E591" s="68">
        <v>338143</v>
      </c>
      <c r="F591" s="68">
        <v>5149259.49</v>
      </c>
      <c r="G591" s="68">
        <v>4085876.2620000001</v>
      </c>
      <c r="H591" s="103">
        <f>D591/C591</f>
        <v>20.218027011156781</v>
      </c>
      <c r="I591" s="103">
        <f>F591/D591</f>
        <v>14.955170121372124</v>
      </c>
      <c r="J591" s="68">
        <v>11828191.25</v>
      </c>
      <c r="K591" s="68">
        <v>11002352.254000001</v>
      </c>
      <c r="L591" s="68">
        <v>6495436.7259999998</v>
      </c>
      <c r="M591" s="68">
        <v>1456550.23</v>
      </c>
      <c r="N591" s="68">
        <v>20046476.280999999</v>
      </c>
      <c r="O591" s="68">
        <v>13378310.173</v>
      </c>
      <c r="P591" s="68">
        <v>6668166.108</v>
      </c>
      <c r="Q591" s="68">
        <v>1759451.91</v>
      </c>
    </row>
    <row r="592" spans="2:17" s="6" customFormat="1" ht="15" customHeight="1" x14ac:dyDescent="0.25">
      <c r="B592" s="67">
        <v>2020</v>
      </c>
      <c r="C592" s="68">
        <v>16399</v>
      </c>
      <c r="D592" s="68">
        <v>325421</v>
      </c>
      <c r="E592" s="68">
        <v>319115</v>
      </c>
      <c r="F592" s="68">
        <v>4577050.7369999997</v>
      </c>
      <c r="G592" s="68">
        <v>3630959.2790000001</v>
      </c>
      <c r="H592" s="103">
        <f t="shared" ref="H592:H595" si="182">D592/C592</f>
        <v>19.843953899628026</v>
      </c>
      <c r="I592" s="103">
        <f t="shared" ref="I592:I595" si="183">F592/D592</f>
        <v>14.065013434904323</v>
      </c>
      <c r="J592" s="68">
        <v>10065599.043</v>
      </c>
      <c r="K592" s="68">
        <v>9308445.4199999999</v>
      </c>
      <c r="L592" s="68">
        <v>5503315.96</v>
      </c>
      <c r="M592" s="68">
        <v>999604.67</v>
      </c>
      <c r="N592" s="68">
        <v>16838446.272</v>
      </c>
      <c r="O592" s="68">
        <v>12183376.982999999</v>
      </c>
      <c r="P592" s="68">
        <v>4655069.2889999999</v>
      </c>
      <c r="Q592" s="68">
        <v>1684456.611</v>
      </c>
    </row>
    <row r="593" spans="2:17" s="6" customFormat="1" ht="15" customHeight="1" x14ac:dyDescent="0.25">
      <c r="B593" s="67">
        <v>2019</v>
      </c>
      <c r="C593" s="68">
        <v>16158</v>
      </c>
      <c r="D593" s="68">
        <v>343521</v>
      </c>
      <c r="E593" s="68">
        <v>339319</v>
      </c>
      <c r="F593" s="68">
        <v>4749316.3490000004</v>
      </c>
      <c r="G593" s="68">
        <v>3754152.2480000001</v>
      </c>
      <c r="H593" s="103">
        <f t="shared" si="182"/>
        <v>21.260118826587448</v>
      </c>
      <c r="I593" s="103">
        <f t="shared" si="183"/>
        <v>13.825403247545275</v>
      </c>
      <c r="J593" s="68">
        <v>13234794.329</v>
      </c>
      <c r="K593" s="68">
        <v>12257497.225</v>
      </c>
      <c r="L593" s="68">
        <v>6043376.2400000002</v>
      </c>
      <c r="M593" s="68">
        <v>1272619.2879999999</v>
      </c>
      <c r="N593" s="68">
        <v>17266678.673999999</v>
      </c>
      <c r="O593" s="68">
        <v>12328976.162</v>
      </c>
      <c r="P593" s="68">
        <v>4937702.5120000001</v>
      </c>
      <c r="Q593" s="68">
        <v>2078842.2169999999</v>
      </c>
    </row>
    <row r="594" spans="2:17" s="6" customFormat="1" ht="15" customHeight="1" x14ac:dyDescent="0.25">
      <c r="B594" s="67">
        <v>2018</v>
      </c>
      <c r="C594" s="68">
        <v>14995</v>
      </c>
      <c r="D594" s="68">
        <v>336794</v>
      </c>
      <c r="E594" s="68">
        <v>332789</v>
      </c>
      <c r="F594" s="68">
        <v>4497332.1979999999</v>
      </c>
      <c r="G594" s="68">
        <v>3550733.932</v>
      </c>
      <c r="H594" s="103">
        <f t="shared" si="182"/>
        <v>22.460420140046683</v>
      </c>
      <c r="I594" s="103">
        <f t="shared" si="183"/>
        <v>13.353361989821671</v>
      </c>
      <c r="J594" s="68">
        <v>12432332.598999999</v>
      </c>
      <c r="K594" s="68">
        <v>11554187.823000001</v>
      </c>
      <c r="L594" s="68">
        <v>5884501.3380000005</v>
      </c>
      <c r="M594" s="68">
        <v>1348121.5279999999</v>
      </c>
      <c r="N594" s="68">
        <v>15590136.588</v>
      </c>
      <c r="O594" s="68">
        <v>11351272.955</v>
      </c>
      <c r="P594" s="68">
        <v>4238863.6330000004</v>
      </c>
      <c r="Q594" s="68">
        <v>1990068.7409999999</v>
      </c>
    </row>
    <row r="595" spans="2:17" s="6" customFormat="1" ht="15" customHeight="1" x14ac:dyDescent="0.25">
      <c r="B595" s="67">
        <v>2017</v>
      </c>
      <c r="C595" s="68">
        <v>14038</v>
      </c>
      <c r="D595" s="68">
        <v>324746</v>
      </c>
      <c r="E595" s="68">
        <v>320804</v>
      </c>
      <c r="F595" s="68">
        <v>4150057.7220000001</v>
      </c>
      <c r="G595" s="68">
        <v>3282937.7629999998</v>
      </c>
      <c r="H595" s="103">
        <f t="shared" si="182"/>
        <v>23.133352329391652</v>
      </c>
      <c r="I595" s="103">
        <f t="shared" si="183"/>
        <v>12.779395964846373</v>
      </c>
      <c r="J595" s="68">
        <v>11392960.903000001</v>
      </c>
      <c r="K595" s="68">
        <v>10724623.152000001</v>
      </c>
      <c r="L595" s="68">
        <v>5442386.267</v>
      </c>
      <c r="M595" s="68">
        <v>1261832.0819999999</v>
      </c>
      <c r="N595" s="68">
        <v>14041025.453</v>
      </c>
      <c r="O595" s="68">
        <v>10315541.044</v>
      </c>
      <c r="P595" s="68">
        <v>3725484.409</v>
      </c>
      <c r="Q595" s="68">
        <v>1795024.7039999999</v>
      </c>
    </row>
    <row r="596" spans="2:17" s="6" customFormat="1" ht="15" customHeight="1" x14ac:dyDescent="0.2">
      <c r="B596" s="104" t="s">
        <v>30</v>
      </c>
      <c r="C596" s="105"/>
      <c r="D596" s="105"/>
      <c r="E596" s="105"/>
      <c r="F596" s="105"/>
      <c r="G596" s="105"/>
      <c r="H596" s="106"/>
      <c r="I596" s="106"/>
      <c r="J596" s="105"/>
      <c r="K596" s="105"/>
      <c r="L596" s="105"/>
      <c r="M596" s="105"/>
      <c r="N596" s="105"/>
      <c r="O596" s="105"/>
      <c r="P596" s="105"/>
      <c r="Q596" s="105"/>
    </row>
    <row r="597" spans="2:17" s="4" customFormat="1" ht="15" customHeight="1" x14ac:dyDescent="0.25">
      <c r="B597" s="107" t="s">
        <v>136</v>
      </c>
      <c r="C597" s="108"/>
      <c r="D597" s="108"/>
      <c r="E597" s="108"/>
      <c r="F597" s="108"/>
      <c r="G597" s="108"/>
      <c r="H597" s="109"/>
      <c r="I597" s="109"/>
      <c r="J597" s="108"/>
      <c r="K597" s="108"/>
      <c r="L597" s="108"/>
      <c r="M597" s="108"/>
      <c r="N597" s="108"/>
      <c r="O597" s="108"/>
      <c r="P597" s="108"/>
      <c r="Q597" s="108"/>
    </row>
    <row r="598" spans="2:17" s="4" customFormat="1" ht="15" customHeight="1" x14ac:dyDescent="0.25">
      <c r="B598" s="67">
        <v>2021</v>
      </c>
      <c r="C598" s="68">
        <v>1659</v>
      </c>
      <c r="D598" s="68">
        <v>212816</v>
      </c>
      <c r="E598" s="68">
        <v>211000</v>
      </c>
      <c r="F598" s="68">
        <v>3466557.4989999998</v>
      </c>
      <c r="G598" s="68">
        <v>2731490.3769999999</v>
      </c>
      <c r="H598" s="103">
        <f t="shared" ref="H598:H602" si="184">D598/C598</f>
        <v>128.27968655816758</v>
      </c>
      <c r="I598" s="103">
        <f t="shared" ref="I598:I602" si="185">F598/D598</f>
        <v>16.288989075069544</v>
      </c>
      <c r="J598" s="68">
        <v>7879271.7960000001</v>
      </c>
      <c r="K598" s="68">
        <v>7273564.3389999997</v>
      </c>
      <c r="L598" s="68">
        <v>4546070.1399999997</v>
      </c>
      <c r="M598" s="68">
        <v>1112373.2819999999</v>
      </c>
      <c r="N598" s="68">
        <v>15175286.975</v>
      </c>
      <c r="O598" s="68">
        <v>10272598.123</v>
      </c>
      <c r="P598" s="68">
        <v>4902688.852</v>
      </c>
      <c r="Q598" s="68">
        <v>1242092.0290000001</v>
      </c>
    </row>
    <row r="599" spans="2:17" s="6" customFormat="1" ht="15" customHeight="1" x14ac:dyDescent="0.25">
      <c r="B599" s="67">
        <v>2020</v>
      </c>
      <c r="C599" s="68">
        <v>1604</v>
      </c>
      <c r="D599" s="68">
        <v>202923</v>
      </c>
      <c r="E599" s="68">
        <v>200464</v>
      </c>
      <c r="F599" s="68">
        <v>3104218.3190000001</v>
      </c>
      <c r="G599" s="68">
        <v>2446070.7599999998</v>
      </c>
      <c r="H599" s="103">
        <f t="shared" si="184"/>
        <v>126.51059850374065</v>
      </c>
      <c r="I599" s="103">
        <f t="shared" si="185"/>
        <v>15.297518364108555</v>
      </c>
      <c r="J599" s="68">
        <v>6906363.017</v>
      </c>
      <c r="K599" s="68">
        <v>6283750.7740000002</v>
      </c>
      <c r="L599" s="68">
        <v>3914669.548</v>
      </c>
      <c r="M599" s="68">
        <v>834011.76599999995</v>
      </c>
      <c r="N599" s="68">
        <v>12709507.453</v>
      </c>
      <c r="O599" s="68">
        <v>9441419.1030000001</v>
      </c>
      <c r="P599" s="68">
        <v>3268088.35</v>
      </c>
      <c r="Q599" s="68">
        <v>1377468.1359999999</v>
      </c>
    </row>
    <row r="600" spans="2:17" s="4" customFormat="1" ht="15" customHeight="1" x14ac:dyDescent="0.25">
      <c r="B600" s="67">
        <v>2019</v>
      </c>
      <c r="C600" s="68">
        <v>1549</v>
      </c>
      <c r="D600" s="68">
        <v>217196</v>
      </c>
      <c r="E600" s="68">
        <v>216664</v>
      </c>
      <c r="F600" s="68">
        <v>3180930.8489999999</v>
      </c>
      <c r="G600" s="68">
        <v>2504910.3220000002</v>
      </c>
      <c r="H600" s="103">
        <f t="shared" si="184"/>
        <v>140.21691413815364</v>
      </c>
      <c r="I600" s="103">
        <f t="shared" si="185"/>
        <v>14.645439368128326</v>
      </c>
      <c r="J600" s="68">
        <v>8465368.0309999995</v>
      </c>
      <c r="K600" s="68">
        <v>7838827.6739999996</v>
      </c>
      <c r="L600" s="68">
        <v>4197825.0439999998</v>
      </c>
      <c r="M600" s="68">
        <v>1007787.206</v>
      </c>
      <c r="N600" s="68">
        <v>12988352.583000001</v>
      </c>
      <c r="O600" s="68">
        <v>9558618.2139999997</v>
      </c>
      <c r="P600" s="68">
        <v>3429734.3689999999</v>
      </c>
      <c r="Q600" s="68">
        <v>1676361.5360000001</v>
      </c>
    </row>
    <row r="601" spans="2:17" s="4" customFormat="1" ht="15" customHeight="1" x14ac:dyDescent="0.25">
      <c r="B601" s="67">
        <v>2018</v>
      </c>
      <c r="C601" s="68">
        <v>1477</v>
      </c>
      <c r="D601" s="68">
        <v>215424</v>
      </c>
      <c r="E601" s="68">
        <v>214783</v>
      </c>
      <c r="F601" s="68">
        <v>3073333.3629999999</v>
      </c>
      <c r="G601" s="68">
        <v>2417742.3829999999</v>
      </c>
      <c r="H601" s="103">
        <f t="shared" si="184"/>
        <v>145.85240352064997</v>
      </c>
      <c r="I601" s="103">
        <f t="shared" si="185"/>
        <v>14.266439036504753</v>
      </c>
      <c r="J601" s="68">
        <v>8079383.0290000001</v>
      </c>
      <c r="K601" s="68">
        <v>7414737.1900000004</v>
      </c>
      <c r="L601" s="68">
        <v>4090807.9819999998</v>
      </c>
      <c r="M601" s="68">
        <v>990083.60400000005</v>
      </c>
      <c r="N601" s="68">
        <v>11726995.676000001</v>
      </c>
      <c r="O601" s="68">
        <v>8778746.9829999991</v>
      </c>
      <c r="P601" s="68">
        <v>2948248.693</v>
      </c>
      <c r="Q601" s="68">
        <v>1591187.162</v>
      </c>
    </row>
    <row r="602" spans="2:17" s="4" customFormat="1" ht="15" customHeight="1" x14ac:dyDescent="0.25">
      <c r="B602" s="67">
        <v>2017</v>
      </c>
      <c r="C602" s="68">
        <v>1369</v>
      </c>
      <c r="D602" s="68">
        <v>199821</v>
      </c>
      <c r="E602" s="68">
        <v>199241</v>
      </c>
      <c r="F602" s="68">
        <v>2791509.443</v>
      </c>
      <c r="G602" s="68">
        <v>2199295.7209999999</v>
      </c>
      <c r="H602" s="103">
        <f t="shared" si="184"/>
        <v>145.96128560993427</v>
      </c>
      <c r="I602" s="103">
        <f t="shared" si="185"/>
        <v>13.970050410117054</v>
      </c>
      <c r="J602" s="68">
        <v>7315924.7319999998</v>
      </c>
      <c r="K602" s="68">
        <v>6822618.2470000004</v>
      </c>
      <c r="L602" s="68">
        <v>3734675.15</v>
      </c>
      <c r="M602" s="68">
        <v>920666.46400000004</v>
      </c>
      <c r="N602" s="68">
        <v>10443649.947000001</v>
      </c>
      <c r="O602" s="68">
        <v>7846515.2759999996</v>
      </c>
      <c r="P602" s="68">
        <v>2597134.6710000001</v>
      </c>
      <c r="Q602" s="68">
        <v>1436108.172</v>
      </c>
    </row>
    <row r="603" spans="2:17" s="4" customFormat="1" ht="15" customHeight="1" x14ac:dyDescent="0.25">
      <c r="B603" s="110" t="s">
        <v>137</v>
      </c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</row>
    <row r="604" spans="2:17" s="4" customFormat="1" ht="15" customHeight="1" x14ac:dyDescent="0.25">
      <c r="B604" s="67">
        <v>2021</v>
      </c>
      <c r="C604" s="68">
        <v>759</v>
      </c>
      <c r="D604" s="68">
        <v>54669</v>
      </c>
      <c r="E604" s="68">
        <v>53139</v>
      </c>
      <c r="F604" s="68">
        <v>702056.76100000006</v>
      </c>
      <c r="G604" s="68">
        <v>555781.98800000001</v>
      </c>
      <c r="H604" s="103">
        <f t="shared" ref="H604:H608" si="186">D604/C604</f>
        <v>72.027667984189719</v>
      </c>
      <c r="I604" s="103">
        <f t="shared" ref="I604:I608" si="187">F604/D604</f>
        <v>12.841953593444183</v>
      </c>
      <c r="J604" s="68">
        <v>1411515.003</v>
      </c>
      <c r="K604" s="68">
        <v>1342528.754</v>
      </c>
      <c r="L604" s="68">
        <v>828662.87</v>
      </c>
      <c r="M604" s="68">
        <v>144251.93700000001</v>
      </c>
      <c r="N604" s="68">
        <v>1737199.6059999999</v>
      </c>
      <c r="O604" s="68">
        <v>1252913.5009999999</v>
      </c>
      <c r="P604" s="68">
        <v>484286.10499999998</v>
      </c>
      <c r="Q604" s="68">
        <v>207841.652</v>
      </c>
    </row>
    <row r="605" spans="2:17" s="4" customFormat="1" ht="15" customHeight="1" x14ac:dyDescent="0.25">
      <c r="B605" s="67">
        <v>2020</v>
      </c>
      <c r="C605" s="68">
        <v>758</v>
      </c>
      <c r="D605" s="68">
        <v>50494</v>
      </c>
      <c r="E605" s="68">
        <v>49447</v>
      </c>
      <c r="F605" s="68">
        <v>623019.70799999998</v>
      </c>
      <c r="G605" s="68">
        <v>491868.40500000003</v>
      </c>
      <c r="H605" s="103">
        <f t="shared" si="186"/>
        <v>66.614775725593674</v>
      </c>
      <c r="I605" s="103">
        <f t="shared" si="187"/>
        <v>12.33848987998574</v>
      </c>
      <c r="J605" s="68">
        <v>1172548.798</v>
      </c>
      <c r="K605" s="68">
        <v>1113630.554</v>
      </c>
      <c r="L605" s="68">
        <v>687436.772</v>
      </c>
      <c r="M605" s="68">
        <v>76312.691999999995</v>
      </c>
      <c r="N605" s="68">
        <v>1424155.6029999999</v>
      </c>
      <c r="O605" s="68">
        <v>1137435.8729999999</v>
      </c>
      <c r="P605" s="68">
        <v>286719.73</v>
      </c>
      <c r="Q605" s="68">
        <v>156190.742</v>
      </c>
    </row>
    <row r="606" spans="2:17" s="4" customFormat="1" ht="15" customHeight="1" x14ac:dyDescent="0.25">
      <c r="B606" s="67">
        <v>2019</v>
      </c>
      <c r="C606" s="68">
        <v>729</v>
      </c>
      <c r="D606" s="68">
        <v>61773</v>
      </c>
      <c r="E606" s="68">
        <v>61512</v>
      </c>
      <c r="F606" s="68">
        <v>710498.68</v>
      </c>
      <c r="G606" s="68">
        <v>561892.66099999996</v>
      </c>
      <c r="H606" s="103">
        <f t="shared" si="186"/>
        <v>84.736625514403286</v>
      </c>
      <c r="I606" s="103">
        <f t="shared" si="187"/>
        <v>11.501767438848688</v>
      </c>
      <c r="J606" s="68">
        <v>1534345.541</v>
      </c>
      <c r="K606" s="68">
        <v>1438573.291</v>
      </c>
      <c r="L606" s="68">
        <v>804196.56599999999</v>
      </c>
      <c r="M606" s="68">
        <v>92727.159</v>
      </c>
      <c r="N606" s="68">
        <v>1345350.32</v>
      </c>
      <c r="O606" s="68">
        <v>1085886.004</v>
      </c>
      <c r="P606" s="68">
        <v>259464.31599999999</v>
      </c>
      <c r="Q606" s="68">
        <v>171291.611</v>
      </c>
    </row>
    <row r="607" spans="2:17" s="4" customFormat="1" ht="15" customHeight="1" x14ac:dyDescent="0.25">
      <c r="B607" s="67">
        <v>2018</v>
      </c>
      <c r="C607" s="68">
        <v>693</v>
      </c>
      <c r="D607" s="68">
        <v>58702</v>
      </c>
      <c r="E607" s="68">
        <v>58444</v>
      </c>
      <c r="F607" s="68">
        <v>641887.02300000004</v>
      </c>
      <c r="G607" s="68">
        <v>508966.734</v>
      </c>
      <c r="H607" s="103">
        <f t="shared" si="186"/>
        <v>84.707070707070713</v>
      </c>
      <c r="I607" s="103">
        <f t="shared" si="187"/>
        <v>10.934670420087903</v>
      </c>
      <c r="J607" s="68">
        <v>1392493.331</v>
      </c>
      <c r="K607" s="68">
        <v>1321098.6259999999</v>
      </c>
      <c r="L607" s="68">
        <v>734066.35100000002</v>
      </c>
      <c r="M607" s="68">
        <v>90796.65</v>
      </c>
      <c r="N607" s="68">
        <v>1390444.031</v>
      </c>
      <c r="O607" s="68">
        <v>1258101.031</v>
      </c>
      <c r="P607" s="68">
        <v>132343</v>
      </c>
      <c r="Q607" s="68">
        <v>147978.25</v>
      </c>
    </row>
    <row r="608" spans="2:17" s="4" customFormat="1" ht="15" customHeight="1" x14ac:dyDescent="0.25">
      <c r="B608" s="67">
        <v>2017</v>
      </c>
      <c r="C608" s="68">
        <v>669</v>
      </c>
      <c r="D608" s="68">
        <v>49656</v>
      </c>
      <c r="E608" s="68">
        <v>49393</v>
      </c>
      <c r="F608" s="68">
        <v>539784.79799999995</v>
      </c>
      <c r="G608" s="68">
        <v>431402.23300000001</v>
      </c>
      <c r="H608" s="103">
        <f t="shared" si="186"/>
        <v>74.224215246636774</v>
      </c>
      <c r="I608" s="103">
        <f t="shared" si="187"/>
        <v>10.870484896085065</v>
      </c>
      <c r="J608" s="68">
        <v>1321220.4410000001</v>
      </c>
      <c r="K608" s="68">
        <v>1248998.3999999999</v>
      </c>
      <c r="L608" s="68">
        <v>647490.27599999995</v>
      </c>
      <c r="M608" s="68">
        <v>106803.473</v>
      </c>
      <c r="N608" s="68">
        <v>1345433.9310000001</v>
      </c>
      <c r="O608" s="68">
        <v>1204105.2239999999</v>
      </c>
      <c r="P608" s="68">
        <v>141328.70699999999</v>
      </c>
      <c r="Q608" s="68">
        <v>123045.02499999999</v>
      </c>
    </row>
    <row r="609" spans="2:17" s="4" customFormat="1" ht="15" customHeight="1" x14ac:dyDescent="0.25">
      <c r="B609" s="110" t="s">
        <v>138</v>
      </c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</row>
    <row r="610" spans="2:17" s="4" customFormat="1" ht="15" customHeight="1" x14ac:dyDescent="0.25">
      <c r="B610" s="67">
        <v>2021</v>
      </c>
      <c r="C610" s="68">
        <v>900</v>
      </c>
      <c r="D610" s="68">
        <v>158147</v>
      </c>
      <c r="E610" s="68">
        <v>157861</v>
      </c>
      <c r="F610" s="68">
        <v>2764500.7379999999</v>
      </c>
      <c r="G610" s="68">
        <v>2175708.389</v>
      </c>
      <c r="H610" s="103">
        <f t="shared" ref="H610:H614" si="188">D610/C610</f>
        <v>175.7188888888889</v>
      </c>
      <c r="I610" s="103">
        <f t="shared" ref="I610:I614" si="189">F610/D610</f>
        <v>17.480576539548647</v>
      </c>
      <c r="J610" s="68">
        <v>6467756.7929999996</v>
      </c>
      <c r="K610" s="68">
        <v>5931035.585</v>
      </c>
      <c r="L610" s="68">
        <v>3717407.27</v>
      </c>
      <c r="M610" s="68">
        <v>968121.34499999997</v>
      </c>
      <c r="N610" s="68">
        <v>13438087.369000001</v>
      </c>
      <c r="O610" s="68">
        <v>9019684.6219999995</v>
      </c>
      <c r="P610" s="68">
        <v>4418402.7470000004</v>
      </c>
      <c r="Q610" s="68">
        <v>1034250.377</v>
      </c>
    </row>
    <row r="611" spans="2:17" s="4" customFormat="1" ht="15" customHeight="1" x14ac:dyDescent="0.25">
      <c r="B611" s="67">
        <v>2020</v>
      </c>
      <c r="C611" s="68">
        <v>846</v>
      </c>
      <c r="D611" s="68">
        <v>152429</v>
      </c>
      <c r="E611" s="68">
        <v>151017</v>
      </c>
      <c r="F611" s="68">
        <v>2481198.611</v>
      </c>
      <c r="G611" s="68">
        <v>1954202.355</v>
      </c>
      <c r="H611" s="103">
        <f t="shared" si="188"/>
        <v>180.17612293144208</v>
      </c>
      <c r="I611" s="103">
        <f t="shared" si="189"/>
        <v>16.27773331190259</v>
      </c>
      <c r="J611" s="68">
        <v>5733814.2189999996</v>
      </c>
      <c r="K611" s="68">
        <v>5170120.22</v>
      </c>
      <c r="L611" s="68">
        <v>3227232.7760000001</v>
      </c>
      <c r="M611" s="68">
        <v>757699.07400000002</v>
      </c>
      <c r="N611" s="68">
        <v>11285351.85</v>
      </c>
      <c r="O611" s="68">
        <v>8303983.2300000004</v>
      </c>
      <c r="P611" s="68">
        <v>2981368.62</v>
      </c>
      <c r="Q611" s="68">
        <v>1221277.3940000001</v>
      </c>
    </row>
    <row r="612" spans="2:17" s="4" customFormat="1" ht="15" customHeight="1" x14ac:dyDescent="0.25">
      <c r="B612" s="67">
        <v>2019</v>
      </c>
      <c r="C612" s="68">
        <v>820</v>
      </c>
      <c r="D612" s="68">
        <v>155423</v>
      </c>
      <c r="E612" s="68">
        <v>155152</v>
      </c>
      <c r="F612" s="68">
        <v>2470432.1690000002</v>
      </c>
      <c r="G612" s="68">
        <v>1943017.6610000001</v>
      </c>
      <c r="H612" s="103">
        <f t="shared" si="188"/>
        <v>189.54024390243902</v>
      </c>
      <c r="I612" s="103">
        <f t="shared" si="189"/>
        <v>15.89489437856688</v>
      </c>
      <c r="J612" s="68">
        <v>6931022.4900000002</v>
      </c>
      <c r="K612" s="68">
        <v>6400254.3830000004</v>
      </c>
      <c r="L612" s="68">
        <v>3393628.4780000001</v>
      </c>
      <c r="M612" s="68">
        <v>915060.04700000002</v>
      </c>
      <c r="N612" s="68">
        <v>11643002.263</v>
      </c>
      <c r="O612" s="68">
        <v>8472732.2100000009</v>
      </c>
      <c r="P612" s="68">
        <v>3170270.0529999998</v>
      </c>
      <c r="Q612" s="68">
        <v>1505069.925</v>
      </c>
    </row>
    <row r="613" spans="2:17" s="4" customFormat="1" ht="15" customHeight="1" x14ac:dyDescent="0.25">
      <c r="B613" s="67">
        <v>2018</v>
      </c>
      <c r="C613" s="68">
        <v>784</v>
      </c>
      <c r="D613" s="68">
        <v>156722</v>
      </c>
      <c r="E613" s="68">
        <v>156339</v>
      </c>
      <c r="F613" s="68">
        <v>2431446.34</v>
      </c>
      <c r="G613" s="68">
        <v>1908775.649</v>
      </c>
      <c r="H613" s="103">
        <f t="shared" si="188"/>
        <v>199.90051020408163</v>
      </c>
      <c r="I613" s="103">
        <f t="shared" si="189"/>
        <v>15.514390704559665</v>
      </c>
      <c r="J613" s="68">
        <v>6686889.6979999999</v>
      </c>
      <c r="K613" s="68">
        <v>6093638.5640000002</v>
      </c>
      <c r="L613" s="68">
        <v>3356741.6310000001</v>
      </c>
      <c r="M613" s="68">
        <v>899286.95400000003</v>
      </c>
      <c r="N613" s="68">
        <v>10336551.645</v>
      </c>
      <c r="O613" s="68">
        <v>7520645.9519999996</v>
      </c>
      <c r="P613" s="68">
        <v>2815905.693</v>
      </c>
      <c r="Q613" s="68">
        <v>1443208.912</v>
      </c>
    </row>
    <row r="614" spans="2:17" s="4" customFormat="1" ht="15" customHeight="1" x14ac:dyDescent="0.25">
      <c r="B614" s="67">
        <v>2017</v>
      </c>
      <c r="C614" s="68">
        <v>700</v>
      </c>
      <c r="D614" s="68">
        <v>150165</v>
      </c>
      <c r="E614" s="68">
        <v>149848</v>
      </c>
      <c r="F614" s="68">
        <v>2251724.645</v>
      </c>
      <c r="G614" s="68">
        <v>1767893.4879999999</v>
      </c>
      <c r="H614" s="103">
        <f t="shared" si="188"/>
        <v>214.52142857142857</v>
      </c>
      <c r="I614" s="103">
        <f t="shared" si="189"/>
        <v>14.995003129890454</v>
      </c>
      <c r="J614" s="68">
        <v>5994704.2910000002</v>
      </c>
      <c r="K614" s="68">
        <v>5573619.8470000001</v>
      </c>
      <c r="L614" s="68">
        <v>3087184.8739999998</v>
      </c>
      <c r="M614" s="68">
        <v>813862.99100000004</v>
      </c>
      <c r="N614" s="68">
        <v>9098216.0160000008</v>
      </c>
      <c r="O614" s="68">
        <v>6642410.0520000001</v>
      </c>
      <c r="P614" s="68">
        <v>2455805.9640000002</v>
      </c>
      <c r="Q614" s="68">
        <v>1313063.1470000001</v>
      </c>
    </row>
    <row r="615" spans="2:17" s="4" customFormat="1" ht="15" customHeight="1" x14ac:dyDescent="0.25">
      <c r="B615" s="110" t="s">
        <v>139</v>
      </c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</row>
    <row r="616" spans="2:17" s="4" customFormat="1" ht="15" customHeight="1" x14ac:dyDescent="0.25">
      <c r="B616" s="67">
        <v>2021</v>
      </c>
      <c r="C616" s="68">
        <v>346</v>
      </c>
      <c r="D616" s="68">
        <v>24146</v>
      </c>
      <c r="E616" s="68">
        <v>24018</v>
      </c>
      <c r="F616" s="68">
        <v>586837.16700000002</v>
      </c>
      <c r="G616" s="68">
        <v>452410.87300000002</v>
      </c>
      <c r="H616" s="103">
        <f t="shared" ref="H616:H620" si="190">D616/C616</f>
        <v>69.786127167630056</v>
      </c>
      <c r="I616" s="103">
        <f t="shared" ref="I616:I620" si="191">F616/D616</f>
        <v>24.303701109914687</v>
      </c>
      <c r="J616" s="68">
        <v>1857556.0220000001</v>
      </c>
      <c r="K616" s="68">
        <v>1737144.6029999999</v>
      </c>
      <c r="L616" s="68">
        <v>873193.26199999999</v>
      </c>
      <c r="M616" s="68">
        <v>297687.29100000003</v>
      </c>
      <c r="N616" s="68">
        <v>7374897.4840000002</v>
      </c>
      <c r="O616" s="68">
        <v>4106710.4939999999</v>
      </c>
      <c r="P616" s="68">
        <v>3268186.99</v>
      </c>
      <c r="Q616" s="68">
        <v>270363.37800000003</v>
      </c>
    </row>
    <row r="617" spans="2:17" s="4" customFormat="1" ht="15" customHeight="1" x14ac:dyDescent="0.25">
      <c r="B617" s="67">
        <v>2020</v>
      </c>
      <c r="C617" s="68">
        <v>308</v>
      </c>
      <c r="D617" s="68">
        <v>23536</v>
      </c>
      <c r="E617" s="68">
        <v>23374</v>
      </c>
      <c r="F617" s="68">
        <v>538930.87300000002</v>
      </c>
      <c r="G617" s="68">
        <v>413475.141</v>
      </c>
      <c r="H617" s="103">
        <f t="shared" si="190"/>
        <v>76.415584415584419</v>
      </c>
      <c r="I617" s="103">
        <f t="shared" si="191"/>
        <v>22.898150620326309</v>
      </c>
      <c r="J617" s="68">
        <v>1624985.537</v>
      </c>
      <c r="K617" s="68">
        <v>1478731.1740000001</v>
      </c>
      <c r="L617" s="68">
        <v>740978.12699999998</v>
      </c>
      <c r="M617" s="68">
        <v>209335.079</v>
      </c>
      <c r="N617" s="68">
        <v>5501465.6299999999</v>
      </c>
      <c r="O617" s="68">
        <v>3654636.1209999998</v>
      </c>
      <c r="P617" s="68">
        <v>1846829.5090000001</v>
      </c>
      <c r="Q617" s="68">
        <v>407431.05900000001</v>
      </c>
    </row>
    <row r="618" spans="2:17" s="4" customFormat="1" ht="15" customHeight="1" x14ac:dyDescent="0.25">
      <c r="B618" s="67">
        <v>2019</v>
      </c>
      <c r="C618" s="68">
        <v>265</v>
      </c>
      <c r="D618" s="68">
        <v>19361</v>
      </c>
      <c r="E618" s="68">
        <v>19280</v>
      </c>
      <c r="F618" s="68">
        <v>482955.43</v>
      </c>
      <c r="G618" s="68">
        <v>370735.95899999997</v>
      </c>
      <c r="H618" s="103">
        <f t="shared" si="190"/>
        <v>73.06037735849057</v>
      </c>
      <c r="I618" s="103">
        <f t="shared" si="191"/>
        <v>24.94475646919064</v>
      </c>
      <c r="J618" s="68">
        <v>2318480.0410000002</v>
      </c>
      <c r="K618" s="68">
        <v>2103448.6239999998</v>
      </c>
      <c r="L618" s="68">
        <v>720906.52800000005</v>
      </c>
      <c r="M618" s="68">
        <v>248473.62899999999</v>
      </c>
      <c r="N618" s="68">
        <v>5541317.1540000001</v>
      </c>
      <c r="O618" s="68">
        <v>3682452.8590000002</v>
      </c>
      <c r="P618" s="68">
        <v>1858864.2949999999</v>
      </c>
      <c r="Q618" s="68">
        <v>311347.18199999997</v>
      </c>
    </row>
    <row r="619" spans="2:17" s="4" customFormat="1" ht="15" customHeight="1" x14ac:dyDescent="0.25">
      <c r="B619" s="67">
        <v>2018</v>
      </c>
      <c r="C619" s="68">
        <v>270</v>
      </c>
      <c r="D619" s="68">
        <v>20582</v>
      </c>
      <c r="E619" s="68">
        <v>20487</v>
      </c>
      <c r="F619" s="68">
        <v>540643.92799999996</v>
      </c>
      <c r="G619" s="68">
        <v>414887.14199999999</v>
      </c>
      <c r="H619" s="103">
        <f t="shared" si="190"/>
        <v>76.229629629629628</v>
      </c>
      <c r="I619" s="103">
        <f t="shared" si="191"/>
        <v>26.267803323292195</v>
      </c>
      <c r="J619" s="68">
        <v>2372378.12</v>
      </c>
      <c r="K619" s="68">
        <v>2069995.3859999999</v>
      </c>
      <c r="L619" s="68">
        <v>812187.80700000003</v>
      </c>
      <c r="M619" s="68">
        <v>260924.95800000001</v>
      </c>
      <c r="N619" s="68">
        <v>5318691.0559999999</v>
      </c>
      <c r="O619" s="68">
        <v>3614747.0809999998</v>
      </c>
      <c r="P619" s="68">
        <v>1703943.9750000001</v>
      </c>
      <c r="Q619" s="68">
        <v>327921.96399999998</v>
      </c>
    </row>
    <row r="620" spans="2:17" s="4" customFormat="1" ht="15" customHeight="1" x14ac:dyDescent="0.25">
      <c r="B620" s="67">
        <v>2017</v>
      </c>
      <c r="C620" s="68">
        <v>234</v>
      </c>
      <c r="D620" s="68">
        <v>20100</v>
      </c>
      <c r="E620" s="68">
        <v>20027</v>
      </c>
      <c r="F620" s="68">
        <v>541180.36600000004</v>
      </c>
      <c r="G620" s="68">
        <v>414656.95799999998</v>
      </c>
      <c r="H620" s="103">
        <f t="shared" si="190"/>
        <v>85.897435897435898</v>
      </c>
      <c r="I620" s="103">
        <f t="shared" si="191"/>
        <v>26.924396318407961</v>
      </c>
      <c r="J620" s="68">
        <v>2091080.2679999999</v>
      </c>
      <c r="K620" s="68">
        <v>1906716.673</v>
      </c>
      <c r="L620" s="68">
        <v>790334.33900000004</v>
      </c>
      <c r="M620" s="68">
        <v>239744.58300000001</v>
      </c>
      <c r="N620" s="68">
        <v>4607538.7340000002</v>
      </c>
      <c r="O620" s="68">
        <v>3095428.872</v>
      </c>
      <c r="P620" s="68">
        <v>1512109.862</v>
      </c>
      <c r="Q620" s="68">
        <v>330382.74300000002</v>
      </c>
    </row>
    <row r="621" spans="2:17" s="4" customFormat="1" ht="15" customHeight="1" x14ac:dyDescent="0.25">
      <c r="B621" s="110" t="s">
        <v>140</v>
      </c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</row>
    <row r="622" spans="2:17" s="4" customFormat="1" ht="15" customHeight="1" x14ac:dyDescent="0.25">
      <c r="B622" s="67">
        <v>2021</v>
      </c>
      <c r="C622" s="68">
        <v>554</v>
      </c>
      <c r="D622" s="68">
        <v>134001</v>
      </c>
      <c r="E622" s="68">
        <v>133843</v>
      </c>
      <c r="F622" s="68">
        <v>2177663.571</v>
      </c>
      <c r="G622" s="68">
        <v>1723297.5160000001</v>
      </c>
      <c r="H622" s="103">
        <f t="shared" ref="H622:H626" si="192">D622/C622</f>
        <v>241.87906137184115</v>
      </c>
      <c r="I622" s="103">
        <f t="shared" ref="I622:I626" si="193">F622/D622</f>
        <v>16.251099402243266</v>
      </c>
      <c r="J622" s="68">
        <v>4610200.7709999997</v>
      </c>
      <c r="K622" s="68">
        <v>4193890.9819999998</v>
      </c>
      <c r="L622" s="68">
        <v>2844214.0079999999</v>
      </c>
      <c r="M622" s="68">
        <v>670434.054</v>
      </c>
      <c r="N622" s="68">
        <v>6063189.8849999998</v>
      </c>
      <c r="O622" s="68">
        <v>4912974.1279999996</v>
      </c>
      <c r="P622" s="68">
        <v>1150215.757</v>
      </c>
      <c r="Q622" s="68">
        <v>763886.99899999995</v>
      </c>
    </row>
    <row r="623" spans="2:17" s="4" customFormat="1" ht="15" customHeight="1" x14ac:dyDescent="0.25">
      <c r="B623" s="67">
        <v>2020</v>
      </c>
      <c r="C623" s="68">
        <v>538</v>
      </c>
      <c r="D623" s="68">
        <v>128893</v>
      </c>
      <c r="E623" s="68">
        <v>127643</v>
      </c>
      <c r="F623" s="68">
        <v>1942267.7379999999</v>
      </c>
      <c r="G623" s="68">
        <v>1540727.2139999999</v>
      </c>
      <c r="H623" s="103">
        <f t="shared" si="192"/>
        <v>239.57806691449815</v>
      </c>
      <c r="I623" s="103">
        <f t="shared" si="193"/>
        <v>15.068838012925449</v>
      </c>
      <c r="J623" s="68">
        <v>4108828.682</v>
      </c>
      <c r="K623" s="68">
        <v>3691389.0460000001</v>
      </c>
      <c r="L623" s="68">
        <v>2486254.6490000002</v>
      </c>
      <c r="M623" s="68">
        <v>548363.995</v>
      </c>
      <c r="N623" s="68">
        <v>5783886.2199999997</v>
      </c>
      <c r="O623" s="68">
        <v>4649347.1090000002</v>
      </c>
      <c r="P623" s="68">
        <v>1134539.111</v>
      </c>
      <c r="Q623" s="68">
        <v>813846.33499999996</v>
      </c>
    </row>
    <row r="624" spans="2:17" s="4" customFormat="1" ht="15" customHeight="1" x14ac:dyDescent="0.25">
      <c r="B624" s="67">
        <v>2019</v>
      </c>
      <c r="C624" s="68">
        <v>555</v>
      </c>
      <c r="D624" s="68">
        <v>136062</v>
      </c>
      <c r="E624" s="68">
        <v>135872</v>
      </c>
      <c r="F624" s="68">
        <v>1987476.7390000001</v>
      </c>
      <c r="G624" s="68">
        <v>1572281.702</v>
      </c>
      <c r="H624" s="103">
        <f t="shared" si="192"/>
        <v>245.15675675675675</v>
      </c>
      <c r="I624" s="103">
        <f t="shared" si="193"/>
        <v>14.607140413928944</v>
      </c>
      <c r="J624" s="68">
        <v>4612542.449</v>
      </c>
      <c r="K624" s="68">
        <v>4296805.7589999996</v>
      </c>
      <c r="L624" s="68">
        <v>2672721.9500000002</v>
      </c>
      <c r="M624" s="68">
        <v>666586.41799999995</v>
      </c>
      <c r="N624" s="68">
        <v>6101685.1090000002</v>
      </c>
      <c r="O624" s="68">
        <v>4790279.3509999998</v>
      </c>
      <c r="P624" s="68">
        <v>1311405.7579999999</v>
      </c>
      <c r="Q624" s="68">
        <v>1193722.743</v>
      </c>
    </row>
    <row r="625" spans="2:17" s="4" customFormat="1" ht="15" customHeight="1" x14ac:dyDescent="0.25">
      <c r="B625" s="67">
        <v>2018</v>
      </c>
      <c r="C625" s="68">
        <v>514</v>
      </c>
      <c r="D625" s="68">
        <v>136140</v>
      </c>
      <c r="E625" s="68">
        <v>135852</v>
      </c>
      <c r="F625" s="68">
        <v>1890802.412</v>
      </c>
      <c r="G625" s="68">
        <v>1493888.507</v>
      </c>
      <c r="H625" s="103">
        <f t="shared" si="192"/>
        <v>264.86381322957197</v>
      </c>
      <c r="I625" s="103">
        <f t="shared" si="193"/>
        <v>13.88866175995299</v>
      </c>
      <c r="J625" s="68">
        <v>4314511.5779999997</v>
      </c>
      <c r="K625" s="68">
        <v>4023643.1779999998</v>
      </c>
      <c r="L625" s="68">
        <v>2544553.824</v>
      </c>
      <c r="M625" s="68">
        <v>638361.99600000004</v>
      </c>
      <c r="N625" s="68">
        <v>5017860.5889999997</v>
      </c>
      <c r="O625" s="68">
        <v>3905898.8709999998</v>
      </c>
      <c r="P625" s="68">
        <v>1111961.7180000001</v>
      </c>
      <c r="Q625" s="68">
        <v>1115286.9480000001</v>
      </c>
    </row>
    <row r="626" spans="2:17" s="4" customFormat="1" ht="15" customHeight="1" x14ac:dyDescent="0.25">
      <c r="B626" s="67">
        <v>2017</v>
      </c>
      <c r="C626" s="68">
        <v>466</v>
      </c>
      <c r="D626" s="68">
        <v>130065</v>
      </c>
      <c r="E626" s="68">
        <v>129821</v>
      </c>
      <c r="F626" s="68">
        <v>1710544.2790000001</v>
      </c>
      <c r="G626" s="68">
        <v>1353236.53</v>
      </c>
      <c r="H626" s="103">
        <f t="shared" si="192"/>
        <v>279.10944206008583</v>
      </c>
      <c r="I626" s="103">
        <f t="shared" si="193"/>
        <v>13.151457186791221</v>
      </c>
      <c r="J626" s="68">
        <v>3903624.023</v>
      </c>
      <c r="K626" s="68">
        <v>3666903.1740000001</v>
      </c>
      <c r="L626" s="68">
        <v>2296850.5350000001</v>
      </c>
      <c r="M626" s="68">
        <v>574118.40800000005</v>
      </c>
      <c r="N626" s="68">
        <v>4490677.2819999997</v>
      </c>
      <c r="O626" s="68">
        <v>3546981.18</v>
      </c>
      <c r="P626" s="68">
        <v>943696.10199999996</v>
      </c>
      <c r="Q626" s="68">
        <v>982680.40399999998</v>
      </c>
    </row>
    <row r="627" spans="2:17" s="4" customFormat="1" ht="15" customHeight="1" collapsed="1" x14ac:dyDescent="0.25">
      <c r="B627" s="107" t="s">
        <v>141</v>
      </c>
      <c r="C627" s="108"/>
      <c r="D627" s="108"/>
      <c r="E627" s="108"/>
      <c r="F627" s="108"/>
      <c r="G627" s="108"/>
      <c r="H627" s="109"/>
      <c r="I627" s="109"/>
      <c r="J627" s="108"/>
      <c r="K627" s="108"/>
      <c r="L627" s="108"/>
      <c r="M627" s="108"/>
      <c r="N627" s="108"/>
      <c r="O627" s="108"/>
      <c r="P627" s="108"/>
      <c r="Q627" s="108"/>
    </row>
    <row r="628" spans="2:17" s="4" customFormat="1" ht="15" customHeight="1" x14ac:dyDescent="0.25">
      <c r="B628" s="67">
        <v>2021</v>
      </c>
      <c r="C628" s="68">
        <v>15371</v>
      </c>
      <c r="D628" s="68">
        <v>131497</v>
      </c>
      <c r="E628" s="68">
        <v>127143</v>
      </c>
      <c r="F628" s="68">
        <v>1682701.9909999999</v>
      </c>
      <c r="G628" s="68">
        <v>1354385.885</v>
      </c>
      <c r="H628" s="103">
        <f t="shared" ref="H628:H632" si="194">D628/C628</f>
        <v>8.5548760653178064</v>
      </c>
      <c r="I628" s="103">
        <f t="shared" ref="I628:I632" si="195">F628/D628</f>
        <v>12.796504794786193</v>
      </c>
      <c r="J628" s="68">
        <v>3948919.4539999999</v>
      </c>
      <c r="K628" s="68">
        <v>3728787.915</v>
      </c>
      <c r="L628" s="68">
        <v>1949366.5859999999</v>
      </c>
      <c r="M628" s="68">
        <v>344176.94799999997</v>
      </c>
      <c r="N628" s="68">
        <v>4871189.3059999999</v>
      </c>
      <c r="O628" s="68">
        <v>3105712.05</v>
      </c>
      <c r="P628" s="68">
        <v>1765477.2560000001</v>
      </c>
      <c r="Q628" s="68">
        <v>517359.88099999999</v>
      </c>
    </row>
    <row r="629" spans="2:17" s="6" customFormat="1" ht="15" customHeight="1" x14ac:dyDescent="0.25">
      <c r="B629" s="67">
        <v>2020</v>
      </c>
      <c r="C629" s="68">
        <v>14795</v>
      </c>
      <c r="D629" s="68">
        <v>122498</v>
      </c>
      <c r="E629" s="68">
        <v>118651</v>
      </c>
      <c r="F629" s="68">
        <v>1472832.4180000001</v>
      </c>
      <c r="G629" s="68">
        <v>1184888.5190000001</v>
      </c>
      <c r="H629" s="103">
        <f t="shared" si="194"/>
        <v>8.2796890841500499</v>
      </c>
      <c r="I629" s="103">
        <f t="shared" si="195"/>
        <v>12.023318078662509</v>
      </c>
      <c r="J629" s="68">
        <v>3159236.0260000001</v>
      </c>
      <c r="K629" s="68">
        <v>3024694.6460000002</v>
      </c>
      <c r="L629" s="68">
        <v>1588646.412</v>
      </c>
      <c r="M629" s="68">
        <v>165592.90400000001</v>
      </c>
      <c r="N629" s="68">
        <v>4128938.8190000001</v>
      </c>
      <c r="O629" s="68">
        <v>2741957.88</v>
      </c>
      <c r="P629" s="68">
        <v>1386980.939</v>
      </c>
      <c r="Q629" s="68">
        <v>306988.47499999998</v>
      </c>
    </row>
    <row r="630" spans="2:17" s="4" customFormat="1" ht="15" customHeight="1" x14ac:dyDescent="0.25">
      <c r="B630" s="67">
        <v>2019</v>
      </c>
      <c r="C630" s="68">
        <v>14609</v>
      </c>
      <c r="D630" s="68">
        <v>126325</v>
      </c>
      <c r="E630" s="68">
        <v>122655</v>
      </c>
      <c r="F630" s="68">
        <v>1568385.5</v>
      </c>
      <c r="G630" s="68">
        <v>1249241.926</v>
      </c>
      <c r="H630" s="103">
        <f t="shared" si="194"/>
        <v>8.6470668765829277</v>
      </c>
      <c r="I630" s="103">
        <f t="shared" si="195"/>
        <v>12.415479912923017</v>
      </c>
      <c r="J630" s="68">
        <v>4769426.2980000004</v>
      </c>
      <c r="K630" s="68">
        <v>4418669.551</v>
      </c>
      <c r="L630" s="68">
        <v>1845551.196</v>
      </c>
      <c r="M630" s="68">
        <v>264832.08199999999</v>
      </c>
      <c r="N630" s="68">
        <v>4278326.091</v>
      </c>
      <c r="O630" s="68">
        <v>2770357.9479999999</v>
      </c>
      <c r="P630" s="68">
        <v>1507968.1429999999</v>
      </c>
      <c r="Q630" s="68">
        <v>402480.68099999998</v>
      </c>
    </row>
    <row r="631" spans="2:17" s="4" customFormat="1" ht="15" customHeight="1" x14ac:dyDescent="0.25">
      <c r="B631" s="67">
        <v>2018</v>
      </c>
      <c r="C631" s="68">
        <v>13518</v>
      </c>
      <c r="D631" s="68">
        <v>121370</v>
      </c>
      <c r="E631" s="68">
        <v>118006</v>
      </c>
      <c r="F631" s="68">
        <v>1423998.835</v>
      </c>
      <c r="G631" s="68">
        <v>1132991.5490000001</v>
      </c>
      <c r="H631" s="103">
        <f t="shared" si="194"/>
        <v>8.9783991714750702</v>
      </c>
      <c r="I631" s="103">
        <f t="shared" si="195"/>
        <v>11.732708535882013</v>
      </c>
      <c r="J631" s="68">
        <v>4352949.57</v>
      </c>
      <c r="K631" s="68">
        <v>4139450.6329999999</v>
      </c>
      <c r="L631" s="68">
        <v>1793693.3559999999</v>
      </c>
      <c r="M631" s="68">
        <v>358037.924</v>
      </c>
      <c r="N631" s="68">
        <v>3863140.912</v>
      </c>
      <c r="O631" s="68">
        <v>2572525.9720000001</v>
      </c>
      <c r="P631" s="68">
        <v>1290614.94</v>
      </c>
      <c r="Q631" s="68">
        <v>398881.57900000003</v>
      </c>
    </row>
    <row r="632" spans="2:17" s="4" customFormat="1" ht="15" customHeight="1" x14ac:dyDescent="0.25">
      <c r="B632" s="67">
        <v>2017</v>
      </c>
      <c r="C632" s="68">
        <v>12669</v>
      </c>
      <c r="D632" s="68">
        <v>124925</v>
      </c>
      <c r="E632" s="68">
        <v>121563</v>
      </c>
      <c r="F632" s="68">
        <v>1358548.2790000001</v>
      </c>
      <c r="G632" s="68">
        <v>1083642.0419999999</v>
      </c>
      <c r="H632" s="103">
        <f t="shared" si="194"/>
        <v>9.8606835582918944</v>
      </c>
      <c r="I632" s="103">
        <f t="shared" si="195"/>
        <v>10.874911178707226</v>
      </c>
      <c r="J632" s="68">
        <v>4077036.1710000001</v>
      </c>
      <c r="K632" s="68">
        <v>3902004.9049999998</v>
      </c>
      <c r="L632" s="68">
        <v>1707711.1170000001</v>
      </c>
      <c r="M632" s="68">
        <v>341165.61800000002</v>
      </c>
      <c r="N632" s="68">
        <v>3597375.5060000001</v>
      </c>
      <c r="O632" s="68">
        <v>2469025.7680000002</v>
      </c>
      <c r="P632" s="68">
        <v>1128349.7379999999</v>
      </c>
      <c r="Q632" s="68">
        <v>358916.53200000001</v>
      </c>
    </row>
    <row r="633" spans="2:17" s="5" customFormat="1" ht="15" customHeight="1" x14ac:dyDescent="0.2">
      <c r="B633" s="104" t="s">
        <v>183</v>
      </c>
      <c r="C633" s="105"/>
      <c r="D633" s="105"/>
      <c r="E633" s="105"/>
      <c r="F633" s="105"/>
      <c r="G633" s="105"/>
      <c r="H633" s="106"/>
      <c r="I633" s="106"/>
      <c r="J633" s="105"/>
      <c r="K633" s="105"/>
      <c r="L633" s="105"/>
      <c r="M633" s="105"/>
      <c r="N633" s="105"/>
      <c r="O633" s="105"/>
      <c r="P633" s="105"/>
      <c r="Q633" s="105"/>
    </row>
    <row r="634" spans="2:17" s="6" customFormat="1" ht="15" customHeight="1" x14ac:dyDescent="0.25">
      <c r="B634" s="107" t="s">
        <v>142</v>
      </c>
      <c r="C634" s="108"/>
      <c r="D634" s="108"/>
      <c r="E634" s="108"/>
      <c r="F634" s="108"/>
      <c r="G634" s="108"/>
      <c r="H634" s="109"/>
      <c r="I634" s="109"/>
      <c r="J634" s="108"/>
      <c r="K634" s="108"/>
      <c r="L634" s="108"/>
      <c r="M634" s="108"/>
      <c r="N634" s="108"/>
      <c r="O634" s="108"/>
      <c r="P634" s="108"/>
      <c r="Q634" s="108"/>
    </row>
    <row r="635" spans="2:17" s="6" customFormat="1" ht="15" customHeight="1" x14ac:dyDescent="0.25">
      <c r="B635" s="67">
        <v>2021</v>
      </c>
      <c r="C635" s="68">
        <v>6015</v>
      </c>
      <c r="D635" s="68">
        <v>47921</v>
      </c>
      <c r="E635" s="68">
        <v>46369</v>
      </c>
      <c r="F635" s="68">
        <v>918213.95600000001</v>
      </c>
      <c r="G635" s="68">
        <v>736455.01</v>
      </c>
      <c r="H635" s="103">
        <f>D635/C635</f>
        <v>7.9669160432252699</v>
      </c>
      <c r="I635" s="103">
        <f>F635/D635</f>
        <v>19.160993218004634</v>
      </c>
      <c r="J635" s="68">
        <v>1496450.5490000001</v>
      </c>
      <c r="K635" s="68">
        <v>1501826.7290000001</v>
      </c>
      <c r="L635" s="68">
        <v>815260.73199999996</v>
      </c>
      <c r="M635" s="68">
        <v>223932.02</v>
      </c>
      <c r="N635" s="68">
        <v>3105486.3160000001</v>
      </c>
      <c r="O635" s="68">
        <v>1878132.2819999999</v>
      </c>
      <c r="P635" s="68">
        <v>1227354.034</v>
      </c>
      <c r="Q635" s="68">
        <v>170795.269</v>
      </c>
    </row>
    <row r="636" spans="2:17" s="6" customFormat="1" ht="15" customHeight="1" x14ac:dyDescent="0.25">
      <c r="B636" s="67">
        <v>2020</v>
      </c>
      <c r="C636" s="68">
        <v>5914</v>
      </c>
      <c r="D636" s="68">
        <v>46663</v>
      </c>
      <c r="E636" s="68">
        <v>45220</v>
      </c>
      <c r="F636" s="68">
        <v>865093.92099999997</v>
      </c>
      <c r="G636" s="68">
        <v>693687.25199999998</v>
      </c>
      <c r="H636" s="103">
        <f t="shared" ref="H636:H639" si="196">D636/C636</f>
        <v>7.8902603990530942</v>
      </c>
      <c r="I636" s="103">
        <f t="shared" ref="I636:I639" si="197">F636/D636</f>
        <v>18.539183528705827</v>
      </c>
      <c r="J636" s="68">
        <v>1317684.9920000001</v>
      </c>
      <c r="K636" s="68">
        <v>1323310.541</v>
      </c>
      <c r="L636" s="68">
        <v>717536.90399999998</v>
      </c>
      <c r="M636" s="68">
        <v>143466.00899999999</v>
      </c>
      <c r="N636" s="68">
        <v>2839093.9909999999</v>
      </c>
      <c r="O636" s="68">
        <v>1712483.7890000001</v>
      </c>
      <c r="P636" s="68">
        <v>1126610.202</v>
      </c>
      <c r="Q636" s="68">
        <v>129507.477</v>
      </c>
    </row>
    <row r="637" spans="2:17" s="6" customFormat="1" ht="15" customHeight="1" x14ac:dyDescent="0.25">
      <c r="B637" s="67">
        <v>2019</v>
      </c>
      <c r="C637" s="68">
        <v>5706</v>
      </c>
      <c r="D637" s="68">
        <v>45058</v>
      </c>
      <c r="E637" s="68">
        <v>43682</v>
      </c>
      <c r="F637" s="68">
        <v>863250.91799999995</v>
      </c>
      <c r="G637" s="68">
        <v>683515.44299999997</v>
      </c>
      <c r="H637" s="103">
        <f t="shared" si="196"/>
        <v>7.8966000701016474</v>
      </c>
      <c r="I637" s="103">
        <f t="shared" si="197"/>
        <v>19.158660348883661</v>
      </c>
      <c r="J637" s="68">
        <v>1454909.3929999999</v>
      </c>
      <c r="K637" s="68">
        <v>1459227.9509999999</v>
      </c>
      <c r="L637" s="68">
        <v>753414.70799999998</v>
      </c>
      <c r="M637" s="68">
        <v>170411.60399999999</v>
      </c>
      <c r="N637" s="68">
        <v>2702089.8390000002</v>
      </c>
      <c r="O637" s="68">
        <v>1657310.7830000001</v>
      </c>
      <c r="P637" s="68">
        <v>1044779.056</v>
      </c>
      <c r="Q637" s="68">
        <v>144523.163</v>
      </c>
    </row>
    <row r="638" spans="2:17" s="6" customFormat="1" ht="15" customHeight="1" x14ac:dyDescent="0.25">
      <c r="B638" s="67">
        <v>2018</v>
      </c>
      <c r="C638" s="68">
        <v>5500</v>
      </c>
      <c r="D638" s="68">
        <v>44109</v>
      </c>
      <c r="E638" s="68">
        <v>42625</v>
      </c>
      <c r="F638" s="68">
        <v>804845.73100000003</v>
      </c>
      <c r="G638" s="68">
        <v>637152.13600000006</v>
      </c>
      <c r="H638" s="103">
        <f t="shared" si="196"/>
        <v>8.0198181818181826</v>
      </c>
      <c r="I638" s="103">
        <f t="shared" si="197"/>
        <v>18.246746264934593</v>
      </c>
      <c r="J638" s="68">
        <v>1356836.111</v>
      </c>
      <c r="K638" s="68">
        <v>1365515.3659999999</v>
      </c>
      <c r="L638" s="68">
        <v>705314.174</v>
      </c>
      <c r="M638" s="68">
        <v>158560.649</v>
      </c>
      <c r="N638" s="68">
        <v>2453537.7450000001</v>
      </c>
      <c r="O638" s="68">
        <v>1618606.2560000001</v>
      </c>
      <c r="P638" s="68">
        <v>834931.48899999994</v>
      </c>
      <c r="Q638" s="68">
        <v>121818.913</v>
      </c>
    </row>
    <row r="639" spans="2:17" s="6" customFormat="1" ht="15" customHeight="1" x14ac:dyDescent="0.25">
      <c r="B639" s="67">
        <v>2017</v>
      </c>
      <c r="C639" s="68">
        <v>5373</v>
      </c>
      <c r="D639" s="68">
        <v>42514</v>
      </c>
      <c r="E639" s="68">
        <v>41218</v>
      </c>
      <c r="F639" s="68">
        <v>750417.88300000003</v>
      </c>
      <c r="G639" s="68">
        <v>595683.90700000001</v>
      </c>
      <c r="H639" s="103">
        <f t="shared" si="196"/>
        <v>7.9125255909175509</v>
      </c>
      <c r="I639" s="103">
        <f t="shared" si="197"/>
        <v>17.651076892317825</v>
      </c>
      <c r="J639" s="68">
        <v>1230664.865</v>
      </c>
      <c r="K639" s="68">
        <v>1239202.6089999999</v>
      </c>
      <c r="L639" s="68">
        <v>652609.98400000005</v>
      </c>
      <c r="M639" s="68">
        <v>136325.209</v>
      </c>
      <c r="N639" s="68">
        <v>2283260.9870000002</v>
      </c>
      <c r="O639" s="68">
        <v>1511978.7450000001</v>
      </c>
      <c r="P639" s="68">
        <v>771282.24199999997</v>
      </c>
      <c r="Q639" s="68">
        <v>98871.09</v>
      </c>
    </row>
    <row r="640" spans="2:17" s="6" customFormat="1" ht="15" customHeight="1" x14ac:dyDescent="0.2">
      <c r="B640" s="104" t="s">
        <v>30</v>
      </c>
      <c r="C640" s="105"/>
      <c r="D640" s="105"/>
      <c r="E640" s="105"/>
      <c r="F640" s="105"/>
      <c r="G640" s="105"/>
      <c r="H640" s="106"/>
      <c r="I640" s="106"/>
      <c r="J640" s="105"/>
      <c r="K640" s="105"/>
      <c r="L640" s="105"/>
      <c r="M640" s="105"/>
      <c r="N640" s="105"/>
      <c r="O640" s="105"/>
      <c r="P640" s="105"/>
      <c r="Q640" s="105"/>
    </row>
    <row r="641" spans="2:17" s="4" customFormat="1" ht="15" customHeight="1" x14ac:dyDescent="0.25">
      <c r="B641" s="107" t="s">
        <v>143</v>
      </c>
      <c r="C641" s="108"/>
      <c r="D641" s="108"/>
      <c r="E641" s="108"/>
      <c r="F641" s="108"/>
      <c r="G641" s="108"/>
      <c r="H641" s="109"/>
      <c r="I641" s="109"/>
      <c r="J641" s="108"/>
      <c r="K641" s="108"/>
      <c r="L641" s="108"/>
      <c r="M641" s="108"/>
      <c r="N641" s="108"/>
      <c r="O641" s="108"/>
      <c r="P641" s="108"/>
      <c r="Q641" s="108"/>
    </row>
    <row r="642" spans="2:17" s="4" customFormat="1" ht="15" customHeight="1" x14ac:dyDescent="0.25">
      <c r="B642" s="67">
        <v>2021</v>
      </c>
      <c r="C642" s="68">
        <v>329</v>
      </c>
      <c r="D642" s="68">
        <v>12961</v>
      </c>
      <c r="E642" s="68">
        <v>12854</v>
      </c>
      <c r="F642" s="68">
        <v>306371.90299999999</v>
      </c>
      <c r="G642" s="68">
        <v>243547.084</v>
      </c>
      <c r="H642" s="103">
        <f t="shared" ref="H642:H646" si="198">D642/C642</f>
        <v>39.3951367781155</v>
      </c>
      <c r="I642" s="103">
        <f t="shared" ref="I642:I646" si="199">F642/D642</f>
        <v>23.637983411773781</v>
      </c>
      <c r="J642" s="68">
        <v>514166.25699999998</v>
      </c>
      <c r="K642" s="68">
        <v>527176.47100000002</v>
      </c>
      <c r="L642" s="68">
        <v>293154.75300000003</v>
      </c>
      <c r="M642" s="68">
        <v>95561.156000000003</v>
      </c>
      <c r="N642" s="68">
        <v>1420019.656</v>
      </c>
      <c r="O642" s="68">
        <v>780009.87100000004</v>
      </c>
      <c r="P642" s="68">
        <v>640009.78500000003</v>
      </c>
      <c r="Q642" s="68">
        <v>58534.877</v>
      </c>
    </row>
    <row r="643" spans="2:17" s="6" customFormat="1" ht="15" customHeight="1" x14ac:dyDescent="0.25">
      <c r="B643" s="67">
        <v>2020</v>
      </c>
      <c r="C643" s="68">
        <v>335</v>
      </c>
      <c r="D643" s="68">
        <v>12280</v>
      </c>
      <c r="E643" s="68">
        <v>12159</v>
      </c>
      <c r="F643" s="68">
        <v>280629.788</v>
      </c>
      <c r="G643" s="68">
        <v>224432.00200000001</v>
      </c>
      <c r="H643" s="103">
        <f t="shared" si="198"/>
        <v>36.656716417910445</v>
      </c>
      <c r="I643" s="103">
        <f t="shared" si="199"/>
        <v>22.852588599348532</v>
      </c>
      <c r="J643" s="68">
        <v>443881.83600000001</v>
      </c>
      <c r="K643" s="68">
        <v>451139.35399999999</v>
      </c>
      <c r="L643" s="68">
        <v>244208.06299999999</v>
      </c>
      <c r="M643" s="68">
        <v>54848.345000000001</v>
      </c>
      <c r="N643" s="68">
        <v>1285954.9040000001</v>
      </c>
      <c r="O643" s="68">
        <v>695181.76599999995</v>
      </c>
      <c r="P643" s="68">
        <v>590773.13800000004</v>
      </c>
      <c r="Q643" s="68">
        <v>58504.13</v>
      </c>
    </row>
    <row r="644" spans="2:17" s="4" customFormat="1" ht="15" customHeight="1" x14ac:dyDescent="0.25">
      <c r="B644" s="67">
        <v>2019</v>
      </c>
      <c r="C644" s="68">
        <v>310</v>
      </c>
      <c r="D644" s="68">
        <v>11506</v>
      </c>
      <c r="E644" s="68">
        <v>11408</v>
      </c>
      <c r="F644" s="68">
        <v>286342.70299999998</v>
      </c>
      <c r="G644" s="68">
        <v>225666.88800000001</v>
      </c>
      <c r="H644" s="103">
        <f t="shared" si="198"/>
        <v>37.116129032258065</v>
      </c>
      <c r="I644" s="103">
        <f t="shared" si="199"/>
        <v>24.886381279332522</v>
      </c>
      <c r="J644" s="68">
        <v>475422.375</v>
      </c>
      <c r="K644" s="68">
        <v>483233.00599999999</v>
      </c>
      <c r="L644" s="68">
        <v>251039.427</v>
      </c>
      <c r="M644" s="68">
        <v>61719.612000000001</v>
      </c>
      <c r="N644" s="68">
        <v>1162489.253</v>
      </c>
      <c r="O644" s="68">
        <v>621284.83900000004</v>
      </c>
      <c r="P644" s="68">
        <v>541204.41399999999</v>
      </c>
      <c r="Q644" s="68">
        <v>54250.74</v>
      </c>
    </row>
    <row r="645" spans="2:17" s="4" customFormat="1" ht="15" customHeight="1" x14ac:dyDescent="0.25">
      <c r="B645" s="67">
        <v>2018</v>
      </c>
      <c r="C645" s="68">
        <v>299</v>
      </c>
      <c r="D645" s="68">
        <v>11525</v>
      </c>
      <c r="E645" s="68">
        <v>11416</v>
      </c>
      <c r="F645" s="68">
        <v>261798.47</v>
      </c>
      <c r="G645" s="68">
        <v>205320.63699999999</v>
      </c>
      <c r="H645" s="103">
        <f t="shared" si="198"/>
        <v>38.545150501672239</v>
      </c>
      <c r="I645" s="103">
        <f t="shared" si="199"/>
        <v>22.715702386117137</v>
      </c>
      <c r="J645" s="68">
        <v>446146.42099999997</v>
      </c>
      <c r="K645" s="68">
        <v>454623.19799999997</v>
      </c>
      <c r="L645" s="68">
        <v>239060.34899999999</v>
      </c>
      <c r="M645" s="68">
        <v>61767.091</v>
      </c>
      <c r="N645" s="68">
        <v>947536.098</v>
      </c>
      <c r="O645" s="68">
        <v>557272.10699999996</v>
      </c>
      <c r="P645" s="68">
        <v>390263.99099999998</v>
      </c>
      <c r="Q645" s="68">
        <v>52855.055999999997</v>
      </c>
    </row>
    <row r="646" spans="2:17" s="4" customFormat="1" ht="15" customHeight="1" x14ac:dyDescent="0.25">
      <c r="B646" s="67">
        <v>2017</v>
      </c>
      <c r="C646" s="68">
        <v>276</v>
      </c>
      <c r="D646" s="68">
        <v>10888</v>
      </c>
      <c r="E646" s="68">
        <v>10805</v>
      </c>
      <c r="F646" s="68">
        <v>231934.51500000001</v>
      </c>
      <c r="G646" s="68">
        <v>183071.476</v>
      </c>
      <c r="H646" s="103">
        <f t="shared" si="198"/>
        <v>39.449275362318843</v>
      </c>
      <c r="I646" s="103">
        <f t="shared" si="199"/>
        <v>21.301847446730346</v>
      </c>
      <c r="J646" s="68">
        <v>382333.777</v>
      </c>
      <c r="K646" s="68">
        <v>389100.37800000003</v>
      </c>
      <c r="L646" s="68">
        <v>206687.92</v>
      </c>
      <c r="M646" s="68">
        <v>49644.302000000003</v>
      </c>
      <c r="N646" s="68">
        <v>857908.58499999996</v>
      </c>
      <c r="O646" s="68">
        <v>491949.97200000001</v>
      </c>
      <c r="P646" s="68">
        <v>365958.61300000001</v>
      </c>
      <c r="Q646" s="68">
        <v>19939.723000000002</v>
      </c>
    </row>
    <row r="647" spans="2:17" s="4" customFormat="1" ht="15" customHeight="1" x14ac:dyDescent="0.25">
      <c r="B647" s="110" t="s">
        <v>144</v>
      </c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</row>
    <row r="648" spans="2:17" s="4" customFormat="1" ht="15" customHeight="1" x14ac:dyDescent="0.25">
      <c r="B648" s="67">
        <v>2021</v>
      </c>
      <c r="C648" s="68">
        <v>230</v>
      </c>
      <c r="D648" s="68">
        <v>9577</v>
      </c>
      <c r="E648" s="68">
        <v>9499</v>
      </c>
      <c r="F648" s="68">
        <v>210370.38800000001</v>
      </c>
      <c r="G648" s="68">
        <v>167997.05799999999</v>
      </c>
      <c r="H648" s="103">
        <f t="shared" ref="H648:H652" si="200">D648/C648</f>
        <v>41.639130434782608</v>
      </c>
      <c r="I648" s="103">
        <f t="shared" ref="I648:I652" si="201">F648/D648</f>
        <v>21.966209460164979</v>
      </c>
      <c r="J648" s="68">
        <v>317988.80699999997</v>
      </c>
      <c r="K648" s="68">
        <v>322731.57</v>
      </c>
      <c r="L648" s="68">
        <v>182360.64499999999</v>
      </c>
      <c r="M648" s="68">
        <v>56282.684000000001</v>
      </c>
      <c r="N648" s="68">
        <v>859149.70299999998</v>
      </c>
      <c r="O648" s="68">
        <v>450393.39</v>
      </c>
      <c r="P648" s="68">
        <v>408756.31300000002</v>
      </c>
      <c r="Q648" s="68">
        <v>47131.841999999997</v>
      </c>
    </row>
    <row r="649" spans="2:17" s="4" customFormat="1" ht="15" customHeight="1" x14ac:dyDescent="0.25">
      <c r="B649" s="67">
        <v>2020</v>
      </c>
      <c r="C649" s="68">
        <v>243</v>
      </c>
      <c r="D649" s="68">
        <v>9093</v>
      </c>
      <c r="E649" s="68">
        <v>9007</v>
      </c>
      <c r="F649" s="68">
        <v>191955.01</v>
      </c>
      <c r="G649" s="68">
        <v>154750.149</v>
      </c>
      <c r="H649" s="103">
        <f t="shared" si="200"/>
        <v>37.419753086419753</v>
      </c>
      <c r="I649" s="103">
        <f t="shared" si="201"/>
        <v>21.110195754976356</v>
      </c>
      <c r="J649" s="68">
        <v>275554.34999999998</v>
      </c>
      <c r="K649" s="68">
        <v>281080.41200000001</v>
      </c>
      <c r="L649" s="68">
        <v>158565.745</v>
      </c>
      <c r="M649" s="68">
        <v>37293.222999999998</v>
      </c>
      <c r="N649" s="68">
        <v>799566.68299999996</v>
      </c>
      <c r="O649" s="68">
        <v>421097.71399999998</v>
      </c>
      <c r="P649" s="68">
        <v>378468.96899999998</v>
      </c>
      <c r="Q649" s="68">
        <v>41999.235000000001</v>
      </c>
    </row>
    <row r="650" spans="2:17" s="4" customFormat="1" ht="15" customHeight="1" x14ac:dyDescent="0.25">
      <c r="B650" s="67">
        <v>2019</v>
      </c>
      <c r="C650" s="68">
        <v>221</v>
      </c>
      <c r="D650" s="68">
        <v>8508</v>
      </c>
      <c r="E650" s="68">
        <v>8441</v>
      </c>
      <c r="F650" s="68">
        <v>199668.701</v>
      </c>
      <c r="G650" s="68">
        <v>157972.981</v>
      </c>
      <c r="H650" s="103">
        <f t="shared" si="200"/>
        <v>38.497737556561084</v>
      </c>
      <c r="I650" s="103">
        <f t="shared" si="201"/>
        <v>23.468347555242126</v>
      </c>
      <c r="J650" s="68">
        <v>298580.60700000002</v>
      </c>
      <c r="K650" s="68">
        <v>302652.05300000001</v>
      </c>
      <c r="L650" s="68">
        <v>161519.598</v>
      </c>
      <c r="M650" s="68">
        <v>38653.044000000002</v>
      </c>
      <c r="N650" s="68">
        <v>716624.17099999997</v>
      </c>
      <c r="O650" s="68">
        <v>374799.342</v>
      </c>
      <c r="P650" s="68">
        <v>341824.82900000003</v>
      </c>
      <c r="Q650" s="68">
        <v>20969.960999999999</v>
      </c>
    </row>
    <row r="651" spans="2:17" s="4" customFormat="1" ht="15" customHeight="1" x14ac:dyDescent="0.25">
      <c r="B651" s="67">
        <v>2018</v>
      </c>
      <c r="C651" s="68">
        <v>221</v>
      </c>
      <c r="D651" s="68">
        <v>8866</v>
      </c>
      <c r="E651" s="68">
        <v>8781</v>
      </c>
      <c r="F651" s="68">
        <v>187573.23</v>
      </c>
      <c r="G651" s="68">
        <v>148440.54300000001</v>
      </c>
      <c r="H651" s="103">
        <f t="shared" si="200"/>
        <v>40.117647058823529</v>
      </c>
      <c r="I651" s="103">
        <f t="shared" si="201"/>
        <v>21.156466275659824</v>
      </c>
      <c r="J651" s="68">
        <v>287289.49599999998</v>
      </c>
      <c r="K651" s="68">
        <v>292113.87900000002</v>
      </c>
      <c r="L651" s="68">
        <v>146444.046</v>
      </c>
      <c r="M651" s="68">
        <v>39666.574000000001</v>
      </c>
      <c r="N651" s="68">
        <v>711901.61399999994</v>
      </c>
      <c r="O651" s="68">
        <v>398279.52600000001</v>
      </c>
      <c r="P651" s="68">
        <v>313622.08799999999</v>
      </c>
      <c r="Q651" s="68">
        <v>37848.769999999997</v>
      </c>
    </row>
    <row r="652" spans="2:17" s="4" customFormat="1" ht="15" customHeight="1" x14ac:dyDescent="0.25">
      <c r="B652" s="67">
        <v>2017</v>
      </c>
      <c r="C652" s="68">
        <v>206</v>
      </c>
      <c r="D652" s="68">
        <v>8814</v>
      </c>
      <c r="E652" s="68">
        <v>8747</v>
      </c>
      <c r="F652" s="68">
        <v>177609.94</v>
      </c>
      <c r="G652" s="68">
        <v>140938.959</v>
      </c>
      <c r="H652" s="103">
        <f t="shared" si="200"/>
        <v>42.786407766990294</v>
      </c>
      <c r="I652" s="103">
        <f t="shared" si="201"/>
        <v>20.150889493986838</v>
      </c>
      <c r="J652" s="68">
        <v>269769.88400000002</v>
      </c>
      <c r="K652" s="68">
        <v>273072.45500000002</v>
      </c>
      <c r="L652" s="68">
        <v>137701.17600000001</v>
      </c>
      <c r="M652" s="68">
        <v>31737.155999999999</v>
      </c>
      <c r="N652" s="68">
        <v>670557.26699999999</v>
      </c>
      <c r="O652" s="68">
        <v>370987.734</v>
      </c>
      <c r="P652" s="68">
        <v>299569.533</v>
      </c>
      <c r="Q652" s="68">
        <v>16088.121999999999</v>
      </c>
    </row>
    <row r="653" spans="2:17" s="4" customFormat="1" ht="15" customHeight="1" x14ac:dyDescent="0.25">
      <c r="B653" s="110" t="s">
        <v>145</v>
      </c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</row>
    <row r="654" spans="2:17" s="4" customFormat="1" ht="15" customHeight="1" x14ac:dyDescent="0.25">
      <c r="B654" s="67">
        <v>2021</v>
      </c>
      <c r="C654" s="68">
        <v>99</v>
      </c>
      <c r="D654" s="68">
        <v>3384</v>
      </c>
      <c r="E654" s="68">
        <v>3355</v>
      </c>
      <c r="F654" s="68">
        <v>96001.514999999999</v>
      </c>
      <c r="G654" s="68">
        <v>75550.025999999998</v>
      </c>
      <c r="H654" s="103">
        <f t="shared" ref="H654:H658" si="202">D654/C654</f>
        <v>34.18181818181818</v>
      </c>
      <c r="I654" s="103">
        <f t="shared" ref="I654:I658" si="203">F654/D654</f>
        <v>28.369242021276595</v>
      </c>
      <c r="J654" s="68">
        <v>196177.45</v>
      </c>
      <c r="K654" s="68">
        <v>204444.90100000001</v>
      </c>
      <c r="L654" s="68">
        <v>110794.10799999999</v>
      </c>
      <c r="M654" s="68">
        <v>39278.472000000002</v>
      </c>
      <c r="N654" s="68">
        <v>560869.95299999998</v>
      </c>
      <c r="O654" s="68">
        <v>329616.48100000003</v>
      </c>
      <c r="P654" s="68">
        <v>231253.47200000001</v>
      </c>
      <c r="Q654" s="68">
        <v>11403.035</v>
      </c>
    </row>
    <row r="655" spans="2:17" s="4" customFormat="1" ht="15" customHeight="1" x14ac:dyDescent="0.25">
      <c r="B655" s="67">
        <v>2020</v>
      </c>
      <c r="C655" s="68">
        <v>92</v>
      </c>
      <c r="D655" s="68">
        <v>3187</v>
      </c>
      <c r="E655" s="68">
        <v>3152</v>
      </c>
      <c r="F655" s="68">
        <v>88674.778000000006</v>
      </c>
      <c r="G655" s="68">
        <v>69681.853000000003</v>
      </c>
      <c r="H655" s="103">
        <f t="shared" si="202"/>
        <v>34.641304347826086</v>
      </c>
      <c r="I655" s="103">
        <f t="shared" si="203"/>
        <v>27.823902729839975</v>
      </c>
      <c r="J655" s="68">
        <v>168327.486</v>
      </c>
      <c r="K655" s="68">
        <v>170058.94200000001</v>
      </c>
      <c r="L655" s="68">
        <v>85642.317999999999</v>
      </c>
      <c r="M655" s="68">
        <v>17555.121999999999</v>
      </c>
      <c r="N655" s="68">
        <v>486388.22100000002</v>
      </c>
      <c r="O655" s="68">
        <v>274084.05200000003</v>
      </c>
      <c r="P655" s="68">
        <v>212304.16899999999</v>
      </c>
      <c r="Q655" s="68">
        <v>16504.895</v>
      </c>
    </row>
    <row r="656" spans="2:17" s="4" customFormat="1" ht="15" customHeight="1" x14ac:dyDescent="0.25">
      <c r="B656" s="67">
        <v>2019</v>
      </c>
      <c r="C656" s="68">
        <v>89</v>
      </c>
      <c r="D656" s="68">
        <v>2998</v>
      </c>
      <c r="E656" s="68">
        <v>2967</v>
      </c>
      <c r="F656" s="68">
        <v>86674.001999999993</v>
      </c>
      <c r="G656" s="68">
        <v>67693.907000000007</v>
      </c>
      <c r="H656" s="103">
        <f t="shared" si="202"/>
        <v>33.685393258426963</v>
      </c>
      <c r="I656" s="103">
        <f t="shared" si="203"/>
        <v>28.910607738492327</v>
      </c>
      <c r="J656" s="68">
        <v>176841.76800000001</v>
      </c>
      <c r="K656" s="68">
        <v>180580.95300000001</v>
      </c>
      <c r="L656" s="68">
        <v>89519.828999999998</v>
      </c>
      <c r="M656" s="68">
        <v>23066.567999999999</v>
      </c>
      <c r="N656" s="68">
        <v>445865.08199999999</v>
      </c>
      <c r="O656" s="68">
        <v>246485.497</v>
      </c>
      <c r="P656" s="68">
        <v>199379.58499999999</v>
      </c>
      <c r="Q656" s="68">
        <v>33280.779000000002</v>
      </c>
    </row>
    <row r="657" spans="2:17" s="4" customFormat="1" ht="15" customHeight="1" x14ac:dyDescent="0.25">
      <c r="B657" s="67">
        <v>2018</v>
      </c>
      <c r="C657" s="68">
        <v>78</v>
      </c>
      <c r="D657" s="68">
        <v>2659</v>
      </c>
      <c r="E657" s="68">
        <v>2635</v>
      </c>
      <c r="F657" s="68">
        <v>74225.240000000005</v>
      </c>
      <c r="G657" s="68">
        <v>56880.093999999997</v>
      </c>
      <c r="H657" s="103">
        <f t="shared" si="202"/>
        <v>34.089743589743591</v>
      </c>
      <c r="I657" s="103">
        <f t="shared" si="203"/>
        <v>27.914719819481011</v>
      </c>
      <c r="J657" s="68">
        <v>158856.92499999999</v>
      </c>
      <c r="K657" s="68">
        <v>162509.31899999999</v>
      </c>
      <c r="L657" s="68">
        <v>92616.303</v>
      </c>
      <c r="M657" s="68">
        <v>22100.517</v>
      </c>
      <c r="N657" s="68">
        <v>235634.484</v>
      </c>
      <c r="O657" s="68">
        <v>158992.58100000001</v>
      </c>
      <c r="P657" s="68">
        <v>76641.903000000006</v>
      </c>
      <c r="Q657" s="68">
        <v>15006.286</v>
      </c>
    </row>
    <row r="658" spans="2:17" s="4" customFormat="1" ht="15" customHeight="1" x14ac:dyDescent="0.25">
      <c r="B658" s="67">
        <v>2017</v>
      </c>
      <c r="C658" s="68">
        <v>70</v>
      </c>
      <c r="D658" s="68">
        <v>2074</v>
      </c>
      <c r="E658" s="68">
        <v>2058</v>
      </c>
      <c r="F658" s="68">
        <v>54324.574999999997</v>
      </c>
      <c r="G658" s="68">
        <v>42132.517</v>
      </c>
      <c r="H658" s="103">
        <f t="shared" si="202"/>
        <v>29.62857142857143</v>
      </c>
      <c r="I658" s="103">
        <f t="shared" si="203"/>
        <v>26.193141272902601</v>
      </c>
      <c r="J658" s="68">
        <v>112563.893</v>
      </c>
      <c r="K658" s="68">
        <v>116027.923</v>
      </c>
      <c r="L658" s="68">
        <v>68986.744000000006</v>
      </c>
      <c r="M658" s="68">
        <v>17907.146000000001</v>
      </c>
      <c r="N658" s="68">
        <v>187351.318</v>
      </c>
      <c r="O658" s="68">
        <v>120962.238</v>
      </c>
      <c r="P658" s="68">
        <v>66389.08</v>
      </c>
      <c r="Q658" s="68">
        <v>3851.6010000000001</v>
      </c>
    </row>
    <row r="659" spans="2:17" s="4" customFormat="1" ht="15" customHeight="1" x14ac:dyDescent="0.25">
      <c r="B659" s="110" t="s">
        <v>146</v>
      </c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</row>
    <row r="660" spans="2:17" s="4" customFormat="1" ht="15" customHeight="1" x14ac:dyDescent="0.25">
      <c r="B660" s="67">
        <v>2021</v>
      </c>
      <c r="C660" s="68">
        <v>60</v>
      </c>
      <c r="D660" s="68">
        <v>1784</v>
      </c>
      <c r="E660" s="68">
        <v>1768</v>
      </c>
      <c r="F660" s="68">
        <v>50753.093000000001</v>
      </c>
      <c r="G660" s="68">
        <v>39656.444000000003</v>
      </c>
      <c r="H660" s="103">
        <f t="shared" ref="H660:H664" si="204">D660/C660</f>
        <v>29.733333333333334</v>
      </c>
      <c r="I660" s="103">
        <f t="shared" ref="I660:I664" si="205">F660/D660</f>
        <v>28.449043161434979</v>
      </c>
      <c r="J660" s="68">
        <v>96611.456000000006</v>
      </c>
      <c r="K660" s="68">
        <v>103520.80100000001</v>
      </c>
      <c r="L660" s="68">
        <v>49244.767999999996</v>
      </c>
      <c r="M660" s="68">
        <v>20720.044999999998</v>
      </c>
      <c r="N660" s="68">
        <v>218103.476</v>
      </c>
      <c r="O660" s="68">
        <v>134638.94399999999</v>
      </c>
      <c r="P660" s="68">
        <v>83464.532000000007</v>
      </c>
      <c r="Q660" s="68">
        <v>6014.9840000000004</v>
      </c>
    </row>
    <row r="661" spans="2:17" s="4" customFormat="1" ht="15" customHeight="1" x14ac:dyDescent="0.25">
      <c r="B661" s="67">
        <v>2020</v>
      </c>
      <c r="C661" s="68">
        <v>55</v>
      </c>
      <c r="D661" s="68">
        <v>1698</v>
      </c>
      <c r="E661" s="68">
        <v>1675</v>
      </c>
      <c r="F661" s="68">
        <v>46885.955000000002</v>
      </c>
      <c r="G661" s="68">
        <v>36781.076000000001</v>
      </c>
      <c r="H661" s="103">
        <f t="shared" si="204"/>
        <v>30.872727272727271</v>
      </c>
      <c r="I661" s="103">
        <f t="shared" si="205"/>
        <v>27.612458775029449</v>
      </c>
      <c r="J661" s="68">
        <v>84194.523000000001</v>
      </c>
      <c r="K661" s="68">
        <v>84721.856</v>
      </c>
      <c r="L661" s="68">
        <v>32684.407999999999</v>
      </c>
      <c r="M661" s="68">
        <v>4903.0259999999998</v>
      </c>
      <c r="N661" s="68">
        <v>191355.50200000001</v>
      </c>
      <c r="O661" s="68">
        <v>117862.916</v>
      </c>
      <c r="P661" s="68">
        <v>73492.585999999996</v>
      </c>
      <c r="Q661" s="68">
        <v>4393.4620000000004</v>
      </c>
    </row>
    <row r="662" spans="2:17" s="4" customFormat="1" ht="15" customHeight="1" x14ac:dyDescent="0.25">
      <c r="B662" s="67">
        <v>2019</v>
      </c>
      <c r="C662" s="68">
        <v>50</v>
      </c>
      <c r="D662" s="68">
        <v>1587</v>
      </c>
      <c r="E662" s="68">
        <v>1566</v>
      </c>
      <c r="F662" s="68">
        <v>46832.195</v>
      </c>
      <c r="G662" s="68">
        <v>36092.057999999997</v>
      </c>
      <c r="H662" s="103">
        <f t="shared" si="204"/>
        <v>31.74</v>
      </c>
      <c r="I662" s="103">
        <f t="shared" si="205"/>
        <v>29.50988972904852</v>
      </c>
      <c r="J662" s="68">
        <v>92217.903000000006</v>
      </c>
      <c r="K662" s="68">
        <v>94748.266000000003</v>
      </c>
      <c r="L662" s="68">
        <v>41921.701999999997</v>
      </c>
      <c r="M662" s="68">
        <v>14389.448</v>
      </c>
      <c r="N662" s="68">
        <v>181288.41699999999</v>
      </c>
      <c r="O662" s="68">
        <v>109818.08</v>
      </c>
      <c r="P662" s="68">
        <v>71470.337</v>
      </c>
      <c r="Q662" s="68">
        <v>6109.2879999999996</v>
      </c>
    </row>
    <row r="663" spans="2:17" s="4" customFormat="1" ht="15" customHeight="1" x14ac:dyDescent="0.25">
      <c r="B663" s="67">
        <v>2018</v>
      </c>
      <c r="C663" s="68">
        <v>45</v>
      </c>
      <c r="D663" s="68">
        <v>1405</v>
      </c>
      <c r="E663" s="68">
        <v>1392</v>
      </c>
      <c r="F663" s="68">
        <v>39713.097000000002</v>
      </c>
      <c r="G663" s="68">
        <v>30563.744999999999</v>
      </c>
      <c r="H663" s="103">
        <f t="shared" si="204"/>
        <v>31.222222222222221</v>
      </c>
      <c r="I663" s="103">
        <f t="shared" si="205"/>
        <v>28.265549466192173</v>
      </c>
      <c r="J663" s="68">
        <v>88196.856</v>
      </c>
      <c r="K663" s="68">
        <v>90833.97</v>
      </c>
      <c r="L663" s="68">
        <v>52783.561000000002</v>
      </c>
      <c r="M663" s="68">
        <v>16109.067999999999</v>
      </c>
      <c r="N663" s="68">
        <v>168333.82</v>
      </c>
      <c r="O663" s="68">
        <v>108267.014</v>
      </c>
      <c r="P663" s="68">
        <v>60066.805999999997</v>
      </c>
      <c r="Q663" s="68">
        <v>9586.1409999999996</v>
      </c>
    </row>
    <row r="664" spans="2:17" s="4" customFormat="1" ht="15" customHeight="1" x14ac:dyDescent="0.25">
      <c r="B664" s="67">
        <v>2017</v>
      </c>
      <c r="C664" s="68">
        <v>41</v>
      </c>
      <c r="D664" s="68">
        <v>1248</v>
      </c>
      <c r="E664" s="68">
        <v>1239</v>
      </c>
      <c r="F664" s="68">
        <v>33813.421999999999</v>
      </c>
      <c r="G664" s="68">
        <v>26031.149000000001</v>
      </c>
      <c r="H664" s="103">
        <f t="shared" si="204"/>
        <v>30.439024390243901</v>
      </c>
      <c r="I664" s="103">
        <f t="shared" si="205"/>
        <v>27.09408814102564</v>
      </c>
      <c r="J664" s="68">
        <v>72502.399999999994</v>
      </c>
      <c r="K664" s="68">
        <v>74691.673999999999</v>
      </c>
      <c r="L664" s="68">
        <v>45087.303999999996</v>
      </c>
      <c r="M664" s="68">
        <v>13861.487999999999</v>
      </c>
      <c r="N664" s="68">
        <v>140810.08300000001</v>
      </c>
      <c r="O664" s="68">
        <v>83262.38</v>
      </c>
      <c r="P664" s="68">
        <v>57547.703000000001</v>
      </c>
      <c r="Q664" s="68">
        <v>2211.5</v>
      </c>
    </row>
    <row r="665" spans="2:17" s="4" customFormat="1" ht="15" customHeight="1" x14ac:dyDescent="0.25">
      <c r="B665" s="110" t="s">
        <v>147</v>
      </c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</row>
    <row r="666" spans="2:17" s="4" customFormat="1" ht="15" customHeight="1" x14ac:dyDescent="0.25">
      <c r="B666" s="67">
        <v>2021</v>
      </c>
      <c r="C666" s="68">
        <v>39</v>
      </c>
      <c r="D666" s="68">
        <v>1600</v>
      </c>
      <c r="E666" s="68">
        <v>1587</v>
      </c>
      <c r="F666" s="68">
        <v>45248.421999999999</v>
      </c>
      <c r="G666" s="68">
        <v>35893.582000000002</v>
      </c>
      <c r="H666" s="103">
        <f t="shared" ref="H666:H670" si="206">D666/C666</f>
        <v>41.025641025641029</v>
      </c>
      <c r="I666" s="103">
        <f t="shared" ref="I666:I670" si="207">F666/D666</f>
        <v>28.28026375</v>
      </c>
      <c r="J666" s="68">
        <v>99565.994000000006</v>
      </c>
      <c r="K666" s="68">
        <v>100924.1</v>
      </c>
      <c r="L666" s="68">
        <v>61549.34</v>
      </c>
      <c r="M666" s="68">
        <v>18558.427</v>
      </c>
      <c r="N666" s="68">
        <v>342766.47700000001</v>
      </c>
      <c r="O666" s="68">
        <v>194977.53700000001</v>
      </c>
      <c r="P666" s="68">
        <v>147788.94</v>
      </c>
      <c r="Q666" s="68">
        <v>5388.0510000000004</v>
      </c>
    </row>
    <row r="667" spans="2:17" s="4" customFormat="1" ht="15" customHeight="1" x14ac:dyDescent="0.25">
      <c r="B667" s="67">
        <v>2020</v>
      </c>
      <c r="C667" s="68">
        <v>37</v>
      </c>
      <c r="D667" s="68">
        <v>1489</v>
      </c>
      <c r="E667" s="68">
        <v>1477</v>
      </c>
      <c r="F667" s="68">
        <v>41788.822999999997</v>
      </c>
      <c r="G667" s="68">
        <v>32900.777000000002</v>
      </c>
      <c r="H667" s="103">
        <f t="shared" si="206"/>
        <v>40.243243243243242</v>
      </c>
      <c r="I667" s="103">
        <f t="shared" si="207"/>
        <v>28.065025520483545</v>
      </c>
      <c r="J667" s="68">
        <v>84132.963000000003</v>
      </c>
      <c r="K667" s="68">
        <v>85337.085999999996</v>
      </c>
      <c r="L667" s="68">
        <v>52957.91</v>
      </c>
      <c r="M667" s="68">
        <v>12652.096</v>
      </c>
      <c r="N667" s="68">
        <v>295032.71899999998</v>
      </c>
      <c r="O667" s="68">
        <v>156221.136</v>
      </c>
      <c r="P667" s="68">
        <v>138811.58300000001</v>
      </c>
      <c r="Q667" s="68">
        <v>12111.433000000001</v>
      </c>
    </row>
    <row r="668" spans="2:17" s="4" customFormat="1" ht="15" customHeight="1" x14ac:dyDescent="0.25">
      <c r="B668" s="67">
        <v>2019</v>
      </c>
      <c r="C668" s="68">
        <v>39</v>
      </c>
      <c r="D668" s="68">
        <v>1411</v>
      </c>
      <c r="E668" s="68">
        <v>1401</v>
      </c>
      <c r="F668" s="68">
        <v>39841.807000000001</v>
      </c>
      <c r="G668" s="68">
        <v>31601.848999999998</v>
      </c>
      <c r="H668" s="103">
        <f t="shared" si="206"/>
        <v>36.179487179487182</v>
      </c>
      <c r="I668" s="103">
        <f t="shared" si="207"/>
        <v>28.236574769666902</v>
      </c>
      <c r="J668" s="68">
        <v>84623.865000000005</v>
      </c>
      <c r="K668" s="68">
        <v>85832.687000000005</v>
      </c>
      <c r="L668" s="68">
        <v>47598.127</v>
      </c>
      <c r="M668" s="68">
        <v>8677.1200000000008</v>
      </c>
      <c r="N668" s="68">
        <v>264576.66499999998</v>
      </c>
      <c r="O668" s="68">
        <v>136667.41699999999</v>
      </c>
      <c r="P668" s="68">
        <v>127909.24800000001</v>
      </c>
      <c r="Q668" s="68">
        <v>27171.491000000002</v>
      </c>
    </row>
    <row r="669" spans="2:17" s="4" customFormat="1" ht="15" customHeight="1" x14ac:dyDescent="0.25">
      <c r="B669" s="67">
        <v>2018</v>
      </c>
      <c r="C669" s="68">
        <v>33</v>
      </c>
      <c r="D669" s="68">
        <v>1254</v>
      </c>
      <c r="E669" s="68">
        <v>1243</v>
      </c>
      <c r="F669" s="68">
        <v>34512.142999999996</v>
      </c>
      <c r="G669" s="68">
        <v>26316.348999999998</v>
      </c>
      <c r="H669" s="103">
        <f t="shared" si="206"/>
        <v>38</v>
      </c>
      <c r="I669" s="103">
        <f t="shared" si="207"/>
        <v>27.521645135566185</v>
      </c>
      <c r="J669" s="68">
        <v>70660.069000000003</v>
      </c>
      <c r="K669" s="68">
        <v>71675.349000000002</v>
      </c>
      <c r="L669" s="68">
        <v>39832.741999999998</v>
      </c>
      <c r="M669" s="68">
        <v>5991.4489999999996</v>
      </c>
      <c r="N669" s="68">
        <v>67300.664000000004</v>
      </c>
      <c r="O669" s="68">
        <v>50725.567000000003</v>
      </c>
      <c r="P669" s="68">
        <v>16575.097000000002</v>
      </c>
      <c r="Q669" s="68">
        <v>5420.1450000000004</v>
      </c>
    </row>
    <row r="670" spans="2:17" s="4" customFormat="1" ht="15" customHeight="1" x14ac:dyDescent="0.25">
      <c r="B670" s="67">
        <v>2017</v>
      </c>
      <c r="C670" s="68">
        <v>29</v>
      </c>
      <c r="D670" s="68">
        <v>826</v>
      </c>
      <c r="E670" s="68">
        <v>819</v>
      </c>
      <c r="F670" s="68">
        <v>20511.152999999998</v>
      </c>
      <c r="G670" s="68">
        <v>16101.368</v>
      </c>
      <c r="H670" s="103">
        <f t="shared" si="206"/>
        <v>28.482758620689655</v>
      </c>
      <c r="I670" s="103">
        <f t="shared" si="207"/>
        <v>24.831904358353508</v>
      </c>
      <c r="J670" s="68">
        <v>40061.493000000002</v>
      </c>
      <c r="K670" s="68">
        <v>41336.249000000003</v>
      </c>
      <c r="L670" s="68">
        <v>23899.439999999999</v>
      </c>
      <c r="M670" s="68">
        <v>4045.6579999999999</v>
      </c>
      <c r="N670" s="68">
        <v>46541.235000000001</v>
      </c>
      <c r="O670" s="68">
        <v>37699.858</v>
      </c>
      <c r="P670" s="68">
        <v>8841.3770000000004</v>
      </c>
      <c r="Q670" s="68">
        <v>1640.1010000000001</v>
      </c>
    </row>
    <row r="671" spans="2:17" s="4" customFormat="1" ht="15" customHeight="1" collapsed="1" x14ac:dyDescent="0.25">
      <c r="B671" s="107" t="s">
        <v>148</v>
      </c>
      <c r="C671" s="108"/>
      <c r="D671" s="108"/>
      <c r="E671" s="108"/>
      <c r="F671" s="108"/>
      <c r="G671" s="108"/>
      <c r="H671" s="109"/>
      <c r="I671" s="109"/>
      <c r="J671" s="108"/>
      <c r="K671" s="108"/>
      <c r="L671" s="108"/>
      <c r="M671" s="108"/>
      <c r="N671" s="108"/>
      <c r="O671" s="108"/>
      <c r="P671" s="108"/>
      <c r="Q671" s="108"/>
    </row>
    <row r="672" spans="2:17" s="4" customFormat="1" ht="15" customHeight="1" x14ac:dyDescent="0.25">
      <c r="B672" s="67">
        <v>2021</v>
      </c>
      <c r="C672" s="68">
        <v>5686</v>
      </c>
      <c r="D672" s="68">
        <v>34960</v>
      </c>
      <c r="E672" s="68">
        <v>33515</v>
      </c>
      <c r="F672" s="68">
        <v>611842.05299999996</v>
      </c>
      <c r="G672" s="68">
        <v>492907.92599999998</v>
      </c>
      <c r="H672" s="103">
        <f t="shared" ref="H672:H676" si="208">D672/C672</f>
        <v>6.1484347520225118</v>
      </c>
      <c r="I672" s="103">
        <f t="shared" ref="I672:I676" si="209">F672/D672</f>
        <v>17.501202889016017</v>
      </c>
      <c r="J672" s="68">
        <v>982284.29200000002</v>
      </c>
      <c r="K672" s="68">
        <v>974650.25800000003</v>
      </c>
      <c r="L672" s="68">
        <v>522105.97899999999</v>
      </c>
      <c r="M672" s="68">
        <v>128370.864</v>
      </c>
      <c r="N672" s="68">
        <v>1685466.66</v>
      </c>
      <c r="O672" s="68">
        <v>1098122.4110000001</v>
      </c>
      <c r="P672" s="68">
        <v>587344.24899999995</v>
      </c>
      <c r="Q672" s="68">
        <v>112260.39200000001</v>
      </c>
    </row>
    <row r="673" spans="2:17" s="6" customFormat="1" ht="15" customHeight="1" x14ac:dyDescent="0.25">
      <c r="B673" s="67">
        <v>2020</v>
      </c>
      <c r="C673" s="68">
        <v>5579</v>
      </c>
      <c r="D673" s="68">
        <v>34383</v>
      </c>
      <c r="E673" s="68">
        <v>33061</v>
      </c>
      <c r="F673" s="68">
        <v>584464.13300000003</v>
      </c>
      <c r="G673" s="68">
        <v>469255.25</v>
      </c>
      <c r="H673" s="103">
        <f t="shared" si="208"/>
        <v>6.1629324251658</v>
      </c>
      <c r="I673" s="103">
        <f t="shared" si="209"/>
        <v>16.998636913591021</v>
      </c>
      <c r="J673" s="68">
        <v>873803.15599999996</v>
      </c>
      <c r="K673" s="68">
        <v>872171.18700000003</v>
      </c>
      <c r="L673" s="68">
        <v>473328.84100000001</v>
      </c>
      <c r="M673" s="68">
        <v>88617.664000000004</v>
      </c>
      <c r="N673" s="68">
        <v>1553139.0870000001</v>
      </c>
      <c r="O673" s="68">
        <v>1017302.023</v>
      </c>
      <c r="P673" s="68">
        <v>535837.06400000001</v>
      </c>
      <c r="Q673" s="68">
        <v>71003.346999999994</v>
      </c>
    </row>
    <row r="674" spans="2:17" s="4" customFormat="1" ht="15" customHeight="1" x14ac:dyDescent="0.25">
      <c r="B674" s="67">
        <v>2019</v>
      </c>
      <c r="C674" s="68">
        <v>5396</v>
      </c>
      <c r="D674" s="68">
        <v>33552</v>
      </c>
      <c r="E674" s="68">
        <v>32274</v>
      </c>
      <c r="F674" s="68">
        <v>576908.21499999997</v>
      </c>
      <c r="G674" s="68">
        <v>457848.55499999999</v>
      </c>
      <c r="H674" s="103">
        <f t="shared" si="208"/>
        <v>6.2179392142327652</v>
      </c>
      <c r="I674" s="103">
        <f t="shared" si="209"/>
        <v>17.194450852408202</v>
      </c>
      <c r="J674" s="68">
        <v>979487.01800000004</v>
      </c>
      <c r="K674" s="68">
        <v>975994.94499999995</v>
      </c>
      <c r="L674" s="68">
        <v>502375.28100000002</v>
      </c>
      <c r="M674" s="68">
        <v>108691.992</v>
      </c>
      <c r="N674" s="68">
        <v>1539600.5859999999</v>
      </c>
      <c r="O674" s="68">
        <v>1036025.944</v>
      </c>
      <c r="P674" s="68">
        <v>503574.64199999999</v>
      </c>
      <c r="Q674" s="68">
        <v>90272.422999999995</v>
      </c>
    </row>
    <row r="675" spans="2:17" s="4" customFormat="1" ht="15" customHeight="1" x14ac:dyDescent="0.25">
      <c r="B675" s="67">
        <v>2018</v>
      </c>
      <c r="C675" s="68">
        <v>5201</v>
      </c>
      <c r="D675" s="68">
        <v>32584</v>
      </c>
      <c r="E675" s="68">
        <v>31209</v>
      </c>
      <c r="F675" s="68">
        <v>543047.26100000006</v>
      </c>
      <c r="G675" s="68">
        <v>431831.49900000001</v>
      </c>
      <c r="H675" s="103">
        <f t="shared" si="208"/>
        <v>6.2649490482599504</v>
      </c>
      <c r="I675" s="103">
        <f t="shared" si="209"/>
        <v>16.666071108519521</v>
      </c>
      <c r="J675" s="68">
        <v>910689.69</v>
      </c>
      <c r="K675" s="68">
        <v>910892.16799999995</v>
      </c>
      <c r="L675" s="68">
        <v>466253.82500000001</v>
      </c>
      <c r="M675" s="68">
        <v>96793.558000000005</v>
      </c>
      <c r="N675" s="68">
        <v>1506001.6470000001</v>
      </c>
      <c r="O675" s="68">
        <v>1061334.149</v>
      </c>
      <c r="P675" s="68">
        <v>444667.49800000002</v>
      </c>
      <c r="Q675" s="68">
        <v>68963.857000000004</v>
      </c>
    </row>
    <row r="676" spans="2:17" s="4" customFormat="1" ht="15" customHeight="1" x14ac:dyDescent="0.25">
      <c r="B676" s="67">
        <v>2017</v>
      </c>
      <c r="C676" s="68">
        <v>5097</v>
      </c>
      <c r="D676" s="68">
        <v>31626</v>
      </c>
      <c r="E676" s="68">
        <v>30413</v>
      </c>
      <c r="F676" s="68">
        <v>518483.36800000002</v>
      </c>
      <c r="G676" s="68">
        <v>412612.43099999998</v>
      </c>
      <c r="H676" s="103">
        <f t="shared" si="208"/>
        <v>6.2048263684520304</v>
      </c>
      <c r="I676" s="103">
        <f t="shared" si="209"/>
        <v>16.39421260987795</v>
      </c>
      <c r="J676" s="68">
        <v>848331.08799999999</v>
      </c>
      <c r="K676" s="68">
        <v>850102.23100000003</v>
      </c>
      <c r="L676" s="68">
        <v>445922.06400000001</v>
      </c>
      <c r="M676" s="68">
        <v>86680.907000000007</v>
      </c>
      <c r="N676" s="68">
        <v>1425352.402</v>
      </c>
      <c r="O676" s="68">
        <v>1020028.773</v>
      </c>
      <c r="P676" s="68">
        <v>405323.62900000002</v>
      </c>
      <c r="Q676" s="68">
        <v>78931.366999999998</v>
      </c>
    </row>
    <row r="677" spans="2:17" s="5" customFormat="1" ht="15" customHeight="1" x14ac:dyDescent="0.2">
      <c r="B677" s="104" t="s">
        <v>184</v>
      </c>
      <c r="C677" s="105"/>
      <c r="D677" s="105"/>
      <c r="E677" s="105"/>
      <c r="F677" s="105"/>
      <c r="G677" s="105"/>
      <c r="H677" s="106"/>
      <c r="I677" s="106"/>
      <c r="J677" s="105"/>
      <c r="K677" s="105"/>
      <c r="L677" s="105"/>
      <c r="M677" s="105"/>
      <c r="N677" s="105"/>
      <c r="O677" s="105"/>
      <c r="P677" s="105"/>
      <c r="Q677" s="105"/>
    </row>
    <row r="678" spans="2:17" s="6" customFormat="1" ht="15" customHeight="1" x14ac:dyDescent="0.25">
      <c r="B678" s="107" t="s">
        <v>149</v>
      </c>
      <c r="C678" s="108"/>
      <c r="D678" s="108"/>
      <c r="E678" s="108"/>
      <c r="F678" s="108"/>
      <c r="G678" s="108"/>
      <c r="H678" s="109"/>
      <c r="I678" s="109"/>
      <c r="J678" s="108"/>
      <c r="K678" s="108"/>
      <c r="L678" s="108"/>
      <c r="M678" s="108"/>
      <c r="N678" s="108"/>
      <c r="O678" s="108"/>
      <c r="P678" s="108"/>
      <c r="Q678" s="108"/>
    </row>
    <row r="679" spans="2:17" s="6" customFormat="1" ht="15" customHeight="1" x14ac:dyDescent="0.25">
      <c r="B679" s="67">
        <v>2021</v>
      </c>
      <c r="C679" s="68">
        <v>26793</v>
      </c>
      <c r="D679" s="68">
        <v>127357</v>
      </c>
      <c r="E679" s="68">
        <v>119714</v>
      </c>
      <c r="F679" s="68">
        <v>2274024.0469999998</v>
      </c>
      <c r="G679" s="68">
        <v>1722742.706</v>
      </c>
      <c r="H679" s="103">
        <f>D679/C679</f>
        <v>4.7533684171238759</v>
      </c>
      <c r="I679" s="103">
        <f>F679/D679</f>
        <v>17.855508900178236</v>
      </c>
      <c r="J679" s="68">
        <v>8443038.0040000007</v>
      </c>
      <c r="K679" s="68">
        <v>8450662.4419999998</v>
      </c>
      <c r="L679" s="68">
        <v>3740479.3420000002</v>
      </c>
      <c r="M679" s="68">
        <v>1533061.57</v>
      </c>
      <c r="N679" s="68">
        <v>12339254.876</v>
      </c>
      <c r="O679" s="68">
        <v>6890179.4019999998</v>
      </c>
      <c r="P679" s="68">
        <v>5449075.4740000004</v>
      </c>
      <c r="Q679" s="68">
        <v>730067.06599999999</v>
      </c>
    </row>
    <row r="680" spans="2:17" s="6" customFormat="1" ht="15" customHeight="1" x14ac:dyDescent="0.25">
      <c r="B680" s="67">
        <v>2020</v>
      </c>
      <c r="C680" s="68">
        <v>25709</v>
      </c>
      <c r="D680" s="68">
        <v>122601</v>
      </c>
      <c r="E680" s="68">
        <v>115192</v>
      </c>
      <c r="F680" s="68">
        <v>2020432.8149999999</v>
      </c>
      <c r="G680" s="68">
        <v>1532800.196</v>
      </c>
      <c r="H680" s="103">
        <f t="shared" ref="H680:H683" si="210">D680/C680</f>
        <v>4.7687969193667588</v>
      </c>
      <c r="I680" s="103">
        <f t="shared" ref="I680:I683" si="211">F680/D680</f>
        <v>16.479741723150706</v>
      </c>
      <c r="J680" s="68">
        <v>6770642.2060000002</v>
      </c>
      <c r="K680" s="68">
        <v>6829413.3619999997</v>
      </c>
      <c r="L680" s="68">
        <v>2848785.9730000002</v>
      </c>
      <c r="M680" s="68">
        <v>901335.78599999996</v>
      </c>
      <c r="N680" s="68">
        <v>11342804.653000001</v>
      </c>
      <c r="O680" s="68">
        <v>6484542.1730000004</v>
      </c>
      <c r="P680" s="68">
        <v>4858262.4800000004</v>
      </c>
      <c r="Q680" s="68">
        <v>753245.86800000002</v>
      </c>
    </row>
    <row r="681" spans="2:17" s="6" customFormat="1" ht="15" customHeight="1" x14ac:dyDescent="0.25">
      <c r="B681" s="67">
        <v>2019</v>
      </c>
      <c r="C681" s="68">
        <v>24986</v>
      </c>
      <c r="D681" s="68">
        <v>122853</v>
      </c>
      <c r="E681" s="68">
        <v>115687</v>
      </c>
      <c r="F681" s="68">
        <v>2056401.3629999999</v>
      </c>
      <c r="G681" s="68">
        <v>1550705.5930000001</v>
      </c>
      <c r="H681" s="103">
        <f t="shared" si="210"/>
        <v>4.916873449131514</v>
      </c>
      <c r="I681" s="103">
        <f t="shared" si="211"/>
        <v>16.738715074112964</v>
      </c>
      <c r="J681" s="68">
        <v>7429085.6689999998</v>
      </c>
      <c r="K681" s="68">
        <v>7409168.1129999999</v>
      </c>
      <c r="L681" s="68">
        <v>3186340.6770000001</v>
      </c>
      <c r="M681" s="68">
        <v>1145658.676</v>
      </c>
      <c r="N681" s="68">
        <v>10606227.540999999</v>
      </c>
      <c r="O681" s="68">
        <v>6010103.8890000004</v>
      </c>
      <c r="P681" s="68">
        <v>4596123.6519999998</v>
      </c>
      <c r="Q681" s="68">
        <v>681581.86300000001</v>
      </c>
    </row>
    <row r="682" spans="2:17" s="6" customFormat="1" ht="15" customHeight="1" x14ac:dyDescent="0.25">
      <c r="B682" s="67">
        <v>2018</v>
      </c>
      <c r="C682" s="68">
        <v>23353</v>
      </c>
      <c r="D682" s="68">
        <v>114787</v>
      </c>
      <c r="E682" s="68">
        <v>107833</v>
      </c>
      <c r="F682" s="68">
        <v>1866649.6159999999</v>
      </c>
      <c r="G682" s="68">
        <v>1411151.531</v>
      </c>
      <c r="H682" s="103">
        <f t="shared" si="210"/>
        <v>4.915299961461054</v>
      </c>
      <c r="I682" s="103">
        <f t="shared" si="211"/>
        <v>16.261855575979858</v>
      </c>
      <c r="J682" s="68">
        <v>6798590.5609999998</v>
      </c>
      <c r="K682" s="68">
        <v>6785268.0549999997</v>
      </c>
      <c r="L682" s="68">
        <v>2881240.4759999998</v>
      </c>
      <c r="M682" s="68">
        <v>1033467.735</v>
      </c>
      <c r="N682" s="68">
        <v>9548801.1280000005</v>
      </c>
      <c r="O682" s="68">
        <v>5294541.273</v>
      </c>
      <c r="P682" s="68">
        <v>4254259.8550000004</v>
      </c>
      <c r="Q682" s="68">
        <v>672591.13300000003</v>
      </c>
    </row>
    <row r="683" spans="2:17" s="6" customFormat="1" ht="15" customHeight="1" x14ac:dyDescent="0.25">
      <c r="B683" s="67">
        <v>2017</v>
      </c>
      <c r="C683" s="68">
        <v>22085</v>
      </c>
      <c r="D683" s="68">
        <v>106434</v>
      </c>
      <c r="E683" s="68">
        <v>99820</v>
      </c>
      <c r="F683" s="68">
        <v>1707706.679</v>
      </c>
      <c r="G683" s="68">
        <v>1295294.4369999999</v>
      </c>
      <c r="H683" s="103">
        <f t="shared" si="210"/>
        <v>4.8192891102558297</v>
      </c>
      <c r="I683" s="103">
        <f t="shared" si="211"/>
        <v>16.044747721592724</v>
      </c>
      <c r="J683" s="68">
        <v>6329295.5559999999</v>
      </c>
      <c r="K683" s="68">
        <v>6357505.6619999995</v>
      </c>
      <c r="L683" s="68">
        <v>2708558.0660000001</v>
      </c>
      <c r="M683" s="68">
        <v>1045992.5919999999</v>
      </c>
      <c r="N683" s="68">
        <v>9211536.1809999999</v>
      </c>
      <c r="O683" s="68">
        <v>5000072.6380000003</v>
      </c>
      <c r="P683" s="68">
        <v>4211463.5429999996</v>
      </c>
      <c r="Q683" s="68">
        <v>535135.91599999997</v>
      </c>
    </row>
    <row r="684" spans="2:17" s="6" customFormat="1" ht="15" customHeight="1" x14ac:dyDescent="0.2">
      <c r="B684" s="104" t="s">
        <v>30</v>
      </c>
      <c r="C684" s="105"/>
      <c r="D684" s="105"/>
      <c r="E684" s="105"/>
      <c r="F684" s="105"/>
      <c r="G684" s="105"/>
      <c r="H684" s="106"/>
      <c r="I684" s="106"/>
      <c r="J684" s="105"/>
      <c r="K684" s="105"/>
      <c r="L684" s="105"/>
      <c r="M684" s="105"/>
      <c r="N684" s="105"/>
      <c r="O684" s="105"/>
      <c r="P684" s="105"/>
      <c r="Q684" s="105"/>
    </row>
    <row r="685" spans="2:17" s="4" customFormat="1" ht="15" customHeight="1" x14ac:dyDescent="0.25">
      <c r="B685" s="107" t="s">
        <v>150</v>
      </c>
      <c r="C685" s="108"/>
      <c r="D685" s="108"/>
      <c r="E685" s="108"/>
      <c r="F685" s="108"/>
      <c r="G685" s="108"/>
      <c r="H685" s="109"/>
      <c r="I685" s="109"/>
      <c r="J685" s="108"/>
      <c r="K685" s="108"/>
      <c r="L685" s="108"/>
      <c r="M685" s="108"/>
      <c r="N685" s="108"/>
      <c r="O685" s="108"/>
      <c r="P685" s="108"/>
      <c r="Q685" s="108"/>
    </row>
    <row r="686" spans="2:17" s="4" customFormat="1" ht="15" customHeight="1" x14ac:dyDescent="0.25">
      <c r="B686" s="67">
        <v>2021</v>
      </c>
      <c r="C686" s="68">
        <v>1085</v>
      </c>
      <c r="D686" s="68">
        <v>44381</v>
      </c>
      <c r="E686" s="68">
        <v>44054</v>
      </c>
      <c r="F686" s="68">
        <v>1039438.064</v>
      </c>
      <c r="G686" s="68">
        <v>746485.97400000005</v>
      </c>
      <c r="H686" s="103">
        <f t="shared" ref="H686:H690" si="212">D686/C686</f>
        <v>40.904147465437788</v>
      </c>
      <c r="I686" s="103">
        <f t="shared" ref="I686:I690" si="213">F686/D686</f>
        <v>23.420789617178524</v>
      </c>
      <c r="J686" s="68">
        <v>4303533.3569999998</v>
      </c>
      <c r="K686" s="68">
        <v>4351357.5539999995</v>
      </c>
      <c r="L686" s="68">
        <v>1719801.9569999999</v>
      </c>
      <c r="M686" s="68">
        <v>677616.53300000005</v>
      </c>
      <c r="N686" s="68">
        <v>6120721.4160000002</v>
      </c>
      <c r="O686" s="68">
        <v>4304124.824</v>
      </c>
      <c r="P686" s="68">
        <v>1816596.5919999999</v>
      </c>
      <c r="Q686" s="68">
        <v>309164.87699999998</v>
      </c>
    </row>
    <row r="687" spans="2:17" s="6" customFormat="1" ht="15" customHeight="1" x14ac:dyDescent="0.25">
      <c r="B687" s="67">
        <v>2020</v>
      </c>
      <c r="C687" s="68">
        <v>1116</v>
      </c>
      <c r="D687" s="68">
        <v>45506</v>
      </c>
      <c r="E687" s="68">
        <v>45174</v>
      </c>
      <c r="F687" s="68">
        <v>980329.17700000003</v>
      </c>
      <c r="G687" s="68">
        <v>705209.53599999996</v>
      </c>
      <c r="H687" s="103">
        <f t="shared" si="212"/>
        <v>40.775985663082437</v>
      </c>
      <c r="I687" s="103">
        <f t="shared" si="213"/>
        <v>21.542855381707906</v>
      </c>
      <c r="J687" s="68">
        <v>3486354.99</v>
      </c>
      <c r="K687" s="68">
        <v>3583155.9249999998</v>
      </c>
      <c r="L687" s="68">
        <v>1272143.6240000001</v>
      </c>
      <c r="M687" s="68">
        <v>295788.57500000001</v>
      </c>
      <c r="N687" s="68">
        <v>5774748.7719999999</v>
      </c>
      <c r="O687" s="68">
        <v>4204889.2620000001</v>
      </c>
      <c r="P687" s="68">
        <v>1569859.51</v>
      </c>
      <c r="Q687" s="68">
        <v>410365.39</v>
      </c>
    </row>
    <row r="688" spans="2:17" s="4" customFormat="1" ht="15" customHeight="1" x14ac:dyDescent="0.25">
      <c r="B688" s="67">
        <v>2019</v>
      </c>
      <c r="C688" s="68">
        <v>1093</v>
      </c>
      <c r="D688" s="68">
        <v>43285</v>
      </c>
      <c r="E688" s="68">
        <v>42962</v>
      </c>
      <c r="F688" s="68">
        <v>979483.83100000001</v>
      </c>
      <c r="G688" s="68">
        <v>705533.147</v>
      </c>
      <c r="H688" s="103">
        <f t="shared" si="212"/>
        <v>39.602012808783165</v>
      </c>
      <c r="I688" s="103">
        <f t="shared" si="213"/>
        <v>22.628712741134343</v>
      </c>
      <c r="J688" s="68">
        <v>3720460.679</v>
      </c>
      <c r="K688" s="68">
        <v>3732717.023</v>
      </c>
      <c r="L688" s="68">
        <v>1399156.3570000001</v>
      </c>
      <c r="M688" s="68">
        <v>409878.41499999998</v>
      </c>
      <c r="N688" s="68">
        <v>5245749.1789999995</v>
      </c>
      <c r="O688" s="68">
        <v>3819827.0529999998</v>
      </c>
      <c r="P688" s="68">
        <v>1425922.1259999999</v>
      </c>
      <c r="Q688" s="68">
        <v>299863.65899999999</v>
      </c>
    </row>
    <row r="689" spans="2:17" s="4" customFormat="1" ht="15" customHeight="1" x14ac:dyDescent="0.25">
      <c r="B689" s="67">
        <v>2018</v>
      </c>
      <c r="C689" s="68">
        <v>1079</v>
      </c>
      <c r="D689" s="68">
        <v>41166</v>
      </c>
      <c r="E689" s="68">
        <v>40853</v>
      </c>
      <c r="F689" s="68">
        <v>918411.97699999996</v>
      </c>
      <c r="G689" s="68">
        <v>667712.14199999999</v>
      </c>
      <c r="H689" s="103">
        <f t="shared" si="212"/>
        <v>38.151992585727527</v>
      </c>
      <c r="I689" s="103">
        <f t="shared" si="213"/>
        <v>22.3099639751251</v>
      </c>
      <c r="J689" s="68">
        <v>3480688.8280000002</v>
      </c>
      <c r="K689" s="68">
        <v>3495943.2209999999</v>
      </c>
      <c r="L689" s="68">
        <v>1314214.7509999999</v>
      </c>
      <c r="M689" s="68">
        <v>390280.89199999999</v>
      </c>
      <c r="N689" s="68">
        <v>4528305.9720000001</v>
      </c>
      <c r="O689" s="68">
        <v>3214093.63</v>
      </c>
      <c r="P689" s="68">
        <v>1314212.3419999999</v>
      </c>
      <c r="Q689" s="68">
        <v>297249.64799999999</v>
      </c>
    </row>
    <row r="690" spans="2:17" s="4" customFormat="1" ht="15" customHeight="1" x14ac:dyDescent="0.25">
      <c r="B690" s="67">
        <v>2017</v>
      </c>
      <c r="C690" s="68">
        <v>1021</v>
      </c>
      <c r="D690" s="68">
        <v>37501</v>
      </c>
      <c r="E690" s="68">
        <v>37279</v>
      </c>
      <c r="F690" s="68">
        <v>814299.88500000001</v>
      </c>
      <c r="G690" s="68">
        <v>595372.38199999998</v>
      </c>
      <c r="H690" s="103">
        <f t="shared" si="212"/>
        <v>36.729676787463269</v>
      </c>
      <c r="I690" s="103">
        <f t="shared" si="213"/>
        <v>21.714084557745128</v>
      </c>
      <c r="J690" s="68">
        <v>3196212.483</v>
      </c>
      <c r="K690" s="68">
        <v>3247778.8450000002</v>
      </c>
      <c r="L690" s="68">
        <v>1241208.398</v>
      </c>
      <c r="M690" s="68">
        <v>423403.33600000001</v>
      </c>
      <c r="N690" s="68">
        <v>4135562.9580000001</v>
      </c>
      <c r="O690" s="68">
        <v>2928264.9989999998</v>
      </c>
      <c r="P690" s="68">
        <v>1207297.959</v>
      </c>
      <c r="Q690" s="68">
        <v>234657.33300000001</v>
      </c>
    </row>
    <row r="691" spans="2:17" s="4" customFormat="1" ht="15" customHeight="1" x14ac:dyDescent="0.25">
      <c r="B691" s="110" t="s">
        <v>151</v>
      </c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</row>
    <row r="692" spans="2:17" s="4" customFormat="1" ht="15" customHeight="1" x14ac:dyDescent="0.25">
      <c r="B692" s="67">
        <v>2021</v>
      </c>
      <c r="C692" s="68">
        <v>759</v>
      </c>
      <c r="D692" s="68">
        <v>15415</v>
      </c>
      <c r="E692" s="68">
        <v>15203</v>
      </c>
      <c r="F692" s="68">
        <v>280561.64899999998</v>
      </c>
      <c r="G692" s="68">
        <v>222204.954</v>
      </c>
      <c r="H692" s="103">
        <f t="shared" ref="H692:H696" si="214">D692/C692</f>
        <v>20.30961791831357</v>
      </c>
      <c r="I692" s="103">
        <f t="shared" ref="I692:I696" si="215">F692/D692</f>
        <v>18.200561076873175</v>
      </c>
      <c r="J692" s="68">
        <v>1326471.723</v>
      </c>
      <c r="K692" s="68">
        <v>1331260.949</v>
      </c>
      <c r="L692" s="68">
        <v>514794.32400000002</v>
      </c>
      <c r="M692" s="68">
        <v>237915.83300000001</v>
      </c>
      <c r="N692" s="68">
        <v>1722099.7990000001</v>
      </c>
      <c r="O692" s="68">
        <v>930247.55299999996</v>
      </c>
      <c r="P692" s="68">
        <v>791852.24600000004</v>
      </c>
      <c r="Q692" s="68">
        <v>76930.990999999995</v>
      </c>
    </row>
    <row r="693" spans="2:17" s="4" customFormat="1" ht="15" customHeight="1" x14ac:dyDescent="0.25">
      <c r="B693" s="67">
        <v>2020</v>
      </c>
      <c r="C693" s="68">
        <v>788</v>
      </c>
      <c r="D693" s="68">
        <v>15841</v>
      </c>
      <c r="E693" s="68">
        <v>15635</v>
      </c>
      <c r="F693" s="68">
        <v>272217.50199999998</v>
      </c>
      <c r="G693" s="68">
        <v>218654.603</v>
      </c>
      <c r="H693" s="103">
        <f t="shared" si="214"/>
        <v>20.102791878172589</v>
      </c>
      <c r="I693" s="103">
        <f t="shared" si="215"/>
        <v>17.184363487153586</v>
      </c>
      <c r="J693" s="68">
        <v>1126904.378</v>
      </c>
      <c r="K693" s="68">
        <v>1129001.585</v>
      </c>
      <c r="L693" s="68">
        <v>408367.23499999999</v>
      </c>
      <c r="M693" s="68">
        <v>143403.663</v>
      </c>
      <c r="N693" s="68">
        <v>1744398.047</v>
      </c>
      <c r="O693" s="68">
        <v>1049611.355</v>
      </c>
      <c r="P693" s="68">
        <v>694786.69200000004</v>
      </c>
      <c r="Q693" s="68">
        <v>100153.503</v>
      </c>
    </row>
    <row r="694" spans="2:17" s="4" customFormat="1" ht="15" customHeight="1" x14ac:dyDescent="0.25">
      <c r="B694" s="67">
        <v>2019</v>
      </c>
      <c r="C694" s="68">
        <v>760</v>
      </c>
      <c r="D694" s="68">
        <v>14587</v>
      </c>
      <c r="E694" s="68">
        <v>14382</v>
      </c>
      <c r="F694" s="68">
        <v>256907.67800000001</v>
      </c>
      <c r="G694" s="68">
        <v>203067.93799999999</v>
      </c>
      <c r="H694" s="103">
        <f t="shared" si="214"/>
        <v>19.193421052631578</v>
      </c>
      <c r="I694" s="103">
        <f t="shared" si="215"/>
        <v>17.612098306711456</v>
      </c>
      <c r="J694" s="68">
        <v>1085993.1850000001</v>
      </c>
      <c r="K694" s="68">
        <v>1070228.6740000001</v>
      </c>
      <c r="L694" s="68">
        <v>395731.60100000002</v>
      </c>
      <c r="M694" s="68">
        <v>136703.976</v>
      </c>
      <c r="N694" s="68">
        <v>1570654.4990000001</v>
      </c>
      <c r="O694" s="68">
        <v>922268.22600000002</v>
      </c>
      <c r="P694" s="68">
        <v>648386.27300000004</v>
      </c>
      <c r="Q694" s="68">
        <v>109332.395</v>
      </c>
    </row>
    <row r="695" spans="2:17" s="4" customFormat="1" ht="15" customHeight="1" x14ac:dyDescent="0.25">
      <c r="B695" s="67">
        <v>2018</v>
      </c>
      <c r="C695" s="68">
        <v>750</v>
      </c>
      <c r="D695" s="68">
        <v>13720</v>
      </c>
      <c r="E695" s="68">
        <v>13512</v>
      </c>
      <c r="F695" s="68">
        <v>234609.08300000001</v>
      </c>
      <c r="G695" s="68">
        <v>188852.524</v>
      </c>
      <c r="H695" s="103">
        <f t="shared" si="214"/>
        <v>18.293333333333333</v>
      </c>
      <c r="I695" s="103">
        <f t="shared" si="215"/>
        <v>17.099787390670556</v>
      </c>
      <c r="J695" s="68">
        <v>998829.62199999997</v>
      </c>
      <c r="K695" s="68">
        <v>989144.86100000003</v>
      </c>
      <c r="L695" s="68">
        <v>378039.40500000003</v>
      </c>
      <c r="M695" s="68">
        <v>141369.554</v>
      </c>
      <c r="N695" s="68">
        <v>1443854.206</v>
      </c>
      <c r="O695" s="68">
        <v>823120.97</v>
      </c>
      <c r="P695" s="68">
        <v>620733.23600000003</v>
      </c>
      <c r="Q695" s="68">
        <v>97084.873999999996</v>
      </c>
    </row>
    <row r="696" spans="2:17" s="4" customFormat="1" ht="15" customHeight="1" x14ac:dyDescent="0.25">
      <c r="B696" s="67">
        <v>2017</v>
      </c>
      <c r="C696" s="68">
        <v>718</v>
      </c>
      <c r="D696" s="68">
        <v>12692</v>
      </c>
      <c r="E696" s="68">
        <v>12525</v>
      </c>
      <c r="F696" s="68">
        <v>214348.74299999999</v>
      </c>
      <c r="G696" s="68">
        <v>169748.43599999999</v>
      </c>
      <c r="H696" s="103">
        <f t="shared" si="214"/>
        <v>17.676880222841227</v>
      </c>
      <c r="I696" s="103">
        <f t="shared" si="215"/>
        <v>16.888492199810905</v>
      </c>
      <c r="J696" s="68">
        <v>928099.99899999995</v>
      </c>
      <c r="K696" s="68">
        <v>920428.93799999997</v>
      </c>
      <c r="L696" s="68">
        <v>348040.20299999998</v>
      </c>
      <c r="M696" s="68">
        <v>132894.84099999999</v>
      </c>
      <c r="N696" s="68">
        <v>1355970.649</v>
      </c>
      <c r="O696" s="68">
        <v>784168.32900000003</v>
      </c>
      <c r="P696" s="68">
        <v>571802.31999999995</v>
      </c>
      <c r="Q696" s="68">
        <v>78539.788</v>
      </c>
    </row>
    <row r="697" spans="2:17" s="4" customFormat="1" ht="15" customHeight="1" x14ac:dyDescent="0.25">
      <c r="B697" s="110" t="s">
        <v>152</v>
      </c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</row>
    <row r="698" spans="2:17" s="4" customFormat="1" ht="15" customHeight="1" x14ac:dyDescent="0.25">
      <c r="B698" s="67">
        <v>2021</v>
      </c>
      <c r="C698" s="68">
        <v>326</v>
      </c>
      <c r="D698" s="68">
        <v>28966</v>
      </c>
      <c r="E698" s="68">
        <v>28851</v>
      </c>
      <c r="F698" s="68">
        <v>758876.41500000004</v>
      </c>
      <c r="G698" s="68">
        <v>524281.02</v>
      </c>
      <c r="H698" s="103">
        <f t="shared" ref="H698:H702" si="216">D698/C698</f>
        <v>88.852760736196316</v>
      </c>
      <c r="I698" s="103">
        <f t="shared" ref="I698:I702" si="217">F698/D698</f>
        <v>26.198868155768835</v>
      </c>
      <c r="J698" s="68">
        <v>2977061.6340000001</v>
      </c>
      <c r="K698" s="68">
        <v>3020096.605</v>
      </c>
      <c r="L698" s="68">
        <v>1205007.6329999999</v>
      </c>
      <c r="M698" s="68">
        <v>439700.7</v>
      </c>
      <c r="N698" s="68">
        <v>4398621.6169999996</v>
      </c>
      <c r="O698" s="68">
        <v>3373877.2710000002</v>
      </c>
      <c r="P698" s="68">
        <v>1024744.346</v>
      </c>
      <c r="Q698" s="68">
        <v>232233.886</v>
      </c>
    </row>
    <row r="699" spans="2:17" s="4" customFormat="1" ht="15" customHeight="1" x14ac:dyDescent="0.25">
      <c r="B699" s="67">
        <v>2020</v>
      </c>
      <c r="C699" s="68">
        <v>328</v>
      </c>
      <c r="D699" s="68">
        <v>29665</v>
      </c>
      <c r="E699" s="68">
        <v>29539</v>
      </c>
      <c r="F699" s="68">
        <v>708111.67500000005</v>
      </c>
      <c r="G699" s="68">
        <v>486554.93300000002</v>
      </c>
      <c r="H699" s="103">
        <f t="shared" si="216"/>
        <v>90.442073170731703</v>
      </c>
      <c r="I699" s="103">
        <f t="shared" si="217"/>
        <v>23.870273891791676</v>
      </c>
      <c r="J699" s="68">
        <v>2359450.6120000002</v>
      </c>
      <c r="K699" s="68">
        <v>2454154.34</v>
      </c>
      <c r="L699" s="68">
        <v>863776.38899999997</v>
      </c>
      <c r="M699" s="68">
        <v>152384.91200000001</v>
      </c>
      <c r="N699" s="68">
        <v>4030350.7250000001</v>
      </c>
      <c r="O699" s="68">
        <v>3155277.9070000001</v>
      </c>
      <c r="P699" s="68">
        <v>875072.81799999997</v>
      </c>
      <c r="Q699" s="68">
        <v>310211.88699999999</v>
      </c>
    </row>
    <row r="700" spans="2:17" s="4" customFormat="1" ht="15" customHeight="1" x14ac:dyDescent="0.25">
      <c r="B700" s="67">
        <v>2019</v>
      </c>
      <c r="C700" s="68">
        <v>333</v>
      </c>
      <c r="D700" s="68">
        <v>28698</v>
      </c>
      <c r="E700" s="68">
        <v>28580</v>
      </c>
      <c r="F700" s="68">
        <v>722576.15300000005</v>
      </c>
      <c r="G700" s="68">
        <v>502465.20899999997</v>
      </c>
      <c r="H700" s="103">
        <f t="shared" si="216"/>
        <v>86.180180180180187</v>
      </c>
      <c r="I700" s="103">
        <f t="shared" si="217"/>
        <v>25.178624050456481</v>
      </c>
      <c r="J700" s="68">
        <v>2634467.4939999999</v>
      </c>
      <c r="K700" s="68">
        <v>2662488.3489999999</v>
      </c>
      <c r="L700" s="68">
        <v>1003424.7560000001</v>
      </c>
      <c r="M700" s="68">
        <v>273174.43900000001</v>
      </c>
      <c r="N700" s="68">
        <v>3675094.68</v>
      </c>
      <c r="O700" s="68">
        <v>2897558.827</v>
      </c>
      <c r="P700" s="68">
        <v>777535.853</v>
      </c>
      <c r="Q700" s="68">
        <v>190531.264</v>
      </c>
    </row>
    <row r="701" spans="2:17" s="4" customFormat="1" ht="15" customHeight="1" x14ac:dyDescent="0.25">
      <c r="B701" s="67">
        <v>2018</v>
      </c>
      <c r="C701" s="68">
        <v>329</v>
      </c>
      <c r="D701" s="68">
        <v>27446</v>
      </c>
      <c r="E701" s="68">
        <v>27341</v>
      </c>
      <c r="F701" s="68">
        <v>683802.89399999997</v>
      </c>
      <c r="G701" s="68">
        <v>478859.61800000002</v>
      </c>
      <c r="H701" s="103">
        <f t="shared" si="216"/>
        <v>83.422492401215806</v>
      </c>
      <c r="I701" s="103">
        <f t="shared" si="217"/>
        <v>24.914482766159001</v>
      </c>
      <c r="J701" s="68">
        <v>2481859.2059999998</v>
      </c>
      <c r="K701" s="68">
        <v>2506798.36</v>
      </c>
      <c r="L701" s="68">
        <v>936175.34600000002</v>
      </c>
      <c r="M701" s="68">
        <v>248911.33799999999</v>
      </c>
      <c r="N701" s="68">
        <v>3084451.7659999998</v>
      </c>
      <c r="O701" s="68">
        <v>2390972.66</v>
      </c>
      <c r="P701" s="68">
        <v>693479.10600000003</v>
      </c>
      <c r="Q701" s="68">
        <v>200164.774</v>
      </c>
    </row>
    <row r="702" spans="2:17" s="4" customFormat="1" ht="15" customHeight="1" x14ac:dyDescent="0.25">
      <c r="B702" s="67">
        <v>2017</v>
      </c>
      <c r="C702" s="68">
        <v>303</v>
      </c>
      <c r="D702" s="68">
        <v>24809</v>
      </c>
      <c r="E702" s="68">
        <v>24754</v>
      </c>
      <c r="F702" s="68">
        <v>599951.14199999999</v>
      </c>
      <c r="G702" s="68">
        <v>425623.946</v>
      </c>
      <c r="H702" s="103">
        <f t="shared" si="216"/>
        <v>81.877887788778878</v>
      </c>
      <c r="I702" s="103">
        <f t="shared" si="217"/>
        <v>24.182802289491715</v>
      </c>
      <c r="J702" s="68">
        <v>2268112.4840000002</v>
      </c>
      <c r="K702" s="68">
        <v>2327349.9070000001</v>
      </c>
      <c r="L702" s="68">
        <v>893168.19499999995</v>
      </c>
      <c r="M702" s="68">
        <v>290508.495</v>
      </c>
      <c r="N702" s="68">
        <v>2779592.3089999999</v>
      </c>
      <c r="O702" s="68">
        <v>2144096.67</v>
      </c>
      <c r="P702" s="68">
        <v>635495.63899999997</v>
      </c>
      <c r="Q702" s="68">
        <v>156117.54500000001</v>
      </c>
    </row>
    <row r="703" spans="2:17" s="4" customFormat="1" ht="15" customHeight="1" x14ac:dyDescent="0.25">
      <c r="B703" s="110" t="s">
        <v>153</v>
      </c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</row>
    <row r="704" spans="2:17" s="4" customFormat="1" ht="15" customHeight="1" x14ac:dyDescent="0.25">
      <c r="B704" s="67">
        <v>2021</v>
      </c>
      <c r="C704" s="68">
        <v>121</v>
      </c>
      <c r="D704" s="68">
        <v>10230</v>
      </c>
      <c r="E704" s="68">
        <v>10204</v>
      </c>
      <c r="F704" s="68">
        <v>306923.88500000001</v>
      </c>
      <c r="G704" s="68">
        <v>172255.649</v>
      </c>
      <c r="H704" s="103">
        <f t="shared" ref="H704:H708" si="218">D704/C704</f>
        <v>84.545454545454547</v>
      </c>
      <c r="I704" s="103">
        <f t="shared" ref="I704:I708" si="219">F704/D704</f>
        <v>30.002334799608995</v>
      </c>
      <c r="J704" s="68">
        <v>998024.86800000002</v>
      </c>
      <c r="K704" s="68">
        <v>1082205.3540000001</v>
      </c>
      <c r="L704" s="68">
        <v>419867.29399999999</v>
      </c>
      <c r="M704" s="68">
        <v>110428.526</v>
      </c>
      <c r="N704" s="68">
        <v>1129659.459</v>
      </c>
      <c r="O704" s="68">
        <v>930265.34600000002</v>
      </c>
      <c r="P704" s="68">
        <v>199394.11300000001</v>
      </c>
      <c r="Q704" s="68">
        <v>45933.421000000002</v>
      </c>
    </row>
    <row r="705" spans="2:17" s="4" customFormat="1" ht="15" customHeight="1" x14ac:dyDescent="0.25">
      <c r="B705" s="67">
        <v>2020</v>
      </c>
      <c r="C705" s="68">
        <v>103</v>
      </c>
      <c r="D705" s="68">
        <v>11706</v>
      </c>
      <c r="E705" s="68">
        <v>11684</v>
      </c>
      <c r="F705" s="68">
        <v>291253.55099999998</v>
      </c>
      <c r="G705" s="68">
        <v>163930.82699999999</v>
      </c>
      <c r="H705" s="103">
        <f t="shared" si="218"/>
        <v>113.65048543689321</v>
      </c>
      <c r="I705" s="103">
        <f t="shared" si="219"/>
        <v>24.88070656073808</v>
      </c>
      <c r="J705" s="68">
        <v>784108.42799999996</v>
      </c>
      <c r="K705" s="68">
        <v>862961.94799999997</v>
      </c>
      <c r="L705" s="68">
        <v>313445.78899999999</v>
      </c>
      <c r="M705" s="68">
        <v>21746.865000000002</v>
      </c>
      <c r="N705" s="68">
        <v>958128.31700000004</v>
      </c>
      <c r="O705" s="68">
        <v>876853.50300000003</v>
      </c>
      <c r="P705" s="68">
        <v>81274.813999999998</v>
      </c>
      <c r="Q705" s="68">
        <v>38460.572999999997</v>
      </c>
    </row>
    <row r="706" spans="2:17" s="4" customFormat="1" ht="15" customHeight="1" x14ac:dyDescent="0.25">
      <c r="B706" s="67">
        <v>2019</v>
      </c>
      <c r="C706" s="68">
        <v>173</v>
      </c>
      <c r="D706" s="68">
        <v>13309</v>
      </c>
      <c r="E706" s="68">
        <v>13276</v>
      </c>
      <c r="F706" s="68">
        <v>364335.77799999999</v>
      </c>
      <c r="G706" s="68">
        <v>223108.19399999999</v>
      </c>
      <c r="H706" s="103">
        <f t="shared" si="218"/>
        <v>76.930635838150295</v>
      </c>
      <c r="I706" s="103">
        <f t="shared" si="219"/>
        <v>27.375142985949356</v>
      </c>
      <c r="J706" s="68">
        <v>1140561.723</v>
      </c>
      <c r="K706" s="68">
        <v>1153815.362</v>
      </c>
      <c r="L706" s="68">
        <v>433191.38299999997</v>
      </c>
      <c r="M706" s="68">
        <v>66292.403999999995</v>
      </c>
      <c r="N706" s="68">
        <v>1319227.969</v>
      </c>
      <c r="O706" s="68">
        <v>1193461.5009999999</v>
      </c>
      <c r="P706" s="68">
        <v>125766.46799999999</v>
      </c>
      <c r="Q706" s="68">
        <v>44399.595999999998</v>
      </c>
    </row>
    <row r="707" spans="2:17" s="4" customFormat="1" ht="15" customHeight="1" x14ac:dyDescent="0.25">
      <c r="B707" s="67">
        <v>2018</v>
      </c>
      <c r="C707" s="68">
        <v>171</v>
      </c>
      <c r="D707" s="68">
        <v>12828</v>
      </c>
      <c r="E707" s="68">
        <v>12801</v>
      </c>
      <c r="F707" s="68">
        <v>352498.96399999998</v>
      </c>
      <c r="G707" s="68">
        <v>221580.55799999999</v>
      </c>
      <c r="H707" s="103">
        <f t="shared" si="218"/>
        <v>75.017543859649123</v>
      </c>
      <c r="I707" s="103">
        <f t="shared" si="219"/>
        <v>27.478871531025881</v>
      </c>
      <c r="J707" s="68">
        <v>1066878.943</v>
      </c>
      <c r="K707" s="68">
        <v>1076962.2520000001</v>
      </c>
      <c r="L707" s="68">
        <v>400201.728</v>
      </c>
      <c r="M707" s="68">
        <v>45972.512000000002</v>
      </c>
      <c r="N707" s="68">
        <v>1101226.314</v>
      </c>
      <c r="O707" s="68">
        <v>1061708.6440000001</v>
      </c>
      <c r="P707" s="68">
        <v>39517.67</v>
      </c>
      <c r="Q707" s="68">
        <v>39112.163</v>
      </c>
    </row>
    <row r="708" spans="2:17" s="4" customFormat="1" ht="15" customHeight="1" x14ac:dyDescent="0.25">
      <c r="B708" s="67">
        <v>2017</v>
      </c>
      <c r="C708" s="68">
        <v>154</v>
      </c>
      <c r="D708" s="68">
        <v>11550</v>
      </c>
      <c r="E708" s="68">
        <v>11529</v>
      </c>
      <c r="F708" s="68">
        <v>306736.10499999998</v>
      </c>
      <c r="G708" s="68">
        <v>195016.39300000001</v>
      </c>
      <c r="H708" s="103">
        <f t="shared" si="218"/>
        <v>75</v>
      </c>
      <c r="I708" s="103">
        <f t="shared" si="219"/>
        <v>26.557238528138527</v>
      </c>
      <c r="J708" s="68">
        <v>958990.25699999998</v>
      </c>
      <c r="K708" s="68">
        <v>1008781.4939999999</v>
      </c>
      <c r="L708" s="68">
        <v>406311.39299999998</v>
      </c>
      <c r="M708" s="68">
        <v>98152.630999999994</v>
      </c>
      <c r="N708" s="68">
        <v>1007955.23</v>
      </c>
      <c r="O708" s="68">
        <v>961462.7</v>
      </c>
      <c r="P708" s="68">
        <v>46492.53</v>
      </c>
      <c r="Q708" s="68">
        <v>38464.440999999999</v>
      </c>
    </row>
    <row r="709" spans="2:17" s="4" customFormat="1" ht="15" customHeight="1" x14ac:dyDescent="0.25">
      <c r="B709" s="110" t="s">
        <v>154</v>
      </c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</row>
    <row r="710" spans="2:17" s="4" customFormat="1" ht="15" customHeight="1" x14ac:dyDescent="0.25">
      <c r="B710" s="67">
        <v>2021</v>
      </c>
      <c r="C710" s="68">
        <v>205</v>
      </c>
      <c r="D710" s="68">
        <v>18736</v>
      </c>
      <c r="E710" s="68">
        <v>18647</v>
      </c>
      <c r="F710" s="68">
        <v>451952.53</v>
      </c>
      <c r="G710" s="68">
        <v>352025.37099999998</v>
      </c>
      <c r="H710" s="103">
        <f t="shared" ref="H710:H714" si="220">D710/C710</f>
        <v>91.395121951219508</v>
      </c>
      <c r="I710" s="103">
        <f t="shared" ref="I710:I714" si="221">F710/D710</f>
        <v>24.122146135781385</v>
      </c>
      <c r="J710" s="68">
        <v>1979036.7660000001</v>
      </c>
      <c r="K710" s="68">
        <v>1937891.2509999999</v>
      </c>
      <c r="L710" s="68">
        <v>785140.33900000004</v>
      </c>
      <c r="M710" s="68">
        <v>329272.174</v>
      </c>
      <c r="N710" s="68">
        <v>3268962.1579999998</v>
      </c>
      <c r="O710" s="68">
        <v>2443611.9249999998</v>
      </c>
      <c r="P710" s="68">
        <v>825350.23300000001</v>
      </c>
      <c r="Q710" s="68">
        <v>186300.465</v>
      </c>
    </row>
    <row r="711" spans="2:17" s="4" customFormat="1" ht="15" customHeight="1" x14ac:dyDescent="0.25">
      <c r="B711" s="67">
        <v>2020</v>
      </c>
      <c r="C711" s="68">
        <v>225</v>
      </c>
      <c r="D711" s="68">
        <v>17959</v>
      </c>
      <c r="E711" s="68">
        <v>17855</v>
      </c>
      <c r="F711" s="68">
        <v>416858.12400000001</v>
      </c>
      <c r="G711" s="68">
        <v>322624.10600000003</v>
      </c>
      <c r="H711" s="103">
        <f t="shared" si="220"/>
        <v>79.817777777777778</v>
      </c>
      <c r="I711" s="103">
        <f t="shared" si="221"/>
        <v>23.211655660114705</v>
      </c>
      <c r="J711" s="68">
        <v>1575342.1839999999</v>
      </c>
      <c r="K711" s="68">
        <v>1591192.392</v>
      </c>
      <c r="L711" s="68">
        <v>550330.6</v>
      </c>
      <c r="M711" s="68">
        <v>130638.04700000001</v>
      </c>
      <c r="N711" s="68">
        <v>3072222.4079999998</v>
      </c>
      <c r="O711" s="68">
        <v>2278424.4040000001</v>
      </c>
      <c r="P711" s="68">
        <v>793798.00399999996</v>
      </c>
      <c r="Q711" s="68">
        <v>271751.31400000001</v>
      </c>
    </row>
    <row r="712" spans="2:17" s="4" customFormat="1" ht="15" customHeight="1" x14ac:dyDescent="0.25">
      <c r="B712" s="67">
        <v>2019</v>
      </c>
      <c r="C712" s="68">
        <v>160</v>
      </c>
      <c r="D712" s="68">
        <v>15389</v>
      </c>
      <c r="E712" s="68">
        <v>15304</v>
      </c>
      <c r="F712" s="68">
        <v>358240.375</v>
      </c>
      <c r="G712" s="68">
        <v>279357.01500000001</v>
      </c>
      <c r="H712" s="103">
        <f t="shared" si="220"/>
        <v>96.181250000000006</v>
      </c>
      <c r="I712" s="103">
        <f t="shared" si="221"/>
        <v>23.278989862889077</v>
      </c>
      <c r="J712" s="68">
        <v>1493905.7709999999</v>
      </c>
      <c r="K712" s="68">
        <v>1508672.987</v>
      </c>
      <c r="L712" s="68">
        <v>570233.37300000002</v>
      </c>
      <c r="M712" s="68">
        <v>206882.035</v>
      </c>
      <c r="N712" s="68">
        <v>2355866.7110000001</v>
      </c>
      <c r="O712" s="68">
        <v>1704097.3259999999</v>
      </c>
      <c r="P712" s="68">
        <v>651769.38500000001</v>
      </c>
      <c r="Q712" s="68">
        <v>146131.66800000001</v>
      </c>
    </row>
    <row r="713" spans="2:17" s="4" customFormat="1" ht="15" customHeight="1" x14ac:dyDescent="0.25">
      <c r="B713" s="67">
        <v>2018</v>
      </c>
      <c r="C713" s="68">
        <v>158</v>
      </c>
      <c r="D713" s="68">
        <v>14618</v>
      </c>
      <c r="E713" s="68">
        <v>14540</v>
      </c>
      <c r="F713" s="68">
        <v>331303.93</v>
      </c>
      <c r="G713" s="68">
        <v>257279.06</v>
      </c>
      <c r="H713" s="103">
        <f t="shared" si="220"/>
        <v>92.518987341772146</v>
      </c>
      <c r="I713" s="103">
        <f t="shared" si="221"/>
        <v>22.664107949103844</v>
      </c>
      <c r="J713" s="68">
        <v>1414980.263</v>
      </c>
      <c r="K713" s="68">
        <v>1429836.108</v>
      </c>
      <c r="L713" s="68">
        <v>535973.61800000002</v>
      </c>
      <c r="M713" s="68">
        <v>202938.826</v>
      </c>
      <c r="N713" s="68">
        <v>1983225.452</v>
      </c>
      <c r="O713" s="68">
        <v>1329264.0160000001</v>
      </c>
      <c r="P713" s="68">
        <v>653961.43599999999</v>
      </c>
      <c r="Q713" s="68">
        <v>161052.611</v>
      </c>
    </row>
    <row r="714" spans="2:17" s="4" customFormat="1" ht="15" customHeight="1" x14ac:dyDescent="0.25">
      <c r="B714" s="67">
        <v>2017</v>
      </c>
      <c r="C714" s="68">
        <v>149</v>
      </c>
      <c r="D714" s="68">
        <v>13259</v>
      </c>
      <c r="E714" s="68">
        <v>13225</v>
      </c>
      <c r="F714" s="68">
        <v>293215.03700000001</v>
      </c>
      <c r="G714" s="68">
        <v>230607.55300000001</v>
      </c>
      <c r="H714" s="103">
        <f t="shared" si="220"/>
        <v>88.986577181208048</v>
      </c>
      <c r="I714" s="103">
        <f t="shared" si="221"/>
        <v>22.114415642205294</v>
      </c>
      <c r="J714" s="68">
        <v>1309122.227</v>
      </c>
      <c r="K714" s="68">
        <v>1318568.4129999999</v>
      </c>
      <c r="L714" s="68">
        <v>486856.80200000003</v>
      </c>
      <c r="M714" s="68">
        <v>192355.864</v>
      </c>
      <c r="N714" s="68">
        <v>1771637.0789999999</v>
      </c>
      <c r="O714" s="68">
        <v>1182633.97</v>
      </c>
      <c r="P714" s="68">
        <v>589003.10900000005</v>
      </c>
      <c r="Q714" s="68">
        <v>117653.10400000001</v>
      </c>
    </row>
    <row r="715" spans="2:17" s="4" customFormat="1" ht="15" customHeight="1" collapsed="1" x14ac:dyDescent="0.25">
      <c r="B715" s="107" t="s">
        <v>155</v>
      </c>
      <c r="C715" s="108"/>
      <c r="D715" s="108"/>
      <c r="E715" s="108"/>
      <c r="F715" s="108"/>
      <c r="G715" s="108"/>
      <c r="H715" s="109"/>
      <c r="I715" s="109"/>
      <c r="J715" s="108"/>
      <c r="K715" s="108"/>
      <c r="L715" s="108"/>
      <c r="M715" s="108"/>
      <c r="N715" s="108"/>
      <c r="O715" s="108"/>
      <c r="P715" s="108"/>
      <c r="Q715" s="108"/>
    </row>
    <row r="716" spans="2:17" s="4" customFormat="1" ht="15" customHeight="1" x14ac:dyDescent="0.25">
      <c r="B716" s="67">
        <v>2021</v>
      </c>
      <c r="C716" s="68">
        <v>25708</v>
      </c>
      <c r="D716" s="68">
        <v>82976</v>
      </c>
      <c r="E716" s="68">
        <v>75660</v>
      </c>
      <c r="F716" s="68">
        <v>1234585.983</v>
      </c>
      <c r="G716" s="68">
        <v>976256.73199999996</v>
      </c>
      <c r="H716" s="103">
        <f t="shared" ref="H716:H720" si="222">D716/C716</f>
        <v>3.2276334215030342</v>
      </c>
      <c r="I716" s="103">
        <f t="shared" ref="I716:I720" si="223">F716/D716</f>
        <v>14.87883222859622</v>
      </c>
      <c r="J716" s="68">
        <v>4139504.6469999999</v>
      </c>
      <c r="K716" s="68">
        <v>4099304.8879999998</v>
      </c>
      <c r="L716" s="68">
        <v>2020677.385</v>
      </c>
      <c r="M716" s="68">
        <v>855445.03700000001</v>
      </c>
      <c r="N716" s="68">
        <v>6218533.46</v>
      </c>
      <c r="O716" s="68">
        <v>2586054.5780000002</v>
      </c>
      <c r="P716" s="68">
        <v>3632478.8820000002</v>
      </c>
      <c r="Q716" s="68">
        <v>420902.18900000001</v>
      </c>
    </row>
    <row r="717" spans="2:17" s="6" customFormat="1" ht="15" customHeight="1" x14ac:dyDescent="0.25">
      <c r="B717" s="67">
        <v>2020</v>
      </c>
      <c r="C717" s="68">
        <v>24593</v>
      </c>
      <c r="D717" s="68">
        <v>77095</v>
      </c>
      <c r="E717" s="68">
        <v>70018</v>
      </c>
      <c r="F717" s="68">
        <v>1040103.638</v>
      </c>
      <c r="G717" s="68">
        <v>827590.66</v>
      </c>
      <c r="H717" s="103">
        <f t="shared" si="222"/>
        <v>3.1348351156833245</v>
      </c>
      <c r="I717" s="103">
        <f t="shared" si="223"/>
        <v>13.491194474349829</v>
      </c>
      <c r="J717" s="68">
        <v>3284287.216</v>
      </c>
      <c r="K717" s="68">
        <v>3246257.4369999999</v>
      </c>
      <c r="L717" s="68">
        <v>1576642.3489999999</v>
      </c>
      <c r="M717" s="68">
        <v>605547.21100000001</v>
      </c>
      <c r="N717" s="68">
        <v>5568055.8810000001</v>
      </c>
      <c r="O717" s="68">
        <v>2279652.9109999998</v>
      </c>
      <c r="P717" s="68">
        <v>3288402.97</v>
      </c>
      <c r="Q717" s="68">
        <v>342880.478</v>
      </c>
    </row>
    <row r="718" spans="2:17" s="4" customFormat="1" ht="15" customHeight="1" x14ac:dyDescent="0.25">
      <c r="B718" s="67">
        <v>2019</v>
      </c>
      <c r="C718" s="68">
        <v>23893</v>
      </c>
      <c r="D718" s="68">
        <v>79568</v>
      </c>
      <c r="E718" s="68">
        <v>72725</v>
      </c>
      <c r="F718" s="68">
        <v>1076917.5319999999</v>
      </c>
      <c r="G718" s="68">
        <v>845172.446</v>
      </c>
      <c r="H718" s="103">
        <f t="shared" si="222"/>
        <v>3.3301803875612106</v>
      </c>
      <c r="I718" s="103">
        <f t="shared" si="223"/>
        <v>13.534555751055699</v>
      </c>
      <c r="J718" s="68">
        <v>3708624.99</v>
      </c>
      <c r="K718" s="68">
        <v>3676451.09</v>
      </c>
      <c r="L718" s="68">
        <v>1787184.32</v>
      </c>
      <c r="M718" s="68">
        <v>735780.26100000006</v>
      </c>
      <c r="N718" s="68">
        <v>5360478.3619999997</v>
      </c>
      <c r="O718" s="68">
        <v>2190276.8360000001</v>
      </c>
      <c r="P718" s="68">
        <v>3170201.5260000001</v>
      </c>
      <c r="Q718" s="68">
        <v>381718.20400000003</v>
      </c>
    </row>
    <row r="719" spans="2:17" s="4" customFormat="1" ht="15" customHeight="1" x14ac:dyDescent="0.25">
      <c r="B719" s="67">
        <v>2018</v>
      </c>
      <c r="C719" s="68">
        <v>22274</v>
      </c>
      <c r="D719" s="68">
        <v>73621</v>
      </c>
      <c r="E719" s="68">
        <v>66980</v>
      </c>
      <c r="F719" s="68">
        <v>948237.63899999997</v>
      </c>
      <c r="G719" s="68">
        <v>743439.38899999997</v>
      </c>
      <c r="H719" s="103">
        <f t="shared" si="222"/>
        <v>3.3052437819879681</v>
      </c>
      <c r="I719" s="103">
        <f t="shared" si="223"/>
        <v>12.87998857662895</v>
      </c>
      <c r="J719" s="68">
        <v>3317901.733</v>
      </c>
      <c r="K719" s="68">
        <v>3289324.8339999998</v>
      </c>
      <c r="L719" s="68">
        <v>1567025.7250000001</v>
      </c>
      <c r="M719" s="68">
        <v>643186.84299999999</v>
      </c>
      <c r="N719" s="68">
        <v>5020495.1560000004</v>
      </c>
      <c r="O719" s="68">
        <v>2080447.6429999999</v>
      </c>
      <c r="P719" s="68">
        <v>2940047.5129999998</v>
      </c>
      <c r="Q719" s="68">
        <v>375341.48499999999</v>
      </c>
    </row>
    <row r="720" spans="2:17" s="4" customFormat="1" ht="15" customHeight="1" x14ac:dyDescent="0.25">
      <c r="B720" s="67">
        <v>2017</v>
      </c>
      <c r="C720" s="68">
        <v>21064</v>
      </c>
      <c r="D720" s="68">
        <v>68933</v>
      </c>
      <c r="E720" s="68">
        <v>62541</v>
      </c>
      <c r="F720" s="68">
        <v>893406.79399999999</v>
      </c>
      <c r="G720" s="68">
        <v>699922.05500000005</v>
      </c>
      <c r="H720" s="103">
        <f t="shared" si="222"/>
        <v>3.272550322825674</v>
      </c>
      <c r="I720" s="103">
        <f t="shared" si="223"/>
        <v>12.960509393178883</v>
      </c>
      <c r="J720" s="68">
        <v>3133083.0729999999</v>
      </c>
      <c r="K720" s="68">
        <v>3109726.8169999998</v>
      </c>
      <c r="L720" s="68">
        <v>1467349.6680000001</v>
      </c>
      <c r="M720" s="68">
        <v>622589.25600000005</v>
      </c>
      <c r="N720" s="68">
        <v>5075973.2230000002</v>
      </c>
      <c r="O720" s="68">
        <v>2071807.639</v>
      </c>
      <c r="P720" s="68">
        <v>3004165.5839999998</v>
      </c>
      <c r="Q720" s="68">
        <v>300478.58299999998</v>
      </c>
    </row>
    <row r="721" spans="2:17" s="5" customFormat="1" ht="15" customHeight="1" x14ac:dyDescent="0.2">
      <c r="B721" s="104" t="s">
        <v>185</v>
      </c>
      <c r="C721" s="105"/>
      <c r="D721" s="105"/>
      <c r="E721" s="105"/>
      <c r="F721" s="105"/>
      <c r="G721" s="105"/>
      <c r="H721" s="106"/>
      <c r="I721" s="106"/>
      <c r="J721" s="105"/>
      <c r="K721" s="105"/>
      <c r="L721" s="105"/>
      <c r="M721" s="105"/>
      <c r="N721" s="105"/>
      <c r="O721" s="105"/>
      <c r="P721" s="105"/>
      <c r="Q721" s="105"/>
    </row>
    <row r="722" spans="2:17" s="6" customFormat="1" ht="15" customHeight="1" x14ac:dyDescent="0.25">
      <c r="B722" s="107" t="s">
        <v>156</v>
      </c>
      <c r="C722" s="108"/>
      <c r="D722" s="108"/>
      <c r="E722" s="108"/>
      <c r="F722" s="108"/>
      <c r="G722" s="108"/>
      <c r="H722" s="109"/>
      <c r="I722" s="109"/>
      <c r="J722" s="108"/>
      <c r="K722" s="108"/>
      <c r="L722" s="108"/>
      <c r="M722" s="108"/>
      <c r="N722" s="108"/>
      <c r="O722" s="108"/>
      <c r="P722" s="108"/>
      <c r="Q722" s="108"/>
    </row>
    <row r="723" spans="2:17" s="6" customFormat="1" ht="15" customHeight="1" x14ac:dyDescent="0.25">
      <c r="B723" s="67">
        <v>2021</v>
      </c>
      <c r="C723" s="68">
        <v>9099</v>
      </c>
      <c r="D723" s="68">
        <v>34533</v>
      </c>
      <c r="E723" s="68">
        <v>31405</v>
      </c>
      <c r="F723" s="68">
        <v>916570.44099999999</v>
      </c>
      <c r="G723" s="68">
        <v>738360.01399999997</v>
      </c>
      <c r="H723" s="103">
        <f>D723/C723</f>
        <v>3.7952522255192878</v>
      </c>
      <c r="I723" s="103">
        <f>F723/D723</f>
        <v>26.541871282541337</v>
      </c>
      <c r="J723" s="68">
        <v>2299579.0019999999</v>
      </c>
      <c r="K723" s="68">
        <v>2223637.9819999998</v>
      </c>
      <c r="L723" s="68">
        <v>1028524.599</v>
      </c>
      <c r="M723" s="68">
        <v>182599.93900000001</v>
      </c>
      <c r="N723" s="68">
        <v>6747857.8729999997</v>
      </c>
      <c r="O723" s="68">
        <v>5124809.7910000002</v>
      </c>
      <c r="P723" s="68">
        <v>1623048.0819999999</v>
      </c>
      <c r="Q723" s="68">
        <v>224034.511</v>
      </c>
    </row>
    <row r="724" spans="2:17" s="6" customFormat="1" ht="15" customHeight="1" x14ac:dyDescent="0.25">
      <c r="B724" s="67">
        <v>2020</v>
      </c>
      <c r="C724" s="68">
        <v>8991</v>
      </c>
      <c r="D724" s="68">
        <v>34299</v>
      </c>
      <c r="E724" s="68">
        <v>31338</v>
      </c>
      <c r="F724" s="68">
        <v>833320.72199999995</v>
      </c>
      <c r="G724" s="68">
        <v>673872.21400000004</v>
      </c>
      <c r="H724" s="103">
        <f t="shared" ref="H724:H727" si="224">D724/C724</f>
        <v>3.8148148148148149</v>
      </c>
      <c r="I724" s="103">
        <f t="shared" ref="I724:I727" si="225">F724/D724</f>
        <v>24.295773112918742</v>
      </c>
      <c r="J724" s="68">
        <v>1977087.2139999999</v>
      </c>
      <c r="K724" s="68">
        <v>1918447.395</v>
      </c>
      <c r="L724" s="68">
        <v>834977.12699999998</v>
      </c>
      <c r="M724" s="68">
        <v>18862.733</v>
      </c>
      <c r="N724" s="68">
        <v>6374848.557</v>
      </c>
      <c r="O724" s="68">
        <v>4848830.307</v>
      </c>
      <c r="P724" s="68">
        <v>1526018.25</v>
      </c>
      <c r="Q724" s="68">
        <v>326063.13099999999</v>
      </c>
    </row>
    <row r="725" spans="2:17" s="6" customFormat="1" ht="15" customHeight="1" x14ac:dyDescent="0.25">
      <c r="B725" s="67">
        <v>2019</v>
      </c>
      <c r="C725" s="68">
        <v>8653</v>
      </c>
      <c r="D725" s="68">
        <v>34015</v>
      </c>
      <c r="E725" s="68">
        <v>31329</v>
      </c>
      <c r="F725" s="68">
        <v>867225.40099999995</v>
      </c>
      <c r="G725" s="68">
        <v>690430.17</v>
      </c>
      <c r="H725" s="103">
        <f t="shared" si="224"/>
        <v>3.9310065873107591</v>
      </c>
      <c r="I725" s="103">
        <f t="shared" si="225"/>
        <v>25.49538147875937</v>
      </c>
      <c r="J725" s="68">
        <v>2902197.3509999998</v>
      </c>
      <c r="K725" s="68">
        <v>2850274.997</v>
      </c>
      <c r="L725" s="68">
        <v>1366026.723</v>
      </c>
      <c r="M725" s="68">
        <v>477226.39600000001</v>
      </c>
      <c r="N725" s="68">
        <v>6462342.1210000003</v>
      </c>
      <c r="O725" s="68">
        <v>4819637.3080000002</v>
      </c>
      <c r="P725" s="68">
        <v>1642704.8130000001</v>
      </c>
      <c r="Q725" s="68">
        <v>354738.75</v>
      </c>
    </row>
    <row r="726" spans="2:17" s="6" customFormat="1" ht="15" customHeight="1" x14ac:dyDescent="0.25">
      <c r="B726" s="67">
        <v>2018</v>
      </c>
      <c r="C726" s="68">
        <v>7982</v>
      </c>
      <c r="D726" s="68">
        <v>32087</v>
      </c>
      <c r="E726" s="68">
        <v>29408</v>
      </c>
      <c r="F726" s="68">
        <v>760901.26300000004</v>
      </c>
      <c r="G726" s="68">
        <v>612093.86199999996</v>
      </c>
      <c r="H726" s="103">
        <f t="shared" si="224"/>
        <v>4.0199198195940866</v>
      </c>
      <c r="I726" s="103">
        <f t="shared" si="225"/>
        <v>23.713692866269831</v>
      </c>
      <c r="J726" s="68">
        <v>2509281.9879999999</v>
      </c>
      <c r="K726" s="68">
        <v>2492999.0649999999</v>
      </c>
      <c r="L726" s="68">
        <v>1222087.932</v>
      </c>
      <c r="M726" s="68">
        <v>453712.321</v>
      </c>
      <c r="N726" s="68">
        <v>6117686.7489999998</v>
      </c>
      <c r="O726" s="68">
        <v>4637525.25</v>
      </c>
      <c r="P726" s="68">
        <v>1480161.4990000001</v>
      </c>
      <c r="Q726" s="68">
        <v>297935.46600000001</v>
      </c>
    </row>
    <row r="727" spans="2:17" s="6" customFormat="1" ht="15" customHeight="1" x14ac:dyDescent="0.25">
      <c r="B727" s="67">
        <v>2017</v>
      </c>
      <c r="C727" s="68">
        <v>7125</v>
      </c>
      <c r="D727" s="68">
        <v>28843</v>
      </c>
      <c r="E727" s="68">
        <v>26314</v>
      </c>
      <c r="F727" s="68">
        <v>689038.473</v>
      </c>
      <c r="G727" s="68">
        <v>553951.799</v>
      </c>
      <c r="H727" s="103">
        <f t="shared" si="224"/>
        <v>4.0481403508771931</v>
      </c>
      <c r="I727" s="103">
        <f t="shared" si="225"/>
        <v>23.889278958499464</v>
      </c>
      <c r="J727" s="68">
        <v>2280253.1120000002</v>
      </c>
      <c r="K727" s="68">
        <v>2312403.9309999999</v>
      </c>
      <c r="L727" s="68">
        <v>1175786.6270000001</v>
      </c>
      <c r="M727" s="68">
        <v>477867.076</v>
      </c>
      <c r="N727" s="68">
        <v>5747788.6059999997</v>
      </c>
      <c r="O727" s="68">
        <v>4362685.6809999999</v>
      </c>
      <c r="P727" s="68">
        <v>1385102.925</v>
      </c>
      <c r="Q727" s="68">
        <v>272609.34999999998</v>
      </c>
    </row>
    <row r="728" spans="2:17" s="6" customFormat="1" ht="15" customHeight="1" x14ac:dyDescent="0.2">
      <c r="B728" s="104" t="s">
        <v>30</v>
      </c>
      <c r="C728" s="105"/>
      <c r="D728" s="105"/>
      <c r="E728" s="105"/>
      <c r="F728" s="105"/>
      <c r="G728" s="105"/>
      <c r="H728" s="106"/>
      <c r="I728" s="106"/>
      <c r="J728" s="105"/>
      <c r="K728" s="105"/>
      <c r="L728" s="105"/>
      <c r="M728" s="105"/>
      <c r="N728" s="105"/>
      <c r="O728" s="105"/>
      <c r="P728" s="105"/>
      <c r="Q728" s="105"/>
    </row>
    <row r="729" spans="2:17" s="4" customFormat="1" ht="15" customHeight="1" x14ac:dyDescent="0.25">
      <c r="B729" s="107" t="s">
        <v>157</v>
      </c>
      <c r="C729" s="108"/>
      <c r="D729" s="108"/>
      <c r="E729" s="108"/>
      <c r="F729" s="108"/>
      <c r="G729" s="108"/>
      <c r="H729" s="109"/>
      <c r="I729" s="109"/>
      <c r="J729" s="108"/>
      <c r="K729" s="108"/>
      <c r="L729" s="108"/>
      <c r="M729" s="108"/>
      <c r="N729" s="108"/>
      <c r="O729" s="108"/>
      <c r="P729" s="108"/>
      <c r="Q729" s="108"/>
    </row>
    <row r="730" spans="2:17" s="4" customFormat="1" ht="15" customHeight="1" x14ac:dyDescent="0.25">
      <c r="B730" s="67">
        <v>2021</v>
      </c>
      <c r="C730" s="68">
        <v>519</v>
      </c>
      <c r="D730" s="68">
        <v>11540</v>
      </c>
      <c r="E730" s="68">
        <v>11281</v>
      </c>
      <c r="F730" s="68">
        <v>489587.77600000001</v>
      </c>
      <c r="G730" s="68">
        <v>398466.48200000002</v>
      </c>
      <c r="H730" s="103">
        <f t="shared" ref="H730:H734" si="226">D730/C730</f>
        <v>22.235067437379577</v>
      </c>
      <c r="I730" s="103">
        <f t="shared" ref="I730:I734" si="227">F730/D730</f>
        <v>42.425283882149046</v>
      </c>
      <c r="J730" s="68">
        <v>1192450.8670000001</v>
      </c>
      <c r="K730" s="68">
        <v>1217497.415</v>
      </c>
      <c r="L730" s="68">
        <v>638717.06099999999</v>
      </c>
      <c r="M730" s="68">
        <v>128141.15399999999</v>
      </c>
      <c r="N730" s="68">
        <v>4330432.7560000001</v>
      </c>
      <c r="O730" s="68">
        <v>3242764.67</v>
      </c>
      <c r="P730" s="68">
        <v>1087668.0859999999</v>
      </c>
      <c r="Q730" s="68">
        <v>80225.370999999999</v>
      </c>
    </row>
    <row r="731" spans="2:17" s="6" customFormat="1" ht="15" customHeight="1" x14ac:dyDescent="0.25">
      <c r="B731" s="67">
        <v>2020</v>
      </c>
      <c r="C731" s="68">
        <v>514</v>
      </c>
      <c r="D731" s="68">
        <v>11600</v>
      </c>
      <c r="E731" s="68">
        <v>11346</v>
      </c>
      <c r="F731" s="68">
        <v>446698.16499999998</v>
      </c>
      <c r="G731" s="68">
        <v>363792.73300000001</v>
      </c>
      <c r="H731" s="103">
        <f t="shared" si="226"/>
        <v>22.568093385214009</v>
      </c>
      <c r="I731" s="103">
        <f t="shared" si="227"/>
        <v>38.5084625</v>
      </c>
      <c r="J731" s="68">
        <v>1144279.9939999999</v>
      </c>
      <c r="K731" s="68">
        <v>1159869.3999999999</v>
      </c>
      <c r="L731" s="68">
        <v>585552.804</v>
      </c>
      <c r="M731" s="68">
        <v>75268.289000000004</v>
      </c>
      <c r="N731" s="68">
        <v>4167021.4509999999</v>
      </c>
      <c r="O731" s="68">
        <v>3154144.5219999999</v>
      </c>
      <c r="P731" s="68">
        <v>1012876.929</v>
      </c>
      <c r="Q731" s="68">
        <v>191696.30600000001</v>
      </c>
    </row>
    <row r="732" spans="2:17" s="4" customFormat="1" ht="15" customHeight="1" x14ac:dyDescent="0.25">
      <c r="B732" s="67">
        <v>2019</v>
      </c>
      <c r="C732" s="68">
        <v>490</v>
      </c>
      <c r="D732" s="68">
        <v>11179</v>
      </c>
      <c r="E732" s="68">
        <v>10983</v>
      </c>
      <c r="F732" s="68">
        <v>468180.90700000001</v>
      </c>
      <c r="G732" s="68">
        <v>373121.21600000001</v>
      </c>
      <c r="H732" s="103">
        <f t="shared" si="226"/>
        <v>22.814285714285713</v>
      </c>
      <c r="I732" s="103">
        <f t="shared" si="227"/>
        <v>41.88039243223902</v>
      </c>
      <c r="J732" s="68">
        <v>1566394.3640000001</v>
      </c>
      <c r="K732" s="68">
        <v>1600651.5619999999</v>
      </c>
      <c r="L732" s="68">
        <v>901397.86</v>
      </c>
      <c r="M732" s="68">
        <v>382126.09100000001</v>
      </c>
      <c r="N732" s="68">
        <v>4401125.8660000004</v>
      </c>
      <c r="O732" s="68">
        <v>3261751.9419999998</v>
      </c>
      <c r="P732" s="68">
        <v>1139373.9240000001</v>
      </c>
      <c r="Q732" s="68">
        <v>170549.726</v>
      </c>
    </row>
    <row r="733" spans="2:17" s="4" customFormat="1" ht="15" customHeight="1" x14ac:dyDescent="0.25">
      <c r="B733" s="67">
        <v>2018</v>
      </c>
      <c r="C733" s="68">
        <v>474</v>
      </c>
      <c r="D733" s="68">
        <v>11316</v>
      </c>
      <c r="E733" s="68">
        <v>11127</v>
      </c>
      <c r="F733" s="68">
        <v>408489.23</v>
      </c>
      <c r="G733" s="68">
        <v>327847.41600000003</v>
      </c>
      <c r="H733" s="103">
        <f t="shared" si="226"/>
        <v>23.873417721518987</v>
      </c>
      <c r="I733" s="103">
        <f t="shared" si="227"/>
        <v>36.098376634853302</v>
      </c>
      <c r="J733" s="68">
        <v>1360487.1580000001</v>
      </c>
      <c r="K733" s="68">
        <v>1370660.0619999999</v>
      </c>
      <c r="L733" s="68">
        <v>771122.18700000003</v>
      </c>
      <c r="M733" s="68">
        <v>325869.78499999997</v>
      </c>
      <c r="N733" s="68">
        <v>4272453.5999999996</v>
      </c>
      <c r="O733" s="68">
        <v>3234172.1860000002</v>
      </c>
      <c r="P733" s="68">
        <v>1038281.414</v>
      </c>
      <c r="Q733" s="68">
        <v>149597.66699999999</v>
      </c>
    </row>
    <row r="734" spans="2:17" s="4" customFormat="1" ht="15" customHeight="1" x14ac:dyDescent="0.25">
      <c r="B734" s="67">
        <v>2017</v>
      </c>
      <c r="C734" s="68">
        <v>417</v>
      </c>
      <c r="D734" s="68">
        <v>10224</v>
      </c>
      <c r="E734" s="68">
        <v>10028</v>
      </c>
      <c r="F734" s="68">
        <v>385739.571</v>
      </c>
      <c r="G734" s="68">
        <v>312292.09299999999</v>
      </c>
      <c r="H734" s="103">
        <f t="shared" si="226"/>
        <v>24.517985611510792</v>
      </c>
      <c r="I734" s="103">
        <f t="shared" si="227"/>
        <v>37.728831279342721</v>
      </c>
      <c r="J734" s="68">
        <v>1257167.6569999999</v>
      </c>
      <c r="K734" s="68">
        <v>1275088.618</v>
      </c>
      <c r="L734" s="68">
        <v>741409.86499999999</v>
      </c>
      <c r="M734" s="68">
        <v>318157.15600000002</v>
      </c>
      <c r="N734" s="68">
        <v>3957775.63</v>
      </c>
      <c r="O734" s="68">
        <v>3001599.3870000001</v>
      </c>
      <c r="P734" s="68">
        <v>956176.24300000002</v>
      </c>
      <c r="Q734" s="68">
        <v>123969.56600000001</v>
      </c>
    </row>
    <row r="735" spans="2:17" s="4" customFormat="1" ht="15" customHeight="1" x14ac:dyDescent="0.25">
      <c r="B735" s="110" t="s">
        <v>158</v>
      </c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</row>
    <row r="736" spans="2:17" s="4" customFormat="1" ht="15" customHeight="1" x14ac:dyDescent="0.25">
      <c r="B736" s="67">
        <v>2021</v>
      </c>
      <c r="C736" s="68">
        <v>328</v>
      </c>
      <c r="D736" s="68">
        <v>4636</v>
      </c>
      <c r="E736" s="68">
        <v>4443</v>
      </c>
      <c r="F736" s="68">
        <v>297129.26199999999</v>
      </c>
      <c r="G736" s="68">
        <v>247110.65700000001</v>
      </c>
      <c r="H736" s="103">
        <f t="shared" ref="H736:H740" si="228">D736/C736</f>
        <v>14.134146341463415</v>
      </c>
      <c r="I736" s="103">
        <f t="shared" ref="I736:I740" si="229">F736/D736</f>
        <v>64.09173037100949</v>
      </c>
      <c r="J736" s="68">
        <v>669296.52500000002</v>
      </c>
      <c r="K736" s="68">
        <v>691017.91099999996</v>
      </c>
      <c r="L736" s="68">
        <v>402844.141</v>
      </c>
      <c r="M736" s="68">
        <v>121306.133</v>
      </c>
      <c r="N736" s="68">
        <v>2359402.1379999998</v>
      </c>
      <c r="O736" s="68">
        <v>2136023.923</v>
      </c>
      <c r="P736" s="68">
        <v>223378.215</v>
      </c>
      <c r="Q736" s="68">
        <v>31709.593000000001</v>
      </c>
    </row>
    <row r="737" spans="2:17" s="4" customFormat="1" ht="15" customHeight="1" x14ac:dyDescent="0.25">
      <c r="B737" s="67">
        <v>2020</v>
      </c>
      <c r="C737" s="68">
        <v>326</v>
      </c>
      <c r="D737" s="68">
        <v>4613</v>
      </c>
      <c r="E737" s="68">
        <v>4429</v>
      </c>
      <c r="F737" s="68">
        <v>263610.53499999997</v>
      </c>
      <c r="G737" s="68">
        <v>217998.024</v>
      </c>
      <c r="H737" s="103">
        <f t="shared" si="228"/>
        <v>14.150306748466258</v>
      </c>
      <c r="I737" s="103">
        <f t="shared" si="229"/>
        <v>57.145140906134834</v>
      </c>
      <c r="J737" s="68">
        <v>619344.15</v>
      </c>
      <c r="K737" s="68">
        <v>616899.76100000006</v>
      </c>
      <c r="L737" s="68">
        <v>302683.02899999998</v>
      </c>
      <c r="M737" s="68">
        <v>45497.087</v>
      </c>
      <c r="N737" s="68">
        <v>2216932.9909999999</v>
      </c>
      <c r="O737" s="68">
        <v>1987762.35</v>
      </c>
      <c r="P737" s="68">
        <v>229170.641</v>
      </c>
      <c r="Q737" s="68">
        <v>69512.248999999996</v>
      </c>
    </row>
    <row r="738" spans="2:17" s="4" customFormat="1" ht="15" customHeight="1" x14ac:dyDescent="0.25">
      <c r="B738" s="67">
        <v>2019</v>
      </c>
      <c r="C738" s="68">
        <v>311</v>
      </c>
      <c r="D738" s="68">
        <v>4439</v>
      </c>
      <c r="E738" s="68">
        <v>4302</v>
      </c>
      <c r="F738" s="68">
        <v>281098.78399999999</v>
      </c>
      <c r="G738" s="68">
        <v>229527.53899999999</v>
      </c>
      <c r="H738" s="103">
        <f t="shared" si="228"/>
        <v>14.27331189710611</v>
      </c>
      <c r="I738" s="103">
        <f t="shared" si="229"/>
        <v>63.324799279116917</v>
      </c>
      <c r="J738" s="68">
        <v>815593.12399999995</v>
      </c>
      <c r="K738" s="68">
        <v>844556.71200000006</v>
      </c>
      <c r="L738" s="68">
        <v>502859.658</v>
      </c>
      <c r="M738" s="68">
        <v>222214.88500000001</v>
      </c>
      <c r="N738" s="68">
        <v>2335543.764</v>
      </c>
      <c r="O738" s="68">
        <v>2002766.7890000001</v>
      </c>
      <c r="P738" s="68">
        <v>332776.97499999998</v>
      </c>
      <c r="Q738" s="68">
        <v>55557.802000000003</v>
      </c>
    </row>
    <row r="739" spans="2:17" s="4" customFormat="1" ht="15" customHeight="1" x14ac:dyDescent="0.25">
      <c r="B739" s="67">
        <v>2018</v>
      </c>
      <c r="C739" s="68">
        <v>298</v>
      </c>
      <c r="D739" s="68">
        <v>4222</v>
      </c>
      <c r="E739" s="68">
        <v>4075</v>
      </c>
      <c r="F739" s="68">
        <v>230503.31200000001</v>
      </c>
      <c r="G739" s="68">
        <v>190453.29300000001</v>
      </c>
      <c r="H739" s="103">
        <f t="shared" si="228"/>
        <v>14.167785234899329</v>
      </c>
      <c r="I739" s="103">
        <f t="shared" si="229"/>
        <v>54.595763145428705</v>
      </c>
      <c r="J739" s="68">
        <v>685543.38399999996</v>
      </c>
      <c r="K739" s="68">
        <v>686056.19700000004</v>
      </c>
      <c r="L739" s="68">
        <v>408240.348</v>
      </c>
      <c r="M739" s="68">
        <v>179841.47099999999</v>
      </c>
      <c r="N739" s="68">
        <v>2349306.6949999998</v>
      </c>
      <c r="O739" s="68">
        <v>2054468.4480000001</v>
      </c>
      <c r="P739" s="68">
        <v>294838.24699999997</v>
      </c>
      <c r="Q739" s="68">
        <v>46368.2</v>
      </c>
    </row>
    <row r="740" spans="2:17" s="4" customFormat="1" ht="15" customHeight="1" x14ac:dyDescent="0.25">
      <c r="B740" s="67">
        <v>2017</v>
      </c>
      <c r="C740" s="68">
        <v>265</v>
      </c>
      <c r="D740" s="68">
        <v>4056</v>
      </c>
      <c r="E740" s="68">
        <v>3896</v>
      </c>
      <c r="F740" s="68">
        <v>228680.1</v>
      </c>
      <c r="G740" s="68">
        <v>189731.50899999999</v>
      </c>
      <c r="H740" s="103">
        <f t="shared" si="228"/>
        <v>15.305660377358491</v>
      </c>
      <c r="I740" s="103">
        <f t="shared" si="229"/>
        <v>56.380695266272191</v>
      </c>
      <c r="J740" s="68">
        <v>635562.65300000005</v>
      </c>
      <c r="K740" s="68">
        <v>636542.84400000004</v>
      </c>
      <c r="L740" s="68">
        <v>386444.64199999999</v>
      </c>
      <c r="M740" s="68">
        <v>153034.59899999999</v>
      </c>
      <c r="N740" s="68">
        <v>2242242.7000000002</v>
      </c>
      <c r="O740" s="68">
        <v>1905356.594</v>
      </c>
      <c r="P740" s="68">
        <v>336886.10600000003</v>
      </c>
      <c r="Q740" s="68">
        <v>32383.512999999999</v>
      </c>
    </row>
    <row r="741" spans="2:17" s="4" customFormat="1" ht="15" customHeight="1" x14ac:dyDescent="0.25">
      <c r="B741" s="110" t="s">
        <v>159</v>
      </c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</row>
    <row r="742" spans="2:17" s="4" customFormat="1" ht="15" customHeight="1" x14ac:dyDescent="0.25">
      <c r="B742" s="67">
        <v>2021</v>
      </c>
      <c r="C742" s="68">
        <v>191</v>
      </c>
      <c r="D742" s="68">
        <v>6904</v>
      </c>
      <c r="E742" s="68">
        <v>6838</v>
      </c>
      <c r="F742" s="68">
        <v>192458.514</v>
      </c>
      <c r="G742" s="68">
        <v>151355.82500000001</v>
      </c>
      <c r="H742" s="103">
        <f t="shared" ref="H742:H746" si="230">D742/C742</f>
        <v>36.146596858638745</v>
      </c>
      <c r="I742" s="103">
        <f t="shared" ref="I742:I746" si="231">F742/D742</f>
        <v>27.876378041714947</v>
      </c>
      <c r="J742" s="68">
        <v>523154.342</v>
      </c>
      <c r="K742" s="68">
        <v>526479.50399999996</v>
      </c>
      <c r="L742" s="68">
        <v>235872.92</v>
      </c>
      <c r="M742" s="68">
        <v>6835.0209999999997</v>
      </c>
      <c r="N742" s="68">
        <v>1971030.618</v>
      </c>
      <c r="O742" s="68">
        <v>1106740.747</v>
      </c>
      <c r="P742" s="68">
        <v>864289.87100000004</v>
      </c>
      <c r="Q742" s="68">
        <v>48515.777999999998</v>
      </c>
    </row>
    <row r="743" spans="2:17" s="4" customFormat="1" ht="15" customHeight="1" x14ac:dyDescent="0.25">
      <c r="B743" s="67">
        <v>2020</v>
      </c>
      <c r="C743" s="68">
        <v>188</v>
      </c>
      <c r="D743" s="68">
        <v>6987</v>
      </c>
      <c r="E743" s="68">
        <v>6917</v>
      </c>
      <c r="F743" s="68">
        <v>183087.63</v>
      </c>
      <c r="G743" s="68">
        <v>145794.709</v>
      </c>
      <c r="H743" s="103">
        <f t="shared" si="230"/>
        <v>37.164893617021278</v>
      </c>
      <c r="I743" s="103">
        <f t="shared" si="231"/>
        <v>26.204040360669815</v>
      </c>
      <c r="J743" s="68">
        <v>524935.84400000004</v>
      </c>
      <c r="K743" s="68">
        <v>542969.63899999997</v>
      </c>
      <c r="L743" s="68">
        <v>282869.77500000002</v>
      </c>
      <c r="M743" s="68">
        <v>29771.202000000001</v>
      </c>
      <c r="N743" s="68">
        <v>1950088.46</v>
      </c>
      <c r="O743" s="68">
        <v>1166382.172</v>
      </c>
      <c r="P743" s="68">
        <v>783706.28799999994</v>
      </c>
      <c r="Q743" s="68">
        <v>122184.057</v>
      </c>
    </row>
    <row r="744" spans="2:17" s="4" customFormat="1" ht="15" customHeight="1" x14ac:dyDescent="0.25">
      <c r="B744" s="67">
        <v>2019</v>
      </c>
      <c r="C744" s="68">
        <v>179</v>
      </c>
      <c r="D744" s="68">
        <v>6740</v>
      </c>
      <c r="E744" s="68">
        <v>6681</v>
      </c>
      <c r="F744" s="68">
        <v>187082.12299999999</v>
      </c>
      <c r="G744" s="68">
        <v>143593.677</v>
      </c>
      <c r="H744" s="103">
        <f t="shared" si="230"/>
        <v>37.653631284916202</v>
      </c>
      <c r="I744" s="103">
        <f t="shared" si="231"/>
        <v>27.756991543026704</v>
      </c>
      <c r="J744" s="68">
        <v>750801.24</v>
      </c>
      <c r="K744" s="68">
        <v>756094.85</v>
      </c>
      <c r="L744" s="68">
        <v>398538.20199999999</v>
      </c>
      <c r="M744" s="68">
        <v>159911.20600000001</v>
      </c>
      <c r="N744" s="68">
        <v>2065582.102</v>
      </c>
      <c r="O744" s="68">
        <v>1258985.1529999999</v>
      </c>
      <c r="P744" s="68">
        <v>806596.94900000002</v>
      </c>
      <c r="Q744" s="68">
        <v>114991.924</v>
      </c>
    </row>
    <row r="745" spans="2:17" s="4" customFormat="1" ht="15" customHeight="1" x14ac:dyDescent="0.25">
      <c r="B745" s="67">
        <v>2018</v>
      </c>
      <c r="C745" s="68">
        <v>176</v>
      </c>
      <c r="D745" s="68">
        <v>7094</v>
      </c>
      <c r="E745" s="68">
        <v>7052</v>
      </c>
      <c r="F745" s="68">
        <v>177985.91800000001</v>
      </c>
      <c r="G745" s="68">
        <v>137394.12299999999</v>
      </c>
      <c r="H745" s="103">
        <f t="shared" si="230"/>
        <v>40.30681818181818</v>
      </c>
      <c r="I745" s="103">
        <f t="shared" si="231"/>
        <v>25.089641669016071</v>
      </c>
      <c r="J745" s="68">
        <v>674943.77399999998</v>
      </c>
      <c r="K745" s="68">
        <v>684603.86499999999</v>
      </c>
      <c r="L745" s="68">
        <v>362881.83899999998</v>
      </c>
      <c r="M745" s="68">
        <v>146028.31400000001</v>
      </c>
      <c r="N745" s="68">
        <v>1923146.905</v>
      </c>
      <c r="O745" s="68">
        <v>1179703.7379999999</v>
      </c>
      <c r="P745" s="68">
        <v>743443.16700000002</v>
      </c>
      <c r="Q745" s="68">
        <v>103229.467</v>
      </c>
    </row>
    <row r="746" spans="2:17" s="4" customFormat="1" ht="15" customHeight="1" x14ac:dyDescent="0.25">
      <c r="B746" s="67">
        <v>2017</v>
      </c>
      <c r="C746" s="68">
        <v>152</v>
      </c>
      <c r="D746" s="68">
        <v>6168</v>
      </c>
      <c r="E746" s="68">
        <v>6132</v>
      </c>
      <c r="F746" s="68">
        <v>157059.47099999999</v>
      </c>
      <c r="G746" s="68">
        <v>122560.584</v>
      </c>
      <c r="H746" s="103">
        <f t="shared" si="230"/>
        <v>40.578947368421055</v>
      </c>
      <c r="I746" s="103">
        <f t="shared" si="231"/>
        <v>25.463597762645914</v>
      </c>
      <c r="J746" s="68">
        <v>621605.00399999996</v>
      </c>
      <c r="K746" s="68">
        <v>638545.77399999998</v>
      </c>
      <c r="L746" s="68">
        <v>354965.223</v>
      </c>
      <c r="M746" s="68">
        <v>165122.557</v>
      </c>
      <c r="N746" s="68">
        <v>1715532.93</v>
      </c>
      <c r="O746" s="68">
        <v>1096242.7930000001</v>
      </c>
      <c r="P746" s="68">
        <v>619290.13699999999</v>
      </c>
      <c r="Q746" s="68">
        <v>91586.053</v>
      </c>
    </row>
    <row r="747" spans="2:17" s="4" customFormat="1" ht="15" customHeight="1" x14ac:dyDescent="0.25">
      <c r="B747" s="110" t="s">
        <v>160</v>
      </c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</row>
    <row r="748" spans="2:17" s="4" customFormat="1" ht="15" customHeight="1" x14ac:dyDescent="0.25">
      <c r="B748" s="67">
        <v>2021</v>
      </c>
      <c r="C748" s="68">
        <v>77</v>
      </c>
      <c r="D748" s="68">
        <v>2895</v>
      </c>
      <c r="E748" s="68">
        <v>2867</v>
      </c>
      <c r="F748" s="68">
        <v>78848.270999999993</v>
      </c>
      <c r="G748" s="68">
        <v>62780.563999999998</v>
      </c>
      <c r="H748" s="103">
        <f t="shared" ref="H748:H752" si="232">D748/C748</f>
        <v>37.597402597402599</v>
      </c>
      <c r="I748" s="103">
        <f t="shared" ref="I748:I752" si="233">F748/D748</f>
        <v>27.236017616580309</v>
      </c>
      <c r="J748" s="68">
        <v>220241.51300000001</v>
      </c>
      <c r="K748" s="68">
        <v>221793.478</v>
      </c>
      <c r="L748" s="68">
        <v>112959.539</v>
      </c>
      <c r="M748" s="68">
        <v>6368.8559999999998</v>
      </c>
      <c r="N748" s="68">
        <v>879709.67500000005</v>
      </c>
      <c r="O748" s="68">
        <v>473001.67099999997</v>
      </c>
      <c r="P748" s="68">
        <v>406708.00400000002</v>
      </c>
      <c r="Q748" s="68">
        <v>15493.231</v>
      </c>
    </row>
    <row r="749" spans="2:17" s="4" customFormat="1" ht="15" customHeight="1" x14ac:dyDescent="0.25">
      <c r="B749" s="67">
        <v>2020</v>
      </c>
      <c r="C749" s="68">
        <v>72</v>
      </c>
      <c r="D749" s="68">
        <v>3177</v>
      </c>
      <c r="E749" s="68">
        <v>3153</v>
      </c>
      <c r="F749" s="68">
        <v>73436.380999999994</v>
      </c>
      <c r="G749" s="68">
        <v>61301.161</v>
      </c>
      <c r="H749" s="103">
        <f t="shared" si="232"/>
        <v>44.125</v>
      </c>
      <c r="I749" s="103">
        <f t="shared" si="233"/>
        <v>23.115008183821214</v>
      </c>
      <c r="J749" s="68">
        <v>181169.348</v>
      </c>
      <c r="K749" s="68">
        <v>191200.549</v>
      </c>
      <c r="L749" s="68">
        <v>99791.284</v>
      </c>
      <c r="M749" s="68">
        <v>1137.107</v>
      </c>
      <c r="N749" s="68">
        <v>1006794.628</v>
      </c>
      <c r="O749" s="68">
        <v>564012.31200000003</v>
      </c>
      <c r="P749" s="68">
        <v>442782.31599999999</v>
      </c>
      <c r="Q749" s="68">
        <v>34307.112000000001</v>
      </c>
    </row>
    <row r="750" spans="2:17" s="4" customFormat="1" ht="15" customHeight="1" x14ac:dyDescent="0.25">
      <c r="B750" s="67">
        <v>2019</v>
      </c>
      <c r="C750" s="68">
        <v>63</v>
      </c>
      <c r="D750" s="68">
        <v>3053</v>
      </c>
      <c r="E750" s="68">
        <v>3032</v>
      </c>
      <c r="F750" s="68">
        <v>77522.983999999997</v>
      </c>
      <c r="G750" s="68">
        <v>59408.938999999998</v>
      </c>
      <c r="H750" s="103">
        <f t="shared" si="232"/>
        <v>48.460317460317462</v>
      </c>
      <c r="I750" s="103">
        <f t="shared" si="233"/>
        <v>25.392395676383885</v>
      </c>
      <c r="J750" s="68">
        <v>334961.11599999998</v>
      </c>
      <c r="K750" s="68">
        <v>337245.54499999998</v>
      </c>
      <c r="L750" s="68">
        <v>200958.27799999999</v>
      </c>
      <c r="M750" s="68">
        <v>80858.849000000002</v>
      </c>
      <c r="N750" s="68">
        <v>1046108.61</v>
      </c>
      <c r="O750" s="68">
        <v>594256.90700000001</v>
      </c>
      <c r="P750" s="68">
        <v>451851.70299999998</v>
      </c>
      <c r="Q750" s="68">
        <v>59747.260999999999</v>
      </c>
    </row>
    <row r="751" spans="2:17" s="4" customFormat="1" ht="15" customHeight="1" x14ac:dyDescent="0.25">
      <c r="B751" s="67">
        <v>2018</v>
      </c>
      <c r="C751" s="68">
        <v>70</v>
      </c>
      <c r="D751" s="68">
        <v>3096</v>
      </c>
      <c r="E751" s="68">
        <v>3083</v>
      </c>
      <c r="F751" s="68">
        <v>72604.948999999993</v>
      </c>
      <c r="G751" s="68">
        <v>56178.451999999997</v>
      </c>
      <c r="H751" s="103">
        <f t="shared" si="232"/>
        <v>44.228571428571428</v>
      </c>
      <c r="I751" s="103">
        <f t="shared" si="233"/>
        <v>23.451210917312661</v>
      </c>
      <c r="J751" s="68">
        <v>312847.85200000001</v>
      </c>
      <c r="K751" s="68">
        <v>318389.36900000001</v>
      </c>
      <c r="L751" s="68">
        <v>192190.24100000001</v>
      </c>
      <c r="M751" s="68">
        <v>81557.498000000007</v>
      </c>
      <c r="N751" s="68">
        <v>1029276.7929999999</v>
      </c>
      <c r="O751" s="68">
        <v>590248.89300000004</v>
      </c>
      <c r="P751" s="68">
        <v>439027.9</v>
      </c>
      <c r="Q751" s="68">
        <v>65083.078000000001</v>
      </c>
    </row>
    <row r="752" spans="2:17" s="4" customFormat="1" ht="15" customHeight="1" x14ac:dyDescent="0.25">
      <c r="B752" s="67">
        <v>2017</v>
      </c>
      <c r="C752" s="68">
        <v>57</v>
      </c>
      <c r="D752" s="68">
        <v>2873</v>
      </c>
      <c r="E752" s="68">
        <v>2861</v>
      </c>
      <c r="F752" s="68">
        <v>63874.474000000002</v>
      </c>
      <c r="G752" s="68">
        <v>49844.646999999997</v>
      </c>
      <c r="H752" s="103">
        <f t="shared" si="232"/>
        <v>50.403508771929822</v>
      </c>
      <c r="I752" s="103">
        <f t="shared" si="233"/>
        <v>22.23267455621302</v>
      </c>
      <c r="J752" s="68">
        <v>280014.24900000001</v>
      </c>
      <c r="K752" s="68">
        <v>281680.40700000001</v>
      </c>
      <c r="L752" s="68">
        <v>165136.592</v>
      </c>
      <c r="M752" s="68">
        <v>72508.87</v>
      </c>
      <c r="N752" s="68">
        <v>876705.71900000004</v>
      </c>
      <c r="O752" s="68">
        <v>529449.23199999996</v>
      </c>
      <c r="P752" s="68">
        <v>347256.48700000002</v>
      </c>
      <c r="Q752" s="68">
        <v>53186.425000000003</v>
      </c>
    </row>
    <row r="753" spans="2:17" s="4" customFormat="1" ht="15" customHeight="1" x14ac:dyDescent="0.25">
      <c r="B753" s="110" t="s">
        <v>161</v>
      </c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</row>
    <row r="754" spans="2:17" s="4" customFormat="1" ht="15" customHeight="1" x14ac:dyDescent="0.25">
      <c r="B754" s="67">
        <v>2021</v>
      </c>
      <c r="C754" s="68">
        <v>114</v>
      </c>
      <c r="D754" s="68">
        <v>4009</v>
      </c>
      <c r="E754" s="68">
        <v>3971</v>
      </c>
      <c r="F754" s="68">
        <v>113610.243</v>
      </c>
      <c r="G754" s="68">
        <v>88575.260999999999</v>
      </c>
      <c r="H754" s="103">
        <f t="shared" ref="H754:H758" si="234">D754/C754</f>
        <v>35.166666666666664</v>
      </c>
      <c r="I754" s="103">
        <f t="shared" ref="I754:I758" si="235">F754/D754</f>
        <v>28.338798453479672</v>
      </c>
      <c r="J754" s="68">
        <v>302912.82900000003</v>
      </c>
      <c r="K754" s="68">
        <v>304686.02600000001</v>
      </c>
      <c r="L754" s="68">
        <v>122913.38099999999</v>
      </c>
      <c r="M754" s="68">
        <v>466.16500000000002</v>
      </c>
      <c r="N754" s="68">
        <v>1091320.943</v>
      </c>
      <c r="O754" s="68">
        <v>633739.076</v>
      </c>
      <c r="P754" s="68">
        <v>457581.86700000003</v>
      </c>
      <c r="Q754" s="68">
        <v>33022.546999999999</v>
      </c>
    </row>
    <row r="755" spans="2:17" s="4" customFormat="1" ht="15" customHeight="1" x14ac:dyDescent="0.25">
      <c r="B755" s="67">
        <v>2020</v>
      </c>
      <c r="C755" s="68">
        <v>116</v>
      </c>
      <c r="D755" s="68">
        <v>3810</v>
      </c>
      <c r="E755" s="68">
        <v>3764</v>
      </c>
      <c r="F755" s="68">
        <v>109651.249</v>
      </c>
      <c r="G755" s="68">
        <v>84493.547999999995</v>
      </c>
      <c r="H755" s="103">
        <f t="shared" si="234"/>
        <v>32.844827586206897</v>
      </c>
      <c r="I755" s="103">
        <f t="shared" si="235"/>
        <v>28.779855380577427</v>
      </c>
      <c r="J755" s="68">
        <v>343766.49599999998</v>
      </c>
      <c r="K755" s="68">
        <v>351769.09</v>
      </c>
      <c r="L755" s="68">
        <v>183078.49100000001</v>
      </c>
      <c r="M755" s="68">
        <v>28634.095000000001</v>
      </c>
      <c r="N755" s="68">
        <v>943293.83200000005</v>
      </c>
      <c r="O755" s="68">
        <v>602369.86</v>
      </c>
      <c r="P755" s="68">
        <v>340923.97200000001</v>
      </c>
      <c r="Q755" s="68">
        <v>87876.945000000007</v>
      </c>
    </row>
    <row r="756" spans="2:17" s="4" customFormat="1" ht="15" customHeight="1" x14ac:dyDescent="0.25">
      <c r="B756" s="67">
        <v>2019</v>
      </c>
      <c r="C756" s="68">
        <v>116</v>
      </c>
      <c r="D756" s="68">
        <v>3687</v>
      </c>
      <c r="E756" s="68">
        <v>3649</v>
      </c>
      <c r="F756" s="68">
        <v>109559.139</v>
      </c>
      <c r="G756" s="68">
        <v>84184.737999999998</v>
      </c>
      <c r="H756" s="103">
        <f t="shared" si="234"/>
        <v>31.78448275862069</v>
      </c>
      <c r="I756" s="103">
        <f t="shared" si="235"/>
        <v>29.714982099267697</v>
      </c>
      <c r="J756" s="68">
        <v>415840.12400000001</v>
      </c>
      <c r="K756" s="68">
        <v>418849.30499999999</v>
      </c>
      <c r="L756" s="68">
        <v>197579.924</v>
      </c>
      <c r="M756" s="68">
        <v>79052.357000000004</v>
      </c>
      <c r="N756" s="68">
        <v>1019473.492</v>
      </c>
      <c r="O756" s="68">
        <v>664728.24600000004</v>
      </c>
      <c r="P756" s="68">
        <v>354745.24599999998</v>
      </c>
      <c r="Q756" s="68">
        <v>55244.663</v>
      </c>
    </row>
    <row r="757" spans="2:17" s="4" customFormat="1" ht="15" customHeight="1" x14ac:dyDescent="0.25">
      <c r="B757" s="67">
        <v>2018</v>
      </c>
      <c r="C757" s="68">
        <v>106</v>
      </c>
      <c r="D757" s="68">
        <v>3998</v>
      </c>
      <c r="E757" s="68">
        <v>3969</v>
      </c>
      <c r="F757" s="68">
        <v>105380.969</v>
      </c>
      <c r="G757" s="68">
        <v>81215.671000000002</v>
      </c>
      <c r="H757" s="103">
        <f t="shared" si="234"/>
        <v>37.716981132075475</v>
      </c>
      <c r="I757" s="103">
        <f t="shared" si="235"/>
        <v>26.358421460730366</v>
      </c>
      <c r="J757" s="68">
        <v>362095.92200000002</v>
      </c>
      <c r="K757" s="68">
        <v>366214.49599999998</v>
      </c>
      <c r="L757" s="68">
        <v>170691.598</v>
      </c>
      <c r="M757" s="68">
        <v>64470.815999999999</v>
      </c>
      <c r="N757" s="68">
        <v>893870.11199999996</v>
      </c>
      <c r="O757" s="68">
        <v>589454.84499999997</v>
      </c>
      <c r="P757" s="68">
        <v>304415.26699999999</v>
      </c>
      <c r="Q757" s="68">
        <v>38146.389000000003</v>
      </c>
    </row>
    <row r="758" spans="2:17" s="4" customFormat="1" ht="15" customHeight="1" x14ac:dyDescent="0.25">
      <c r="B758" s="67">
        <v>2017</v>
      </c>
      <c r="C758" s="68">
        <v>95</v>
      </c>
      <c r="D758" s="68">
        <v>3295</v>
      </c>
      <c r="E758" s="68">
        <v>3271</v>
      </c>
      <c r="F758" s="68">
        <v>93184.997000000003</v>
      </c>
      <c r="G758" s="68">
        <v>72715.937000000005</v>
      </c>
      <c r="H758" s="103">
        <f t="shared" si="234"/>
        <v>34.684210526315788</v>
      </c>
      <c r="I758" s="103">
        <f t="shared" si="235"/>
        <v>28.28072746585736</v>
      </c>
      <c r="J758" s="68">
        <v>341590.755</v>
      </c>
      <c r="K758" s="68">
        <v>356865.36700000003</v>
      </c>
      <c r="L758" s="68">
        <v>189828.63099999999</v>
      </c>
      <c r="M758" s="68">
        <v>92613.687000000005</v>
      </c>
      <c r="N758" s="68">
        <v>838827.21100000001</v>
      </c>
      <c r="O758" s="68">
        <v>566793.56099999999</v>
      </c>
      <c r="P758" s="68">
        <v>272033.65000000002</v>
      </c>
      <c r="Q758" s="68">
        <v>38399.627999999997</v>
      </c>
    </row>
    <row r="759" spans="2:17" s="4" customFormat="1" ht="15" customHeight="1" collapsed="1" x14ac:dyDescent="0.25">
      <c r="B759" s="107" t="s">
        <v>162</v>
      </c>
      <c r="C759" s="108"/>
      <c r="D759" s="108"/>
      <c r="E759" s="108"/>
      <c r="F759" s="108"/>
      <c r="G759" s="108"/>
      <c r="H759" s="109"/>
      <c r="I759" s="109"/>
      <c r="J759" s="108"/>
      <c r="K759" s="108"/>
      <c r="L759" s="108"/>
      <c r="M759" s="108"/>
      <c r="N759" s="108"/>
      <c r="O759" s="108"/>
      <c r="P759" s="108"/>
      <c r="Q759" s="108"/>
    </row>
    <row r="760" spans="2:17" s="4" customFormat="1" ht="15" customHeight="1" x14ac:dyDescent="0.25">
      <c r="B760" s="67">
        <v>2021</v>
      </c>
      <c r="C760" s="68">
        <v>8580</v>
      </c>
      <c r="D760" s="68">
        <v>22993</v>
      </c>
      <c r="E760" s="68">
        <v>20124</v>
      </c>
      <c r="F760" s="68">
        <v>426982.66499999998</v>
      </c>
      <c r="G760" s="68">
        <v>339893.53200000001</v>
      </c>
      <c r="H760" s="103">
        <f t="shared" ref="H760:H764" si="236">D760/C760</f>
        <v>2.6798368298368298</v>
      </c>
      <c r="I760" s="103">
        <f t="shared" ref="I760:I764" si="237">F760/D760</f>
        <v>18.570115469925629</v>
      </c>
      <c r="J760" s="68">
        <v>1107128.135</v>
      </c>
      <c r="K760" s="68">
        <v>1006140.567</v>
      </c>
      <c r="L760" s="68">
        <v>389807.538</v>
      </c>
      <c r="M760" s="68">
        <v>54458.785000000003</v>
      </c>
      <c r="N760" s="68">
        <v>2417425.1170000001</v>
      </c>
      <c r="O760" s="68">
        <v>1882045.121</v>
      </c>
      <c r="P760" s="68">
        <v>535379.99600000004</v>
      </c>
      <c r="Q760" s="68">
        <v>143809.14000000001</v>
      </c>
    </row>
    <row r="761" spans="2:17" s="6" customFormat="1" ht="15" customHeight="1" x14ac:dyDescent="0.25">
      <c r="B761" s="67">
        <v>2020</v>
      </c>
      <c r="C761" s="68">
        <v>8477</v>
      </c>
      <c r="D761" s="68">
        <v>22699</v>
      </c>
      <c r="E761" s="68">
        <v>19992</v>
      </c>
      <c r="F761" s="68">
        <v>386622.55699999997</v>
      </c>
      <c r="G761" s="68">
        <v>310079.48100000003</v>
      </c>
      <c r="H761" s="103">
        <f t="shared" si="236"/>
        <v>2.6777161731744723</v>
      </c>
      <c r="I761" s="103">
        <f t="shared" si="237"/>
        <v>17.032581038812282</v>
      </c>
      <c r="J761" s="68">
        <v>832807.22</v>
      </c>
      <c r="K761" s="68">
        <v>758577.995</v>
      </c>
      <c r="L761" s="68">
        <v>249424.323</v>
      </c>
      <c r="M761" s="68">
        <v>-56405.555999999997</v>
      </c>
      <c r="N761" s="68">
        <v>2207827.1060000001</v>
      </c>
      <c r="O761" s="68">
        <v>1694685.7849999999</v>
      </c>
      <c r="P761" s="68">
        <v>513141.321</v>
      </c>
      <c r="Q761" s="68">
        <v>134366.82500000001</v>
      </c>
    </row>
    <row r="762" spans="2:17" s="4" customFormat="1" ht="15" customHeight="1" x14ac:dyDescent="0.25">
      <c r="B762" s="67">
        <v>2019</v>
      </c>
      <c r="C762" s="68">
        <v>8163</v>
      </c>
      <c r="D762" s="68">
        <v>22836</v>
      </c>
      <c r="E762" s="68">
        <v>20346</v>
      </c>
      <c r="F762" s="68">
        <v>399044.49400000001</v>
      </c>
      <c r="G762" s="68">
        <v>317308.95400000003</v>
      </c>
      <c r="H762" s="103">
        <f t="shared" si="236"/>
        <v>2.7975009187798605</v>
      </c>
      <c r="I762" s="103">
        <f t="shared" si="237"/>
        <v>17.474360395866178</v>
      </c>
      <c r="J762" s="68">
        <v>1335802.987</v>
      </c>
      <c r="K762" s="68">
        <v>1249623.4350000001</v>
      </c>
      <c r="L762" s="68">
        <v>464628.86300000001</v>
      </c>
      <c r="M762" s="68">
        <v>95100.304999999993</v>
      </c>
      <c r="N762" s="68">
        <v>2061216.2549999999</v>
      </c>
      <c r="O762" s="68">
        <v>1557885.3659999999</v>
      </c>
      <c r="P762" s="68">
        <v>503330.88900000002</v>
      </c>
      <c r="Q762" s="68">
        <v>184189.024</v>
      </c>
    </row>
    <row r="763" spans="2:17" s="4" customFormat="1" ht="15" customHeight="1" x14ac:dyDescent="0.25">
      <c r="B763" s="67">
        <v>2018</v>
      </c>
      <c r="C763" s="68">
        <v>7508</v>
      </c>
      <c r="D763" s="68">
        <v>20771</v>
      </c>
      <c r="E763" s="68">
        <v>18281</v>
      </c>
      <c r="F763" s="68">
        <v>352412.033</v>
      </c>
      <c r="G763" s="68">
        <v>284246.446</v>
      </c>
      <c r="H763" s="103">
        <f t="shared" si="236"/>
        <v>2.7665157165689931</v>
      </c>
      <c r="I763" s="103">
        <f t="shared" si="237"/>
        <v>16.966541476096481</v>
      </c>
      <c r="J763" s="68">
        <v>1148794.83</v>
      </c>
      <c r="K763" s="68">
        <v>1122339.003</v>
      </c>
      <c r="L763" s="68">
        <v>450965.745</v>
      </c>
      <c r="M763" s="68">
        <v>127842.53599999999</v>
      </c>
      <c r="N763" s="68">
        <v>1845233.149</v>
      </c>
      <c r="O763" s="68">
        <v>1403353.064</v>
      </c>
      <c r="P763" s="68">
        <v>441880.08500000002</v>
      </c>
      <c r="Q763" s="68">
        <v>148337.799</v>
      </c>
    </row>
    <row r="764" spans="2:17" s="4" customFormat="1" ht="15" customHeight="1" x14ac:dyDescent="0.25">
      <c r="B764" s="67">
        <v>2017</v>
      </c>
      <c r="C764" s="68">
        <v>6708</v>
      </c>
      <c r="D764" s="68">
        <v>18619</v>
      </c>
      <c r="E764" s="68">
        <v>16286</v>
      </c>
      <c r="F764" s="68">
        <v>303298.902</v>
      </c>
      <c r="G764" s="68">
        <v>241659.70600000001</v>
      </c>
      <c r="H764" s="103">
        <f t="shared" si="236"/>
        <v>2.7756410256410255</v>
      </c>
      <c r="I764" s="103">
        <f t="shared" si="237"/>
        <v>16.289752510875989</v>
      </c>
      <c r="J764" s="68">
        <v>1023085.455</v>
      </c>
      <c r="K764" s="68">
        <v>1037315.313</v>
      </c>
      <c r="L764" s="68">
        <v>434376.76199999999</v>
      </c>
      <c r="M764" s="68">
        <v>159709.92000000001</v>
      </c>
      <c r="N764" s="68">
        <v>1790012.976</v>
      </c>
      <c r="O764" s="68">
        <v>1361086.294</v>
      </c>
      <c r="P764" s="68">
        <v>428926.68199999997</v>
      </c>
      <c r="Q764" s="68">
        <v>148639.78400000001</v>
      </c>
    </row>
    <row r="765" spans="2:17" s="5" customFormat="1" ht="15" customHeight="1" x14ac:dyDescent="0.2">
      <c r="B765" s="104" t="s">
        <v>186</v>
      </c>
      <c r="C765" s="105"/>
      <c r="D765" s="105"/>
      <c r="E765" s="105"/>
      <c r="F765" s="105"/>
      <c r="G765" s="105"/>
      <c r="H765" s="106"/>
      <c r="I765" s="106"/>
      <c r="J765" s="105"/>
      <c r="K765" s="105"/>
      <c r="L765" s="105"/>
      <c r="M765" s="105"/>
      <c r="N765" s="105"/>
      <c r="O765" s="105"/>
      <c r="P765" s="105"/>
      <c r="Q765" s="105"/>
    </row>
    <row r="766" spans="2:17" s="6" customFormat="1" ht="15" customHeight="1" x14ac:dyDescent="0.25">
      <c r="B766" s="107" t="s">
        <v>163</v>
      </c>
      <c r="C766" s="108"/>
      <c r="D766" s="108"/>
      <c r="E766" s="108"/>
      <c r="F766" s="108"/>
      <c r="G766" s="108"/>
      <c r="H766" s="109"/>
      <c r="I766" s="109"/>
      <c r="J766" s="108"/>
      <c r="K766" s="108"/>
      <c r="L766" s="108"/>
      <c r="M766" s="108"/>
      <c r="N766" s="108"/>
      <c r="O766" s="108"/>
      <c r="P766" s="108"/>
      <c r="Q766" s="108"/>
    </row>
    <row r="767" spans="2:17" s="6" customFormat="1" ht="15" customHeight="1" x14ac:dyDescent="0.25">
      <c r="B767" s="67">
        <v>2021</v>
      </c>
      <c r="C767" s="68">
        <v>10582</v>
      </c>
      <c r="D767" s="68">
        <v>36591</v>
      </c>
      <c r="E767" s="68">
        <v>34329</v>
      </c>
      <c r="F767" s="68">
        <v>514699.06300000002</v>
      </c>
      <c r="G767" s="68">
        <v>413407.96100000001</v>
      </c>
      <c r="H767" s="103">
        <f>D767/C767</f>
        <v>3.4578529578529578</v>
      </c>
      <c r="I767" s="103">
        <f>F767/D767</f>
        <v>14.066274849006588</v>
      </c>
      <c r="J767" s="68">
        <v>1313091.3600000001</v>
      </c>
      <c r="K767" s="68">
        <v>1112816.273</v>
      </c>
      <c r="L767" s="68">
        <v>423321.50199999998</v>
      </c>
      <c r="M767" s="68">
        <v>91659.577999999994</v>
      </c>
      <c r="N767" s="68">
        <v>3379341.1030000001</v>
      </c>
      <c r="O767" s="68">
        <v>1622785.699</v>
      </c>
      <c r="P767" s="68">
        <v>1756555.4040000001</v>
      </c>
      <c r="Q767" s="68">
        <v>142287.72099999999</v>
      </c>
    </row>
    <row r="768" spans="2:17" s="6" customFormat="1" ht="15" customHeight="1" x14ac:dyDescent="0.25">
      <c r="B768" s="67">
        <v>2020</v>
      </c>
      <c r="C768" s="68">
        <v>10489</v>
      </c>
      <c r="D768" s="68">
        <v>37540</v>
      </c>
      <c r="E768" s="68">
        <v>35414</v>
      </c>
      <c r="F768" s="68">
        <v>501000.95299999998</v>
      </c>
      <c r="G768" s="68">
        <v>404260.15299999999</v>
      </c>
      <c r="H768" s="103">
        <f t="shared" ref="H768:H771" si="238">D768/C768</f>
        <v>3.578987510725522</v>
      </c>
      <c r="I768" s="103">
        <f t="shared" ref="I768:I771" si="239">F768/D768</f>
        <v>13.34578990410229</v>
      </c>
      <c r="J768" s="68">
        <v>1149195.274</v>
      </c>
      <c r="K768" s="68">
        <v>984387.09900000005</v>
      </c>
      <c r="L768" s="68">
        <v>389619.18699999998</v>
      </c>
      <c r="M768" s="68">
        <v>48086.321000000004</v>
      </c>
      <c r="N768" s="68">
        <v>2838615.9920000001</v>
      </c>
      <c r="O768" s="68">
        <v>1431917.6610000001</v>
      </c>
      <c r="P768" s="68">
        <v>1406698.331</v>
      </c>
      <c r="Q768" s="68">
        <v>108602.95600000001</v>
      </c>
    </row>
    <row r="769" spans="2:17" s="6" customFormat="1" ht="15" customHeight="1" x14ac:dyDescent="0.25">
      <c r="B769" s="67">
        <v>2019</v>
      </c>
      <c r="C769" s="68">
        <v>10252</v>
      </c>
      <c r="D769" s="68">
        <v>38669</v>
      </c>
      <c r="E769" s="68">
        <v>36683</v>
      </c>
      <c r="F769" s="68">
        <v>505813.81900000002</v>
      </c>
      <c r="G769" s="68">
        <v>406858.56699999998</v>
      </c>
      <c r="H769" s="103">
        <f t="shared" si="238"/>
        <v>3.7718493952399532</v>
      </c>
      <c r="I769" s="103">
        <f t="shared" si="239"/>
        <v>13.080602523985622</v>
      </c>
      <c r="J769" s="68">
        <v>1349622.2890000001</v>
      </c>
      <c r="K769" s="68">
        <v>1183742.8729999999</v>
      </c>
      <c r="L769" s="68">
        <v>477204.97200000001</v>
      </c>
      <c r="M769" s="68">
        <v>97541.528999999995</v>
      </c>
      <c r="N769" s="68">
        <v>2342789.3199999998</v>
      </c>
      <c r="O769" s="68">
        <v>1336618.5319999999</v>
      </c>
      <c r="P769" s="68">
        <v>1006170.7879999999</v>
      </c>
      <c r="Q769" s="68">
        <v>119513.98</v>
      </c>
    </row>
    <row r="770" spans="2:17" s="6" customFormat="1" ht="15" customHeight="1" x14ac:dyDescent="0.25">
      <c r="B770" s="67">
        <v>2018</v>
      </c>
      <c r="C770" s="68">
        <v>9779</v>
      </c>
      <c r="D770" s="68">
        <v>37267</v>
      </c>
      <c r="E770" s="68">
        <v>35113</v>
      </c>
      <c r="F770" s="68">
        <v>476936.06599999999</v>
      </c>
      <c r="G770" s="68">
        <v>383726.43400000001</v>
      </c>
      <c r="H770" s="103">
        <f t="shared" si="238"/>
        <v>3.8109213621024645</v>
      </c>
      <c r="I770" s="103">
        <f t="shared" si="239"/>
        <v>12.797812166259693</v>
      </c>
      <c r="J770" s="68">
        <v>1288327.922</v>
      </c>
      <c r="K770" s="68">
        <v>1125469.719</v>
      </c>
      <c r="L770" s="68">
        <v>441745.22399999999</v>
      </c>
      <c r="M770" s="68">
        <v>88148.366999999998</v>
      </c>
      <c r="N770" s="68">
        <v>1924892.791</v>
      </c>
      <c r="O770" s="68">
        <v>1130380.862</v>
      </c>
      <c r="P770" s="68">
        <v>794511.929</v>
      </c>
      <c r="Q770" s="68">
        <v>113996.33500000001</v>
      </c>
    </row>
    <row r="771" spans="2:17" s="6" customFormat="1" ht="15" customHeight="1" x14ac:dyDescent="0.25">
      <c r="B771" s="67">
        <v>2017</v>
      </c>
      <c r="C771" s="68">
        <v>9557</v>
      </c>
      <c r="D771" s="68">
        <v>36238</v>
      </c>
      <c r="E771" s="68">
        <v>34264</v>
      </c>
      <c r="F771" s="68">
        <v>460398.76899999997</v>
      </c>
      <c r="G771" s="68">
        <v>371567.02</v>
      </c>
      <c r="H771" s="103">
        <f t="shared" si="238"/>
        <v>3.7917756618185625</v>
      </c>
      <c r="I771" s="103">
        <f t="shared" si="239"/>
        <v>12.704861443788287</v>
      </c>
      <c r="J771" s="68">
        <v>1202609.8840000001</v>
      </c>
      <c r="K771" s="68">
        <v>1059441.9550000001</v>
      </c>
      <c r="L771" s="68">
        <v>412774.49</v>
      </c>
      <c r="M771" s="68">
        <v>76406.043999999994</v>
      </c>
      <c r="N771" s="68">
        <v>1984610.041</v>
      </c>
      <c r="O771" s="68">
        <v>1138072.463</v>
      </c>
      <c r="P771" s="68">
        <v>846537.57799999998</v>
      </c>
      <c r="Q771" s="68">
        <v>98405.525999999998</v>
      </c>
    </row>
    <row r="772" spans="2:17" s="6" customFormat="1" ht="15" customHeight="1" x14ac:dyDescent="0.2">
      <c r="B772" s="104" t="s">
        <v>30</v>
      </c>
      <c r="C772" s="105"/>
      <c r="D772" s="105"/>
      <c r="E772" s="105"/>
      <c r="F772" s="105"/>
      <c r="G772" s="105"/>
      <c r="H772" s="106"/>
      <c r="I772" s="106"/>
      <c r="J772" s="105"/>
      <c r="K772" s="105"/>
      <c r="L772" s="105"/>
      <c r="M772" s="105"/>
      <c r="N772" s="105"/>
      <c r="O772" s="105"/>
      <c r="P772" s="105"/>
      <c r="Q772" s="105"/>
    </row>
    <row r="773" spans="2:17" s="4" customFormat="1" ht="15" customHeight="1" x14ac:dyDescent="0.25">
      <c r="B773" s="107" t="s">
        <v>164</v>
      </c>
      <c r="C773" s="108"/>
      <c r="D773" s="108"/>
      <c r="E773" s="108"/>
      <c r="F773" s="108"/>
      <c r="G773" s="108"/>
      <c r="H773" s="109"/>
      <c r="I773" s="109"/>
      <c r="J773" s="108"/>
      <c r="K773" s="108"/>
      <c r="L773" s="108"/>
      <c r="M773" s="108"/>
      <c r="N773" s="108"/>
      <c r="O773" s="108"/>
      <c r="P773" s="108"/>
      <c r="Q773" s="108"/>
    </row>
    <row r="774" spans="2:17" s="4" customFormat="1" ht="15" customHeight="1" x14ac:dyDescent="0.25">
      <c r="B774" s="67">
        <v>2021</v>
      </c>
      <c r="C774" s="68">
        <v>228</v>
      </c>
      <c r="D774" s="68">
        <v>5863</v>
      </c>
      <c r="E774" s="68">
        <v>5783</v>
      </c>
      <c r="F774" s="68">
        <v>105161.242</v>
      </c>
      <c r="G774" s="68">
        <v>82363.808000000005</v>
      </c>
      <c r="H774" s="103">
        <f t="shared" ref="H774:H778" si="240">D774/C774</f>
        <v>25.714912280701753</v>
      </c>
      <c r="I774" s="103">
        <f t="shared" ref="I774:I778" si="241">F774/D774</f>
        <v>17.936421968275628</v>
      </c>
      <c r="J774" s="68">
        <v>301888.46399999998</v>
      </c>
      <c r="K774" s="68">
        <v>274430.283</v>
      </c>
      <c r="L774" s="68">
        <v>132703.36300000001</v>
      </c>
      <c r="M774" s="68">
        <v>43278.309000000001</v>
      </c>
      <c r="N774" s="68">
        <v>583505.73400000005</v>
      </c>
      <c r="O774" s="68">
        <v>289368.15500000003</v>
      </c>
      <c r="P774" s="68">
        <v>294137.57900000003</v>
      </c>
      <c r="Q774" s="68">
        <v>32285.953000000001</v>
      </c>
    </row>
    <row r="775" spans="2:17" s="6" customFormat="1" ht="15" customHeight="1" x14ac:dyDescent="0.25">
      <c r="B775" s="67">
        <v>2020</v>
      </c>
      <c r="C775" s="68">
        <v>227</v>
      </c>
      <c r="D775" s="68">
        <v>6256</v>
      </c>
      <c r="E775" s="68">
        <v>6191</v>
      </c>
      <c r="F775" s="68">
        <v>101159.69899999999</v>
      </c>
      <c r="G775" s="68">
        <v>78928.051999999996</v>
      </c>
      <c r="H775" s="103">
        <f t="shared" si="240"/>
        <v>27.559471365638768</v>
      </c>
      <c r="I775" s="103">
        <f t="shared" si="241"/>
        <v>16.170028612531969</v>
      </c>
      <c r="J775" s="68">
        <v>272676.717</v>
      </c>
      <c r="K775" s="68">
        <v>255920.82399999999</v>
      </c>
      <c r="L775" s="68">
        <v>124448.034</v>
      </c>
      <c r="M775" s="68">
        <v>37408.188999999998</v>
      </c>
      <c r="N775" s="68">
        <v>502558.022</v>
      </c>
      <c r="O775" s="68">
        <v>272981.478</v>
      </c>
      <c r="P775" s="68">
        <v>229576.54399999999</v>
      </c>
      <c r="Q775" s="68">
        <v>27965.841</v>
      </c>
    </row>
    <row r="776" spans="2:17" s="4" customFormat="1" ht="15" customHeight="1" x14ac:dyDescent="0.25">
      <c r="B776" s="67">
        <v>2019</v>
      </c>
      <c r="C776" s="68">
        <v>230</v>
      </c>
      <c r="D776" s="68">
        <v>5899</v>
      </c>
      <c r="E776" s="68">
        <v>5828</v>
      </c>
      <c r="F776" s="68">
        <v>103390.762</v>
      </c>
      <c r="G776" s="68">
        <v>81424.243000000002</v>
      </c>
      <c r="H776" s="103">
        <f t="shared" si="240"/>
        <v>25.64782608695652</v>
      </c>
      <c r="I776" s="103">
        <f t="shared" si="241"/>
        <v>17.526828615019497</v>
      </c>
      <c r="J776" s="68">
        <v>338417.52399999998</v>
      </c>
      <c r="K776" s="68">
        <v>321210.005</v>
      </c>
      <c r="L776" s="68">
        <v>152303.31400000001</v>
      </c>
      <c r="M776" s="68">
        <v>58525.084000000003</v>
      </c>
      <c r="N776" s="68">
        <v>504136.22600000002</v>
      </c>
      <c r="O776" s="68">
        <v>276169.125</v>
      </c>
      <c r="P776" s="68">
        <v>227967.101</v>
      </c>
      <c r="Q776" s="68">
        <v>28503.895</v>
      </c>
    </row>
    <row r="777" spans="2:17" s="4" customFormat="1" ht="15" customHeight="1" x14ac:dyDescent="0.25">
      <c r="B777" s="67">
        <v>2018</v>
      </c>
      <c r="C777" s="68">
        <v>227</v>
      </c>
      <c r="D777" s="68">
        <v>5743</v>
      </c>
      <c r="E777" s="68">
        <v>5650</v>
      </c>
      <c r="F777" s="68">
        <v>97673.514999999999</v>
      </c>
      <c r="G777" s="68">
        <v>76160.418000000005</v>
      </c>
      <c r="H777" s="103">
        <f t="shared" si="240"/>
        <v>25.29955947136564</v>
      </c>
      <c r="I777" s="103">
        <f t="shared" si="241"/>
        <v>17.007402925300365</v>
      </c>
      <c r="J777" s="68">
        <v>315377.98700000002</v>
      </c>
      <c r="K777" s="68">
        <v>301223.62099999998</v>
      </c>
      <c r="L777" s="68">
        <v>137067.03899999999</v>
      </c>
      <c r="M777" s="68">
        <v>49060.981</v>
      </c>
      <c r="N777" s="68">
        <v>381865.90899999999</v>
      </c>
      <c r="O777" s="68">
        <v>202626.94</v>
      </c>
      <c r="P777" s="68">
        <v>179238.96900000001</v>
      </c>
      <c r="Q777" s="68">
        <v>42956.858</v>
      </c>
    </row>
    <row r="778" spans="2:17" s="4" customFormat="1" ht="15" customHeight="1" x14ac:dyDescent="0.25">
      <c r="B778" s="67">
        <v>2017</v>
      </c>
      <c r="C778" s="68">
        <v>208</v>
      </c>
      <c r="D778" s="68">
        <v>5310</v>
      </c>
      <c r="E778" s="68">
        <v>5243</v>
      </c>
      <c r="F778" s="68">
        <v>92525.759000000005</v>
      </c>
      <c r="G778" s="68">
        <v>73505.077999999994</v>
      </c>
      <c r="H778" s="103">
        <f t="shared" si="240"/>
        <v>25.528846153846153</v>
      </c>
      <c r="I778" s="103">
        <f t="shared" si="241"/>
        <v>17.424813370998116</v>
      </c>
      <c r="J778" s="68">
        <v>287303.60499999998</v>
      </c>
      <c r="K778" s="68">
        <v>272268.17</v>
      </c>
      <c r="L778" s="68">
        <v>125552.105</v>
      </c>
      <c r="M778" s="68">
        <v>44943.425999999999</v>
      </c>
      <c r="N778" s="68">
        <v>359704.87699999998</v>
      </c>
      <c r="O778" s="68">
        <v>179902.60800000001</v>
      </c>
      <c r="P778" s="68">
        <v>179802.269</v>
      </c>
      <c r="Q778" s="68">
        <v>28087.355</v>
      </c>
    </row>
    <row r="779" spans="2:17" s="4" customFormat="1" ht="15" customHeight="1" x14ac:dyDescent="0.25">
      <c r="B779" s="110" t="s">
        <v>165</v>
      </c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</row>
    <row r="780" spans="2:17" s="4" customFormat="1" ht="15" customHeight="1" x14ac:dyDescent="0.25">
      <c r="B780" s="67">
        <v>2021</v>
      </c>
      <c r="C780" s="68">
        <v>163</v>
      </c>
      <c r="D780" s="68">
        <v>2802</v>
      </c>
      <c r="E780" s="68">
        <v>2730</v>
      </c>
      <c r="F780" s="68">
        <v>38979.457000000002</v>
      </c>
      <c r="G780" s="68">
        <v>31138.721000000001</v>
      </c>
      <c r="H780" s="103">
        <f t="shared" ref="H780:H784" si="242">D780/C780</f>
        <v>17.190184049079754</v>
      </c>
      <c r="I780" s="103">
        <f t="shared" ref="I780:I784" si="243">F780/D780</f>
        <v>13.911298001427552</v>
      </c>
      <c r="J780" s="68">
        <v>113764.47500000001</v>
      </c>
      <c r="K780" s="68">
        <v>109060.40300000001</v>
      </c>
      <c r="L780" s="68">
        <v>45073.04</v>
      </c>
      <c r="M780" s="68">
        <v>16915.716</v>
      </c>
      <c r="N780" s="68">
        <v>293226.49099999998</v>
      </c>
      <c r="O780" s="68">
        <v>117362.447</v>
      </c>
      <c r="P780" s="68">
        <v>175864.04399999999</v>
      </c>
      <c r="Q780" s="68">
        <v>7129.98</v>
      </c>
    </row>
    <row r="781" spans="2:17" s="4" customFormat="1" ht="15" customHeight="1" x14ac:dyDescent="0.25">
      <c r="B781" s="67">
        <v>2020</v>
      </c>
      <c r="C781" s="68">
        <v>159</v>
      </c>
      <c r="D781" s="68">
        <v>2855</v>
      </c>
      <c r="E781" s="68">
        <v>2798</v>
      </c>
      <c r="F781" s="68">
        <v>37146.326000000001</v>
      </c>
      <c r="G781" s="68">
        <v>30083.937000000002</v>
      </c>
      <c r="H781" s="103">
        <f t="shared" si="242"/>
        <v>17.955974842767297</v>
      </c>
      <c r="I781" s="103">
        <f t="shared" si="243"/>
        <v>13.010972329246936</v>
      </c>
      <c r="J781" s="68">
        <v>96807.895999999993</v>
      </c>
      <c r="K781" s="68">
        <v>94350.876999999993</v>
      </c>
      <c r="L781" s="68">
        <v>39090.6</v>
      </c>
      <c r="M781" s="68">
        <v>11540.986999999999</v>
      </c>
      <c r="N781" s="68">
        <v>227142.34700000001</v>
      </c>
      <c r="O781" s="68">
        <v>105071.708</v>
      </c>
      <c r="P781" s="68">
        <v>122070.639</v>
      </c>
      <c r="Q781" s="68">
        <v>7144.66</v>
      </c>
    </row>
    <row r="782" spans="2:17" s="4" customFormat="1" ht="15" customHeight="1" x14ac:dyDescent="0.25">
      <c r="B782" s="67">
        <v>2019</v>
      </c>
      <c r="C782" s="68">
        <v>156</v>
      </c>
      <c r="D782" s="68">
        <v>2646</v>
      </c>
      <c r="E782" s="68">
        <v>2588</v>
      </c>
      <c r="F782" s="68">
        <v>34268.703999999998</v>
      </c>
      <c r="G782" s="68">
        <v>27513.495999999999</v>
      </c>
      <c r="H782" s="103">
        <f t="shared" si="242"/>
        <v>16.96153846153846</v>
      </c>
      <c r="I782" s="103">
        <f t="shared" si="243"/>
        <v>12.951135298563869</v>
      </c>
      <c r="J782" s="68">
        <v>121022.099</v>
      </c>
      <c r="K782" s="68">
        <v>124402.63800000001</v>
      </c>
      <c r="L782" s="68">
        <v>46727.675999999999</v>
      </c>
      <c r="M782" s="68">
        <v>19010.221000000001</v>
      </c>
      <c r="N782" s="68">
        <v>222969.87899999999</v>
      </c>
      <c r="O782" s="68">
        <v>88807.975000000006</v>
      </c>
      <c r="P782" s="68">
        <v>134161.90400000001</v>
      </c>
      <c r="Q782" s="68">
        <v>5130.78</v>
      </c>
    </row>
    <row r="783" spans="2:17" s="4" customFormat="1" ht="15" customHeight="1" x14ac:dyDescent="0.25">
      <c r="B783" s="67">
        <v>2018</v>
      </c>
      <c r="C783" s="68">
        <v>151</v>
      </c>
      <c r="D783" s="68">
        <v>2549</v>
      </c>
      <c r="E783" s="68">
        <v>2475</v>
      </c>
      <c r="F783" s="68">
        <v>32412.06</v>
      </c>
      <c r="G783" s="68">
        <v>26045.583999999999</v>
      </c>
      <c r="H783" s="103">
        <f t="shared" si="242"/>
        <v>16.880794701986755</v>
      </c>
      <c r="I783" s="103">
        <f t="shared" si="243"/>
        <v>12.715598273832876</v>
      </c>
      <c r="J783" s="68">
        <v>112371.398</v>
      </c>
      <c r="K783" s="68">
        <v>117237.32799999999</v>
      </c>
      <c r="L783" s="68">
        <v>43880.684999999998</v>
      </c>
      <c r="M783" s="68">
        <v>18701.845000000001</v>
      </c>
      <c r="N783" s="68">
        <v>173134.47200000001</v>
      </c>
      <c r="O783" s="68">
        <v>81614.362999999998</v>
      </c>
      <c r="P783" s="68">
        <v>91520.108999999997</v>
      </c>
      <c r="Q783" s="68">
        <v>5998.4009999999998</v>
      </c>
    </row>
    <row r="784" spans="2:17" s="4" customFormat="1" ht="15" customHeight="1" x14ac:dyDescent="0.25">
      <c r="B784" s="67">
        <v>2017</v>
      </c>
      <c r="C784" s="68">
        <v>144</v>
      </c>
      <c r="D784" s="68">
        <v>2567</v>
      </c>
      <c r="E784" s="68">
        <v>2513</v>
      </c>
      <c r="F784" s="68">
        <v>37170.334999999999</v>
      </c>
      <c r="G784" s="68">
        <v>29856.117999999999</v>
      </c>
      <c r="H784" s="103">
        <f t="shared" si="242"/>
        <v>17.826388888888889</v>
      </c>
      <c r="I784" s="103">
        <f t="shared" si="243"/>
        <v>14.48006817296455</v>
      </c>
      <c r="J784" s="68">
        <v>116863.842</v>
      </c>
      <c r="K784" s="68">
        <v>119941.34</v>
      </c>
      <c r="L784" s="68">
        <v>44416.107000000004</v>
      </c>
      <c r="M784" s="68">
        <v>15961.144</v>
      </c>
      <c r="N784" s="68">
        <v>188205.182</v>
      </c>
      <c r="O784" s="68">
        <v>87478.967000000004</v>
      </c>
      <c r="P784" s="68">
        <v>100726.215</v>
      </c>
      <c r="Q784" s="68">
        <v>4826.3599999999997</v>
      </c>
    </row>
    <row r="785" spans="2:17" s="4" customFormat="1" ht="15" customHeight="1" x14ac:dyDescent="0.25">
      <c r="B785" s="110" t="s">
        <v>166</v>
      </c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</row>
    <row r="786" spans="2:17" s="4" customFormat="1" ht="15" customHeight="1" x14ac:dyDescent="0.25">
      <c r="B786" s="67">
        <v>2021</v>
      </c>
      <c r="C786" s="68">
        <v>65</v>
      </c>
      <c r="D786" s="68">
        <v>3061</v>
      </c>
      <c r="E786" s="68">
        <v>3053</v>
      </c>
      <c r="F786" s="68">
        <v>66181.785000000003</v>
      </c>
      <c r="G786" s="68">
        <v>51225.087</v>
      </c>
      <c r="H786" s="103">
        <f t="shared" ref="H786:H790" si="244">D786/C786</f>
        <v>47.092307692307692</v>
      </c>
      <c r="I786" s="103">
        <f t="shared" ref="I786:I790" si="245">F786/D786</f>
        <v>21.620968637700098</v>
      </c>
      <c r="J786" s="68">
        <v>188123.989</v>
      </c>
      <c r="K786" s="68">
        <v>165369.88</v>
      </c>
      <c r="L786" s="68">
        <v>87630.323000000004</v>
      </c>
      <c r="M786" s="68">
        <v>26362.593000000001</v>
      </c>
      <c r="N786" s="68">
        <v>290279.24300000002</v>
      </c>
      <c r="O786" s="68">
        <v>172005.70800000001</v>
      </c>
      <c r="P786" s="68">
        <v>118273.535</v>
      </c>
      <c r="Q786" s="68">
        <v>25155.973000000002</v>
      </c>
    </row>
    <row r="787" spans="2:17" s="4" customFormat="1" ht="15" customHeight="1" x14ac:dyDescent="0.25">
      <c r="B787" s="67">
        <v>2020</v>
      </c>
      <c r="C787" s="68">
        <v>68</v>
      </c>
      <c r="D787" s="68">
        <v>3401</v>
      </c>
      <c r="E787" s="68">
        <v>3393</v>
      </c>
      <c r="F787" s="68">
        <v>64013.373</v>
      </c>
      <c r="G787" s="68">
        <v>48844.114999999998</v>
      </c>
      <c r="H787" s="103">
        <f t="shared" si="244"/>
        <v>50.014705882352942</v>
      </c>
      <c r="I787" s="103">
        <f t="shared" si="245"/>
        <v>18.821926786239342</v>
      </c>
      <c r="J787" s="68">
        <v>175868.821</v>
      </c>
      <c r="K787" s="68">
        <v>161569.94699999999</v>
      </c>
      <c r="L787" s="68">
        <v>85357.433999999994</v>
      </c>
      <c r="M787" s="68">
        <v>25867.202000000001</v>
      </c>
      <c r="N787" s="68">
        <v>275415.67499999999</v>
      </c>
      <c r="O787" s="68">
        <v>167909.77</v>
      </c>
      <c r="P787" s="68">
        <v>107505.905</v>
      </c>
      <c r="Q787" s="68">
        <v>20821.181</v>
      </c>
    </row>
    <row r="788" spans="2:17" s="4" customFormat="1" ht="15" customHeight="1" x14ac:dyDescent="0.25">
      <c r="B788" s="67">
        <v>2019</v>
      </c>
      <c r="C788" s="68">
        <v>74</v>
      </c>
      <c r="D788" s="68">
        <v>3253</v>
      </c>
      <c r="E788" s="68">
        <v>3240</v>
      </c>
      <c r="F788" s="68">
        <v>69122.058000000005</v>
      </c>
      <c r="G788" s="68">
        <v>53910.747000000003</v>
      </c>
      <c r="H788" s="103">
        <f t="shared" si="244"/>
        <v>43.95945945945946</v>
      </c>
      <c r="I788" s="103">
        <f t="shared" si="245"/>
        <v>21.248711343375348</v>
      </c>
      <c r="J788" s="68">
        <v>217395.42499999999</v>
      </c>
      <c r="K788" s="68">
        <v>196807.367</v>
      </c>
      <c r="L788" s="68">
        <v>105575.63800000001</v>
      </c>
      <c r="M788" s="68">
        <v>39514.862999999998</v>
      </c>
      <c r="N788" s="68">
        <v>281166.34700000001</v>
      </c>
      <c r="O788" s="68">
        <v>187361.15</v>
      </c>
      <c r="P788" s="68">
        <v>93805.197</v>
      </c>
      <c r="Q788" s="68">
        <v>23373.115000000002</v>
      </c>
    </row>
    <row r="789" spans="2:17" s="4" customFormat="1" ht="15" customHeight="1" x14ac:dyDescent="0.25">
      <c r="B789" s="67">
        <v>2018</v>
      </c>
      <c r="C789" s="68">
        <v>76</v>
      </c>
      <c r="D789" s="68">
        <v>3194</v>
      </c>
      <c r="E789" s="68">
        <v>3175</v>
      </c>
      <c r="F789" s="68">
        <v>65261.455000000002</v>
      </c>
      <c r="G789" s="68">
        <v>50114.834000000003</v>
      </c>
      <c r="H789" s="103">
        <f t="shared" si="244"/>
        <v>42.026315789473685</v>
      </c>
      <c r="I789" s="103">
        <f t="shared" si="245"/>
        <v>20.43251565435191</v>
      </c>
      <c r="J789" s="68">
        <v>203006.58900000001</v>
      </c>
      <c r="K789" s="68">
        <v>183986.29300000001</v>
      </c>
      <c r="L789" s="68">
        <v>93186.354000000007</v>
      </c>
      <c r="M789" s="68">
        <v>30359.135999999999</v>
      </c>
      <c r="N789" s="68">
        <v>208731.43700000001</v>
      </c>
      <c r="O789" s="68">
        <v>121012.577</v>
      </c>
      <c r="P789" s="68">
        <v>87718.86</v>
      </c>
      <c r="Q789" s="68">
        <v>36958.457000000002</v>
      </c>
    </row>
    <row r="790" spans="2:17" s="4" customFormat="1" ht="15" customHeight="1" x14ac:dyDescent="0.25">
      <c r="B790" s="67">
        <v>2017</v>
      </c>
      <c r="C790" s="68">
        <v>64</v>
      </c>
      <c r="D790" s="68">
        <v>2743</v>
      </c>
      <c r="E790" s="68">
        <v>2730</v>
      </c>
      <c r="F790" s="68">
        <v>55355.423999999999</v>
      </c>
      <c r="G790" s="68">
        <v>43648.959999999999</v>
      </c>
      <c r="H790" s="103">
        <f t="shared" si="244"/>
        <v>42.859375</v>
      </c>
      <c r="I790" s="103">
        <f t="shared" si="245"/>
        <v>20.180613926358003</v>
      </c>
      <c r="J790" s="68">
        <v>170439.76300000001</v>
      </c>
      <c r="K790" s="68">
        <v>152326.82999999999</v>
      </c>
      <c r="L790" s="68">
        <v>81135.998000000007</v>
      </c>
      <c r="M790" s="68">
        <v>28982.281999999999</v>
      </c>
      <c r="N790" s="68">
        <v>171499.69500000001</v>
      </c>
      <c r="O790" s="68">
        <v>92423.641000000003</v>
      </c>
      <c r="P790" s="68">
        <v>79076.054000000004</v>
      </c>
      <c r="Q790" s="68">
        <v>23260.994999999999</v>
      </c>
    </row>
    <row r="791" spans="2:17" s="4" customFormat="1" ht="15" customHeight="1" x14ac:dyDescent="0.25">
      <c r="B791" s="110" t="s">
        <v>167</v>
      </c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</row>
    <row r="792" spans="2:17" s="4" customFormat="1" ht="15" customHeight="1" x14ac:dyDescent="0.25">
      <c r="B792" s="67">
        <v>2021</v>
      </c>
      <c r="C792" s="68">
        <v>17</v>
      </c>
      <c r="D792" s="68">
        <v>940</v>
      </c>
      <c r="E792" s="68">
        <v>937</v>
      </c>
      <c r="F792" s="68">
        <v>16493.616000000002</v>
      </c>
      <c r="G792" s="68">
        <v>13305.802</v>
      </c>
      <c r="H792" s="103">
        <f t="shared" ref="H792:H796" si="246">D792/C792</f>
        <v>55.294117647058826</v>
      </c>
      <c r="I792" s="103">
        <f t="shared" ref="I792:I796" si="247">F792/D792</f>
        <v>17.546400000000002</v>
      </c>
      <c r="J792" s="68">
        <v>53105.821000000004</v>
      </c>
      <c r="K792" s="68">
        <v>42351.033000000003</v>
      </c>
      <c r="L792" s="68">
        <v>11729.544</v>
      </c>
      <c r="M792" s="68">
        <v>-5130.7160000000003</v>
      </c>
      <c r="N792" s="68">
        <v>107814.067</v>
      </c>
      <c r="O792" s="68">
        <v>79325.073000000004</v>
      </c>
      <c r="P792" s="68">
        <v>28488.993999999999</v>
      </c>
      <c r="Q792" s="68">
        <v>11056.828</v>
      </c>
    </row>
    <row r="793" spans="2:17" s="4" customFormat="1" ht="15" customHeight="1" x14ac:dyDescent="0.25">
      <c r="B793" s="67">
        <v>2020</v>
      </c>
      <c r="C793" s="68">
        <v>18</v>
      </c>
      <c r="D793" s="68">
        <v>861</v>
      </c>
      <c r="E793" s="68">
        <v>859</v>
      </c>
      <c r="F793" s="68">
        <v>14706.669</v>
      </c>
      <c r="G793" s="68">
        <v>12044.272000000001</v>
      </c>
      <c r="H793" s="103">
        <f t="shared" si="246"/>
        <v>47.833333333333336</v>
      </c>
      <c r="I793" s="103">
        <f t="shared" si="247"/>
        <v>17.080916376306622</v>
      </c>
      <c r="J793" s="68">
        <v>46427.012999999999</v>
      </c>
      <c r="K793" s="68">
        <v>42239.222000000002</v>
      </c>
      <c r="L793" s="68">
        <v>13914.718000000001</v>
      </c>
      <c r="M793" s="68">
        <v>-813.72500000000002</v>
      </c>
      <c r="N793" s="68">
        <v>107232.372</v>
      </c>
      <c r="O793" s="68">
        <v>78381.72</v>
      </c>
      <c r="P793" s="68">
        <v>28850.651999999998</v>
      </c>
      <c r="Q793" s="68">
        <v>7682.723</v>
      </c>
    </row>
    <row r="794" spans="2:17" s="4" customFormat="1" ht="15" customHeight="1" x14ac:dyDescent="0.25">
      <c r="B794" s="67">
        <v>2019</v>
      </c>
      <c r="C794" s="68">
        <v>19</v>
      </c>
      <c r="D794" s="68">
        <v>904</v>
      </c>
      <c r="E794" s="68">
        <v>901</v>
      </c>
      <c r="F794" s="68">
        <v>16811.768</v>
      </c>
      <c r="G794" s="68">
        <v>13187.334000000001</v>
      </c>
      <c r="H794" s="103">
        <f t="shared" si="246"/>
        <v>47.578947368421055</v>
      </c>
      <c r="I794" s="103">
        <f t="shared" si="247"/>
        <v>18.597088495575221</v>
      </c>
      <c r="J794" s="68">
        <v>69679.873000000007</v>
      </c>
      <c r="K794" s="68">
        <v>61358.665999999997</v>
      </c>
      <c r="L794" s="68">
        <v>24873.685000000001</v>
      </c>
      <c r="M794" s="68">
        <v>7560.4989999999998</v>
      </c>
      <c r="N794" s="68">
        <v>104890.417</v>
      </c>
      <c r="O794" s="68">
        <v>75404.391000000003</v>
      </c>
      <c r="P794" s="68">
        <v>29486.026000000002</v>
      </c>
      <c r="Q794" s="68">
        <v>3866.0259999999998</v>
      </c>
    </row>
    <row r="795" spans="2:17" s="4" customFormat="1" ht="15" customHeight="1" x14ac:dyDescent="0.25">
      <c r="B795" s="67">
        <v>2018</v>
      </c>
      <c r="C795" s="68">
        <v>19</v>
      </c>
      <c r="D795" s="68">
        <v>870</v>
      </c>
      <c r="E795" s="68">
        <v>865</v>
      </c>
      <c r="F795" s="68">
        <v>16339.166999999999</v>
      </c>
      <c r="G795" s="68">
        <v>12357.200999999999</v>
      </c>
      <c r="H795" s="103">
        <f t="shared" si="246"/>
        <v>45.789473684210527</v>
      </c>
      <c r="I795" s="103">
        <f t="shared" si="247"/>
        <v>18.780651724137929</v>
      </c>
      <c r="J795" s="68">
        <v>66374.554000000004</v>
      </c>
      <c r="K795" s="68">
        <v>55656.048000000003</v>
      </c>
      <c r="L795" s="68">
        <v>22387.155999999999</v>
      </c>
      <c r="M795" s="68">
        <v>5683.2960000000003</v>
      </c>
      <c r="N795" s="68">
        <v>57751.732000000004</v>
      </c>
      <c r="O795" s="68">
        <v>26382.574000000001</v>
      </c>
      <c r="P795" s="68">
        <v>31369.157999999999</v>
      </c>
      <c r="Q795" s="68">
        <v>4642.6850000000004</v>
      </c>
    </row>
    <row r="796" spans="2:17" s="4" customFormat="1" ht="15" customHeight="1" x14ac:dyDescent="0.25">
      <c r="B796" s="67">
        <v>2017</v>
      </c>
      <c r="C796" s="68">
        <v>17</v>
      </c>
      <c r="D796" s="68">
        <v>570</v>
      </c>
      <c r="E796" s="68">
        <v>568</v>
      </c>
      <c r="F796" s="68">
        <v>10931.704</v>
      </c>
      <c r="G796" s="68">
        <v>8661.2880000000005</v>
      </c>
      <c r="H796" s="103">
        <f t="shared" si="246"/>
        <v>33.529411764705884</v>
      </c>
      <c r="I796" s="103">
        <f t="shared" si="247"/>
        <v>19.178428070175439</v>
      </c>
      <c r="J796" s="68">
        <v>47942.315000000002</v>
      </c>
      <c r="K796" s="68">
        <v>38270.803</v>
      </c>
      <c r="L796" s="68">
        <v>15051.684999999999</v>
      </c>
      <c r="M796" s="68">
        <v>3828.4989999999998</v>
      </c>
      <c r="N796" s="68">
        <v>42079.101000000002</v>
      </c>
      <c r="O796" s="68">
        <v>21577.665000000001</v>
      </c>
      <c r="P796" s="68">
        <v>20501.436000000002</v>
      </c>
      <c r="Q796" s="68">
        <v>3340.643</v>
      </c>
    </row>
    <row r="797" spans="2:17" s="4" customFormat="1" ht="15" customHeight="1" x14ac:dyDescent="0.25">
      <c r="B797" s="110" t="s">
        <v>168</v>
      </c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</row>
    <row r="798" spans="2:17" s="4" customFormat="1" ht="15" customHeight="1" x14ac:dyDescent="0.25">
      <c r="B798" s="67">
        <v>2021</v>
      </c>
      <c r="C798" s="68">
        <v>48</v>
      </c>
      <c r="D798" s="68">
        <v>2121</v>
      </c>
      <c r="E798" s="68">
        <v>2116</v>
      </c>
      <c r="F798" s="68">
        <v>49688.169000000002</v>
      </c>
      <c r="G798" s="68">
        <v>37919.285000000003</v>
      </c>
      <c r="H798" s="103">
        <f t="shared" ref="H798:H802" si="248">D798/C798</f>
        <v>44.1875</v>
      </c>
      <c r="I798" s="103">
        <f t="shared" ref="I798:I802" si="249">F798/D798</f>
        <v>23.426765205091939</v>
      </c>
      <c r="J798" s="68">
        <v>135018.16800000001</v>
      </c>
      <c r="K798" s="68">
        <v>123018.84699999999</v>
      </c>
      <c r="L798" s="68">
        <v>75900.778999999995</v>
      </c>
      <c r="M798" s="68">
        <v>31493.309000000001</v>
      </c>
      <c r="N798" s="68">
        <v>182465.17600000001</v>
      </c>
      <c r="O798" s="68">
        <v>92680.634999999995</v>
      </c>
      <c r="P798" s="68">
        <v>89784.540999999997</v>
      </c>
      <c r="Q798" s="68">
        <v>14099.145</v>
      </c>
    </row>
    <row r="799" spans="2:17" s="4" customFormat="1" ht="15" customHeight="1" x14ac:dyDescent="0.25">
      <c r="B799" s="67">
        <v>2020</v>
      </c>
      <c r="C799" s="68">
        <v>50</v>
      </c>
      <c r="D799" s="68">
        <v>2540</v>
      </c>
      <c r="E799" s="68">
        <v>2534</v>
      </c>
      <c r="F799" s="68">
        <v>49306.703999999998</v>
      </c>
      <c r="G799" s="68">
        <v>36799.843000000001</v>
      </c>
      <c r="H799" s="103">
        <f t="shared" si="248"/>
        <v>50.8</v>
      </c>
      <c r="I799" s="103">
        <f t="shared" si="249"/>
        <v>19.412088188976377</v>
      </c>
      <c r="J799" s="68">
        <v>129441.808</v>
      </c>
      <c r="K799" s="68">
        <v>119330.72500000001</v>
      </c>
      <c r="L799" s="68">
        <v>71442.716</v>
      </c>
      <c r="M799" s="68">
        <v>26680.927</v>
      </c>
      <c r="N799" s="68">
        <v>168183.30300000001</v>
      </c>
      <c r="O799" s="68">
        <v>89528.05</v>
      </c>
      <c r="P799" s="68">
        <v>78655.252999999997</v>
      </c>
      <c r="Q799" s="68">
        <v>13138.458000000001</v>
      </c>
    </row>
    <row r="800" spans="2:17" s="4" customFormat="1" ht="15" customHeight="1" x14ac:dyDescent="0.25">
      <c r="B800" s="67">
        <v>2019</v>
      </c>
      <c r="C800" s="68">
        <v>55</v>
      </c>
      <c r="D800" s="68">
        <v>2349</v>
      </c>
      <c r="E800" s="68">
        <v>2339</v>
      </c>
      <c r="F800" s="68">
        <v>52310.29</v>
      </c>
      <c r="G800" s="68">
        <v>40723.413</v>
      </c>
      <c r="H800" s="103">
        <f t="shared" si="248"/>
        <v>42.709090909090911</v>
      </c>
      <c r="I800" s="103">
        <f t="shared" si="249"/>
        <v>22.269174116645381</v>
      </c>
      <c r="J800" s="68">
        <v>147715.552</v>
      </c>
      <c r="K800" s="68">
        <v>135448.701</v>
      </c>
      <c r="L800" s="68">
        <v>80701.952999999994</v>
      </c>
      <c r="M800" s="68">
        <v>31954.364000000001</v>
      </c>
      <c r="N800" s="68">
        <v>176275.93</v>
      </c>
      <c r="O800" s="68">
        <v>111956.75900000001</v>
      </c>
      <c r="P800" s="68">
        <v>64319.171000000002</v>
      </c>
      <c r="Q800" s="68">
        <v>19507.089</v>
      </c>
    </row>
    <row r="801" spans="2:17" s="4" customFormat="1" ht="15" customHeight="1" x14ac:dyDescent="0.25">
      <c r="B801" s="67">
        <v>2018</v>
      </c>
      <c r="C801" s="68">
        <v>57</v>
      </c>
      <c r="D801" s="68">
        <v>2324</v>
      </c>
      <c r="E801" s="68">
        <v>2310</v>
      </c>
      <c r="F801" s="68">
        <v>48922.288</v>
      </c>
      <c r="G801" s="68">
        <v>37757.633000000002</v>
      </c>
      <c r="H801" s="103">
        <f t="shared" si="248"/>
        <v>40.771929824561404</v>
      </c>
      <c r="I801" s="103">
        <f t="shared" si="249"/>
        <v>21.050898450946644</v>
      </c>
      <c r="J801" s="68">
        <v>136632.035</v>
      </c>
      <c r="K801" s="68">
        <v>128330.245</v>
      </c>
      <c r="L801" s="68">
        <v>70799.198000000004</v>
      </c>
      <c r="M801" s="68">
        <v>24675.84</v>
      </c>
      <c r="N801" s="68">
        <v>150979.70499999999</v>
      </c>
      <c r="O801" s="68">
        <v>94630.002999999997</v>
      </c>
      <c r="P801" s="68">
        <v>56349.701999999997</v>
      </c>
      <c r="Q801" s="68">
        <v>32315.772000000001</v>
      </c>
    </row>
    <row r="802" spans="2:17" s="4" customFormat="1" ht="15" customHeight="1" x14ac:dyDescent="0.25">
      <c r="B802" s="67">
        <v>2017</v>
      </c>
      <c r="C802" s="68">
        <v>47</v>
      </c>
      <c r="D802" s="68">
        <v>2173</v>
      </c>
      <c r="E802" s="68">
        <v>2162</v>
      </c>
      <c r="F802" s="68">
        <v>44423.72</v>
      </c>
      <c r="G802" s="68">
        <v>34987.671999999999</v>
      </c>
      <c r="H802" s="103">
        <f t="shared" si="248"/>
        <v>46.234042553191486</v>
      </c>
      <c r="I802" s="103">
        <f t="shared" si="249"/>
        <v>20.443497468936954</v>
      </c>
      <c r="J802" s="68">
        <v>122497.448</v>
      </c>
      <c r="K802" s="68">
        <v>114056.027</v>
      </c>
      <c r="L802" s="68">
        <v>66084.312999999995</v>
      </c>
      <c r="M802" s="68">
        <v>25153.782999999999</v>
      </c>
      <c r="N802" s="68">
        <v>129420.594</v>
      </c>
      <c r="O802" s="68">
        <v>70845.975999999995</v>
      </c>
      <c r="P802" s="68">
        <v>58574.618000000002</v>
      </c>
      <c r="Q802" s="68">
        <v>19920.351999999999</v>
      </c>
    </row>
    <row r="803" spans="2:17" s="4" customFormat="1" ht="15" customHeight="1" collapsed="1" x14ac:dyDescent="0.25">
      <c r="B803" s="107" t="s">
        <v>169</v>
      </c>
      <c r="C803" s="108"/>
      <c r="D803" s="108"/>
      <c r="E803" s="108"/>
      <c r="F803" s="108"/>
      <c r="G803" s="108"/>
      <c r="H803" s="109"/>
      <c r="I803" s="109"/>
      <c r="J803" s="108"/>
      <c r="K803" s="108"/>
      <c r="L803" s="108"/>
      <c r="M803" s="108"/>
      <c r="N803" s="108"/>
      <c r="O803" s="108"/>
      <c r="P803" s="108"/>
      <c r="Q803" s="108"/>
    </row>
    <row r="804" spans="2:17" s="4" customFormat="1" ht="15" customHeight="1" x14ac:dyDescent="0.25">
      <c r="B804" s="67">
        <v>2021</v>
      </c>
      <c r="C804" s="68">
        <v>10354</v>
      </c>
      <c r="D804" s="68">
        <v>30728</v>
      </c>
      <c r="E804" s="68">
        <v>28546</v>
      </c>
      <c r="F804" s="68">
        <v>409537.821</v>
      </c>
      <c r="G804" s="68">
        <v>331044.15299999999</v>
      </c>
      <c r="H804" s="103">
        <f t="shared" ref="H804:H808" si="250">D804/C804</f>
        <v>2.967741935483871</v>
      </c>
      <c r="I804" s="103">
        <f t="shared" ref="I804:I808" si="251">F804/D804</f>
        <v>13.327838486071336</v>
      </c>
      <c r="J804" s="68">
        <v>1011202.8959999999</v>
      </c>
      <c r="K804" s="68">
        <v>838385.99</v>
      </c>
      <c r="L804" s="68">
        <v>290618.13900000002</v>
      </c>
      <c r="M804" s="68">
        <v>48381.269</v>
      </c>
      <c r="N804" s="68">
        <v>2795835.3689999999</v>
      </c>
      <c r="O804" s="68">
        <v>1333417.544</v>
      </c>
      <c r="P804" s="68">
        <v>1462417.825</v>
      </c>
      <c r="Q804" s="68">
        <v>110001.768</v>
      </c>
    </row>
    <row r="805" spans="2:17" s="6" customFormat="1" ht="15" customHeight="1" x14ac:dyDescent="0.25">
      <c r="B805" s="67">
        <v>2020</v>
      </c>
      <c r="C805" s="68">
        <v>10262</v>
      </c>
      <c r="D805" s="68">
        <v>31284</v>
      </c>
      <c r="E805" s="68">
        <v>29223</v>
      </c>
      <c r="F805" s="68">
        <v>399841.25400000002</v>
      </c>
      <c r="G805" s="68">
        <v>325332.10100000002</v>
      </c>
      <c r="H805" s="103">
        <f t="shared" si="250"/>
        <v>3.0485285519391931</v>
      </c>
      <c r="I805" s="103">
        <f t="shared" si="251"/>
        <v>12.781014384349827</v>
      </c>
      <c r="J805" s="68">
        <v>876518.55700000003</v>
      </c>
      <c r="K805" s="68">
        <v>728466.27500000002</v>
      </c>
      <c r="L805" s="68">
        <v>265171.15299999999</v>
      </c>
      <c r="M805" s="68">
        <v>10678.132</v>
      </c>
      <c r="N805" s="68">
        <v>2336057.9700000002</v>
      </c>
      <c r="O805" s="68">
        <v>1158936.183</v>
      </c>
      <c r="P805" s="68">
        <v>1177121.787</v>
      </c>
      <c r="Q805" s="68">
        <v>80637.115000000005</v>
      </c>
    </row>
    <row r="806" spans="2:17" s="4" customFormat="1" ht="15" customHeight="1" x14ac:dyDescent="0.25">
      <c r="B806" s="67">
        <v>2019</v>
      </c>
      <c r="C806" s="68">
        <v>10022</v>
      </c>
      <c r="D806" s="68">
        <v>32770</v>
      </c>
      <c r="E806" s="68">
        <v>30855</v>
      </c>
      <c r="F806" s="68">
        <v>402423.05699999997</v>
      </c>
      <c r="G806" s="68">
        <v>325434.32400000002</v>
      </c>
      <c r="H806" s="103">
        <f t="shared" si="250"/>
        <v>3.2698064258631012</v>
      </c>
      <c r="I806" s="103">
        <f t="shared" si="251"/>
        <v>12.28022755569118</v>
      </c>
      <c r="J806" s="68">
        <v>1011204.765</v>
      </c>
      <c r="K806" s="68">
        <v>862532.86800000002</v>
      </c>
      <c r="L806" s="68">
        <v>324901.658</v>
      </c>
      <c r="M806" s="68">
        <v>39016.445</v>
      </c>
      <c r="N806" s="68">
        <v>1838653.094</v>
      </c>
      <c r="O806" s="68">
        <v>1060449.4069999999</v>
      </c>
      <c r="P806" s="68">
        <v>778203.68700000003</v>
      </c>
      <c r="Q806" s="68">
        <v>91010.085000000006</v>
      </c>
    </row>
    <row r="807" spans="2:17" s="4" customFormat="1" ht="15" customHeight="1" x14ac:dyDescent="0.25">
      <c r="B807" s="67">
        <v>2018</v>
      </c>
      <c r="C807" s="68">
        <v>9552</v>
      </c>
      <c r="D807" s="68">
        <v>31524</v>
      </c>
      <c r="E807" s="68">
        <v>29463</v>
      </c>
      <c r="F807" s="68">
        <v>379262.55099999998</v>
      </c>
      <c r="G807" s="68">
        <v>307566.016</v>
      </c>
      <c r="H807" s="103">
        <f t="shared" si="250"/>
        <v>3.300251256281407</v>
      </c>
      <c r="I807" s="103">
        <f t="shared" si="251"/>
        <v>12.030914573023727</v>
      </c>
      <c r="J807" s="68">
        <v>972949.93500000006</v>
      </c>
      <c r="K807" s="68">
        <v>824246.098</v>
      </c>
      <c r="L807" s="68">
        <v>304678.185</v>
      </c>
      <c r="M807" s="68">
        <v>39087.385999999999</v>
      </c>
      <c r="N807" s="68">
        <v>1543026.882</v>
      </c>
      <c r="O807" s="68">
        <v>927753.92200000002</v>
      </c>
      <c r="P807" s="68">
        <v>615272.95999999996</v>
      </c>
      <c r="Q807" s="68">
        <v>71039.476999999999</v>
      </c>
    </row>
    <row r="808" spans="2:17" s="4" customFormat="1" ht="15" customHeight="1" x14ac:dyDescent="0.25">
      <c r="B808" s="67">
        <v>2017</v>
      </c>
      <c r="C808" s="68">
        <v>9349</v>
      </c>
      <c r="D808" s="68">
        <v>30928</v>
      </c>
      <c r="E808" s="68">
        <v>29021</v>
      </c>
      <c r="F808" s="68">
        <v>367873.01</v>
      </c>
      <c r="G808" s="68">
        <v>298061.94199999998</v>
      </c>
      <c r="H808" s="103">
        <f t="shared" si="250"/>
        <v>3.308161300673869</v>
      </c>
      <c r="I808" s="103">
        <f t="shared" si="251"/>
        <v>11.894497219348164</v>
      </c>
      <c r="J808" s="68">
        <v>915306.27899999998</v>
      </c>
      <c r="K808" s="68">
        <v>787173.78500000003</v>
      </c>
      <c r="L808" s="68">
        <v>287222.38500000001</v>
      </c>
      <c r="M808" s="68">
        <v>31462.617999999999</v>
      </c>
      <c r="N808" s="68">
        <v>1624905.1640000001</v>
      </c>
      <c r="O808" s="68">
        <v>958169.85499999998</v>
      </c>
      <c r="P808" s="68">
        <v>666735.30900000001</v>
      </c>
      <c r="Q808" s="68">
        <v>70318.171000000002</v>
      </c>
    </row>
    <row r="809" spans="2:17" s="4" customFormat="1" ht="15" customHeight="1" x14ac:dyDescent="0.25">
      <c r="B809" s="114" t="s">
        <v>282</v>
      </c>
      <c r="C809" s="115"/>
      <c r="D809" s="115"/>
      <c r="E809" s="115"/>
      <c r="F809" s="115"/>
      <c r="G809" s="115"/>
      <c r="H809" s="116"/>
      <c r="I809" s="116"/>
      <c r="J809" s="115"/>
      <c r="K809" s="115"/>
      <c r="L809" s="115"/>
      <c r="M809" s="115"/>
      <c r="N809" s="115"/>
      <c r="O809" s="115"/>
      <c r="P809" s="115"/>
      <c r="Q809" s="115"/>
    </row>
    <row r="810" spans="2:17" s="4" customFormat="1" ht="15" customHeight="1" x14ac:dyDescent="0.2">
      <c r="B810" s="104" t="s">
        <v>187</v>
      </c>
      <c r="C810" s="105"/>
      <c r="D810" s="105"/>
      <c r="E810" s="105"/>
      <c r="F810" s="105"/>
      <c r="G810" s="105"/>
      <c r="H810" s="106"/>
      <c r="I810" s="106"/>
      <c r="J810" s="105"/>
      <c r="K810" s="105"/>
      <c r="L810" s="105"/>
      <c r="M810" s="105"/>
      <c r="N810" s="105"/>
      <c r="O810" s="105"/>
      <c r="P810" s="105"/>
      <c r="Q810" s="105"/>
    </row>
    <row r="811" spans="2:17" s="4" customFormat="1" ht="15" customHeight="1" x14ac:dyDescent="0.25">
      <c r="B811" s="107" t="s">
        <v>188</v>
      </c>
      <c r="C811" s="108"/>
      <c r="D811" s="108"/>
      <c r="E811" s="108"/>
      <c r="F811" s="108"/>
      <c r="G811" s="108"/>
      <c r="H811" s="109"/>
      <c r="I811" s="109"/>
      <c r="J811" s="108"/>
      <c r="K811" s="108"/>
      <c r="L811" s="108"/>
      <c r="M811" s="108"/>
      <c r="N811" s="108"/>
      <c r="O811" s="108"/>
      <c r="P811" s="108"/>
      <c r="Q811" s="108"/>
    </row>
    <row r="812" spans="2:17" s="4" customFormat="1" ht="15" customHeight="1" x14ac:dyDescent="0.25">
      <c r="B812" s="67">
        <v>2021</v>
      </c>
      <c r="C812" s="68">
        <v>476013</v>
      </c>
      <c r="D812" s="68">
        <v>2426714</v>
      </c>
      <c r="E812" s="68">
        <v>2288957</v>
      </c>
      <c r="F812" s="68">
        <v>44112850.255999997</v>
      </c>
      <c r="G812" s="68">
        <v>34922312.578000002</v>
      </c>
      <c r="H812" s="103">
        <f>D812/C812</f>
        <v>5.0979994243854687</v>
      </c>
      <c r="I812" s="103">
        <f>F812/D812</f>
        <v>18.17801778701569</v>
      </c>
      <c r="J812" s="68">
        <v>247492177.08199999</v>
      </c>
      <c r="K812" s="68">
        <v>167036275.91299999</v>
      </c>
      <c r="L812" s="68">
        <v>65918267.019000001</v>
      </c>
      <c r="M812" s="68">
        <v>23895315.909000002</v>
      </c>
      <c r="N812" s="68">
        <v>654364792.59399998</v>
      </c>
      <c r="O812" s="68">
        <v>380823527.75700003</v>
      </c>
      <c r="P812" s="68">
        <v>273541264.83700001</v>
      </c>
      <c r="Q812" s="68">
        <v>17971229.625999998</v>
      </c>
    </row>
    <row r="813" spans="2:17" s="4" customFormat="1" ht="15" customHeight="1" x14ac:dyDescent="0.25">
      <c r="B813" s="67">
        <v>2020</v>
      </c>
      <c r="C813" s="68">
        <v>457609</v>
      </c>
      <c r="D813" s="68">
        <v>2362134</v>
      </c>
      <c r="E813" s="68">
        <v>2232225</v>
      </c>
      <c r="F813" s="68">
        <v>40598815.767999999</v>
      </c>
      <c r="G813" s="68">
        <v>32251867.508000001</v>
      </c>
      <c r="H813" s="103">
        <f t="shared" ref="H813:H816" si="252">D813/C813</f>
        <v>5.1619045954078704</v>
      </c>
      <c r="I813" s="103">
        <f t="shared" ref="I813:I816" si="253">F813/D813</f>
        <v>17.187346597610464</v>
      </c>
      <c r="J813" s="68">
        <v>216391417.72400001</v>
      </c>
      <c r="K813" s="68">
        <v>145431723.63600001</v>
      </c>
      <c r="L813" s="68">
        <v>57409540.449000001</v>
      </c>
      <c r="M813" s="68">
        <v>18397586.07</v>
      </c>
      <c r="N813" s="68">
        <v>626903936.27400005</v>
      </c>
      <c r="O813" s="68">
        <v>373258212.76800001</v>
      </c>
      <c r="P813" s="68">
        <v>253645723.50600001</v>
      </c>
      <c r="Q813" s="68">
        <v>15947435.671</v>
      </c>
    </row>
    <row r="814" spans="2:17" s="4" customFormat="1" ht="15" customHeight="1" x14ac:dyDescent="0.25">
      <c r="B814" s="67">
        <v>2019</v>
      </c>
      <c r="C814" s="68">
        <v>445914</v>
      </c>
      <c r="D814" s="68">
        <v>2369664</v>
      </c>
      <c r="E814" s="68">
        <v>2247848</v>
      </c>
      <c r="F814" s="68">
        <v>40526226.647</v>
      </c>
      <c r="G814" s="68">
        <v>31929318.399</v>
      </c>
      <c r="H814" s="103">
        <f t="shared" si="252"/>
        <v>5.3141726880071047</v>
      </c>
      <c r="I814" s="103">
        <f t="shared" si="253"/>
        <v>17.102098291994139</v>
      </c>
      <c r="J814" s="68">
        <v>232537475.07800001</v>
      </c>
      <c r="K814" s="68">
        <v>157641568.09999999</v>
      </c>
      <c r="L814" s="68">
        <v>61690585.597999997</v>
      </c>
      <c r="M814" s="68">
        <v>21264455.738000002</v>
      </c>
      <c r="N814" s="68">
        <v>589356357.25100005</v>
      </c>
      <c r="O814" s="68">
        <v>354027263.91000003</v>
      </c>
      <c r="P814" s="68">
        <v>235329093.34099999</v>
      </c>
      <c r="Q814" s="68">
        <v>17725941.441</v>
      </c>
    </row>
    <row r="815" spans="2:17" s="4" customFormat="1" ht="15" customHeight="1" x14ac:dyDescent="0.25">
      <c r="B815" s="67">
        <v>2018</v>
      </c>
      <c r="C815" s="68">
        <v>420503</v>
      </c>
      <c r="D815" s="68">
        <v>2268279</v>
      </c>
      <c r="E815" s="68">
        <v>2151579</v>
      </c>
      <c r="F815" s="68">
        <v>37488521.781000003</v>
      </c>
      <c r="G815" s="68">
        <v>29530145.049400002</v>
      </c>
      <c r="H815" s="103">
        <f t="shared" si="252"/>
        <v>5.3942040841563559</v>
      </c>
      <c r="I815" s="103">
        <f t="shared" si="253"/>
        <v>16.527297471342813</v>
      </c>
      <c r="J815" s="68">
        <v>222549651.40200001</v>
      </c>
      <c r="K815" s="68">
        <v>149011020.99000001</v>
      </c>
      <c r="L815" s="68">
        <v>58197544.170000002</v>
      </c>
      <c r="M815" s="68">
        <v>20859838.123</v>
      </c>
      <c r="N815" s="68">
        <v>575524248.73500001</v>
      </c>
      <c r="O815" s="68">
        <v>355103091.38</v>
      </c>
      <c r="P815" s="68">
        <v>220421157.35499999</v>
      </c>
      <c r="Q815" s="68">
        <v>16695966.893999999</v>
      </c>
    </row>
    <row r="816" spans="2:17" s="4" customFormat="1" ht="15" customHeight="1" x14ac:dyDescent="0.25">
      <c r="B816" s="67">
        <v>2017</v>
      </c>
      <c r="C816" s="68">
        <v>401509</v>
      </c>
      <c r="D816" s="68">
        <v>2167883</v>
      </c>
      <c r="E816" s="68">
        <v>2058487</v>
      </c>
      <c r="F816" s="68">
        <v>34809147.832000002</v>
      </c>
      <c r="G816" s="68">
        <v>27406541.714000002</v>
      </c>
      <c r="H816" s="103">
        <f t="shared" si="252"/>
        <v>5.3993384955256296</v>
      </c>
      <c r="I816" s="103">
        <f t="shared" si="253"/>
        <v>16.056746527372557</v>
      </c>
      <c r="J816" s="68">
        <v>210066257.507</v>
      </c>
      <c r="K816" s="68">
        <v>139803436.38800001</v>
      </c>
      <c r="L816" s="68">
        <v>54256125.116999999</v>
      </c>
      <c r="M816" s="68">
        <v>19682573.203000002</v>
      </c>
      <c r="N816" s="68">
        <v>555009116.73899996</v>
      </c>
      <c r="O816" s="68">
        <v>350450694.47500002</v>
      </c>
      <c r="P816" s="68">
        <v>204558422.264</v>
      </c>
      <c r="Q816" s="68">
        <v>14607261.915999999</v>
      </c>
    </row>
    <row r="817" spans="2:18" s="4" customFormat="1" ht="15" customHeight="1" x14ac:dyDescent="0.2">
      <c r="B817" s="104" t="s">
        <v>30</v>
      </c>
      <c r="C817" s="105"/>
      <c r="D817" s="105"/>
      <c r="E817" s="105"/>
      <c r="F817" s="105"/>
      <c r="G817" s="105"/>
      <c r="H817" s="106"/>
      <c r="I817" s="106"/>
      <c r="J817" s="105"/>
      <c r="K817" s="105"/>
      <c r="L817" s="105"/>
      <c r="M817" s="105"/>
      <c r="N817" s="105"/>
      <c r="O817" s="105"/>
      <c r="P817" s="105"/>
      <c r="Q817" s="105"/>
    </row>
    <row r="818" spans="2:18" s="4" customFormat="1" ht="15" customHeight="1" x14ac:dyDescent="0.25">
      <c r="B818" s="107" t="s">
        <v>189</v>
      </c>
      <c r="C818" s="108"/>
      <c r="D818" s="108"/>
      <c r="E818" s="108"/>
      <c r="F818" s="108"/>
      <c r="G818" s="108"/>
      <c r="H818" s="109"/>
      <c r="I818" s="109"/>
      <c r="J818" s="108"/>
      <c r="K818" s="108"/>
      <c r="L818" s="108"/>
      <c r="M818" s="108"/>
      <c r="N818" s="108"/>
      <c r="O818" s="108"/>
      <c r="P818" s="108"/>
      <c r="Q818" s="108"/>
    </row>
    <row r="819" spans="2:18" s="4" customFormat="1" ht="15" customHeight="1" x14ac:dyDescent="0.25">
      <c r="B819" s="67">
        <v>2021</v>
      </c>
      <c r="C819" s="68">
        <v>38137</v>
      </c>
      <c r="D819" s="68">
        <v>559193</v>
      </c>
      <c r="E819" s="68">
        <v>541722</v>
      </c>
      <c r="F819" s="68">
        <v>14856405.958000001</v>
      </c>
      <c r="G819" s="68">
        <v>11519435.07</v>
      </c>
      <c r="H819" s="103">
        <f t="shared" ref="H819:H823" si="254">D819/C819</f>
        <v>14.662742218842594</v>
      </c>
      <c r="I819" s="103">
        <f t="shared" ref="I819:I823" si="255">F819/D819</f>
        <v>26.567582137115451</v>
      </c>
      <c r="J819" s="68">
        <v>96423958.960999995</v>
      </c>
      <c r="K819" s="68">
        <v>67682432.583000004</v>
      </c>
      <c r="L819" s="68">
        <v>24782204.339000002</v>
      </c>
      <c r="M819" s="68">
        <v>10186508.279999999</v>
      </c>
      <c r="N819" s="68">
        <v>410103345.454</v>
      </c>
      <c r="O819" s="68">
        <v>222017149.5</v>
      </c>
      <c r="P819" s="68">
        <v>188086195.954</v>
      </c>
      <c r="Q819" s="68">
        <v>6877586.0930000003</v>
      </c>
    </row>
    <row r="820" spans="2:18" s="4" customFormat="1" ht="15" customHeight="1" x14ac:dyDescent="0.25">
      <c r="B820" s="67">
        <v>2020</v>
      </c>
      <c r="C820" s="68">
        <v>38026</v>
      </c>
      <c r="D820" s="68">
        <v>554082</v>
      </c>
      <c r="E820" s="68">
        <v>536369</v>
      </c>
      <c r="F820" s="68">
        <v>13879252.602</v>
      </c>
      <c r="G820" s="68">
        <v>10796190.312999999</v>
      </c>
      <c r="H820" s="103">
        <f t="shared" si="254"/>
        <v>14.571135538841846</v>
      </c>
      <c r="I820" s="103">
        <f t="shared" si="255"/>
        <v>25.049094902920505</v>
      </c>
      <c r="J820" s="68">
        <v>86971607.5</v>
      </c>
      <c r="K820" s="68">
        <v>60830606.005000003</v>
      </c>
      <c r="L820" s="68">
        <v>22683003.782000002</v>
      </c>
      <c r="M820" s="68">
        <v>8915943.6209999993</v>
      </c>
      <c r="N820" s="68">
        <v>396985913.20099998</v>
      </c>
      <c r="O820" s="68">
        <v>223498591.76699999</v>
      </c>
      <c r="P820" s="68">
        <v>173487321.43399999</v>
      </c>
      <c r="Q820" s="68">
        <v>6676301.6509999996</v>
      </c>
    </row>
    <row r="821" spans="2:18" s="4" customFormat="1" ht="15" customHeight="1" x14ac:dyDescent="0.25">
      <c r="B821" s="67">
        <v>2019</v>
      </c>
      <c r="C821" s="68">
        <v>36657</v>
      </c>
      <c r="D821" s="68">
        <v>538479</v>
      </c>
      <c r="E821" s="68">
        <v>522029</v>
      </c>
      <c r="F821" s="68">
        <v>13600371.898</v>
      </c>
      <c r="G821" s="68">
        <v>10499583.544</v>
      </c>
      <c r="H821" s="103">
        <f t="shared" si="254"/>
        <v>14.689663638595629</v>
      </c>
      <c r="I821" s="103">
        <f t="shared" si="255"/>
        <v>25.257014475959135</v>
      </c>
      <c r="J821" s="68">
        <v>91706605.722000003</v>
      </c>
      <c r="K821" s="68">
        <v>64663442.971000001</v>
      </c>
      <c r="L821" s="68">
        <v>23981063.848000001</v>
      </c>
      <c r="M821" s="68">
        <v>10142356.84</v>
      </c>
      <c r="N821" s="68">
        <v>375120172.18900001</v>
      </c>
      <c r="O821" s="68">
        <v>211721017.64500001</v>
      </c>
      <c r="P821" s="68">
        <v>163399154.544</v>
      </c>
      <c r="Q821" s="68">
        <v>7722337.0149999997</v>
      </c>
    </row>
    <row r="822" spans="2:18" s="4" customFormat="1" ht="15" customHeight="1" x14ac:dyDescent="0.25">
      <c r="B822" s="67">
        <v>2018</v>
      </c>
      <c r="C822" s="68">
        <v>34925</v>
      </c>
      <c r="D822" s="68">
        <v>524250</v>
      </c>
      <c r="E822" s="68">
        <v>508465</v>
      </c>
      <c r="F822" s="68">
        <v>12834968.943</v>
      </c>
      <c r="G822" s="68">
        <v>9913598.2510000002</v>
      </c>
      <c r="H822" s="103">
        <f t="shared" si="254"/>
        <v>15.010737294201862</v>
      </c>
      <c r="I822" s="103">
        <f t="shared" si="255"/>
        <v>24.482534941344777</v>
      </c>
      <c r="J822" s="68">
        <v>89227021.622999996</v>
      </c>
      <c r="K822" s="68">
        <v>62054082.919</v>
      </c>
      <c r="L822" s="68">
        <v>22806247.784000002</v>
      </c>
      <c r="M822" s="68">
        <v>9796787.1860000007</v>
      </c>
      <c r="N822" s="68">
        <v>378497443.454</v>
      </c>
      <c r="O822" s="68">
        <v>223269368.00799999</v>
      </c>
      <c r="P822" s="68">
        <v>155228075.44600001</v>
      </c>
      <c r="Q822" s="68">
        <v>7553453.0769999996</v>
      </c>
    </row>
    <row r="823" spans="2:18" s="4" customFormat="1" ht="15" customHeight="1" x14ac:dyDescent="0.25">
      <c r="B823" s="67">
        <v>2017</v>
      </c>
      <c r="C823" s="68">
        <v>32133</v>
      </c>
      <c r="D823" s="68">
        <v>488660</v>
      </c>
      <c r="E823" s="68">
        <v>474525</v>
      </c>
      <c r="F823" s="68">
        <v>11751310.433</v>
      </c>
      <c r="G823" s="68">
        <v>9071177.4839999992</v>
      </c>
      <c r="H823" s="103">
        <f t="shared" si="254"/>
        <v>15.207419164099212</v>
      </c>
      <c r="I823" s="103">
        <f t="shared" si="255"/>
        <v>24.048030190725658</v>
      </c>
      <c r="J823" s="68">
        <v>83056293.177000001</v>
      </c>
      <c r="K823" s="68">
        <v>57510453.700000003</v>
      </c>
      <c r="L823" s="68">
        <v>20941574.923</v>
      </c>
      <c r="M823" s="68">
        <v>9037788.0059999991</v>
      </c>
      <c r="N823" s="68">
        <v>363032858.02399999</v>
      </c>
      <c r="O823" s="68">
        <v>219601124.44499999</v>
      </c>
      <c r="P823" s="68">
        <v>143431733.579</v>
      </c>
      <c r="Q823" s="68">
        <v>6267698.9539999999</v>
      </c>
    </row>
    <row r="824" spans="2:18" s="4" customFormat="1" ht="15" customHeight="1" x14ac:dyDescent="0.25">
      <c r="B824" s="110" t="s">
        <v>190</v>
      </c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</row>
    <row r="825" spans="2:18" ht="15" customHeight="1" x14ac:dyDescent="0.25">
      <c r="B825" s="67">
        <v>2021</v>
      </c>
      <c r="C825" s="68">
        <v>20354</v>
      </c>
      <c r="D825" s="68">
        <v>235977</v>
      </c>
      <c r="E825" s="68">
        <v>226940</v>
      </c>
      <c r="F825" s="68">
        <v>4802511.0549999997</v>
      </c>
      <c r="G825" s="68">
        <v>3823348.7379999999</v>
      </c>
      <c r="H825" s="103">
        <f t="shared" ref="H825:H829" si="256">D825/C825</f>
        <v>11.593642527267368</v>
      </c>
      <c r="I825" s="103">
        <f t="shared" ref="I825:I829" si="257">F825/D825</f>
        <v>20.351606533687605</v>
      </c>
      <c r="J825" s="68">
        <v>32901521.203000002</v>
      </c>
      <c r="K825" s="68">
        <v>21265763.98</v>
      </c>
      <c r="L825" s="68">
        <v>7691178.1730000004</v>
      </c>
      <c r="M825" s="68">
        <v>3185363.8870000001</v>
      </c>
      <c r="N825" s="68">
        <v>86450602.195999995</v>
      </c>
      <c r="O825" s="68">
        <v>49608448.258000001</v>
      </c>
      <c r="P825" s="68">
        <v>36842153.938000001</v>
      </c>
      <c r="Q825" s="68">
        <v>2356103.2799999998</v>
      </c>
      <c r="R825" s="4"/>
    </row>
    <row r="826" spans="2:18" s="5" customFormat="1" ht="15" customHeight="1" x14ac:dyDescent="0.25">
      <c r="B826" s="67">
        <v>2020</v>
      </c>
      <c r="C826" s="68">
        <v>20750</v>
      </c>
      <c r="D826" s="68">
        <v>236205</v>
      </c>
      <c r="E826" s="68">
        <v>226892</v>
      </c>
      <c r="F826" s="68">
        <v>4498458.7709999997</v>
      </c>
      <c r="G826" s="68">
        <v>3600633.406</v>
      </c>
      <c r="H826" s="103">
        <f t="shared" si="256"/>
        <v>11.383373493975904</v>
      </c>
      <c r="I826" s="103">
        <f t="shared" si="257"/>
        <v>19.044722893249507</v>
      </c>
      <c r="J826" s="68">
        <v>29346937.741</v>
      </c>
      <c r="K826" s="68">
        <v>18607452.543000001</v>
      </c>
      <c r="L826" s="68">
        <v>6818822.4060000004</v>
      </c>
      <c r="M826" s="68">
        <v>2548066.548</v>
      </c>
      <c r="N826" s="68">
        <v>81937095.588</v>
      </c>
      <c r="O826" s="68">
        <v>46988054.796999998</v>
      </c>
      <c r="P826" s="68">
        <v>34949040.791000001</v>
      </c>
      <c r="Q826" s="68">
        <v>2319004.4679999999</v>
      </c>
    </row>
    <row r="827" spans="2:18" s="6" customFormat="1" ht="15" customHeight="1" x14ac:dyDescent="0.25">
      <c r="B827" s="67">
        <v>2019</v>
      </c>
      <c r="C827" s="68">
        <v>19992</v>
      </c>
      <c r="D827" s="68">
        <v>234007</v>
      </c>
      <c r="E827" s="68">
        <v>225223</v>
      </c>
      <c r="F827" s="68">
        <v>4557592.8039999995</v>
      </c>
      <c r="G827" s="68">
        <v>3596176.9720000001</v>
      </c>
      <c r="H827" s="103">
        <f t="shared" si="256"/>
        <v>11.705032012805122</v>
      </c>
      <c r="I827" s="103">
        <f t="shared" si="257"/>
        <v>19.476309700137172</v>
      </c>
      <c r="J827" s="68">
        <v>31441204.800999999</v>
      </c>
      <c r="K827" s="68">
        <v>20414045.737</v>
      </c>
      <c r="L827" s="68">
        <v>7486879.2560000001</v>
      </c>
      <c r="M827" s="68">
        <v>2946460.1940000001</v>
      </c>
      <c r="N827" s="68">
        <v>79905608.494000003</v>
      </c>
      <c r="O827" s="68">
        <v>46262857.897</v>
      </c>
      <c r="P827" s="68">
        <v>33642750.597000003</v>
      </c>
      <c r="Q827" s="68">
        <v>2552399.9730000002</v>
      </c>
    </row>
    <row r="828" spans="2:18" s="6" customFormat="1" ht="15" customHeight="1" x14ac:dyDescent="0.25">
      <c r="B828" s="67">
        <v>2018</v>
      </c>
      <c r="C828" s="68">
        <v>19136</v>
      </c>
      <c r="D828" s="68">
        <v>227847</v>
      </c>
      <c r="E828" s="68">
        <v>219375</v>
      </c>
      <c r="F828" s="68">
        <v>4314562.3569999998</v>
      </c>
      <c r="G828" s="68">
        <v>3407761.577</v>
      </c>
      <c r="H828" s="103">
        <f t="shared" si="256"/>
        <v>11.906720317725753</v>
      </c>
      <c r="I828" s="103">
        <f t="shared" si="257"/>
        <v>18.936226314149408</v>
      </c>
      <c r="J828" s="68">
        <v>30532768.114999998</v>
      </c>
      <c r="K828" s="68">
        <v>19579219.004999999</v>
      </c>
      <c r="L828" s="68">
        <v>7096622.1500000004</v>
      </c>
      <c r="M828" s="68">
        <v>2810405.2250000001</v>
      </c>
      <c r="N828" s="68">
        <v>78348962.262999997</v>
      </c>
      <c r="O828" s="68">
        <v>46267641.725000001</v>
      </c>
      <c r="P828" s="68">
        <v>32081320.537999999</v>
      </c>
      <c r="Q828" s="68">
        <v>2452561.4010000001</v>
      </c>
    </row>
    <row r="829" spans="2:18" s="6" customFormat="1" ht="15" customHeight="1" x14ac:dyDescent="0.25">
      <c r="B829" s="67">
        <v>2017</v>
      </c>
      <c r="C829" s="68">
        <v>18008</v>
      </c>
      <c r="D829" s="68">
        <v>219975</v>
      </c>
      <c r="E829" s="68">
        <v>212243</v>
      </c>
      <c r="F829" s="68">
        <v>4061468.7689999999</v>
      </c>
      <c r="G829" s="68">
        <v>3210234.4180000001</v>
      </c>
      <c r="H829" s="103">
        <f t="shared" si="256"/>
        <v>12.215404264771212</v>
      </c>
      <c r="I829" s="103">
        <f t="shared" si="257"/>
        <v>18.463319781793384</v>
      </c>
      <c r="J829" s="68">
        <v>29187504.113000002</v>
      </c>
      <c r="K829" s="68">
        <v>19133933.506000001</v>
      </c>
      <c r="L829" s="68">
        <v>6687456.0029999996</v>
      </c>
      <c r="M829" s="68">
        <v>2660979.057</v>
      </c>
      <c r="N829" s="68">
        <v>74721882.946999997</v>
      </c>
      <c r="O829" s="68">
        <v>44705757.670999996</v>
      </c>
      <c r="P829" s="68">
        <v>30016125.276000001</v>
      </c>
      <c r="Q829" s="68">
        <v>2202913.5649999999</v>
      </c>
    </row>
    <row r="830" spans="2:18" s="6" customFormat="1" ht="15" customHeight="1" x14ac:dyDescent="0.25">
      <c r="B830" s="110" t="s">
        <v>191</v>
      </c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</row>
    <row r="831" spans="2:18" s="6" customFormat="1" ht="15" customHeight="1" x14ac:dyDescent="0.25">
      <c r="B831" s="67">
        <v>2021</v>
      </c>
      <c r="C831" s="68">
        <v>17783</v>
      </c>
      <c r="D831" s="68">
        <v>323216</v>
      </c>
      <c r="E831" s="68">
        <v>314782</v>
      </c>
      <c r="F831" s="68">
        <v>10053894.903000001</v>
      </c>
      <c r="G831" s="68">
        <v>7696086.3320000004</v>
      </c>
      <c r="H831" s="103">
        <f t="shared" ref="H831:H835" si="258">D831/C831</f>
        <v>18.175560928977113</v>
      </c>
      <c r="I831" s="103">
        <f t="shared" ref="I831:I835" si="259">F831/D831</f>
        <v>31.105808199470324</v>
      </c>
      <c r="J831" s="68">
        <v>63522437.758000001</v>
      </c>
      <c r="K831" s="68">
        <v>46416668.603</v>
      </c>
      <c r="L831" s="68">
        <v>17091026.166000001</v>
      </c>
      <c r="M831" s="68">
        <v>7001144.3930000002</v>
      </c>
      <c r="N831" s="68">
        <v>323652743.25800002</v>
      </c>
      <c r="O831" s="68">
        <v>172408701.24200001</v>
      </c>
      <c r="P831" s="68">
        <v>151244042.016</v>
      </c>
      <c r="Q831" s="68">
        <v>4521482.8130000001</v>
      </c>
    </row>
    <row r="832" spans="2:18" s="6" customFormat="1" ht="15" customHeight="1" x14ac:dyDescent="0.25">
      <c r="B832" s="67">
        <v>2020</v>
      </c>
      <c r="C832" s="68">
        <v>17276</v>
      </c>
      <c r="D832" s="68">
        <v>317877</v>
      </c>
      <c r="E832" s="68">
        <v>309477</v>
      </c>
      <c r="F832" s="68">
        <v>9380793.8310000002</v>
      </c>
      <c r="G832" s="68">
        <v>7195556.9069999997</v>
      </c>
      <c r="H832" s="103">
        <f t="shared" si="258"/>
        <v>18.399918962722854</v>
      </c>
      <c r="I832" s="103">
        <f t="shared" si="259"/>
        <v>29.510766211459149</v>
      </c>
      <c r="J832" s="68">
        <v>57624669.759000003</v>
      </c>
      <c r="K832" s="68">
        <v>42223153.461999997</v>
      </c>
      <c r="L832" s="68">
        <v>15864181.376</v>
      </c>
      <c r="M832" s="68">
        <v>6367877.0729999999</v>
      </c>
      <c r="N832" s="68">
        <v>315048817.61299998</v>
      </c>
      <c r="O832" s="68">
        <v>176510536.97</v>
      </c>
      <c r="P832" s="68">
        <v>138538280.64300001</v>
      </c>
      <c r="Q832" s="68">
        <v>4357297.1830000002</v>
      </c>
    </row>
    <row r="833" spans="2:17" s="6" customFormat="1" ht="15" customHeight="1" x14ac:dyDescent="0.25">
      <c r="B833" s="67">
        <v>2019</v>
      </c>
      <c r="C833" s="68">
        <v>16665</v>
      </c>
      <c r="D833" s="68">
        <v>304472</v>
      </c>
      <c r="E833" s="68">
        <v>296806</v>
      </c>
      <c r="F833" s="68">
        <v>9042779.0940000005</v>
      </c>
      <c r="G833" s="68">
        <v>6903406.5719999997</v>
      </c>
      <c r="H833" s="103">
        <f t="shared" si="258"/>
        <v>18.270147014701472</v>
      </c>
      <c r="I833" s="103">
        <f t="shared" si="259"/>
        <v>29.6998709043853</v>
      </c>
      <c r="J833" s="68">
        <v>60265400.920999996</v>
      </c>
      <c r="K833" s="68">
        <v>44249397.233999997</v>
      </c>
      <c r="L833" s="68">
        <v>16494184.592</v>
      </c>
      <c r="M833" s="68">
        <v>7195896.6459999997</v>
      </c>
      <c r="N833" s="68">
        <v>295214563.69499999</v>
      </c>
      <c r="O833" s="68">
        <v>165458159.748</v>
      </c>
      <c r="P833" s="68">
        <v>129756403.947</v>
      </c>
      <c r="Q833" s="68">
        <v>5169937.0420000004</v>
      </c>
    </row>
    <row r="834" spans="2:17" s="4" customFormat="1" ht="15" customHeight="1" x14ac:dyDescent="0.25">
      <c r="B834" s="67">
        <v>2018</v>
      </c>
      <c r="C834" s="68">
        <v>15789</v>
      </c>
      <c r="D834" s="68">
        <v>296403</v>
      </c>
      <c r="E834" s="68">
        <v>289090</v>
      </c>
      <c r="F834" s="68">
        <v>8520406.5859999992</v>
      </c>
      <c r="G834" s="68">
        <v>6505836.6739999996</v>
      </c>
      <c r="H834" s="103">
        <f t="shared" si="258"/>
        <v>18.772753182595476</v>
      </c>
      <c r="I834" s="103">
        <f t="shared" si="259"/>
        <v>28.746020067273271</v>
      </c>
      <c r="J834" s="68">
        <v>58694253.508000001</v>
      </c>
      <c r="K834" s="68">
        <v>42474863.913999997</v>
      </c>
      <c r="L834" s="68">
        <v>15709625.634</v>
      </c>
      <c r="M834" s="68">
        <v>6986381.9610000001</v>
      </c>
      <c r="N834" s="68">
        <v>300148481.19099998</v>
      </c>
      <c r="O834" s="68">
        <v>177001726.28299999</v>
      </c>
      <c r="P834" s="68">
        <v>123146754.90800001</v>
      </c>
      <c r="Q834" s="68">
        <v>5100891.676</v>
      </c>
    </row>
    <row r="835" spans="2:17" s="4" customFormat="1" ht="15" customHeight="1" x14ac:dyDescent="0.25">
      <c r="B835" s="67">
        <v>2017</v>
      </c>
      <c r="C835" s="68">
        <v>14125</v>
      </c>
      <c r="D835" s="68">
        <v>268685</v>
      </c>
      <c r="E835" s="68">
        <v>262282</v>
      </c>
      <c r="F835" s="68">
        <v>7689841.6639999999</v>
      </c>
      <c r="G835" s="68">
        <v>5860943.0659999996</v>
      </c>
      <c r="H835" s="103">
        <f t="shared" si="258"/>
        <v>19.021946902654868</v>
      </c>
      <c r="I835" s="103">
        <f t="shared" si="259"/>
        <v>28.620286446954612</v>
      </c>
      <c r="J835" s="68">
        <v>53868789.064000003</v>
      </c>
      <c r="K835" s="68">
        <v>38376520.193999998</v>
      </c>
      <c r="L835" s="68">
        <v>14254118.92</v>
      </c>
      <c r="M835" s="68">
        <v>6376808.949</v>
      </c>
      <c r="N835" s="68">
        <v>288310975.07700002</v>
      </c>
      <c r="O835" s="68">
        <v>174895366.77399999</v>
      </c>
      <c r="P835" s="68">
        <v>113415608.303</v>
      </c>
      <c r="Q835" s="68">
        <v>4064785.389</v>
      </c>
    </row>
    <row r="836" spans="2:17" s="6" customFormat="1" ht="15" customHeight="1" x14ac:dyDescent="0.25">
      <c r="B836" s="110" t="s">
        <v>192</v>
      </c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</row>
    <row r="837" spans="2:17" s="4" customFormat="1" ht="15" customHeight="1" x14ac:dyDescent="0.25">
      <c r="B837" s="67">
        <v>2021</v>
      </c>
      <c r="C837" s="68">
        <v>7431</v>
      </c>
      <c r="D837" s="68">
        <v>150305</v>
      </c>
      <c r="E837" s="68">
        <v>146755</v>
      </c>
      <c r="F837" s="68">
        <v>4372631.2529999996</v>
      </c>
      <c r="G837" s="68">
        <v>3336772.298</v>
      </c>
      <c r="H837" s="103">
        <f t="shared" ref="H837:H841" si="260">D837/C837</f>
        <v>20.226752792356343</v>
      </c>
      <c r="I837" s="103">
        <f t="shared" ref="I837:I841" si="261">F837/D837</f>
        <v>29.091721852233789</v>
      </c>
      <c r="J837" s="68">
        <v>26911117.159000002</v>
      </c>
      <c r="K837" s="68">
        <v>20238863.212000001</v>
      </c>
      <c r="L837" s="68">
        <v>7251803.2369999997</v>
      </c>
      <c r="M837" s="68">
        <v>2946772.216</v>
      </c>
      <c r="N837" s="68">
        <v>184660034.86000001</v>
      </c>
      <c r="O837" s="68">
        <v>85062303.560000002</v>
      </c>
      <c r="P837" s="68">
        <v>99597731.299999997</v>
      </c>
      <c r="Q837" s="68">
        <v>1788841.1470000001</v>
      </c>
    </row>
    <row r="838" spans="2:17" s="4" customFormat="1" ht="15" customHeight="1" x14ac:dyDescent="0.25">
      <c r="B838" s="67">
        <v>2020</v>
      </c>
      <c r="C838" s="68">
        <v>7078</v>
      </c>
      <c r="D838" s="68">
        <v>144603</v>
      </c>
      <c r="E838" s="68">
        <v>141130</v>
      </c>
      <c r="F838" s="68">
        <v>4031736.7769999998</v>
      </c>
      <c r="G838" s="68">
        <v>3089043.33</v>
      </c>
      <c r="H838" s="103">
        <f t="shared" si="260"/>
        <v>20.429923707261938</v>
      </c>
      <c r="I838" s="103">
        <f t="shared" si="261"/>
        <v>27.881418622020288</v>
      </c>
      <c r="J838" s="68">
        <v>24231190.333000001</v>
      </c>
      <c r="K838" s="68">
        <v>18162828.590999998</v>
      </c>
      <c r="L838" s="68">
        <v>6489811.7539999997</v>
      </c>
      <c r="M838" s="68">
        <v>2423988.66</v>
      </c>
      <c r="N838" s="68">
        <v>173542230.366</v>
      </c>
      <c r="O838" s="68">
        <v>86103957.761000007</v>
      </c>
      <c r="P838" s="68">
        <v>87438272.605000004</v>
      </c>
      <c r="Q838" s="68">
        <v>1720612.165</v>
      </c>
    </row>
    <row r="839" spans="2:17" s="4" customFormat="1" ht="15" customHeight="1" x14ac:dyDescent="0.25">
      <c r="B839" s="67">
        <v>2019</v>
      </c>
      <c r="C839" s="68">
        <v>6581</v>
      </c>
      <c r="D839" s="68">
        <v>140774</v>
      </c>
      <c r="E839" s="68">
        <v>137849</v>
      </c>
      <c r="F839" s="68">
        <v>3950580.3480000002</v>
      </c>
      <c r="G839" s="68">
        <v>3012093.034</v>
      </c>
      <c r="H839" s="103">
        <f t="shared" si="260"/>
        <v>21.390974016106973</v>
      </c>
      <c r="I839" s="103">
        <f t="shared" si="261"/>
        <v>28.063281202494782</v>
      </c>
      <c r="J839" s="68">
        <v>25067061.039000001</v>
      </c>
      <c r="K839" s="68">
        <v>18737091.636999998</v>
      </c>
      <c r="L839" s="68">
        <v>6711799.1189999999</v>
      </c>
      <c r="M839" s="68">
        <v>2747391.9989999998</v>
      </c>
      <c r="N839" s="68">
        <v>164245421.45899999</v>
      </c>
      <c r="O839" s="68">
        <v>78036232.849999994</v>
      </c>
      <c r="P839" s="68">
        <v>86209188.608999997</v>
      </c>
      <c r="Q839" s="68">
        <v>1703811.68</v>
      </c>
    </row>
    <row r="840" spans="2:17" s="4" customFormat="1" ht="15" customHeight="1" collapsed="1" x14ac:dyDescent="0.25">
      <c r="B840" s="67">
        <v>2018</v>
      </c>
      <c r="C840" s="68">
        <v>6502</v>
      </c>
      <c r="D840" s="68">
        <v>139096</v>
      </c>
      <c r="E840" s="68">
        <v>136078</v>
      </c>
      <c r="F840" s="68">
        <v>3775710.4679999999</v>
      </c>
      <c r="G840" s="68">
        <v>2886340.8190000001</v>
      </c>
      <c r="H840" s="103">
        <f t="shared" si="260"/>
        <v>21.392802214703167</v>
      </c>
      <c r="I840" s="103">
        <f t="shared" si="261"/>
        <v>27.144637286478403</v>
      </c>
      <c r="J840" s="68">
        <v>25224352.635000002</v>
      </c>
      <c r="K840" s="68">
        <v>18645589.427000001</v>
      </c>
      <c r="L840" s="68">
        <v>6747394.3859999999</v>
      </c>
      <c r="M840" s="68">
        <v>2917021.5389999999</v>
      </c>
      <c r="N840" s="68">
        <v>170095925.248</v>
      </c>
      <c r="O840" s="68">
        <v>86526198.564999998</v>
      </c>
      <c r="P840" s="68">
        <v>83569726.682999998</v>
      </c>
      <c r="Q840" s="68">
        <v>1936443.547</v>
      </c>
    </row>
    <row r="841" spans="2:17" s="4" customFormat="1" ht="15" customHeight="1" x14ac:dyDescent="0.25">
      <c r="B841" s="67">
        <v>2017</v>
      </c>
      <c r="C841" s="68">
        <v>5691</v>
      </c>
      <c r="D841" s="68">
        <v>122459</v>
      </c>
      <c r="E841" s="68">
        <v>119816</v>
      </c>
      <c r="F841" s="68">
        <v>3342241.1949999998</v>
      </c>
      <c r="G841" s="68">
        <v>2553502.8569999998</v>
      </c>
      <c r="H841" s="103">
        <f t="shared" si="260"/>
        <v>21.51801089439466</v>
      </c>
      <c r="I841" s="103">
        <f t="shared" si="261"/>
        <v>27.292736303579154</v>
      </c>
      <c r="J841" s="68">
        <v>22132406.011999998</v>
      </c>
      <c r="K841" s="68">
        <v>16256589.404999999</v>
      </c>
      <c r="L841" s="68">
        <v>5925573.3770000003</v>
      </c>
      <c r="M841" s="68">
        <v>2532203.4419999998</v>
      </c>
      <c r="N841" s="68">
        <v>169510811.528</v>
      </c>
      <c r="O841" s="68">
        <v>91741587.129999995</v>
      </c>
      <c r="P841" s="68">
        <v>77769224.398000002</v>
      </c>
      <c r="Q841" s="68">
        <v>1318068.2180000001</v>
      </c>
    </row>
    <row r="842" spans="2:17" s="6" customFormat="1" ht="15" customHeight="1" x14ac:dyDescent="0.25">
      <c r="B842" s="110" t="s">
        <v>193</v>
      </c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</row>
    <row r="843" spans="2:17" s="4" customFormat="1" ht="15" customHeight="1" x14ac:dyDescent="0.25">
      <c r="B843" s="67">
        <v>2021</v>
      </c>
      <c r="C843" s="68">
        <v>10352</v>
      </c>
      <c r="D843" s="68">
        <v>172911</v>
      </c>
      <c r="E843" s="68">
        <v>168027</v>
      </c>
      <c r="F843" s="68">
        <v>5681263.6500000004</v>
      </c>
      <c r="G843" s="68">
        <v>4359314.034</v>
      </c>
      <c r="H843" s="103">
        <f t="shared" ref="H843:H847" si="262">D843/C843</f>
        <v>16.703149149922719</v>
      </c>
      <c r="I843" s="103">
        <f t="shared" ref="I843:I847" si="263">F843/D843</f>
        <v>32.856577372174129</v>
      </c>
      <c r="J843" s="68">
        <v>36611320.598999999</v>
      </c>
      <c r="K843" s="68">
        <v>26177805.390999999</v>
      </c>
      <c r="L843" s="68">
        <v>9839222.9289999995</v>
      </c>
      <c r="M843" s="68">
        <v>4054372.1770000001</v>
      </c>
      <c r="N843" s="68">
        <v>138992708.398</v>
      </c>
      <c r="O843" s="68">
        <v>87346397.681999996</v>
      </c>
      <c r="P843" s="68">
        <v>51646310.715999998</v>
      </c>
      <c r="Q843" s="68">
        <v>2732641.6660000002</v>
      </c>
    </row>
    <row r="844" spans="2:17" s="4" customFormat="1" ht="15" customHeight="1" x14ac:dyDescent="0.25">
      <c r="B844" s="67">
        <v>2020</v>
      </c>
      <c r="C844" s="68">
        <v>10198</v>
      </c>
      <c r="D844" s="68">
        <v>173274</v>
      </c>
      <c r="E844" s="68">
        <v>168347</v>
      </c>
      <c r="F844" s="68">
        <v>5349057.0539999995</v>
      </c>
      <c r="G844" s="68">
        <v>4106513.577</v>
      </c>
      <c r="H844" s="103">
        <f t="shared" si="262"/>
        <v>16.990978623259462</v>
      </c>
      <c r="I844" s="103">
        <f t="shared" si="263"/>
        <v>30.870511755947227</v>
      </c>
      <c r="J844" s="68">
        <v>33393479.425999999</v>
      </c>
      <c r="K844" s="68">
        <v>24060324.870999999</v>
      </c>
      <c r="L844" s="68">
        <v>9374369.6219999995</v>
      </c>
      <c r="M844" s="68">
        <v>3943888.4130000002</v>
      </c>
      <c r="N844" s="68">
        <v>141506587.24700001</v>
      </c>
      <c r="O844" s="68">
        <v>90406579.209000006</v>
      </c>
      <c r="P844" s="68">
        <v>51100008.038000003</v>
      </c>
      <c r="Q844" s="68">
        <v>2636685.0180000002</v>
      </c>
    </row>
    <row r="845" spans="2:17" s="4" customFormat="1" ht="15" customHeight="1" x14ac:dyDescent="0.25">
      <c r="B845" s="67">
        <v>2019</v>
      </c>
      <c r="C845" s="68">
        <v>10084</v>
      </c>
      <c r="D845" s="68">
        <v>163698</v>
      </c>
      <c r="E845" s="68">
        <v>158957</v>
      </c>
      <c r="F845" s="68">
        <v>5092198.7460000003</v>
      </c>
      <c r="G845" s="68">
        <v>3891313.5380000002</v>
      </c>
      <c r="H845" s="103">
        <f t="shared" si="262"/>
        <v>16.233439111463706</v>
      </c>
      <c r="I845" s="103">
        <f t="shared" si="263"/>
        <v>31.107275262984277</v>
      </c>
      <c r="J845" s="68">
        <v>35198339.881999999</v>
      </c>
      <c r="K845" s="68">
        <v>25512305.596999999</v>
      </c>
      <c r="L845" s="68">
        <v>9782385.4729999993</v>
      </c>
      <c r="M845" s="68">
        <v>4448504.6469999999</v>
      </c>
      <c r="N845" s="68">
        <v>130969142.236</v>
      </c>
      <c r="O845" s="68">
        <v>87421926.898000002</v>
      </c>
      <c r="P845" s="68">
        <v>43547215.338</v>
      </c>
      <c r="Q845" s="68">
        <v>3466125.3620000002</v>
      </c>
    </row>
    <row r="846" spans="2:17" s="6" customFormat="1" ht="15" customHeight="1" x14ac:dyDescent="0.25">
      <c r="B846" s="67">
        <v>2018</v>
      </c>
      <c r="C846" s="68">
        <v>9287</v>
      </c>
      <c r="D846" s="68">
        <v>157307</v>
      </c>
      <c r="E846" s="68">
        <v>153012</v>
      </c>
      <c r="F846" s="68">
        <v>4744696.1179999998</v>
      </c>
      <c r="G846" s="68">
        <v>3619495.855</v>
      </c>
      <c r="H846" s="103">
        <f t="shared" si="262"/>
        <v>16.938408528049962</v>
      </c>
      <c r="I846" s="103">
        <f t="shared" si="263"/>
        <v>30.162015155078922</v>
      </c>
      <c r="J846" s="68">
        <v>33469900.873</v>
      </c>
      <c r="K846" s="68">
        <v>23829274.487</v>
      </c>
      <c r="L846" s="68">
        <v>8962231.2479999997</v>
      </c>
      <c r="M846" s="68">
        <v>4069360.4219999998</v>
      </c>
      <c r="N846" s="68">
        <v>130052555.943</v>
      </c>
      <c r="O846" s="68">
        <v>90475527.717999995</v>
      </c>
      <c r="P846" s="68">
        <v>39577028.225000001</v>
      </c>
      <c r="Q846" s="68">
        <v>3164448.1290000002</v>
      </c>
    </row>
    <row r="847" spans="2:17" s="4" customFormat="1" ht="15" customHeight="1" x14ac:dyDescent="0.25">
      <c r="B847" s="67">
        <v>2017</v>
      </c>
      <c r="C847" s="68">
        <v>8434</v>
      </c>
      <c r="D847" s="68">
        <v>146226</v>
      </c>
      <c r="E847" s="68">
        <v>142466</v>
      </c>
      <c r="F847" s="68">
        <v>4347600.4689999996</v>
      </c>
      <c r="G847" s="68">
        <v>3307440.2089999998</v>
      </c>
      <c r="H847" s="103">
        <f t="shared" si="262"/>
        <v>17.337680815745792</v>
      </c>
      <c r="I847" s="103">
        <f t="shared" si="263"/>
        <v>29.732061801594789</v>
      </c>
      <c r="J847" s="68">
        <v>31736383.052000001</v>
      </c>
      <c r="K847" s="68">
        <v>22119930.789000001</v>
      </c>
      <c r="L847" s="68">
        <v>8328545.5429999996</v>
      </c>
      <c r="M847" s="68">
        <v>3844605.5070000002</v>
      </c>
      <c r="N847" s="68">
        <v>118800163.54899999</v>
      </c>
      <c r="O847" s="68">
        <v>83153779.643999994</v>
      </c>
      <c r="P847" s="68">
        <v>35646383.905000001</v>
      </c>
      <c r="Q847" s="68">
        <v>2746717.1710000001</v>
      </c>
    </row>
    <row r="848" spans="2:17" s="4" customFormat="1" ht="15" customHeight="1" x14ac:dyDescent="0.25">
      <c r="B848" s="107" t="s">
        <v>194</v>
      </c>
      <c r="C848" s="108"/>
      <c r="D848" s="108"/>
      <c r="E848" s="108"/>
      <c r="F848" s="108"/>
      <c r="G848" s="108"/>
      <c r="H848" s="109"/>
      <c r="I848" s="109"/>
      <c r="J848" s="108"/>
      <c r="K848" s="108"/>
      <c r="L848" s="108"/>
      <c r="M848" s="108"/>
      <c r="N848" s="108"/>
      <c r="O848" s="108"/>
      <c r="P848" s="108"/>
      <c r="Q848" s="108"/>
    </row>
    <row r="849" spans="2:17" s="6" customFormat="1" ht="15" customHeight="1" x14ac:dyDescent="0.25">
      <c r="B849" s="67">
        <v>2021</v>
      </c>
      <c r="C849" s="68">
        <v>437876</v>
      </c>
      <c r="D849" s="68">
        <v>1867521</v>
      </c>
      <c r="E849" s="68">
        <v>1747235</v>
      </c>
      <c r="F849" s="68">
        <v>29256444.298</v>
      </c>
      <c r="G849" s="68">
        <v>23402877.508000001</v>
      </c>
      <c r="H849" s="103">
        <f t="shared" ref="H849:H853" si="264">D849/C849</f>
        <v>4.264954005243494</v>
      </c>
      <c r="I849" s="103">
        <f t="shared" ref="I849:I853" si="265">F849/D849</f>
        <v>15.665925201376584</v>
      </c>
      <c r="J849" s="68">
        <v>151068218.12099999</v>
      </c>
      <c r="K849" s="68">
        <v>99353843.329999998</v>
      </c>
      <c r="L849" s="68">
        <v>41136062.68</v>
      </c>
      <c r="M849" s="68">
        <v>13708807.629000001</v>
      </c>
      <c r="N849" s="68">
        <v>244261447.13999999</v>
      </c>
      <c r="O849" s="68">
        <v>158806378.257</v>
      </c>
      <c r="P849" s="68">
        <v>85455068.883000001</v>
      </c>
      <c r="Q849" s="68">
        <v>11093643.533</v>
      </c>
    </row>
    <row r="850" spans="2:17" s="4" customFormat="1" ht="15" customHeight="1" x14ac:dyDescent="0.25">
      <c r="B850" s="67">
        <v>2020</v>
      </c>
      <c r="C850" s="68">
        <v>419583</v>
      </c>
      <c r="D850" s="68">
        <v>1808052</v>
      </c>
      <c r="E850" s="68">
        <v>1695856</v>
      </c>
      <c r="F850" s="68">
        <v>26719563.166000001</v>
      </c>
      <c r="G850" s="68">
        <v>21455677.195</v>
      </c>
      <c r="H850" s="103">
        <f t="shared" si="264"/>
        <v>4.3091640986407933</v>
      </c>
      <c r="I850" s="103">
        <f t="shared" si="265"/>
        <v>14.778094416532268</v>
      </c>
      <c r="J850" s="68">
        <v>129419810.22400001</v>
      </c>
      <c r="K850" s="68">
        <v>84601117.630999997</v>
      </c>
      <c r="L850" s="68">
        <v>34726536.667000003</v>
      </c>
      <c r="M850" s="68">
        <v>9481642.4489999991</v>
      </c>
      <c r="N850" s="68">
        <v>229918023.07300001</v>
      </c>
      <c r="O850" s="68">
        <v>149759621.00099999</v>
      </c>
      <c r="P850" s="68">
        <v>80158402.071999997</v>
      </c>
      <c r="Q850" s="68">
        <v>9271134.0199999996</v>
      </c>
    </row>
    <row r="851" spans="2:17" s="4" customFormat="1" ht="15" customHeight="1" x14ac:dyDescent="0.25">
      <c r="B851" s="67">
        <v>2019</v>
      </c>
      <c r="C851" s="68">
        <v>409257</v>
      </c>
      <c r="D851" s="68">
        <v>1831185</v>
      </c>
      <c r="E851" s="68">
        <v>1725819</v>
      </c>
      <c r="F851" s="68">
        <v>26925854.749000002</v>
      </c>
      <c r="G851" s="68">
        <v>21429734.855</v>
      </c>
      <c r="H851" s="103">
        <f t="shared" si="264"/>
        <v>4.4744133881644048</v>
      </c>
      <c r="I851" s="103">
        <f t="shared" si="265"/>
        <v>14.704060348353662</v>
      </c>
      <c r="J851" s="68">
        <v>140830869.35600001</v>
      </c>
      <c r="K851" s="68">
        <v>92978125.128999993</v>
      </c>
      <c r="L851" s="68">
        <v>37709521.75</v>
      </c>
      <c r="M851" s="68">
        <v>11122098.898</v>
      </c>
      <c r="N851" s="68">
        <v>214236185.06200001</v>
      </c>
      <c r="O851" s="68">
        <v>142306246.26499999</v>
      </c>
      <c r="P851" s="68">
        <v>71929938.797000006</v>
      </c>
      <c r="Q851" s="68">
        <v>10003604.426000001</v>
      </c>
    </row>
    <row r="852" spans="2:17" s="4" customFormat="1" ht="15" customHeight="1" x14ac:dyDescent="0.25">
      <c r="B852" s="67">
        <v>2018</v>
      </c>
      <c r="C852" s="68">
        <v>385578</v>
      </c>
      <c r="D852" s="68">
        <v>1744029</v>
      </c>
      <c r="E852" s="68">
        <v>1643114</v>
      </c>
      <c r="F852" s="68">
        <v>24653552.838</v>
      </c>
      <c r="G852" s="68">
        <v>19616546.7984</v>
      </c>
      <c r="H852" s="103">
        <f t="shared" si="264"/>
        <v>4.5231548480463095</v>
      </c>
      <c r="I852" s="103">
        <f t="shared" si="265"/>
        <v>14.135976430437797</v>
      </c>
      <c r="J852" s="68">
        <v>133322629.779</v>
      </c>
      <c r="K852" s="68">
        <v>86956938.070999995</v>
      </c>
      <c r="L852" s="68">
        <v>35391296.386</v>
      </c>
      <c r="M852" s="68">
        <v>11063050.937000001</v>
      </c>
      <c r="N852" s="68">
        <v>197026805.28099999</v>
      </c>
      <c r="O852" s="68">
        <v>131833723.37199999</v>
      </c>
      <c r="P852" s="68">
        <v>65193081.909000002</v>
      </c>
      <c r="Q852" s="68">
        <v>9142513.8169999998</v>
      </c>
    </row>
    <row r="853" spans="2:17" s="7" customFormat="1" ht="15" customHeight="1" x14ac:dyDescent="0.25">
      <c r="B853" s="67">
        <v>2017</v>
      </c>
      <c r="C853" s="68">
        <v>369376</v>
      </c>
      <c r="D853" s="68">
        <v>1679223</v>
      </c>
      <c r="E853" s="68">
        <v>1583962</v>
      </c>
      <c r="F853" s="68">
        <v>23057837.399</v>
      </c>
      <c r="G853" s="68">
        <v>18335364.23</v>
      </c>
      <c r="H853" s="103">
        <f t="shared" si="264"/>
        <v>4.5461074893875075</v>
      </c>
      <c r="I853" s="103">
        <f t="shared" si="265"/>
        <v>13.731253918627841</v>
      </c>
      <c r="J853" s="68">
        <v>127009964.33</v>
      </c>
      <c r="K853" s="68">
        <v>82292982.687999994</v>
      </c>
      <c r="L853" s="68">
        <v>33314550.193999998</v>
      </c>
      <c r="M853" s="68">
        <v>10644785.197000001</v>
      </c>
      <c r="N853" s="68">
        <v>191976258.715</v>
      </c>
      <c r="O853" s="68">
        <v>130849570.03</v>
      </c>
      <c r="P853" s="68">
        <v>61126688.685000002</v>
      </c>
      <c r="Q853" s="68">
        <v>8339562.9620000003</v>
      </c>
    </row>
    <row r="854" spans="2:17" s="7" customFormat="1" ht="15" customHeight="1" x14ac:dyDescent="0.2">
      <c r="B854" s="104" t="s">
        <v>7</v>
      </c>
      <c r="C854" s="105"/>
      <c r="D854" s="105"/>
      <c r="E854" s="105"/>
      <c r="F854" s="105"/>
      <c r="G854" s="105"/>
      <c r="H854" s="106"/>
      <c r="I854" s="106"/>
      <c r="J854" s="105"/>
      <c r="K854" s="105"/>
      <c r="L854" s="105"/>
      <c r="M854" s="105"/>
      <c r="N854" s="105"/>
      <c r="O854" s="105"/>
      <c r="P854" s="105"/>
      <c r="Q854" s="105"/>
    </row>
    <row r="855" spans="2:17" s="7" customFormat="1" ht="15" customHeight="1" x14ac:dyDescent="0.25">
      <c r="B855" s="107" t="s">
        <v>9</v>
      </c>
      <c r="C855" s="108"/>
      <c r="D855" s="108"/>
      <c r="E855" s="108"/>
      <c r="F855" s="108"/>
      <c r="G855" s="108"/>
      <c r="H855" s="109"/>
      <c r="I855" s="109"/>
      <c r="J855" s="108"/>
      <c r="K855" s="108"/>
      <c r="L855" s="108"/>
      <c r="M855" s="108"/>
      <c r="N855" s="108"/>
      <c r="O855" s="108"/>
      <c r="P855" s="108"/>
      <c r="Q855" s="108"/>
    </row>
    <row r="856" spans="2:17" s="7" customFormat="1" ht="15" customHeight="1" x14ac:dyDescent="0.25">
      <c r="B856" s="67">
        <v>2021</v>
      </c>
      <c r="C856" s="68">
        <v>424012</v>
      </c>
      <c r="D856" s="68">
        <v>961718</v>
      </c>
      <c r="E856" s="68">
        <v>827855</v>
      </c>
      <c r="F856" s="68">
        <v>12751612.517999999</v>
      </c>
      <c r="G856" s="68">
        <v>10212329.176000001</v>
      </c>
      <c r="H856" s="103">
        <f>D856/C856</f>
        <v>2.2681386375857286</v>
      </c>
      <c r="I856" s="103">
        <f>F856/D856</f>
        <v>13.259201260660609</v>
      </c>
      <c r="J856" s="68">
        <v>67032266.817000002</v>
      </c>
      <c r="K856" s="68">
        <v>45194468.935000002</v>
      </c>
      <c r="L856" s="68">
        <v>17946977.811000001</v>
      </c>
      <c r="M856" s="68">
        <v>6029208.7050000001</v>
      </c>
      <c r="N856" s="68">
        <v>306842116.72899997</v>
      </c>
      <c r="O856" s="68">
        <v>166927149.09900001</v>
      </c>
      <c r="P856" s="68">
        <v>139914967.63</v>
      </c>
      <c r="Q856" s="68">
        <v>8387296.5130000003</v>
      </c>
    </row>
    <row r="857" spans="2:17" s="7" customFormat="1" ht="15" customHeight="1" x14ac:dyDescent="0.25">
      <c r="B857" s="67">
        <v>2020</v>
      </c>
      <c r="C857" s="68">
        <v>407118</v>
      </c>
      <c r="D857" s="68">
        <v>934546</v>
      </c>
      <c r="E857" s="68">
        <v>808625</v>
      </c>
      <c r="F857" s="68">
        <v>11734607.584000001</v>
      </c>
      <c r="G857" s="68">
        <v>9432423.0260000005</v>
      </c>
      <c r="H857" s="103">
        <f t="shared" ref="H857:H860" si="266">D857/C857</f>
        <v>2.2955162876610711</v>
      </c>
      <c r="I857" s="103">
        <f t="shared" ref="I857:I860" si="267">F857/D857</f>
        <v>12.556479385712422</v>
      </c>
      <c r="J857" s="68">
        <v>58719279.410999998</v>
      </c>
      <c r="K857" s="68">
        <v>39007158.447999999</v>
      </c>
      <c r="L857" s="68">
        <v>14981357.773</v>
      </c>
      <c r="M857" s="68">
        <v>3717325.4720000001</v>
      </c>
      <c r="N857" s="68">
        <v>297690064.352</v>
      </c>
      <c r="O857" s="68">
        <v>166650806.47</v>
      </c>
      <c r="P857" s="68">
        <v>131039257.882</v>
      </c>
      <c r="Q857" s="68">
        <v>7573581.5279999999</v>
      </c>
    </row>
    <row r="858" spans="2:17" s="7" customFormat="1" ht="15" customHeight="1" x14ac:dyDescent="0.25">
      <c r="B858" s="67">
        <v>2019</v>
      </c>
      <c r="C858" s="68">
        <v>394823</v>
      </c>
      <c r="D858" s="68">
        <v>922231</v>
      </c>
      <c r="E858" s="68">
        <v>804262</v>
      </c>
      <c r="F858" s="68">
        <v>11490170.956</v>
      </c>
      <c r="G858" s="68">
        <v>9153661.7579999994</v>
      </c>
      <c r="H858" s="103">
        <f t="shared" si="266"/>
        <v>2.3358087041535067</v>
      </c>
      <c r="I858" s="103">
        <f t="shared" si="267"/>
        <v>12.459102931911854</v>
      </c>
      <c r="J858" s="68">
        <v>62924732.458999999</v>
      </c>
      <c r="K858" s="68">
        <v>42131729.821000002</v>
      </c>
      <c r="L858" s="68">
        <v>15999949.357999999</v>
      </c>
      <c r="M858" s="68">
        <v>4422748.6560000004</v>
      </c>
      <c r="N858" s="68">
        <v>281207320.08999997</v>
      </c>
      <c r="O858" s="68">
        <v>162524877.51800001</v>
      </c>
      <c r="P858" s="68">
        <v>118682442.572</v>
      </c>
      <c r="Q858" s="68">
        <v>8533796.6760000009</v>
      </c>
    </row>
    <row r="859" spans="2:17" s="7" customFormat="1" ht="15" customHeight="1" x14ac:dyDescent="0.25">
      <c r="B859" s="67">
        <v>2018</v>
      </c>
      <c r="C859" s="68">
        <v>371601</v>
      </c>
      <c r="D859" s="68">
        <v>879503</v>
      </c>
      <c r="E859" s="68">
        <v>766257</v>
      </c>
      <c r="F859" s="68">
        <v>10499818.003</v>
      </c>
      <c r="G859" s="68">
        <v>8366406.3843999999</v>
      </c>
      <c r="H859" s="103">
        <f t="shared" si="266"/>
        <v>2.3667939537299416</v>
      </c>
      <c r="I859" s="103">
        <f t="shared" si="267"/>
        <v>11.938353823693609</v>
      </c>
      <c r="J859" s="68">
        <v>59081926.728</v>
      </c>
      <c r="K859" s="68">
        <v>39365424.024999999</v>
      </c>
      <c r="L859" s="68">
        <v>15863127.652000001</v>
      </c>
      <c r="M859" s="68">
        <v>5382173.2410000004</v>
      </c>
      <c r="N859" s="68">
        <v>287096183.89099997</v>
      </c>
      <c r="O859" s="68">
        <v>167805747.98199999</v>
      </c>
      <c r="P859" s="68">
        <v>119290435.90899999</v>
      </c>
      <c r="Q859" s="68">
        <v>7664529.4460000005</v>
      </c>
    </row>
    <row r="860" spans="2:17" s="7" customFormat="1" ht="15" customHeight="1" x14ac:dyDescent="0.25">
      <c r="B860" s="67">
        <v>2017</v>
      </c>
      <c r="C860" s="68">
        <v>355005</v>
      </c>
      <c r="D860" s="68">
        <v>848517</v>
      </c>
      <c r="E860" s="68">
        <v>742463</v>
      </c>
      <c r="F860" s="68">
        <v>9779113.1569999997</v>
      </c>
      <c r="G860" s="68">
        <v>7790010.5539999995</v>
      </c>
      <c r="H860" s="103">
        <f t="shared" si="266"/>
        <v>2.3901550682384753</v>
      </c>
      <c r="I860" s="103">
        <f t="shared" si="267"/>
        <v>11.524946650450138</v>
      </c>
      <c r="J860" s="68">
        <v>56271008.979999997</v>
      </c>
      <c r="K860" s="68">
        <v>36266106.420000002</v>
      </c>
      <c r="L860" s="68">
        <v>14612973.534</v>
      </c>
      <c r="M860" s="68">
        <v>4866103.8990000002</v>
      </c>
      <c r="N860" s="68">
        <v>276662138.65100002</v>
      </c>
      <c r="O860" s="68">
        <v>169457451.544</v>
      </c>
      <c r="P860" s="68">
        <v>107204687.10699999</v>
      </c>
      <c r="Q860" s="68">
        <v>6494817.3770000003</v>
      </c>
    </row>
    <row r="861" spans="2:17" s="7" customFormat="1" ht="15" customHeight="1" x14ac:dyDescent="0.2">
      <c r="B861" s="104" t="s">
        <v>30</v>
      </c>
      <c r="C861" s="105"/>
      <c r="D861" s="105"/>
      <c r="E861" s="105"/>
      <c r="F861" s="105"/>
      <c r="G861" s="105"/>
      <c r="H861" s="106"/>
      <c r="I861" s="106"/>
      <c r="J861" s="105"/>
      <c r="K861" s="105"/>
      <c r="L861" s="105"/>
      <c r="M861" s="105"/>
      <c r="N861" s="105"/>
      <c r="O861" s="105"/>
      <c r="P861" s="105"/>
      <c r="Q861" s="105"/>
    </row>
    <row r="862" spans="2:17" s="7" customFormat="1" ht="15" customHeight="1" x14ac:dyDescent="0.25">
      <c r="B862" s="107" t="s">
        <v>50</v>
      </c>
      <c r="C862" s="108"/>
      <c r="D862" s="108"/>
      <c r="E862" s="108"/>
      <c r="F862" s="108"/>
      <c r="G862" s="108"/>
      <c r="H862" s="109"/>
      <c r="I862" s="109"/>
      <c r="J862" s="108"/>
      <c r="K862" s="108"/>
      <c r="L862" s="108"/>
      <c r="M862" s="108"/>
      <c r="N862" s="108"/>
      <c r="O862" s="108"/>
      <c r="P862" s="108"/>
      <c r="Q862" s="108"/>
    </row>
    <row r="863" spans="2:17" s="7" customFormat="1" ht="15" customHeight="1" x14ac:dyDescent="0.25">
      <c r="B863" s="67">
        <v>2021</v>
      </c>
      <c r="C863" s="68">
        <v>26432</v>
      </c>
      <c r="D863" s="68">
        <v>55203</v>
      </c>
      <c r="E863" s="68">
        <v>38980</v>
      </c>
      <c r="F863" s="68">
        <v>1071551.024</v>
      </c>
      <c r="G863" s="68">
        <v>845910.23800000001</v>
      </c>
      <c r="H863" s="103">
        <f t="shared" ref="H863:H867" si="268">D863/C863</f>
        <v>2.0884912227602905</v>
      </c>
      <c r="I863" s="103">
        <f t="shared" ref="I863:I867" si="269">F863/D863</f>
        <v>19.411101280727497</v>
      </c>
      <c r="J863" s="68">
        <v>6489180.1979999999</v>
      </c>
      <c r="K863" s="68">
        <v>5578440.3439999996</v>
      </c>
      <c r="L863" s="68">
        <v>1821225.132</v>
      </c>
      <c r="M863" s="68">
        <v>722930.022</v>
      </c>
      <c r="N863" s="68">
        <v>182143451.831</v>
      </c>
      <c r="O863" s="68">
        <v>86884594.745000005</v>
      </c>
      <c r="P863" s="68">
        <v>95258857.085999995</v>
      </c>
      <c r="Q863" s="68">
        <v>2178378.1069999998</v>
      </c>
    </row>
    <row r="864" spans="2:17" s="7" customFormat="1" ht="15" customHeight="1" x14ac:dyDescent="0.25">
      <c r="B864" s="67">
        <v>2020</v>
      </c>
      <c r="C864" s="68">
        <v>26585</v>
      </c>
      <c r="D864" s="68">
        <v>55944</v>
      </c>
      <c r="E864" s="68">
        <v>39622</v>
      </c>
      <c r="F864" s="68">
        <v>1031055.372</v>
      </c>
      <c r="G864" s="68">
        <v>815001.62800000003</v>
      </c>
      <c r="H864" s="103">
        <f t="shared" si="268"/>
        <v>2.1043445552003011</v>
      </c>
      <c r="I864" s="103">
        <f t="shared" si="269"/>
        <v>18.430133204633204</v>
      </c>
      <c r="J864" s="68">
        <v>5901521.4699999997</v>
      </c>
      <c r="K864" s="68">
        <v>5226351.0820000004</v>
      </c>
      <c r="L864" s="68">
        <v>1744223.7549999999</v>
      </c>
      <c r="M864" s="68">
        <v>604473.87399999995</v>
      </c>
      <c r="N864" s="68">
        <v>178388158.97099999</v>
      </c>
      <c r="O864" s="68">
        <v>89749322.366999999</v>
      </c>
      <c r="P864" s="68">
        <v>88638836.604000002</v>
      </c>
      <c r="Q864" s="68">
        <v>2262285.1379999998</v>
      </c>
    </row>
    <row r="865" spans="2:18" s="7" customFormat="1" ht="15" customHeight="1" x14ac:dyDescent="0.25">
      <c r="B865" s="67">
        <v>2019</v>
      </c>
      <c r="C865" s="68">
        <v>25545</v>
      </c>
      <c r="D865" s="68">
        <v>53123</v>
      </c>
      <c r="E865" s="68">
        <v>37983</v>
      </c>
      <c r="F865" s="68">
        <v>1005737.6850000001</v>
      </c>
      <c r="G865" s="68">
        <v>788837.13100000005</v>
      </c>
      <c r="H865" s="103">
        <f t="shared" si="268"/>
        <v>2.0795850459972596</v>
      </c>
      <c r="I865" s="103">
        <f t="shared" si="269"/>
        <v>18.932245637482826</v>
      </c>
      <c r="J865" s="68">
        <v>6256669.0700000003</v>
      </c>
      <c r="K865" s="68">
        <v>5153318.3839999996</v>
      </c>
      <c r="L865" s="68">
        <v>1645942.2379999999</v>
      </c>
      <c r="M865" s="68">
        <v>492216.16</v>
      </c>
      <c r="N865" s="68">
        <v>172345513.22</v>
      </c>
      <c r="O865" s="68">
        <v>89892495.928000003</v>
      </c>
      <c r="P865" s="68">
        <v>82453017.291999996</v>
      </c>
      <c r="Q865" s="68">
        <v>2748984.2889999999</v>
      </c>
    </row>
    <row r="866" spans="2:18" s="7" customFormat="1" ht="15" customHeight="1" x14ac:dyDescent="0.25">
      <c r="B866" s="67">
        <v>2018</v>
      </c>
      <c r="C866" s="68">
        <v>24147</v>
      </c>
      <c r="D866" s="68">
        <v>51817</v>
      </c>
      <c r="E866" s="68">
        <v>37273</v>
      </c>
      <c r="F866" s="68">
        <v>939336.696</v>
      </c>
      <c r="G866" s="68">
        <v>738469.58200000005</v>
      </c>
      <c r="H866" s="103">
        <f t="shared" si="268"/>
        <v>2.1458980411645339</v>
      </c>
      <c r="I866" s="103">
        <f t="shared" si="269"/>
        <v>18.127963718470774</v>
      </c>
      <c r="J866" s="68">
        <v>5867323.7750000004</v>
      </c>
      <c r="K866" s="68">
        <v>5374401.3550000004</v>
      </c>
      <c r="L866" s="68">
        <v>2210307.355</v>
      </c>
      <c r="M866" s="68">
        <v>1211671.0419999999</v>
      </c>
      <c r="N866" s="68">
        <v>189180123.134</v>
      </c>
      <c r="O866" s="68">
        <v>102146813.366</v>
      </c>
      <c r="P866" s="68">
        <v>87033309.768000007</v>
      </c>
      <c r="Q866" s="68">
        <v>2703749.8450000002</v>
      </c>
    </row>
    <row r="867" spans="2:18" s="7" customFormat="1" ht="15" customHeight="1" x14ac:dyDescent="0.25">
      <c r="B867" s="67">
        <v>2017</v>
      </c>
      <c r="C867" s="68">
        <v>21934</v>
      </c>
      <c r="D867" s="68">
        <v>47689</v>
      </c>
      <c r="E867" s="68">
        <v>34745</v>
      </c>
      <c r="F867" s="68">
        <v>865811.28</v>
      </c>
      <c r="G867" s="68">
        <v>678503.21200000006</v>
      </c>
      <c r="H867" s="103">
        <f t="shared" si="268"/>
        <v>2.1742044314762468</v>
      </c>
      <c r="I867" s="103">
        <f t="shared" si="269"/>
        <v>18.155366646396445</v>
      </c>
      <c r="J867" s="68">
        <v>5508253.0609999998</v>
      </c>
      <c r="K867" s="68">
        <v>4708593.3830000004</v>
      </c>
      <c r="L867" s="68">
        <v>1815506.186</v>
      </c>
      <c r="M867" s="68">
        <v>883772.68299999996</v>
      </c>
      <c r="N867" s="68">
        <v>180176017.46900001</v>
      </c>
      <c r="O867" s="68">
        <v>103568031.983</v>
      </c>
      <c r="P867" s="68">
        <v>76607985.486000001</v>
      </c>
      <c r="Q867" s="68">
        <v>2017645.0959999999</v>
      </c>
    </row>
    <row r="868" spans="2:18" s="7" customFormat="1" ht="15" customHeight="1" x14ac:dyDescent="0.25">
      <c r="B868" s="110" t="s">
        <v>43</v>
      </c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</row>
    <row r="869" spans="2:18" s="7" customFormat="1" ht="15" customHeight="1" x14ac:dyDescent="0.25">
      <c r="B869" s="67">
        <v>2021</v>
      </c>
      <c r="C869" s="68">
        <v>15140</v>
      </c>
      <c r="D869" s="68">
        <v>32398</v>
      </c>
      <c r="E869" s="68">
        <v>23723</v>
      </c>
      <c r="F869" s="68">
        <v>494847.97499999998</v>
      </c>
      <c r="G869" s="68">
        <v>393234.43099999998</v>
      </c>
      <c r="H869" s="103">
        <f t="shared" ref="H869:H873" si="270">D869/C869</f>
        <v>2.1398943196829592</v>
      </c>
      <c r="I869" s="103">
        <f t="shared" ref="I869:I873" si="271">F869/D869</f>
        <v>15.274028489412926</v>
      </c>
      <c r="J869" s="68">
        <v>3077113.39</v>
      </c>
      <c r="K869" s="68">
        <v>2465389.7919999999</v>
      </c>
      <c r="L869" s="68">
        <v>853932.11600000004</v>
      </c>
      <c r="M869" s="68">
        <v>386513.24699999997</v>
      </c>
      <c r="N869" s="68">
        <v>45076096.414999999</v>
      </c>
      <c r="O869" s="68">
        <v>25524265.236000001</v>
      </c>
      <c r="P869" s="68">
        <v>19551831.179000001</v>
      </c>
      <c r="Q869" s="68">
        <v>865470.98300000001</v>
      </c>
    </row>
    <row r="870" spans="2:18" s="7" customFormat="1" ht="15" customHeight="1" x14ac:dyDescent="0.25">
      <c r="B870" s="67">
        <v>2020</v>
      </c>
      <c r="C870" s="68">
        <v>15583</v>
      </c>
      <c r="D870" s="68">
        <v>33442</v>
      </c>
      <c r="E870" s="68">
        <v>24427</v>
      </c>
      <c r="F870" s="68">
        <v>484573.14299999998</v>
      </c>
      <c r="G870" s="68">
        <v>385294.28</v>
      </c>
      <c r="H870" s="103">
        <f t="shared" si="270"/>
        <v>2.1460566001411796</v>
      </c>
      <c r="I870" s="103">
        <f t="shared" si="271"/>
        <v>14.489957030081932</v>
      </c>
      <c r="J870" s="68">
        <v>2922680.8149999999</v>
      </c>
      <c r="K870" s="68">
        <v>2372654.7930000001</v>
      </c>
      <c r="L870" s="68">
        <v>899089.58499999996</v>
      </c>
      <c r="M870" s="68">
        <v>418747.84399999998</v>
      </c>
      <c r="N870" s="68">
        <v>44425101.026000001</v>
      </c>
      <c r="O870" s="68">
        <v>25529468.800000001</v>
      </c>
      <c r="P870" s="68">
        <v>18895632.226</v>
      </c>
      <c r="Q870" s="68">
        <v>887766.43799999997</v>
      </c>
    </row>
    <row r="871" spans="2:18" s="7" customFormat="1" ht="15" customHeight="1" x14ac:dyDescent="0.25">
      <c r="B871" s="67">
        <v>2019</v>
      </c>
      <c r="C871" s="68">
        <v>14919</v>
      </c>
      <c r="D871" s="68">
        <v>31534</v>
      </c>
      <c r="E871" s="68">
        <v>23049</v>
      </c>
      <c r="F871" s="68">
        <v>466672.61499999999</v>
      </c>
      <c r="G871" s="68">
        <v>367809.7</v>
      </c>
      <c r="H871" s="103">
        <f t="shared" si="270"/>
        <v>2.1136805415912594</v>
      </c>
      <c r="I871" s="103">
        <f t="shared" si="271"/>
        <v>14.799030094501173</v>
      </c>
      <c r="J871" s="68">
        <v>3039667.602</v>
      </c>
      <c r="K871" s="68">
        <v>2322340.656</v>
      </c>
      <c r="L871" s="68">
        <v>862812.78700000001</v>
      </c>
      <c r="M871" s="68">
        <v>375853.84299999999</v>
      </c>
      <c r="N871" s="68">
        <v>43699895.442000002</v>
      </c>
      <c r="O871" s="68">
        <v>24653586.07</v>
      </c>
      <c r="P871" s="68">
        <v>19046309.372000001</v>
      </c>
      <c r="Q871" s="68">
        <v>1063348.1540000001</v>
      </c>
    </row>
    <row r="872" spans="2:18" s="4" customFormat="1" ht="15" customHeight="1" x14ac:dyDescent="0.25">
      <c r="B872" s="67">
        <v>2018</v>
      </c>
      <c r="C872" s="68">
        <v>14194</v>
      </c>
      <c r="D872" s="68">
        <v>31051</v>
      </c>
      <c r="E872" s="68">
        <v>22973</v>
      </c>
      <c r="F872" s="68">
        <v>436917.70400000003</v>
      </c>
      <c r="G872" s="68">
        <v>345686.663</v>
      </c>
      <c r="H872" s="103">
        <f t="shared" si="270"/>
        <v>2.1876144849936594</v>
      </c>
      <c r="I872" s="103">
        <f t="shared" si="271"/>
        <v>14.070970467939842</v>
      </c>
      <c r="J872" s="68">
        <v>2896095.1630000002</v>
      </c>
      <c r="K872" s="68">
        <v>2140908.048</v>
      </c>
      <c r="L872" s="68">
        <v>782961.06400000001</v>
      </c>
      <c r="M872" s="68">
        <v>331302.22200000001</v>
      </c>
      <c r="N872" s="68">
        <v>41149110.259000003</v>
      </c>
      <c r="O872" s="68">
        <v>24198479.030000001</v>
      </c>
      <c r="P872" s="68">
        <v>16950631.228999998</v>
      </c>
      <c r="Q872" s="68">
        <v>922076.43700000003</v>
      </c>
    </row>
    <row r="873" spans="2:18" s="6" customFormat="1" ht="15" customHeight="1" x14ac:dyDescent="0.25">
      <c r="B873" s="67">
        <v>2017</v>
      </c>
      <c r="C873" s="68">
        <v>13210</v>
      </c>
      <c r="D873" s="68">
        <v>29276</v>
      </c>
      <c r="E873" s="68">
        <v>21927</v>
      </c>
      <c r="F873" s="68">
        <v>413649.62199999997</v>
      </c>
      <c r="G873" s="68">
        <v>327390.46000000002</v>
      </c>
      <c r="H873" s="103">
        <f t="shared" si="270"/>
        <v>2.2161998485995458</v>
      </c>
      <c r="I873" s="103">
        <f t="shared" si="271"/>
        <v>14.12930803388441</v>
      </c>
      <c r="J873" s="68">
        <v>2806319.8470000001</v>
      </c>
      <c r="K873" s="68">
        <v>1978751.6540000001</v>
      </c>
      <c r="L873" s="68">
        <v>663690.36499999999</v>
      </c>
      <c r="M873" s="68">
        <v>233046.524</v>
      </c>
      <c r="N873" s="68">
        <v>38991994.673</v>
      </c>
      <c r="O873" s="68">
        <v>22814639.769000001</v>
      </c>
      <c r="P873" s="68">
        <v>16177354.903999999</v>
      </c>
      <c r="Q873" s="68">
        <v>716617.28700000001</v>
      </c>
    </row>
    <row r="874" spans="2:18" s="4" customFormat="1" ht="15" customHeight="1" x14ac:dyDescent="0.25">
      <c r="B874" s="110" t="s">
        <v>8</v>
      </c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</row>
    <row r="875" spans="2:18" s="4" customFormat="1" ht="15" customHeight="1" x14ac:dyDescent="0.25">
      <c r="B875" s="67">
        <v>2021</v>
      </c>
      <c r="C875" s="68">
        <v>11292</v>
      </c>
      <c r="D875" s="68">
        <v>22805</v>
      </c>
      <c r="E875" s="68">
        <v>15257</v>
      </c>
      <c r="F875" s="68">
        <v>576703.049</v>
      </c>
      <c r="G875" s="68">
        <v>452675.80699999997</v>
      </c>
      <c r="H875" s="103">
        <f t="shared" ref="H875:H879" si="272">D875/C875</f>
        <v>2.0195713779667019</v>
      </c>
      <c r="I875" s="103">
        <f t="shared" ref="I875:I879" si="273">F875/D875</f>
        <v>25.28844766498575</v>
      </c>
      <c r="J875" s="68">
        <v>3412066.8080000002</v>
      </c>
      <c r="K875" s="68">
        <v>3113050.5520000001</v>
      </c>
      <c r="L875" s="68">
        <v>967293.01599999995</v>
      </c>
      <c r="M875" s="68">
        <v>336416.77500000002</v>
      </c>
      <c r="N875" s="68">
        <v>137067355.41600001</v>
      </c>
      <c r="O875" s="68">
        <v>61360329.509000003</v>
      </c>
      <c r="P875" s="68">
        <v>75707025.907000005</v>
      </c>
      <c r="Q875" s="68">
        <v>1312907.1240000001</v>
      </c>
    </row>
    <row r="876" spans="2:18" s="4" customFormat="1" ht="15" customHeight="1" x14ac:dyDescent="0.25">
      <c r="B876" s="67">
        <v>2020</v>
      </c>
      <c r="C876" s="68">
        <v>11002</v>
      </c>
      <c r="D876" s="68">
        <v>22502</v>
      </c>
      <c r="E876" s="68">
        <v>15195</v>
      </c>
      <c r="F876" s="68">
        <v>546482.22900000005</v>
      </c>
      <c r="G876" s="68">
        <v>429707.348</v>
      </c>
      <c r="H876" s="103">
        <f t="shared" si="272"/>
        <v>2.0452644973641156</v>
      </c>
      <c r="I876" s="103">
        <f t="shared" si="273"/>
        <v>24.285940316416323</v>
      </c>
      <c r="J876" s="68">
        <v>2978840.6549999998</v>
      </c>
      <c r="K876" s="68">
        <v>2853696.2889999999</v>
      </c>
      <c r="L876" s="68">
        <v>845134.17</v>
      </c>
      <c r="M876" s="68">
        <v>185726.03</v>
      </c>
      <c r="N876" s="68">
        <v>133963057.94499999</v>
      </c>
      <c r="O876" s="68">
        <v>64219853.567000002</v>
      </c>
      <c r="P876" s="68">
        <v>69743204.378000006</v>
      </c>
      <c r="Q876" s="68">
        <v>1374518.7</v>
      </c>
    </row>
    <row r="877" spans="2:18" ht="15" customHeight="1" x14ac:dyDescent="0.25">
      <c r="B877" s="67">
        <v>2019</v>
      </c>
      <c r="C877" s="68">
        <v>10626</v>
      </c>
      <c r="D877" s="68">
        <v>21589</v>
      </c>
      <c r="E877" s="68">
        <v>14934</v>
      </c>
      <c r="F877" s="68">
        <v>539065.06999999995</v>
      </c>
      <c r="G877" s="68">
        <v>421027.43099999998</v>
      </c>
      <c r="H877" s="103">
        <f t="shared" si="272"/>
        <v>2.0317146621494446</v>
      </c>
      <c r="I877" s="103">
        <f t="shared" si="273"/>
        <v>24.969432118208346</v>
      </c>
      <c r="J877" s="68">
        <v>3217001.4679999999</v>
      </c>
      <c r="K877" s="68">
        <v>2830977.7280000001</v>
      </c>
      <c r="L877" s="68">
        <v>783129.451</v>
      </c>
      <c r="M877" s="68">
        <v>116362.317</v>
      </c>
      <c r="N877" s="68">
        <v>128645617.778</v>
      </c>
      <c r="O877" s="68">
        <v>65238909.858000003</v>
      </c>
      <c r="P877" s="68">
        <v>63406707.920000002</v>
      </c>
      <c r="Q877" s="68">
        <v>1685636.135</v>
      </c>
      <c r="R877" s="4"/>
    </row>
    <row r="878" spans="2:18" s="5" customFormat="1" ht="15" customHeight="1" x14ac:dyDescent="0.25">
      <c r="B878" s="67">
        <v>2018</v>
      </c>
      <c r="C878" s="68">
        <v>9953</v>
      </c>
      <c r="D878" s="68">
        <v>20766</v>
      </c>
      <c r="E878" s="68">
        <v>14300</v>
      </c>
      <c r="F878" s="68">
        <v>502418.99200000003</v>
      </c>
      <c r="G878" s="68">
        <v>392782.91899999999</v>
      </c>
      <c r="H878" s="103">
        <f t="shared" si="272"/>
        <v>2.0864061087109413</v>
      </c>
      <c r="I878" s="103">
        <f t="shared" si="273"/>
        <v>24.194307618222094</v>
      </c>
      <c r="J878" s="68">
        <v>2971228.6120000002</v>
      </c>
      <c r="K878" s="68">
        <v>3233493.307</v>
      </c>
      <c r="L878" s="68">
        <v>1427346.291</v>
      </c>
      <c r="M878" s="68">
        <v>880368.82</v>
      </c>
      <c r="N878" s="68">
        <v>148031012.875</v>
      </c>
      <c r="O878" s="68">
        <v>77948334.335999995</v>
      </c>
      <c r="P878" s="68">
        <v>70082678.539000005</v>
      </c>
      <c r="Q878" s="68">
        <v>1781673.4080000001</v>
      </c>
      <c r="R878" s="4"/>
    </row>
    <row r="879" spans="2:18" s="6" customFormat="1" ht="15" customHeight="1" x14ac:dyDescent="0.25">
      <c r="B879" s="67">
        <v>2017</v>
      </c>
      <c r="C879" s="68">
        <v>8724</v>
      </c>
      <c r="D879" s="68">
        <v>18413</v>
      </c>
      <c r="E879" s="68">
        <v>12818</v>
      </c>
      <c r="F879" s="68">
        <v>452161.658</v>
      </c>
      <c r="G879" s="68">
        <v>351112.75199999998</v>
      </c>
      <c r="H879" s="103">
        <f t="shared" si="272"/>
        <v>2.1106143970655662</v>
      </c>
      <c r="I879" s="103">
        <f t="shared" si="273"/>
        <v>24.556653342746973</v>
      </c>
      <c r="J879" s="68">
        <v>2701933.2140000002</v>
      </c>
      <c r="K879" s="68">
        <v>2729841.7289999998</v>
      </c>
      <c r="L879" s="68">
        <v>1151815.821</v>
      </c>
      <c r="M879" s="68">
        <v>650726.15899999999</v>
      </c>
      <c r="N879" s="68">
        <v>141184022.796</v>
      </c>
      <c r="O879" s="68">
        <v>80753392.214000002</v>
      </c>
      <c r="P879" s="68">
        <v>60430630.582000002</v>
      </c>
      <c r="Q879" s="68">
        <v>1301027.8089999999</v>
      </c>
    </row>
    <row r="880" spans="2:18" s="6" customFormat="1" ht="15" customHeight="1" x14ac:dyDescent="0.25">
      <c r="B880" s="110" t="s">
        <v>41</v>
      </c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</row>
    <row r="881" spans="2:17" s="6" customFormat="1" ht="15" customHeight="1" x14ac:dyDescent="0.25">
      <c r="B881" s="67">
        <v>2021</v>
      </c>
      <c r="C881" s="68">
        <v>4673</v>
      </c>
      <c r="D881" s="68">
        <v>9312</v>
      </c>
      <c r="E881" s="68">
        <v>6053</v>
      </c>
      <c r="F881" s="68">
        <v>206644.07199999999</v>
      </c>
      <c r="G881" s="68">
        <v>162345.98199999999</v>
      </c>
      <c r="H881" s="103">
        <f t="shared" ref="H881:H885" si="274">D881/C881</f>
        <v>1.9927241600684784</v>
      </c>
      <c r="I881" s="103">
        <f t="shared" ref="I881:I885" si="275">F881/D881</f>
        <v>22.191158934707904</v>
      </c>
      <c r="J881" s="68">
        <v>1290217.051</v>
      </c>
      <c r="K881" s="68">
        <v>1154282.6839999999</v>
      </c>
      <c r="L881" s="68">
        <v>380338.783</v>
      </c>
      <c r="M881" s="68">
        <v>173067.59599999999</v>
      </c>
      <c r="N881" s="68">
        <v>76513798.844999999</v>
      </c>
      <c r="O881" s="68">
        <v>26700354.34</v>
      </c>
      <c r="P881" s="68">
        <v>49813444.505000003</v>
      </c>
      <c r="Q881" s="68">
        <v>443970.467</v>
      </c>
    </row>
    <row r="882" spans="2:17" s="6" customFormat="1" ht="15" customHeight="1" x14ac:dyDescent="0.25">
      <c r="B882" s="67">
        <v>2020</v>
      </c>
      <c r="C882" s="68">
        <v>4447</v>
      </c>
      <c r="D882" s="68">
        <v>8859</v>
      </c>
      <c r="E882" s="68">
        <v>5777</v>
      </c>
      <c r="F882" s="68">
        <v>196210.61</v>
      </c>
      <c r="G882" s="68">
        <v>154053.81200000001</v>
      </c>
      <c r="H882" s="103">
        <f t="shared" si="274"/>
        <v>1.9921295255228244</v>
      </c>
      <c r="I882" s="103">
        <f t="shared" si="275"/>
        <v>22.148166835986</v>
      </c>
      <c r="J882" s="68">
        <v>1048725.3119999999</v>
      </c>
      <c r="K882" s="68">
        <v>994332.52899999998</v>
      </c>
      <c r="L882" s="68">
        <v>281247.58500000002</v>
      </c>
      <c r="M882" s="68">
        <v>3625.1129999999998</v>
      </c>
      <c r="N882" s="68">
        <v>71595187.364999995</v>
      </c>
      <c r="O882" s="68">
        <v>26922939.616</v>
      </c>
      <c r="P882" s="68">
        <v>44672247.748999998</v>
      </c>
      <c r="Q882" s="68">
        <v>380946.842</v>
      </c>
    </row>
    <row r="883" spans="2:17" s="6" customFormat="1" ht="15" customHeight="1" x14ac:dyDescent="0.25">
      <c r="B883" s="67">
        <v>2019</v>
      </c>
      <c r="C883" s="68">
        <v>4038</v>
      </c>
      <c r="D883" s="68">
        <v>8226</v>
      </c>
      <c r="E883" s="68">
        <v>5654</v>
      </c>
      <c r="F883" s="68">
        <v>186547.71900000001</v>
      </c>
      <c r="G883" s="68">
        <v>144802.304</v>
      </c>
      <c r="H883" s="103">
        <f t="shared" si="274"/>
        <v>2.0371471025260028</v>
      </c>
      <c r="I883" s="103">
        <f t="shared" si="275"/>
        <v>22.677816557257479</v>
      </c>
      <c r="J883" s="68">
        <v>1115870.9080000001</v>
      </c>
      <c r="K883" s="68">
        <v>1005826.87</v>
      </c>
      <c r="L883" s="68">
        <v>270860.5</v>
      </c>
      <c r="M883" s="68">
        <v>69988.883000000002</v>
      </c>
      <c r="N883" s="68">
        <v>66782054.023000002</v>
      </c>
      <c r="O883" s="68">
        <v>22763052.026000001</v>
      </c>
      <c r="P883" s="68">
        <v>44019001.997000001</v>
      </c>
      <c r="Q883" s="68">
        <v>312955.47600000002</v>
      </c>
    </row>
    <row r="884" spans="2:17" s="6" customFormat="1" ht="15" customHeight="1" x14ac:dyDescent="0.25">
      <c r="B884" s="67">
        <v>2018</v>
      </c>
      <c r="C884" s="68">
        <v>3998</v>
      </c>
      <c r="D884" s="68">
        <v>8436</v>
      </c>
      <c r="E884" s="68">
        <v>5708</v>
      </c>
      <c r="F884" s="68">
        <v>186544.99100000001</v>
      </c>
      <c r="G884" s="68">
        <v>145983.774</v>
      </c>
      <c r="H884" s="103">
        <f t="shared" si="274"/>
        <v>2.1100550275137571</v>
      </c>
      <c r="I884" s="103">
        <f t="shared" si="275"/>
        <v>22.112967164532954</v>
      </c>
      <c r="J884" s="68">
        <v>1039302.995</v>
      </c>
      <c r="K884" s="68">
        <v>974474.44400000002</v>
      </c>
      <c r="L884" s="68">
        <v>334765.08600000001</v>
      </c>
      <c r="M884" s="68">
        <v>133177.69099999999</v>
      </c>
      <c r="N884" s="68">
        <v>74112881.797000006</v>
      </c>
      <c r="O884" s="68">
        <v>26215305.706</v>
      </c>
      <c r="P884" s="68">
        <v>47897576.090999998</v>
      </c>
      <c r="Q884" s="68">
        <v>540296.022</v>
      </c>
    </row>
    <row r="885" spans="2:17" s="6" customFormat="1" ht="15" customHeight="1" x14ac:dyDescent="0.25">
      <c r="B885" s="67">
        <v>2017</v>
      </c>
      <c r="C885" s="68">
        <v>3425</v>
      </c>
      <c r="D885" s="68">
        <v>7242</v>
      </c>
      <c r="E885" s="68">
        <v>4863</v>
      </c>
      <c r="F885" s="68">
        <v>159800.52900000001</v>
      </c>
      <c r="G885" s="68">
        <v>123717.93700000001</v>
      </c>
      <c r="H885" s="103">
        <f t="shared" si="274"/>
        <v>2.1144525547445254</v>
      </c>
      <c r="I885" s="103">
        <f t="shared" si="275"/>
        <v>22.065800745650375</v>
      </c>
      <c r="J885" s="68">
        <v>851923.11300000001</v>
      </c>
      <c r="K885" s="68">
        <v>856418.19799999997</v>
      </c>
      <c r="L885" s="68">
        <v>305402.13699999999</v>
      </c>
      <c r="M885" s="68">
        <v>122121.16499999999</v>
      </c>
      <c r="N885" s="68">
        <v>76372873.143000007</v>
      </c>
      <c r="O885" s="68">
        <v>35436472.401000001</v>
      </c>
      <c r="P885" s="68">
        <v>40936400.741999999</v>
      </c>
      <c r="Q885" s="68">
        <v>309908.91200000001</v>
      </c>
    </row>
    <row r="886" spans="2:17" s="4" customFormat="1" ht="15" customHeight="1" x14ac:dyDescent="0.25">
      <c r="B886" s="110" t="s">
        <v>42</v>
      </c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</row>
    <row r="887" spans="2:17" s="4" customFormat="1" ht="15" customHeight="1" x14ac:dyDescent="0.25">
      <c r="B887" s="67">
        <v>2021</v>
      </c>
      <c r="C887" s="68">
        <v>6619</v>
      </c>
      <c r="D887" s="68">
        <v>13493</v>
      </c>
      <c r="E887" s="68">
        <v>9204</v>
      </c>
      <c r="F887" s="68">
        <v>370058.97700000001</v>
      </c>
      <c r="G887" s="68">
        <v>290329.82500000001</v>
      </c>
      <c r="H887" s="103">
        <f t="shared" ref="H887:H891" si="276">D887/C887</f>
        <v>2.0385254570176765</v>
      </c>
      <c r="I887" s="103">
        <f t="shared" ref="I887:I891" si="277">F887/D887</f>
        <v>27.425996961387387</v>
      </c>
      <c r="J887" s="68">
        <v>2121849.7570000002</v>
      </c>
      <c r="K887" s="68">
        <v>1958767.868</v>
      </c>
      <c r="L887" s="68">
        <v>586954.23300000001</v>
      </c>
      <c r="M887" s="68">
        <v>163349.179</v>
      </c>
      <c r="N887" s="68">
        <v>60553556.571000002</v>
      </c>
      <c r="O887" s="68">
        <v>34659975.169</v>
      </c>
      <c r="P887" s="68">
        <v>25893581.401999999</v>
      </c>
      <c r="Q887" s="68">
        <v>868936.65700000001</v>
      </c>
    </row>
    <row r="888" spans="2:17" s="6" customFormat="1" ht="15" customHeight="1" x14ac:dyDescent="0.25">
      <c r="B888" s="67">
        <v>2020</v>
      </c>
      <c r="C888" s="68">
        <v>6555</v>
      </c>
      <c r="D888" s="68">
        <v>13643</v>
      </c>
      <c r="E888" s="68">
        <v>9418</v>
      </c>
      <c r="F888" s="68">
        <v>350271.61900000001</v>
      </c>
      <c r="G888" s="68">
        <v>275653.53600000002</v>
      </c>
      <c r="H888" s="103">
        <f t="shared" si="276"/>
        <v>2.0813119755911518</v>
      </c>
      <c r="I888" s="103">
        <f t="shared" si="277"/>
        <v>25.674090669207654</v>
      </c>
      <c r="J888" s="68">
        <v>1930115.3430000001</v>
      </c>
      <c r="K888" s="68">
        <v>1859363.76</v>
      </c>
      <c r="L888" s="68">
        <v>563886.58499999996</v>
      </c>
      <c r="M888" s="68">
        <v>182100.91699999999</v>
      </c>
      <c r="N888" s="68">
        <v>62367870.579999998</v>
      </c>
      <c r="O888" s="68">
        <v>37296913.950999998</v>
      </c>
      <c r="P888" s="68">
        <v>25070956.629000001</v>
      </c>
      <c r="Q888" s="68">
        <v>993571.85800000001</v>
      </c>
    </row>
    <row r="889" spans="2:17" s="4" customFormat="1" ht="15" customHeight="1" x14ac:dyDescent="0.25">
      <c r="B889" s="67">
        <v>2019</v>
      </c>
      <c r="C889" s="68">
        <v>6588</v>
      </c>
      <c r="D889" s="68">
        <v>13363</v>
      </c>
      <c r="E889" s="68">
        <v>9280</v>
      </c>
      <c r="F889" s="68">
        <v>352517.35100000002</v>
      </c>
      <c r="G889" s="68">
        <v>276225.12699999998</v>
      </c>
      <c r="H889" s="103">
        <f t="shared" si="276"/>
        <v>2.0283849423193687</v>
      </c>
      <c r="I889" s="103">
        <f t="shared" si="277"/>
        <v>26.380105590062115</v>
      </c>
      <c r="J889" s="68">
        <v>2101130.56</v>
      </c>
      <c r="K889" s="68">
        <v>1825150.858</v>
      </c>
      <c r="L889" s="68">
        <v>512268.951</v>
      </c>
      <c r="M889" s="68">
        <v>46373.434000000001</v>
      </c>
      <c r="N889" s="68">
        <v>61863563.755000003</v>
      </c>
      <c r="O889" s="68">
        <v>42475857.832000002</v>
      </c>
      <c r="P889" s="68">
        <v>19387705.923</v>
      </c>
      <c r="Q889" s="68">
        <v>1372680.659</v>
      </c>
    </row>
    <row r="890" spans="2:17" s="4" customFormat="1" ht="15" customHeight="1" x14ac:dyDescent="0.25">
      <c r="B890" s="67">
        <v>2018</v>
      </c>
      <c r="C890" s="68">
        <v>5955</v>
      </c>
      <c r="D890" s="68">
        <v>12330</v>
      </c>
      <c r="E890" s="68">
        <v>8592</v>
      </c>
      <c r="F890" s="68">
        <v>315874.00099999999</v>
      </c>
      <c r="G890" s="68">
        <v>246799.14499999999</v>
      </c>
      <c r="H890" s="103">
        <f t="shared" si="276"/>
        <v>2.070528967254408</v>
      </c>
      <c r="I890" s="103">
        <f t="shared" si="277"/>
        <v>25.618329359286292</v>
      </c>
      <c r="J890" s="68">
        <v>1931925.6170000001</v>
      </c>
      <c r="K890" s="68">
        <v>2259018.8629999999</v>
      </c>
      <c r="L890" s="68">
        <v>1092581.2050000001</v>
      </c>
      <c r="M890" s="68">
        <v>747191.12899999996</v>
      </c>
      <c r="N890" s="68">
        <v>73918131.077999994</v>
      </c>
      <c r="O890" s="68">
        <v>51733028.630000003</v>
      </c>
      <c r="P890" s="68">
        <v>22185102.447999999</v>
      </c>
      <c r="Q890" s="68">
        <v>1241377.3859999999</v>
      </c>
    </row>
    <row r="891" spans="2:17" s="4" customFormat="1" ht="15" customHeight="1" x14ac:dyDescent="0.25">
      <c r="B891" s="67">
        <v>2017</v>
      </c>
      <c r="C891" s="68">
        <v>5299</v>
      </c>
      <c r="D891" s="68">
        <v>11171</v>
      </c>
      <c r="E891" s="68">
        <v>7955</v>
      </c>
      <c r="F891" s="68">
        <v>292361.12900000002</v>
      </c>
      <c r="G891" s="68">
        <v>227394.815</v>
      </c>
      <c r="H891" s="103">
        <f t="shared" si="276"/>
        <v>2.1081336101151162</v>
      </c>
      <c r="I891" s="103">
        <f t="shared" si="277"/>
        <v>26.171437561543282</v>
      </c>
      <c r="J891" s="68">
        <v>1850010.101</v>
      </c>
      <c r="K891" s="68">
        <v>1873423.531</v>
      </c>
      <c r="L891" s="68">
        <v>846413.68400000001</v>
      </c>
      <c r="M891" s="68">
        <v>528604.99399999995</v>
      </c>
      <c r="N891" s="68">
        <v>64811149.652999997</v>
      </c>
      <c r="O891" s="68">
        <v>45316919.813000001</v>
      </c>
      <c r="P891" s="68">
        <v>19494229.84</v>
      </c>
      <c r="Q891" s="68">
        <v>991118.897</v>
      </c>
    </row>
    <row r="892" spans="2:17" s="4" customFormat="1" ht="15" customHeight="1" collapsed="1" x14ac:dyDescent="0.25">
      <c r="B892" s="107" t="s">
        <v>44</v>
      </c>
      <c r="C892" s="108"/>
      <c r="D892" s="108"/>
      <c r="E892" s="108"/>
      <c r="F892" s="108"/>
      <c r="G892" s="108"/>
      <c r="H892" s="109"/>
      <c r="I892" s="109"/>
      <c r="J892" s="108"/>
      <c r="K892" s="108"/>
      <c r="L892" s="108"/>
      <c r="M892" s="108"/>
      <c r="N892" s="108"/>
      <c r="O892" s="108"/>
      <c r="P892" s="108"/>
      <c r="Q892" s="108"/>
    </row>
    <row r="893" spans="2:17" s="4" customFormat="1" ht="15" customHeight="1" x14ac:dyDescent="0.25">
      <c r="B893" s="67">
        <v>2021</v>
      </c>
      <c r="C893" s="68">
        <v>397580</v>
      </c>
      <c r="D893" s="68">
        <v>906515</v>
      </c>
      <c r="E893" s="68">
        <v>788875</v>
      </c>
      <c r="F893" s="68">
        <v>11680061.494000001</v>
      </c>
      <c r="G893" s="68">
        <v>9366418.9379999992</v>
      </c>
      <c r="H893" s="103">
        <f t="shared" ref="H893:H897" si="278">D893/C893</f>
        <v>2.2800819960762615</v>
      </c>
      <c r="I893" s="103">
        <f t="shared" ref="I893:I897" si="279">F893/D893</f>
        <v>12.884576089750308</v>
      </c>
      <c r="J893" s="68">
        <v>60543086.619000003</v>
      </c>
      <c r="K893" s="68">
        <v>39616028.590999998</v>
      </c>
      <c r="L893" s="68">
        <v>16125752.679</v>
      </c>
      <c r="M893" s="68">
        <v>5306278.6830000002</v>
      </c>
      <c r="N893" s="68">
        <v>124698664.898</v>
      </c>
      <c r="O893" s="68">
        <v>80042554.354000002</v>
      </c>
      <c r="P893" s="68">
        <v>44656110.544</v>
      </c>
      <c r="Q893" s="68">
        <v>6208918.4060000004</v>
      </c>
    </row>
    <row r="894" spans="2:17" s="6" customFormat="1" ht="15" customHeight="1" x14ac:dyDescent="0.25">
      <c r="B894" s="67">
        <v>2020</v>
      </c>
      <c r="C894" s="68">
        <v>380533</v>
      </c>
      <c r="D894" s="68">
        <v>878602</v>
      </c>
      <c r="E894" s="68">
        <v>769003</v>
      </c>
      <c r="F894" s="68">
        <v>10703552.211999999</v>
      </c>
      <c r="G894" s="68">
        <v>8617421.398</v>
      </c>
      <c r="H894" s="103">
        <f t="shared" si="278"/>
        <v>2.308872029495471</v>
      </c>
      <c r="I894" s="103">
        <f t="shared" si="279"/>
        <v>12.182481046025389</v>
      </c>
      <c r="J894" s="68">
        <v>52817757.941</v>
      </c>
      <c r="K894" s="68">
        <v>33780807.365999997</v>
      </c>
      <c r="L894" s="68">
        <v>13237134.017999999</v>
      </c>
      <c r="M894" s="68">
        <v>3112851.5980000002</v>
      </c>
      <c r="N894" s="68">
        <v>119301905.381</v>
      </c>
      <c r="O894" s="68">
        <v>76901484.103</v>
      </c>
      <c r="P894" s="68">
        <v>42400421.277999997</v>
      </c>
      <c r="Q894" s="68">
        <v>5311296.3899999997</v>
      </c>
    </row>
    <row r="895" spans="2:17" s="4" customFormat="1" ht="15" customHeight="1" x14ac:dyDescent="0.25">
      <c r="B895" s="67">
        <v>2019</v>
      </c>
      <c r="C895" s="68">
        <v>369278</v>
      </c>
      <c r="D895" s="68">
        <v>869108</v>
      </c>
      <c r="E895" s="68">
        <v>766279</v>
      </c>
      <c r="F895" s="68">
        <v>10484433.271</v>
      </c>
      <c r="G895" s="68">
        <v>8364824.6270000003</v>
      </c>
      <c r="H895" s="103">
        <f t="shared" si="278"/>
        <v>2.3535331105562745</v>
      </c>
      <c r="I895" s="103">
        <f t="shared" si="279"/>
        <v>12.063441219042973</v>
      </c>
      <c r="J895" s="68">
        <v>56668063.388999999</v>
      </c>
      <c r="K895" s="68">
        <v>36978411.436999999</v>
      </c>
      <c r="L895" s="68">
        <v>14354007.119999999</v>
      </c>
      <c r="M895" s="68">
        <v>3930532.4959999998</v>
      </c>
      <c r="N895" s="68">
        <v>108861806.87</v>
      </c>
      <c r="O895" s="68">
        <v>72632381.590000004</v>
      </c>
      <c r="P895" s="68">
        <v>36229425.280000001</v>
      </c>
      <c r="Q895" s="68">
        <v>5784812.3870000001</v>
      </c>
    </row>
    <row r="896" spans="2:17" s="4" customFormat="1" ht="15" customHeight="1" x14ac:dyDescent="0.25">
      <c r="B896" s="67">
        <v>2018</v>
      </c>
      <c r="C896" s="68">
        <v>347454</v>
      </c>
      <c r="D896" s="68">
        <v>827686</v>
      </c>
      <c r="E896" s="68">
        <v>728984</v>
      </c>
      <c r="F896" s="68">
        <v>9560481.307</v>
      </c>
      <c r="G896" s="68">
        <v>7627936.8023999995</v>
      </c>
      <c r="H896" s="103">
        <f t="shared" si="278"/>
        <v>2.382145550202329</v>
      </c>
      <c r="I896" s="103">
        <f t="shared" si="279"/>
        <v>11.55085540531071</v>
      </c>
      <c r="J896" s="68">
        <v>53214602.953000002</v>
      </c>
      <c r="K896" s="68">
        <v>33991022.670000002</v>
      </c>
      <c r="L896" s="68">
        <v>13652820.297</v>
      </c>
      <c r="M896" s="68">
        <v>4170502.199</v>
      </c>
      <c r="N896" s="68">
        <v>97916060.756999999</v>
      </c>
      <c r="O896" s="68">
        <v>65658934.615999997</v>
      </c>
      <c r="P896" s="68">
        <v>32257126.140999999</v>
      </c>
      <c r="Q896" s="68">
        <v>4960779.6009999998</v>
      </c>
    </row>
    <row r="897" spans="2:17" s="4" customFormat="1" ht="15" customHeight="1" x14ac:dyDescent="0.25">
      <c r="B897" s="67">
        <v>2017</v>
      </c>
      <c r="C897" s="68">
        <v>333071</v>
      </c>
      <c r="D897" s="68">
        <v>800828</v>
      </c>
      <c r="E897" s="68">
        <v>707718</v>
      </c>
      <c r="F897" s="68">
        <v>8913301.8770000003</v>
      </c>
      <c r="G897" s="68">
        <v>7111507.3420000002</v>
      </c>
      <c r="H897" s="103">
        <f t="shared" si="278"/>
        <v>2.4043762441041099</v>
      </c>
      <c r="I897" s="103">
        <f t="shared" si="279"/>
        <v>11.130107684796236</v>
      </c>
      <c r="J897" s="68">
        <v>50762755.919</v>
      </c>
      <c r="K897" s="68">
        <v>31557513.037</v>
      </c>
      <c r="L897" s="68">
        <v>12797467.347999999</v>
      </c>
      <c r="M897" s="68">
        <v>3982331.216</v>
      </c>
      <c r="N897" s="68">
        <v>96486121.181999996</v>
      </c>
      <c r="O897" s="68">
        <v>65889419.560999997</v>
      </c>
      <c r="P897" s="68">
        <v>30596701.620999999</v>
      </c>
      <c r="Q897" s="68">
        <v>4477172.2810000004</v>
      </c>
    </row>
    <row r="898" spans="2:17" s="6" customFormat="1" ht="15" customHeight="1" x14ac:dyDescent="0.2">
      <c r="B898" s="104" t="s">
        <v>195</v>
      </c>
      <c r="C898" s="105"/>
      <c r="D898" s="105"/>
      <c r="E898" s="105"/>
      <c r="F898" s="105"/>
      <c r="G898" s="105"/>
      <c r="H898" s="106"/>
      <c r="I898" s="106"/>
      <c r="J898" s="105"/>
      <c r="K898" s="105"/>
      <c r="L898" s="105"/>
      <c r="M898" s="105"/>
      <c r="N898" s="105"/>
      <c r="O898" s="105"/>
      <c r="P898" s="105"/>
      <c r="Q898" s="105"/>
    </row>
    <row r="899" spans="2:17" s="4" customFormat="1" ht="15" customHeight="1" x14ac:dyDescent="0.25">
      <c r="B899" s="107" t="s">
        <v>196</v>
      </c>
      <c r="C899" s="108"/>
      <c r="D899" s="108"/>
      <c r="E899" s="108"/>
      <c r="F899" s="108"/>
      <c r="G899" s="108"/>
      <c r="H899" s="109"/>
      <c r="I899" s="109"/>
      <c r="J899" s="108"/>
      <c r="K899" s="108"/>
      <c r="L899" s="108"/>
      <c r="M899" s="108"/>
      <c r="N899" s="108"/>
      <c r="O899" s="108"/>
      <c r="P899" s="108"/>
      <c r="Q899" s="108"/>
    </row>
    <row r="900" spans="2:17" s="4" customFormat="1" ht="15" customHeight="1" x14ac:dyDescent="0.25">
      <c r="B900" s="67">
        <v>2021</v>
      </c>
      <c r="C900" s="68">
        <v>44483</v>
      </c>
      <c r="D900" s="68">
        <v>809410</v>
      </c>
      <c r="E900" s="68">
        <v>806568</v>
      </c>
      <c r="F900" s="68">
        <v>15819685.525</v>
      </c>
      <c r="G900" s="68">
        <v>12581091.273</v>
      </c>
      <c r="H900" s="103">
        <f>D900/C900</f>
        <v>18.195940022030889</v>
      </c>
      <c r="I900" s="103">
        <f>F900/D900</f>
        <v>19.544712228660384</v>
      </c>
      <c r="J900" s="68">
        <v>85552194.737000003</v>
      </c>
      <c r="K900" s="68">
        <v>55593470.707999997</v>
      </c>
      <c r="L900" s="68">
        <v>23447395.243999999</v>
      </c>
      <c r="M900" s="68">
        <v>8477107.4849999994</v>
      </c>
      <c r="N900" s="68">
        <v>162695952.255</v>
      </c>
      <c r="O900" s="68">
        <v>96521705.568000004</v>
      </c>
      <c r="P900" s="68">
        <v>66174246.686999999</v>
      </c>
      <c r="Q900" s="68">
        <v>5239559.5240000002</v>
      </c>
    </row>
    <row r="901" spans="2:17" s="6" customFormat="1" ht="15" customHeight="1" x14ac:dyDescent="0.25">
      <c r="B901" s="67">
        <v>2020</v>
      </c>
      <c r="C901" s="68">
        <v>43311</v>
      </c>
      <c r="D901" s="68">
        <v>795208</v>
      </c>
      <c r="E901" s="68">
        <v>792310</v>
      </c>
      <c r="F901" s="68">
        <v>14673432.99</v>
      </c>
      <c r="G901" s="68">
        <v>11722403.112</v>
      </c>
      <c r="H901" s="103">
        <f t="shared" ref="H901:H904" si="280">D901/C901</f>
        <v>18.360416522361525</v>
      </c>
      <c r="I901" s="103">
        <f t="shared" ref="I901:I904" si="281">F901/D901</f>
        <v>18.452320638122352</v>
      </c>
      <c r="J901" s="68">
        <v>74961144.465000004</v>
      </c>
      <c r="K901" s="68">
        <v>49141137.202</v>
      </c>
      <c r="L901" s="68">
        <v>20873925.085000001</v>
      </c>
      <c r="M901" s="68">
        <v>6913616.3830000004</v>
      </c>
      <c r="N901" s="68">
        <v>156995069.21599999</v>
      </c>
      <c r="O901" s="68">
        <v>97896056.531000003</v>
      </c>
      <c r="P901" s="68">
        <v>59099012.685000002</v>
      </c>
      <c r="Q901" s="68">
        <v>4409755.9280000003</v>
      </c>
    </row>
    <row r="902" spans="2:17" s="4" customFormat="1" ht="15" customHeight="1" x14ac:dyDescent="0.25">
      <c r="B902" s="67">
        <v>2019</v>
      </c>
      <c r="C902" s="68">
        <v>43795</v>
      </c>
      <c r="D902" s="68">
        <v>803737</v>
      </c>
      <c r="E902" s="68">
        <v>801090</v>
      </c>
      <c r="F902" s="68">
        <v>14647396.544</v>
      </c>
      <c r="G902" s="68">
        <v>11612435.995999999</v>
      </c>
      <c r="H902" s="103">
        <f t="shared" si="280"/>
        <v>18.35225482361</v>
      </c>
      <c r="I902" s="103">
        <f t="shared" si="281"/>
        <v>18.224116276841801</v>
      </c>
      <c r="J902" s="68">
        <v>80883854.582000002</v>
      </c>
      <c r="K902" s="68">
        <v>53374099.331</v>
      </c>
      <c r="L902" s="68">
        <v>22381625.783</v>
      </c>
      <c r="M902" s="68">
        <v>7853810.9929999998</v>
      </c>
      <c r="N902" s="68">
        <v>145882444.95300001</v>
      </c>
      <c r="O902" s="68">
        <v>84358925.355000004</v>
      </c>
      <c r="P902" s="68">
        <v>61523519.597999997</v>
      </c>
      <c r="Q902" s="68">
        <v>4696601.7079999996</v>
      </c>
    </row>
    <row r="903" spans="2:17" s="4" customFormat="1" ht="15" customHeight="1" x14ac:dyDescent="0.25">
      <c r="B903" s="67">
        <v>2018</v>
      </c>
      <c r="C903" s="68">
        <v>41941</v>
      </c>
      <c r="D903" s="68">
        <v>772510</v>
      </c>
      <c r="E903" s="68">
        <v>769952</v>
      </c>
      <c r="F903" s="68">
        <v>13625909.511</v>
      </c>
      <c r="G903" s="68">
        <v>10791003.205</v>
      </c>
      <c r="H903" s="103">
        <f t="shared" si="280"/>
        <v>18.418969504780524</v>
      </c>
      <c r="I903" s="103">
        <f t="shared" si="281"/>
        <v>17.638489483631279</v>
      </c>
      <c r="J903" s="68">
        <v>76918160.511000007</v>
      </c>
      <c r="K903" s="68">
        <v>49986064.419</v>
      </c>
      <c r="L903" s="68">
        <v>20616984.159000002</v>
      </c>
      <c r="M903" s="68">
        <v>7084353.2259999998</v>
      </c>
      <c r="N903" s="68">
        <v>126172758.632</v>
      </c>
      <c r="O903" s="68">
        <v>77326795.700000003</v>
      </c>
      <c r="P903" s="68">
        <v>48845962.931999996</v>
      </c>
      <c r="Q903" s="68">
        <v>4623271.9510000004</v>
      </c>
    </row>
    <row r="904" spans="2:17" s="4" customFormat="1" ht="15" customHeight="1" x14ac:dyDescent="0.25">
      <c r="B904" s="67">
        <v>2017</v>
      </c>
      <c r="C904" s="68">
        <v>39876</v>
      </c>
      <c r="D904" s="68">
        <v>734233</v>
      </c>
      <c r="E904" s="68">
        <v>731787</v>
      </c>
      <c r="F904" s="68">
        <v>12634481.643999999</v>
      </c>
      <c r="G904" s="68">
        <v>10003721.009</v>
      </c>
      <c r="H904" s="103">
        <f t="shared" si="280"/>
        <v>18.412905005517104</v>
      </c>
      <c r="I904" s="103">
        <f t="shared" si="281"/>
        <v>17.207727852057861</v>
      </c>
      <c r="J904" s="68">
        <v>72832732.276999995</v>
      </c>
      <c r="K904" s="68">
        <v>47263132.807999998</v>
      </c>
      <c r="L904" s="68">
        <v>19232187.283</v>
      </c>
      <c r="M904" s="68">
        <v>6712893.2580000004</v>
      </c>
      <c r="N904" s="68">
        <v>132051216.01100001</v>
      </c>
      <c r="O904" s="68">
        <v>79198193.115999997</v>
      </c>
      <c r="P904" s="68">
        <v>52853022.895000003</v>
      </c>
      <c r="Q904" s="68">
        <v>3983034.6359999999</v>
      </c>
    </row>
    <row r="905" spans="2:17" s="7" customFormat="1" ht="15" customHeight="1" x14ac:dyDescent="0.2">
      <c r="B905" s="104" t="s">
        <v>30</v>
      </c>
      <c r="C905" s="105"/>
      <c r="D905" s="105"/>
      <c r="E905" s="105"/>
      <c r="F905" s="105"/>
      <c r="G905" s="105"/>
      <c r="H905" s="106"/>
      <c r="I905" s="106"/>
      <c r="J905" s="105"/>
      <c r="K905" s="105"/>
      <c r="L905" s="105"/>
      <c r="M905" s="105"/>
      <c r="N905" s="105"/>
      <c r="O905" s="105"/>
      <c r="P905" s="105"/>
      <c r="Q905" s="105"/>
    </row>
    <row r="906" spans="2:17" s="7" customFormat="1" ht="15" customHeight="1" x14ac:dyDescent="0.25">
      <c r="B906" s="107" t="s">
        <v>197</v>
      </c>
      <c r="C906" s="108"/>
      <c r="D906" s="108"/>
      <c r="E906" s="108"/>
      <c r="F906" s="108"/>
      <c r="G906" s="108"/>
      <c r="H906" s="109"/>
      <c r="I906" s="109"/>
      <c r="J906" s="108"/>
      <c r="K906" s="108"/>
      <c r="L906" s="108"/>
      <c r="M906" s="108"/>
      <c r="N906" s="108"/>
      <c r="O906" s="108"/>
      <c r="P906" s="108"/>
      <c r="Q906" s="108"/>
    </row>
    <row r="907" spans="2:17" s="6" customFormat="1" ht="15" customHeight="1" x14ac:dyDescent="0.25">
      <c r="B907" s="67">
        <v>2021</v>
      </c>
      <c r="C907" s="68">
        <v>7865</v>
      </c>
      <c r="D907" s="68">
        <v>154932</v>
      </c>
      <c r="E907" s="68">
        <v>153994</v>
      </c>
      <c r="F907" s="68">
        <v>4214750.7640000004</v>
      </c>
      <c r="G907" s="68">
        <v>3296578.0249999999</v>
      </c>
      <c r="H907" s="103">
        <f t="shared" ref="H907:H911" si="282">D907/C907</f>
        <v>19.698919262555627</v>
      </c>
      <c r="I907" s="103">
        <f t="shared" ref="I907:I911" si="283">F907/D907</f>
        <v>27.203875016136113</v>
      </c>
      <c r="J907" s="68">
        <v>26490403.287</v>
      </c>
      <c r="K907" s="68">
        <v>17611044.912</v>
      </c>
      <c r="L907" s="68">
        <v>7171119.6849999996</v>
      </c>
      <c r="M907" s="68">
        <v>3112578.8829999999</v>
      </c>
      <c r="N907" s="68">
        <v>91997198.447999999</v>
      </c>
      <c r="O907" s="68">
        <v>51791601.262999997</v>
      </c>
      <c r="P907" s="68">
        <v>40205597.185000002</v>
      </c>
      <c r="Q907" s="68">
        <v>1936022.746</v>
      </c>
    </row>
    <row r="908" spans="2:17" s="7" customFormat="1" ht="15" customHeight="1" x14ac:dyDescent="0.25">
      <c r="B908" s="67">
        <v>2020</v>
      </c>
      <c r="C908" s="68">
        <v>7711</v>
      </c>
      <c r="D908" s="68">
        <v>155199</v>
      </c>
      <c r="E908" s="68">
        <v>154289</v>
      </c>
      <c r="F908" s="68">
        <v>3975165.8689999999</v>
      </c>
      <c r="G908" s="68">
        <v>3132373.017</v>
      </c>
      <c r="H908" s="103">
        <f t="shared" si="282"/>
        <v>20.126961483594865</v>
      </c>
      <c r="I908" s="103">
        <f t="shared" si="283"/>
        <v>25.613347180072036</v>
      </c>
      <c r="J908" s="68">
        <v>24097134.333999999</v>
      </c>
      <c r="K908" s="68">
        <v>16454562.094000001</v>
      </c>
      <c r="L908" s="68">
        <v>6734951.5630000001</v>
      </c>
      <c r="M908" s="68">
        <v>2866212.2239999999</v>
      </c>
      <c r="N908" s="68">
        <v>90257290.577000007</v>
      </c>
      <c r="O908" s="68">
        <v>55462503.612000003</v>
      </c>
      <c r="P908" s="68">
        <v>34794786.965000004</v>
      </c>
      <c r="Q908" s="68">
        <v>1745994.365</v>
      </c>
    </row>
    <row r="909" spans="2:17" s="7" customFormat="1" ht="15" customHeight="1" x14ac:dyDescent="0.25">
      <c r="B909" s="67">
        <v>2019</v>
      </c>
      <c r="C909" s="68">
        <v>7426</v>
      </c>
      <c r="D909" s="68">
        <v>148755</v>
      </c>
      <c r="E909" s="68">
        <v>147846</v>
      </c>
      <c r="F909" s="68">
        <v>3847285.9040000001</v>
      </c>
      <c r="G909" s="68">
        <v>3011445.3360000001</v>
      </c>
      <c r="H909" s="103">
        <f t="shared" si="282"/>
        <v>20.031645569620252</v>
      </c>
      <c r="I909" s="103">
        <f t="shared" si="283"/>
        <v>25.86323756512386</v>
      </c>
      <c r="J909" s="68">
        <v>25541960.741</v>
      </c>
      <c r="K909" s="68">
        <v>17662603.704999998</v>
      </c>
      <c r="L909" s="68">
        <v>7112825.9950000001</v>
      </c>
      <c r="M909" s="68">
        <v>3247538.9210000001</v>
      </c>
      <c r="N909" s="68">
        <v>84012265.925999999</v>
      </c>
      <c r="O909" s="68">
        <v>45001327.553999998</v>
      </c>
      <c r="P909" s="68">
        <v>39010938.372000001</v>
      </c>
      <c r="Q909" s="68">
        <v>1921399.737</v>
      </c>
    </row>
    <row r="910" spans="2:17" s="7" customFormat="1" ht="15" customHeight="1" x14ac:dyDescent="0.25">
      <c r="B910" s="67">
        <v>2018</v>
      </c>
      <c r="C910" s="68">
        <v>7215</v>
      </c>
      <c r="D910" s="68">
        <v>145459</v>
      </c>
      <c r="E910" s="68">
        <v>144574</v>
      </c>
      <c r="F910" s="68">
        <v>3652546.6090000002</v>
      </c>
      <c r="G910" s="68">
        <v>2856754.9619999998</v>
      </c>
      <c r="H910" s="103">
        <f t="shared" si="282"/>
        <v>20.160637560637561</v>
      </c>
      <c r="I910" s="103">
        <f t="shared" si="283"/>
        <v>25.110488928151575</v>
      </c>
      <c r="J910" s="68">
        <v>24455883.212000001</v>
      </c>
      <c r="K910" s="68">
        <v>16430638.661</v>
      </c>
      <c r="L910" s="68">
        <v>6391755.8389999997</v>
      </c>
      <c r="M910" s="68">
        <v>2720291.9079999998</v>
      </c>
      <c r="N910" s="68">
        <v>68085769.791999996</v>
      </c>
      <c r="O910" s="68">
        <v>40411421.364</v>
      </c>
      <c r="P910" s="68">
        <v>27674348.427999999</v>
      </c>
      <c r="Q910" s="68">
        <v>1862185.088</v>
      </c>
    </row>
    <row r="911" spans="2:17" s="7" customFormat="1" ht="15" customHeight="1" x14ac:dyDescent="0.25">
      <c r="B911" s="67">
        <v>2017</v>
      </c>
      <c r="C911" s="68">
        <v>6851</v>
      </c>
      <c r="D911" s="68">
        <v>137086</v>
      </c>
      <c r="E911" s="68">
        <v>136283</v>
      </c>
      <c r="F911" s="68">
        <v>3387913.4029999999</v>
      </c>
      <c r="G911" s="68">
        <v>2645623.9279999998</v>
      </c>
      <c r="H911" s="103">
        <f t="shared" si="282"/>
        <v>20.009633630126988</v>
      </c>
      <c r="I911" s="103">
        <f t="shared" si="283"/>
        <v>24.713781151977589</v>
      </c>
      <c r="J911" s="68">
        <v>23296483.794</v>
      </c>
      <c r="K911" s="68">
        <v>15610174.306</v>
      </c>
      <c r="L911" s="68">
        <v>5983987.9060000004</v>
      </c>
      <c r="M911" s="68">
        <v>2563356.6349999998</v>
      </c>
      <c r="N911" s="68">
        <v>76751845.202999994</v>
      </c>
      <c r="O911" s="68">
        <v>43328278.942000002</v>
      </c>
      <c r="P911" s="68">
        <v>33423566.261</v>
      </c>
      <c r="Q911" s="68">
        <v>1440825.4310000001</v>
      </c>
    </row>
    <row r="912" spans="2:17" s="7" customFormat="1" ht="15" customHeight="1" x14ac:dyDescent="0.25">
      <c r="B912" s="110" t="s">
        <v>198</v>
      </c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</row>
    <row r="913" spans="2:17" s="6" customFormat="1" ht="15" customHeight="1" x14ac:dyDescent="0.25">
      <c r="B913" s="67">
        <v>2021</v>
      </c>
      <c r="C913" s="68">
        <v>3836</v>
      </c>
      <c r="D913" s="68">
        <v>78392</v>
      </c>
      <c r="E913" s="68">
        <v>78119</v>
      </c>
      <c r="F913" s="68">
        <v>1622949.476</v>
      </c>
      <c r="G913" s="68">
        <v>1296384.2919999999</v>
      </c>
      <c r="H913" s="103">
        <f t="shared" ref="H913:H917" si="284">D913/C913</f>
        <v>20.435870698644422</v>
      </c>
      <c r="I913" s="103">
        <f t="shared" ref="I913:I917" si="285">F913/D913</f>
        <v>20.702998724359627</v>
      </c>
      <c r="J913" s="68">
        <v>10828008.187000001</v>
      </c>
      <c r="K913" s="68">
        <v>6628931.6519999998</v>
      </c>
      <c r="L913" s="68">
        <v>2603106.5869999998</v>
      </c>
      <c r="M913" s="68">
        <v>1112803.351</v>
      </c>
      <c r="N913" s="68">
        <v>18729787.693</v>
      </c>
      <c r="O913" s="68">
        <v>10821458.556</v>
      </c>
      <c r="P913" s="68">
        <v>7908329.1370000001</v>
      </c>
      <c r="Q913" s="68">
        <v>663551.929</v>
      </c>
    </row>
    <row r="914" spans="2:17" s="7" customFormat="1" ht="15" customHeight="1" x14ac:dyDescent="0.25">
      <c r="B914" s="67">
        <v>2020</v>
      </c>
      <c r="C914" s="68">
        <v>3829</v>
      </c>
      <c r="D914" s="68">
        <v>80285</v>
      </c>
      <c r="E914" s="68">
        <v>80060</v>
      </c>
      <c r="F914" s="68">
        <v>1582335.183</v>
      </c>
      <c r="G914" s="68">
        <v>1273432.0330000001</v>
      </c>
      <c r="H914" s="103">
        <f t="shared" si="284"/>
        <v>20.967615565421781</v>
      </c>
      <c r="I914" s="103">
        <f t="shared" si="285"/>
        <v>19.708976558510308</v>
      </c>
      <c r="J914" s="68">
        <v>9935999.0500000007</v>
      </c>
      <c r="K914" s="68">
        <v>6136008.352</v>
      </c>
      <c r="L914" s="68">
        <v>2322325.2319999998</v>
      </c>
      <c r="M914" s="68">
        <v>845487.52099999995</v>
      </c>
      <c r="N914" s="68">
        <v>16955006.736000001</v>
      </c>
      <c r="O914" s="68">
        <v>9672820.6899999995</v>
      </c>
      <c r="P914" s="68">
        <v>7282186.0460000001</v>
      </c>
      <c r="Q914" s="68">
        <v>680412.70799999998</v>
      </c>
    </row>
    <row r="915" spans="2:17" s="7" customFormat="1" ht="15" customHeight="1" x14ac:dyDescent="0.25">
      <c r="B915" s="67">
        <v>2019</v>
      </c>
      <c r="C915" s="68">
        <v>3693</v>
      </c>
      <c r="D915" s="68">
        <v>75842</v>
      </c>
      <c r="E915" s="68">
        <v>75610</v>
      </c>
      <c r="F915" s="68">
        <v>1532179.236</v>
      </c>
      <c r="G915" s="68">
        <v>1216780.1540000001</v>
      </c>
      <c r="H915" s="103">
        <f t="shared" si="284"/>
        <v>20.53669103709721</v>
      </c>
      <c r="I915" s="103">
        <f t="shared" si="285"/>
        <v>20.202252524986157</v>
      </c>
      <c r="J915" s="68">
        <v>10688050.256999999</v>
      </c>
      <c r="K915" s="68">
        <v>6724565.4879999999</v>
      </c>
      <c r="L915" s="68">
        <v>2549919.571</v>
      </c>
      <c r="M915" s="68">
        <v>1035649.384</v>
      </c>
      <c r="N915" s="68">
        <v>15848801.825999999</v>
      </c>
      <c r="O915" s="68">
        <v>9509170.4670000002</v>
      </c>
      <c r="P915" s="68">
        <v>6339631.3590000002</v>
      </c>
      <c r="Q915" s="68">
        <v>689637.34400000004</v>
      </c>
    </row>
    <row r="916" spans="2:17" s="7" customFormat="1" ht="15" customHeight="1" x14ac:dyDescent="0.25">
      <c r="B916" s="67">
        <v>2018</v>
      </c>
      <c r="C916" s="68">
        <v>3622</v>
      </c>
      <c r="D916" s="68">
        <v>75458</v>
      </c>
      <c r="E916" s="68">
        <v>75131</v>
      </c>
      <c r="F916" s="68">
        <v>1486085.6140000001</v>
      </c>
      <c r="G916" s="68">
        <v>1178513.2420000001</v>
      </c>
      <c r="H916" s="103">
        <f t="shared" si="284"/>
        <v>20.833241303147432</v>
      </c>
      <c r="I916" s="103">
        <f t="shared" si="285"/>
        <v>19.694208884412522</v>
      </c>
      <c r="J916" s="68">
        <v>10474791.662</v>
      </c>
      <c r="K916" s="68">
        <v>6584149.2000000002</v>
      </c>
      <c r="L916" s="68">
        <v>2432934.5630000001</v>
      </c>
      <c r="M916" s="68">
        <v>968294.89300000004</v>
      </c>
      <c r="N916" s="68">
        <v>16889994.546</v>
      </c>
      <c r="O916" s="68">
        <v>10105867.717</v>
      </c>
      <c r="P916" s="68">
        <v>6784126.8289999999</v>
      </c>
      <c r="Q916" s="68">
        <v>730862.13800000004</v>
      </c>
    </row>
    <row r="917" spans="2:17" s="7" customFormat="1" ht="15" customHeight="1" x14ac:dyDescent="0.25">
      <c r="B917" s="67">
        <v>2017</v>
      </c>
      <c r="C917" s="68">
        <v>3502</v>
      </c>
      <c r="D917" s="68">
        <v>72277</v>
      </c>
      <c r="E917" s="68">
        <v>71969</v>
      </c>
      <c r="F917" s="68">
        <v>1385409.7</v>
      </c>
      <c r="G917" s="68">
        <v>1099276.345</v>
      </c>
      <c r="H917" s="103">
        <f t="shared" si="284"/>
        <v>20.63877784123358</v>
      </c>
      <c r="I917" s="103">
        <f t="shared" si="285"/>
        <v>19.168057611688365</v>
      </c>
      <c r="J917" s="68">
        <v>10129069.911</v>
      </c>
      <c r="K917" s="68">
        <v>6386433.5949999997</v>
      </c>
      <c r="L917" s="68">
        <v>2338765.41</v>
      </c>
      <c r="M917" s="68">
        <v>973008.34100000001</v>
      </c>
      <c r="N917" s="68">
        <v>16372295.280999999</v>
      </c>
      <c r="O917" s="68">
        <v>10165462.346999999</v>
      </c>
      <c r="P917" s="68">
        <v>6206832.9340000004</v>
      </c>
      <c r="Q917" s="68">
        <v>639497.353</v>
      </c>
    </row>
    <row r="918" spans="2:17" s="7" customFormat="1" ht="15" customHeight="1" x14ac:dyDescent="0.25">
      <c r="B918" s="110" t="s">
        <v>199</v>
      </c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</row>
    <row r="919" spans="2:17" s="6" customFormat="1" ht="15" customHeight="1" x14ac:dyDescent="0.25">
      <c r="B919" s="67">
        <v>2021</v>
      </c>
      <c r="C919" s="68">
        <v>4029</v>
      </c>
      <c r="D919" s="68">
        <v>76540</v>
      </c>
      <c r="E919" s="68">
        <v>75875</v>
      </c>
      <c r="F919" s="68">
        <v>2591801.2880000002</v>
      </c>
      <c r="G919" s="68">
        <v>2000193.733</v>
      </c>
      <c r="H919" s="103">
        <f t="shared" ref="H919:H923" si="286">D919/C919</f>
        <v>18.997269793993546</v>
      </c>
      <c r="I919" s="103">
        <f t="shared" ref="I919:I923" si="287">F919/D919</f>
        <v>33.862049751763784</v>
      </c>
      <c r="J919" s="68">
        <v>15662395.1</v>
      </c>
      <c r="K919" s="68">
        <v>10982113.26</v>
      </c>
      <c r="L919" s="68">
        <v>4568013.0980000002</v>
      </c>
      <c r="M919" s="68">
        <v>1999775.5319999999</v>
      </c>
      <c r="N919" s="68">
        <v>73267410.754999995</v>
      </c>
      <c r="O919" s="68">
        <v>40970142.707000002</v>
      </c>
      <c r="P919" s="68">
        <v>32297268.048</v>
      </c>
      <c r="Q919" s="68">
        <v>1272470.817</v>
      </c>
    </row>
    <row r="920" spans="2:17" s="7" customFormat="1" ht="15" customHeight="1" x14ac:dyDescent="0.25">
      <c r="B920" s="67">
        <v>2020</v>
      </c>
      <c r="C920" s="68">
        <v>3882</v>
      </c>
      <c r="D920" s="68">
        <v>74914</v>
      </c>
      <c r="E920" s="68">
        <v>74229</v>
      </c>
      <c r="F920" s="68">
        <v>2392830.6860000002</v>
      </c>
      <c r="G920" s="68">
        <v>1858940.9839999999</v>
      </c>
      <c r="H920" s="103">
        <f t="shared" si="286"/>
        <v>19.297784647089131</v>
      </c>
      <c r="I920" s="103">
        <f t="shared" si="287"/>
        <v>31.94103486664709</v>
      </c>
      <c r="J920" s="68">
        <v>14161135.284</v>
      </c>
      <c r="K920" s="68">
        <v>10318553.742000001</v>
      </c>
      <c r="L920" s="68">
        <v>4412626.3310000002</v>
      </c>
      <c r="M920" s="68">
        <v>2020724.703</v>
      </c>
      <c r="N920" s="68">
        <v>73302283.841000006</v>
      </c>
      <c r="O920" s="68">
        <v>45789682.921999998</v>
      </c>
      <c r="P920" s="68">
        <v>27512600.919</v>
      </c>
      <c r="Q920" s="68">
        <v>1065581.6569999999</v>
      </c>
    </row>
    <row r="921" spans="2:17" s="7" customFormat="1" ht="15" customHeight="1" x14ac:dyDescent="0.25">
      <c r="B921" s="67">
        <v>2019</v>
      </c>
      <c r="C921" s="68">
        <v>3733</v>
      </c>
      <c r="D921" s="68">
        <v>72913</v>
      </c>
      <c r="E921" s="68">
        <v>72236</v>
      </c>
      <c r="F921" s="68">
        <v>2315106.6680000001</v>
      </c>
      <c r="G921" s="68">
        <v>1794665.182</v>
      </c>
      <c r="H921" s="103">
        <f t="shared" si="286"/>
        <v>19.532011786766674</v>
      </c>
      <c r="I921" s="103">
        <f t="shared" si="287"/>
        <v>31.751630957442433</v>
      </c>
      <c r="J921" s="68">
        <v>14853910.483999999</v>
      </c>
      <c r="K921" s="68">
        <v>10938038.217</v>
      </c>
      <c r="L921" s="68">
        <v>4562906.4239999996</v>
      </c>
      <c r="M921" s="68">
        <v>2211889.537</v>
      </c>
      <c r="N921" s="68">
        <v>68163464.099999994</v>
      </c>
      <c r="O921" s="68">
        <v>35492157.086999997</v>
      </c>
      <c r="P921" s="68">
        <v>32671307.013</v>
      </c>
      <c r="Q921" s="68">
        <v>1231762.3929999999</v>
      </c>
    </row>
    <row r="922" spans="2:17" s="7" customFormat="1" ht="15" customHeight="1" x14ac:dyDescent="0.25">
      <c r="B922" s="67">
        <v>2018</v>
      </c>
      <c r="C922" s="68">
        <v>3593</v>
      </c>
      <c r="D922" s="68">
        <v>70001</v>
      </c>
      <c r="E922" s="68">
        <v>69443</v>
      </c>
      <c r="F922" s="68">
        <v>2166460.9950000001</v>
      </c>
      <c r="G922" s="68">
        <v>1678241.72</v>
      </c>
      <c r="H922" s="103">
        <f t="shared" si="286"/>
        <v>19.482605065404954</v>
      </c>
      <c r="I922" s="103">
        <f t="shared" si="287"/>
        <v>30.949000657133471</v>
      </c>
      <c r="J922" s="68">
        <v>13981091.550000001</v>
      </c>
      <c r="K922" s="68">
        <v>9846489.4609999992</v>
      </c>
      <c r="L922" s="68">
        <v>3958821.2760000001</v>
      </c>
      <c r="M922" s="68">
        <v>1751997.0149999999</v>
      </c>
      <c r="N922" s="68">
        <v>51195775.245999999</v>
      </c>
      <c r="O922" s="68">
        <v>30305553.647</v>
      </c>
      <c r="P922" s="68">
        <v>20890221.598999999</v>
      </c>
      <c r="Q922" s="68">
        <v>1131322.95</v>
      </c>
    </row>
    <row r="923" spans="2:17" s="4" customFormat="1" ht="15" customHeight="1" x14ac:dyDescent="0.25">
      <c r="B923" s="67">
        <v>2017</v>
      </c>
      <c r="C923" s="68">
        <v>3349</v>
      </c>
      <c r="D923" s="68">
        <v>64809</v>
      </c>
      <c r="E923" s="68">
        <v>64314</v>
      </c>
      <c r="F923" s="68">
        <v>2002503.703</v>
      </c>
      <c r="G923" s="68">
        <v>1546347.5830000001</v>
      </c>
      <c r="H923" s="103">
        <f t="shared" si="286"/>
        <v>19.351746790086594</v>
      </c>
      <c r="I923" s="103">
        <f t="shared" si="287"/>
        <v>30.898543458470275</v>
      </c>
      <c r="J923" s="68">
        <v>13167413.882999999</v>
      </c>
      <c r="K923" s="68">
        <v>9223740.7109999992</v>
      </c>
      <c r="L923" s="68">
        <v>3645222.4959999998</v>
      </c>
      <c r="M923" s="68">
        <v>1590348.294</v>
      </c>
      <c r="N923" s="68">
        <v>60379549.921999998</v>
      </c>
      <c r="O923" s="68">
        <v>33162816.594999999</v>
      </c>
      <c r="P923" s="68">
        <v>27216733.327</v>
      </c>
      <c r="Q923" s="68">
        <v>801328.07799999998</v>
      </c>
    </row>
    <row r="924" spans="2:17" s="4" customFormat="1" ht="15" customHeight="1" x14ac:dyDescent="0.25">
      <c r="B924" s="110" t="s">
        <v>200</v>
      </c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</row>
    <row r="925" spans="2:17" s="6" customFormat="1" ht="15" customHeight="1" x14ac:dyDescent="0.25">
      <c r="B925" s="67">
        <v>2021</v>
      </c>
      <c r="C925" s="68">
        <v>1610</v>
      </c>
      <c r="D925" s="68">
        <v>32108</v>
      </c>
      <c r="E925" s="68">
        <v>31906</v>
      </c>
      <c r="F925" s="68">
        <v>993424.43400000001</v>
      </c>
      <c r="G925" s="68">
        <v>761596.99100000004</v>
      </c>
      <c r="H925" s="103">
        <f t="shared" ref="H925:H929" si="288">D925/C925</f>
        <v>19.942857142857143</v>
      </c>
      <c r="I925" s="103">
        <f t="shared" ref="I925:I929" si="289">F925/D925</f>
        <v>30.940090756197833</v>
      </c>
      <c r="J925" s="68">
        <v>5522493.0530000003</v>
      </c>
      <c r="K925" s="68">
        <v>4223425.034</v>
      </c>
      <c r="L925" s="68">
        <v>1599839.199</v>
      </c>
      <c r="M925" s="68">
        <v>636685.85</v>
      </c>
      <c r="N925" s="68">
        <v>38035491.571000002</v>
      </c>
      <c r="O925" s="68">
        <v>19420987.522999998</v>
      </c>
      <c r="P925" s="68">
        <v>18614504.048</v>
      </c>
      <c r="Q925" s="68">
        <v>352676.83199999999</v>
      </c>
    </row>
    <row r="926" spans="2:17" s="4" customFormat="1" ht="15" customHeight="1" x14ac:dyDescent="0.25">
      <c r="B926" s="67">
        <v>2020</v>
      </c>
      <c r="C926" s="68">
        <v>1538</v>
      </c>
      <c r="D926" s="68">
        <v>31392</v>
      </c>
      <c r="E926" s="68">
        <v>31142</v>
      </c>
      <c r="F926" s="68">
        <v>925853.76800000004</v>
      </c>
      <c r="G926" s="68">
        <v>721047.21100000001</v>
      </c>
      <c r="H926" s="103">
        <f t="shared" si="288"/>
        <v>20.410923276983095</v>
      </c>
      <c r="I926" s="103">
        <f t="shared" si="289"/>
        <v>29.493303007135577</v>
      </c>
      <c r="J926" s="68">
        <v>4873888.7039999999</v>
      </c>
      <c r="K926" s="68">
        <v>3767333.2790000001</v>
      </c>
      <c r="L926" s="68">
        <v>1457391.405</v>
      </c>
      <c r="M926" s="68">
        <v>542393.08400000003</v>
      </c>
      <c r="N926" s="68">
        <v>39605032.908</v>
      </c>
      <c r="O926" s="68">
        <v>24364339.129000001</v>
      </c>
      <c r="P926" s="68">
        <v>15240693.778999999</v>
      </c>
      <c r="Q926" s="68">
        <v>314828.23100000003</v>
      </c>
    </row>
    <row r="927" spans="2:17" s="4" customFormat="1" ht="15" customHeight="1" x14ac:dyDescent="0.25">
      <c r="B927" s="67">
        <v>2019</v>
      </c>
      <c r="C927" s="68">
        <v>1472</v>
      </c>
      <c r="D927" s="68">
        <v>30359</v>
      </c>
      <c r="E927" s="68">
        <v>30090</v>
      </c>
      <c r="F927" s="68">
        <v>906073.40599999996</v>
      </c>
      <c r="G927" s="68">
        <v>702994.46400000004</v>
      </c>
      <c r="H927" s="103">
        <f t="shared" si="288"/>
        <v>20.624320652173914</v>
      </c>
      <c r="I927" s="103">
        <f t="shared" si="289"/>
        <v>29.845298132349548</v>
      </c>
      <c r="J927" s="68">
        <v>5063848.4989999998</v>
      </c>
      <c r="K927" s="68">
        <v>3987418.9559999998</v>
      </c>
      <c r="L927" s="68">
        <v>1487987.987</v>
      </c>
      <c r="M927" s="68">
        <v>579306.777</v>
      </c>
      <c r="N927" s="68">
        <v>39348916.316</v>
      </c>
      <c r="O927" s="68">
        <v>20396670.866999999</v>
      </c>
      <c r="P927" s="68">
        <v>18952245.449000001</v>
      </c>
      <c r="Q927" s="68">
        <v>375395.96100000001</v>
      </c>
    </row>
    <row r="928" spans="2:17" s="4" customFormat="1" ht="15" customHeight="1" x14ac:dyDescent="0.25">
      <c r="B928" s="67">
        <v>2018</v>
      </c>
      <c r="C928" s="68">
        <v>1432</v>
      </c>
      <c r="D928" s="68">
        <v>29600</v>
      </c>
      <c r="E928" s="68">
        <v>29417</v>
      </c>
      <c r="F928" s="68">
        <v>857882.92500000005</v>
      </c>
      <c r="G928" s="68">
        <v>667064.85800000001</v>
      </c>
      <c r="H928" s="103">
        <f t="shared" si="288"/>
        <v>20.670391061452513</v>
      </c>
      <c r="I928" s="103">
        <f t="shared" si="289"/>
        <v>28.982531250000001</v>
      </c>
      <c r="J928" s="68">
        <v>4949318.1009999998</v>
      </c>
      <c r="K928" s="68">
        <v>3862775.6850000001</v>
      </c>
      <c r="L928" s="68">
        <v>1502170.125</v>
      </c>
      <c r="M928" s="68">
        <v>639736.07200000004</v>
      </c>
      <c r="N928" s="68">
        <v>31136533.980999999</v>
      </c>
      <c r="O928" s="68">
        <v>17404122.511999998</v>
      </c>
      <c r="P928" s="68">
        <v>13732411.469000001</v>
      </c>
      <c r="Q928" s="68">
        <v>342456.25799999997</v>
      </c>
    </row>
    <row r="929" spans="2:18" ht="15" customHeight="1" x14ac:dyDescent="0.25">
      <c r="B929" s="67">
        <v>2017</v>
      </c>
      <c r="C929" s="68">
        <v>1311</v>
      </c>
      <c r="D929" s="68">
        <v>26632</v>
      </c>
      <c r="E929" s="68">
        <v>26446</v>
      </c>
      <c r="F929" s="68">
        <v>785307.60900000005</v>
      </c>
      <c r="G929" s="68">
        <v>607925.34100000001</v>
      </c>
      <c r="H929" s="103">
        <f t="shared" si="288"/>
        <v>20.314263920671245</v>
      </c>
      <c r="I929" s="103">
        <f t="shared" si="289"/>
        <v>29.487368917092223</v>
      </c>
      <c r="J929" s="68">
        <v>4614344.0449999999</v>
      </c>
      <c r="K929" s="68">
        <v>3545255.4130000002</v>
      </c>
      <c r="L929" s="68">
        <v>1351600.7930000001</v>
      </c>
      <c r="M929" s="68">
        <v>555278.97100000002</v>
      </c>
      <c r="N929" s="68">
        <v>39582584.479999997</v>
      </c>
      <c r="O929" s="68">
        <v>20155175.771000002</v>
      </c>
      <c r="P929" s="68">
        <v>19427408.708999999</v>
      </c>
      <c r="Q929" s="68">
        <v>297772.60399999999</v>
      </c>
    </row>
    <row r="930" spans="2:18" s="5" customFormat="1" ht="15" customHeight="1" x14ac:dyDescent="0.25">
      <c r="B930" s="110" t="s">
        <v>201</v>
      </c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"/>
    </row>
    <row r="931" spans="2:18" s="6" customFormat="1" ht="15" customHeight="1" x14ac:dyDescent="0.25">
      <c r="B931" s="67">
        <v>2021</v>
      </c>
      <c r="C931" s="68">
        <v>2419</v>
      </c>
      <c r="D931" s="68">
        <v>44432</v>
      </c>
      <c r="E931" s="68">
        <v>43969</v>
      </c>
      <c r="F931" s="68">
        <v>1598376.8540000001</v>
      </c>
      <c r="G931" s="68">
        <v>1238596.7420000001</v>
      </c>
      <c r="H931" s="103">
        <f t="shared" ref="H931:H935" si="290">D931/C931</f>
        <v>18.367920628358824</v>
      </c>
      <c r="I931" s="103">
        <f t="shared" ref="I931:I935" si="291">F931/D931</f>
        <v>35.97355180950666</v>
      </c>
      <c r="J931" s="68">
        <v>10139902.047</v>
      </c>
      <c r="K931" s="68">
        <v>6758688.2259999998</v>
      </c>
      <c r="L931" s="68">
        <v>2968173.8990000002</v>
      </c>
      <c r="M931" s="68">
        <v>1363089.682</v>
      </c>
      <c r="N931" s="68">
        <v>35231919.184</v>
      </c>
      <c r="O931" s="68">
        <v>21549155.184</v>
      </c>
      <c r="P931" s="68">
        <v>13682764</v>
      </c>
      <c r="Q931" s="68">
        <v>919793.98499999999</v>
      </c>
    </row>
    <row r="932" spans="2:18" s="6" customFormat="1" ht="15" customHeight="1" x14ac:dyDescent="0.25">
      <c r="B932" s="67">
        <v>2020</v>
      </c>
      <c r="C932" s="68">
        <v>2344</v>
      </c>
      <c r="D932" s="68">
        <v>43522</v>
      </c>
      <c r="E932" s="68">
        <v>43087</v>
      </c>
      <c r="F932" s="68">
        <v>1466976.9180000001</v>
      </c>
      <c r="G932" s="68">
        <v>1137893.773</v>
      </c>
      <c r="H932" s="103">
        <f t="shared" si="290"/>
        <v>18.567406143344709</v>
      </c>
      <c r="I932" s="103">
        <f t="shared" si="291"/>
        <v>33.706560314323795</v>
      </c>
      <c r="J932" s="68">
        <v>9287246.5800000001</v>
      </c>
      <c r="K932" s="68">
        <v>6551220.4630000005</v>
      </c>
      <c r="L932" s="68">
        <v>2955234.926</v>
      </c>
      <c r="M932" s="68">
        <v>1478331.6189999999</v>
      </c>
      <c r="N932" s="68">
        <v>33697250.932999998</v>
      </c>
      <c r="O932" s="68">
        <v>21425343.793000001</v>
      </c>
      <c r="P932" s="68">
        <v>12271907.140000001</v>
      </c>
      <c r="Q932" s="68">
        <v>750753.42599999998</v>
      </c>
    </row>
    <row r="933" spans="2:18" s="6" customFormat="1" ht="15" customHeight="1" x14ac:dyDescent="0.25">
      <c r="B933" s="67">
        <v>2019</v>
      </c>
      <c r="C933" s="68">
        <v>2261</v>
      </c>
      <c r="D933" s="68">
        <v>42554</v>
      </c>
      <c r="E933" s="68">
        <v>42146</v>
      </c>
      <c r="F933" s="68">
        <v>1409033.2620000001</v>
      </c>
      <c r="G933" s="68">
        <v>1091670.7180000001</v>
      </c>
      <c r="H933" s="103">
        <f t="shared" si="290"/>
        <v>18.820875718708535</v>
      </c>
      <c r="I933" s="103">
        <f t="shared" si="291"/>
        <v>33.111652535601827</v>
      </c>
      <c r="J933" s="68">
        <v>9790061.9849999994</v>
      </c>
      <c r="K933" s="68">
        <v>6950619.2609999999</v>
      </c>
      <c r="L933" s="68">
        <v>3074918.4369999999</v>
      </c>
      <c r="M933" s="68">
        <v>1632582.76</v>
      </c>
      <c r="N933" s="68">
        <v>28814547.784000002</v>
      </c>
      <c r="O933" s="68">
        <v>15095486.220000001</v>
      </c>
      <c r="P933" s="68">
        <v>13719061.563999999</v>
      </c>
      <c r="Q933" s="68">
        <v>856366.43200000003</v>
      </c>
    </row>
    <row r="934" spans="2:18" s="6" customFormat="1" ht="15" customHeight="1" x14ac:dyDescent="0.25">
      <c r="B934" s="67">
        <v>2018</v>
      </c>
      <c r="C934" s="68">
        <v>2161</v>
      </c>
      <c r="D934" s="68">
        <v>40401</v>
      </c>
      <c r="E934" s="68">
        <v>40026</v>
      </c>
      <c r="F934" s="68">
        <v>1308578.07</v>
      </c>
      <c r="G934" s="68">
        <v>1011176.862</v>
      </c>
      <c r="H934" s="103">
        <f t="shared" si="290"/>
        <v>18.695511337343824</v>
      </c>
      <c r="I934" s="103">
        <f t="shared" si="291"/>
        <v>32.389744560778198</v>
      </c>
      <c r="J934" s="68">
        <v>9031773.4489999991</v>
      </c>
      <c r="K934" s="68">
        <v>5983713.7759999996</v>
      </c>
      <c r="L934" s="68">
        <v>2456651.1510000001</v>
      </c>
      <c r="M934" s="68">
        <v>1112260.943</v>
      </c>
      <c r="N934" s="68">
        <v>20059241.265000001</v>
      </c>
      <c r="O934" s="68">
        <v>12901431.135</v>
      </c>
      <c r="P934" s="68">
        <v>7157810.1299999999</v>
      </c>
      <c r="Q934" s="68">
        <v>788866.69200000004</v>
      </c>
    </row>
    <row r="935" spans="2:18" s="6" customFormat="1" ht="15" customHeight="1" x14ac:dyDescent="0.25">
      <c r="B935" s="67">
        <v>2017</v>
      </c>
      <c r="C935" s="68">
        <v>2038</v>
      </c>
      <c r="D935" s="68">
        <v>38177</v>
      </c>
      <c r="E935" s="68">
        <v>37868</v>
      </c>
      <c r="F935" s="68">
        <v>1217196.094</v>
      </c>
      <c r="G935" s="68">
        <v>938422.24199999997</v>
      </c>
      <c r="H935" s="103">
        <f t="shared" si="290"/>
        <v>18.732580961727184</v>
      </c>
      <c r="I935" s="103">
        <f t="shared" si="291"/>
        <v>31.88296864604343</v>
      </c>
      <c r="J935" s="68">
        <v>8553069.8379999995</v>
      </c>
      <c r="K935" s="68">
        <v>5678485.2980000004</v>
      </c>
      <c r="L935" s="68">
        <v>2293621.7030000002</v>
      </c>
      <c r="M935" s="68">
        <v>1035069.323</v>
      </c>
      <c r="N935" s="68">
        <v>20796965.442000002</v>
      </c>
      <c r="O935" s="68">
        <v>13007640.823999999</v>
      </c>
      <c r="P935" s="68">
        <v>7789324.6179999998</v>
      </c>
      <c r="Q935" s="68">
        <v>503555.47399999999</v>
      </c>
    </row>
    <row r="936" spans="2:18" s="6" customFormat="1" ht="15" customHeight="1" x14ac:dyDescent="0.25">
      <c r="B936" s="107" t="s">
        <v>202</v>
      </c>
      <c r="C936" s="108"/>
      <c r="D936" s="108"/>
      <c r="E936" s="108"/>
      <c r="F936" s="108"/>
      <c r="G936" s="108"/>
      <c r="H936" s="109"/>
      <c r="I936" s="109"/>
      <c r="J936" s="108"/>
      <c r="K936" s="108"/>
      <c r="L936" s="108"/>
      <c r="M936" s="108"/>
      <c r="N936" s="108"/>
      <c r="O936" s="108"/>
      <c r="P936" s="108"/>
      <c r="Q936" s="108"/>
    </row>
    <row r="937" spans="2:18" s="6" customFormat="1" ht="15" customHeight="1" x14ac:dyDescent="0.25">
      <c r="B937" s="67">
        <v>2021</v>
      </c>
      <c r="C937" s="68">
        <v>36618</v>
      </c>
      <c r="D937" s="68">
        <v>654478</v>
      </c>
      <c r="E937" s="68">
        <v>652574</v>
      </c>
      <c r="F937" s="68">
        <v>11604934.761</v>
      </c>
      <c r="G937" s="68">
        <v>9284513.2479999997</v>
      </c>
      <c r="H937" s="103">
        <f t="shared" ref="H937:H941" si="292">D937/C937</f>
        <v>17.873122508056149</v>
      </c>
      <c r="I937" s="103">
        <f t="shared" ref="I937:I941" si="293">F937/D937</f>
        <v>17.731588779149185</v>
      </c>
      <c r="J937" s="68">
        <v>59061791.450000003</v>
      </c>
      <c r="K937" s="68">
        <v>37982425.795999996</v>
      </c>
      <c r="L937" s="68">
        <v>16276275.559</v>
      </c>
      <c r="M937" s="68">
        <v>5364528.602</v>
      </c>
      <c r="N937" s="68">
        <v>70698753.806999996</v>
      </c>
      <c r="O937" s="68">
        <v>44730104.305</v>
      </c>
      <c r="P937" s="68">
        <v>25968649.502</v>
      </c>
      <c r="Q937" s="68">
        <v>3303536.7779999999</v>
      </c>
    </row>
    <row r="938" spans="2:18" s="4" customFormat="1" ht="15" customHeight="1" x14ac:dyDescent="0.25">
      <c r="B938" s="67">
        <v>2020</v>
      </c>
      <c r="C938" s="68">
        <v>35600</v>
      </c>
      <c r="D938" s="68">
        <v>640009</v>
      </c>
      <c r="E938" s="68">
        <v>638021</v>
      </c>
      <c r="F938" s="68">
        <v>10698267.120999999</v>
      </c>
      <c r="G938" s="68">
        <v>8590030.0950000007</v>
      </c>
      <c r="H938" s="103">
        <f t="shared" si="292"/>
        <v>17.977780898876404</v>
      </c>
      <c r="I938" s="103">
        <f t="shared" si="293"/>
        <v>16.715807310522194</v>
      </c>
      <c r="J938" s="68">
        <v>50864010.130999997</v>
      </c>
      <c r="K938" s="68">
        <v>32686575.107999999</v>
      </c>
      <c r="L938" s="68">
        <v>14138973.522</v>
      </c>
      <c r="M938" s="68">
        <v>4047404.159</v>
      </c>
      <c r="N938" s="68">
        <v>66737778.638999999</v>
      </c>
      <c r="O938" s="68">
        <v>42433552.919</v>
      </c>
      <c r="P938" s="68">
        <v>24304225.719999999</v>
      </c>
      <c r="Q938" s="68">
        <v>2663761.5630000001</v>
      </c>
    </row>
    <row r="939" spans="2:18" s="4" customFormat="1" ht="15" customHeight="1" x14ac:dyDescent="0.25">
      <c r="B939" s="67">
        <v>2019</v>
      </c>
      <c r="C939" s="68">
        <v>36369</v>
      </c>
      <c r="D939" s="68">
        <v>654982</v>
      </c>
      <c r="E939" s="68">
        <v>653244</v>
      </c>
      <c r="F939" s="68">
        <v>10800110.640000001</v>
      </c>
      <c r="G939" s="68">
        <v>8600990.6600000001</v>
      </c>
      <c r="H939" s="103">
        <f t="shared" si="292"/>
        <v>18.009348621078392</v>
      </c>
      <c r="I939" s="103">
        <f t="shared" si="293"/>
        <v>16.489171671893274</v>
      </c>
      <c r="J939" s="68">
        <v>55341893.840999998</v>
      </c>
      <c r="K939" s="68">
        <v>35711495.626000002</v>
      </c>
      <c r="L939" s="68">
        <v>15268799.788000001</v>
      </c>
      <c r="M939" s="68">
        <v>4606272.0719999997</v>
      </c>
      <c r="N939" s="68">
        <v>61870179.027000003</v>
      </c>
      <c r="O939" s="68">
        <v>39357597.800999999</v>
      </c>
      <c r="P939" s="68">
        <v>22512581.226</v>
      </c>
      <c r="Q939" s="68">
        <v>2775201.9709999999</v>
      </c>
    </row>
    <row r="940" spans="2:18" s="6" customFormat="1" ht="15" customHeight="1" x14ac:dyDescent="0.25">
      <c r="B940" s="67">
        <v>2018</v>
      </c>
      <c r="C940" s="68">
        <v>34726</v>
      </c>
      <c r="D940" s="68">
        <v>627051</v>
      </c>
      <c r="E940" s="68">
        <v>625378</v>
      </c>
      <c r="F940" s="68">
        <v>9973362.9020000007</v>
      </c>
      <c r="G940" s="68">
        <v>7934248.2429999998</v>
      </c>
      <c r="H940" s="103">
        <f t="shared" si="292"/>
        <v>18.057104187064446</v>
      </c>
      <c r="I940" s="103">
        <f t="shared" si="293"/>
        <v>15.905186184217872</v>
      </c>
      <c r="J940" s="68">
        <v>52462277.299000002</v>
      </c>
      <c r="K940" s="68">
        <v>33555425.758000001</v>
      </c>
      <c r="L940" s="68">
        <v>14225228.32</v>
      </c>
      <c r="M940" s="68">
        <v>4364061.318</v>
      </c>
      <c r="N940" s="68">
        <v>58086988.840000004</v>
      </c>
      <c r="O940" s="68">
        <v>36915374.336000003</v>
      </c>
      <c r="P940" s="68">
        <v>21171614.504000001</v>
      </c>
      <c r="Q940" s="68">
        <v>2761086.8629999999</v>
      </c>
    </row>
    <row r="941" spans="2:18" s="4" customFormat="1" ht="15" customHeight="1" x14ac:dyDescent="0.25">
      <c r="B941" s="67">
        <v>2017</v>
      </c>
      <c r="C941" s="68">
        <v>33025</v>
      </c>
      <c r="D941" s="68">
        <v>597147</v>
      </c>
      <c r="E941" s="68">
        <v>595504</v>
      </c>
      <c r="F941" s="68">
        <v>9246568.2410000004</v>
      </c>
      <c r="G941" s="68">
        <v>7358097.0810000002</v>
      </c>
      <c r="H941" s="103">
        <f t="shared" si="292"/>
        <v>18.081665404996215</v>
      </c>
      <c r="I941" s="103">
        <f t="shared" si="293"/>
        <v>15.484576228298895</v>
      </c>
      <c r="J941" s="68">
        <v>49536248.483000003</v>
      </c>
      <c r="K941" s="68">
        <v>31652958.502</v>
      </c>
      <c r="L941" s="68">
        <v>13248199.377</v>
      </c>
      <c r="M941" s="68">
        <v>4149536.6230000001</v>
      </c>
      <c r="N941" s="68">
        <v>55299370.807999998</v>
      </c>
      <c r="O941" s="68">
        <v>35869914.174000002</v>
      </c>
      <c r="P941" s="68">
        <v>19429456.634</v>
      </c>
      <c r="Q941" s="68">
        <v>2542209.2050000001</v>
      </c>
    </row>
    <row r="942" spans="2:18" s="4" customFormat="1" ht="15" customHeight="1" x14ac:dyDescent="0.2">
      <c r="B942" s="104" t="s">
        <v>203</v>
      </c>
      <c r="C942" s="105"/>
      <c r="D942" s="105"/>
      <c r="E942" s="105"/>
      <c r="F942" s="105"/>
      <c r="G942" s="105"/>
      <c r="H942" s="106"/>
      <c r="I942" s="106"/>
      <c r="J942" s="105"/>
      <c r="K942" s="105"/>
      <c r="L942" s="105"/>
      <c r="M942" s="105"/>
      <c r="N942" s="105"/>
      <c r="O942" s="105"/>
      <c r="P942" s="105"/>
      <c r="Q942" s="105"/>
    </row>
    <row r="943" spans="2:18" s="4" customFormat="1" ht="15" customHeight="1" x14ac:dyDescent="0.25">
      <c r="B943" s="107" t="s">
        <v>204</v>
      </c>
      <c r="C943" s="108"/>
      <c r="D943" s="108"/>
      <c r="E943" s="108"/>
      <c r="F943" s="108"/>
      <c r="G943" s="108"/>
      <c r="H943" s="109"/>
      <c r="I943" s="109"/>
      <c r="J943" s="108"/>
      <c r="K943" s="108"/>
      <c r="L943" s="108"/>
      <c r="M943" s="108"/>
      <c r="N943" s="108"/>
      <c r="O943" s="108"/>
      <c r="P943" s="108"/>
      <c r="Q943" s="108"/>
    </row>
    <row r="944" spans="2:18" s="4" customFormat="1" ht="15" customHeight="1" collapsed="1" x14ac:dyDescent="0.25">
      <c r="B944" s="67">
        <v>2021</v>
      </c>
      <c r="C944" s="68">
        <v>7518</v>
      </c>
      <c r="D944" s="68">
        <v>655586</v>
      </c>
      <c r="E944" s="68">
        <v>654534</v>
      </c>
      <c r="F944" s="68">
        <v>15541552.213</v>
      </c>
      <c r="G944" s="68">
        <v>12128892.129000001</v>
      </c>
      <c r="H944" s="103">
        <f>D944/C944</f>
        <v>87.202181431231708</v>
      </c>
      <c r="I944" s="103">
        <f>F944/D944</f>
        <v>23.706351589265175</v>
      </c>
      <c r="J944" s="68">
        <v>94907715.527999997</v>
      </c>
      <c r="K944" s="68">
        <v>66248336.270000003</v>
      </c>
      <c r="L944" s="68">
        <v>24523893.964000002</v>
      </c>
      <c r="M944" s="68">
        <v>9388999.7190000005</v>
      </c>
      <c r="N944" s="68">
        <v>184826723.61000001</v>
      </c>
      <c r="O944" s="68">
        <v>117374673.09</v>
      </c>
      <c r="P944" s="68">
        <v>67452050.519999996</v>
      </c>
      <c r="Q944" s="68">
        <v>4344373.5889999997</v>
      </c>
    </row>
    <row r="945" spans="2:17" s="4" customFormat="1" ht="15" customHeight="1" x14ac:dyDescent="0.25">
      <c r="B945" s="67">
        <v>2020</v>
      </c>
      <c r="C945" s="68">
        <v>7180</v>
      </c>
      <c r="D945" s="68">
        <v>632380</v>
      </c>
      <c r="E945" s="68">
        <v>631290</v>
      </c>
      <c r="F945" s="68">
        <v>14190775.194</v>
      </c>
      <c r="G945" s="68">
        <v>11097041.369999999</v>
      </c>
      <c r="H945" s="103">
        <f t="shared" ref="H945:H948" si="294">D945/C945</f>
        <v>88.075208913649021</v>
      </c>
      <c r="I945" s="103">
        <f t="shared" ref="I945:I948" si="295">F945/D945</f>
        <v>22.440265653562733</v>
      </c>
      <c r="J945" s="68">
        <v>82710993.848000005</v>
      </c>
      <c r="K945" s="68">
        <v>57283427.986000001</v>
      </c>
      <c r="L945" s="68">
        <v>21554257.590999998</v>
      </c>
      <c r="M945" s="68">
        <v>7766644.2149999999</v>
      </c>
      <c r="N945" s="68">
        <v>172218802.706</v>
      </c>
      <c r="O945" s="68">
        <v>108711349.767</v>
      </c>
      <c r="P945" s="68">
        <v>63507452.939000003</v>
      </c>
      <c r="Q945" s="68">
        <v>3964098.2149999999</v>
      </c>
    </row>
    <row r="946" spans="2:17" s="6" customFormat="1" ht="15" customHeight="1" x14ac:dyDescent="0.25">
      <c r="B946" s="67">
        <v>2019</v>
      </c>
      <c r="C946" s="68">
        <v>7296</v>
      </c>
      <c r="D946" s="68">
        <v>643696</v>
      </c>
      <c r="E946" s="68">
        <v>642496</v>
      </c>
      <c r="F946" s="68">
        <v>14388659.147</v>
      </c>
      <c r="G946" s="68">
        <v>11163220.645</v>
      </c>
      <c r="H946" s="103">
        <f t="shared" si="294"/>
        <v>88.225877192982452</v>
      </c>
      <c r="I946" s="103">
        <f t="shared" si="295"/>
        <v>22.353190243531106</v>
      </c>
      <c r="J946" s="68">
        <v>88728888.037</v>
      </c>
      <c r="K946" s="68">
        <v>62135738.947999999</v>
      </c>
      <c r="L946" s="68">
        <v>23309010.456999999</v>
      </c>
      <c r="M946" s="68">
        <v>8987896.0889999997</v>
      </c>
      <c r="N946" s="68">
        <v>162266592.208</v>
      </c>
      <c r="O946" s="68">
        <v>107143461.037</v>
      </c>
      <c r="P946" s="68">
        <v>55123131.170999996</v>
      </c>
      <c r="Q946" s="68">
        <v>4495543.057</v>
      </c>
    </row>
    <row r="947" spans="2:17" s="4" customFormat="1" ht="15" customHeight="1" x14ac:dyDescent="0.25">
      <c r="B947" s="67">
        <v>2018</v>
      </c>
      <c r="C947" s="68">
        <v>6961</v>
      </c>
      <c r="D947" s="68">
        <v>616266</v>
      </c>
      <c r="E947" s="68">
        <v>615370</v>
      </c>
      <c r="F947" s="68">
        <v>13362794.267000001</v>
      </c>
      <c r="G947" s="68">
        <v>10372735.460000001</v>
      </c>
      <c r="H947" s="103">
        <f t="shared" si="294"/>
        <v>88.53124551070249</v>
      </c>
      <c r="I947" s="103">
        <f t="shared" si="295"/>
        <v>21.683484513180996</v>
      </c>
      <c r="J947" s="68">
        <v>86549564.163000003</v>
      </c>
      <c r="K947" s="68">
        <v>59659532.545999996</v>
      </c>
      <c r="L947" s="68">
        <v>21717432.359000001</v>
      </c>
      <c r="M947" s="68">
        <v>8393311.6559999995</v>
      </c>
      <c r="N947" s="68">
        <v>162255306.21200001</v>
      </c>
      <c r="O947" s="68">
        <v>109970547.698</v>
      </c>
      <c r="P947" s="68">
        <v>52284758.513999999</v>
      </c>
      <c r="Q947" s="68">
        <v>4408165.4970000004</v>
      </c>
    </row>
    <row r="948" spans="2:17" s="4" customFormat="1" ht="15" customHeight="1" x14ac:dyDescent="0.25">
      <c r="B948" s="67">
        <v>2017</v>
      </c>
      <c r="C948" s="68">
        <v>6628</v>
      </c>
      <c r="D948" s="68">
        <v>585133</v>
      </c>
      <c r="E948" s="68">
        <v>584237</v>
      </c>
      <c r="F948" s="68">
        <v>12395553.030999999</v>
      </c>
      <c r="G948" s="68">
        <v>9612810.1510000005</v>
      </c>
      <c r="H948" s="103">
        <f t="shared" si="294"/>
        <v>88.281985515992758</v>
      </c>
      <c r="I948" s="103">
        <f t="shared" si="295"/>
        <v>21.184163311588989</v>
      </c>
      <c r="J948" s="68">
        <v>80962516.25</v>
      </c>
      <c r="K948" s="68">
        <v>56274197.159999996</v>
      </c>
      <c r="L948" s="68">
        <v>20410964.300000001</v>
      </c>
      <c r="M948" s="68">
        <v>8103576.0460000001</v>
      </c>
      <c r="N948" s="68">
        <v>146295762.07699999</v>
      </c>
      <c r="O948" s="68">
        <v>101795049.815</v>
      </c>
      <c r="P948" s="68">
        <v>44500712.262000002</v>
      </c>
      <c r="Q948" s="68">
        <v>4129409.9029999999</v>
      </c>
    </row>
    <row r="949" spans="2:17" s="4" customFormat="1" ht="15" customHeight="1" x14ac:dyDescent="0.2">
      <c r="B949" s="104" t="s">
        <v>30</v>
      </c>
      <c r="C949" s="105"/>
      <c r="D949" s="105"/>
      <c r="E949" s="105"/>
      <c r="F949" s="105"/>
      <c r="G949" s="105"/>
      <c r="H949" s="106"/>
      <c r="I949" s="106"/>
      <c r="J949" s="105"/>
      <c r="K949" s="105"/>
      <c r="L949" s="105"/>
      <c r="M949" s="105"/>
      <c r="N949" s="105"/>
      <c r="O949" s="105"/>
      <c r="P949" s="105"/>
      <c r="Q949" s="105"/>
    </row>
    <row r="950" spans="2:17" s="6" customFormat="1" ht="15" customHeight="1" x14ac:dyDescent="0.25">
      <c r="B950" s="107" t="s">
        <v>205</v>
      </c>
      <c r="C950" s="108"/>
      <c r="D950" s="108"/>
      <c r="E950" s="108"/>
      <c r="F950" s="108"/>
      <c r="G950" s="108"/>
      <c r="H950" s="109"/>
      <c r="I950" s="109"/>
      <c r="J950" s="108"/>
      <c r="K950" s="108"/>
      <c r="L950" s="108"/>
      <c r="M950" s="108"/>
      <c r="N950" s="108"/>
      <c r="O950" s="108"/>
      <c r="P950" s="108"/>
      <c r="Q950" s="108"/>
    </row>
    <row r="951" spans="2:17" s="4" customFormat="1" ht="15" customHeight="1" x14ac:dyDescent="0.25">
      <c r="B951" s="67">
        <v>2021</v>
      </c>
      <c r="C951" s="68">
        <v>3840</v>
      </c>
      <c r="D951" s="68">
        <v>349058</v>
      </c>
      <c r="E951" s="68">
        <v>348748</v>
      </c>
      <c r="F951" s="68">
        <v>9570104.1699999999</v>
      </c>
      <c r="G951" s="68">
        <v>7376946.807</v>
      </c>
      <c r="H951" s="103">
        <f t="shared" ref="H951:H955" si="296">D951/C951</f>
        <v>90.900520833333331</v>
      </c>
      <c r="I951" s="103">
        <f t="shared" ref="I951:I955" si="297">F951/D951</f>
        <v>27.416945521947643</v>
      </c>
      <c r="J951" s="68">
        <v>63444375.476000004</v>
      </c>
      <c r="K951" s="68">
        <v>44492947.327</v>
      </c>
      <c r="L951" s="68">
        <v>15789859.522</v>
      </c>
      <c r="M951" s="68">
        <v>6350999.375</v>
      </c>
      <c r="N951" s="68">
        <v>135962695.17500001</v>
      </c>
      <c r="O951" s="68">
        <v>83340953.491999999</v>
      </c>
      <c r="P951" s="68">
        <v>52621741.682999998</v>
      </c>
      <c r="Q951" s="68">
        <v>2763185.24</v>
      </c>
    </row>
    <row r="952" spans="2:17" s="4" customFormat="1" ht="15" customHeight="1" x14ac:dyDescent="0.25">
      <c r="B952" s="67">
        <v>2020</v>
      </c>
      <c r="C952" s="68">
        <v>3730</v>
      </c>
      <c r="D952" s="68">
        <v>342939</v>
      </c>
      <c r="E952" s="68">
        <v>342458</v>
      </c>
      <c r="F952" s="68">
        <v>8873031.3609999996</v>
      </c>
      <c r="G952" s="68">
        <v>6848815.6679999996</v>
      </c>
      <c r="H952" s="103">
        <f t="shared" si="296"/>
        <v>91.940750670241286</v>
      </c>
      <c r="I952" s="103">
        <f t="shared" si="297"/>
        <v>25.873497505387252</v>
      </c>
      <c r="J952" s="68">
        <v>56972951.696000002</v>
      </c>
      <c r="K952" s="68">
        <v>39149692.829000004</v>
      </c>
      <c r="L952" s="68">
        <v>14203828.464</v>
      </c>
      <c r="M952" s="68">
        <v>5445257.523</v>
      </c>
      <c r="N952" s="68">
        <v>128340463.653</v>
      </c>
      <c r="O952" s="68">
        <v>78286765.788000003</v>
      </c>
      <c r="P952" s="68">
        <v>50053697.865000002</v>
      </c>
      <c r="Q952" s="68">
        <v>2668022.148</v>
      </c>
    </row>
    <row r="953" spans="2:17" s="6" customFormat="1" ht="15" customHeight="1" x14ac:dyDescent="0.25">
      <c r="B953" s="67">
        <v>2019</v>
      </c>
      <c r="C953" s="68">
        <v>3686</v>
      </c>
      <c r="D953" s="68">
        <v>336601</v>
      </c>
      <c r="E953" s="68">
        <v>336200</v>
      </c>
      <c r="F953" s="68">
        <v>8747348.3090000004</v>
      </c>
      <c r="G953" s="68">
        <v>6699301.0769999996</v>
      </c>
      <c r="H953" s="103">
        <f t="shared" si="296"/>
        <v>91.318773738469886</v>
      </c>
      <c r="I953" s="103">
        <f t="shared" si="297"/>
        <v>25.987291508343709</v>
      </c>
      <c r="J953" s="68">
        <v>59907975.910999998</v>
      </c>
      <c r="K953" s="68">
        <v>41847520.881999999</v>
      </c>
      <c r="L953" s="68">
        <v>15222295.615</v>
      </c>
      <c r="M953" s="68">
        <v>6402601.7589999996</v>
      </c>
      <c r="N953" s="68">
        <v>118762393.043</v>
      </c>
      <c r="O953" s="68">
        <v>76827194.163000003</v>
      </c>
      <c r="P953" s="68">
        <v>41935198.880000003</v>
      </c>
      <c r="Q953" s="68">
        <v>3051952.9890000001</v>
      </c>
    </row>
    <row r="954" spans="2:17" s="4" customFormat="1" ht="15" customHeight="1" x14ac:dyDescent="0.25">
      <c r="B954" s="67">
        <v>2018</v>
      </c>
      <c r="C954" s="68">
        <v>3563</v>
      </c>
      <c r="D954" s="68">
        <v>326974</v>
      </c>
      <c r="E954" s="68">
        <v>326618</v>
      </c>
      <c r="F954" s="68">
        <v>8243085.6380000003</v>
      </c>
      <c r="G954" s="68">
        <v>6318373.7070000004</v>
      </c>
      <c r="H954" s="103">
        <f t="shared" si="296"/>
        <v>91.769295537468423</v>
      </c>
      <c r="I954" s="103">
        <f t="shared" si="297"/>
        <v>25.210217442365447</v>
      </c>
      <c r="J954" s="68">
        <v>58903814.636</v>
      </c>
      <c r="K954" s="68">
        <v>40249042.902999997</v>
      </c>
      <c r="L954" s="68">
        <v>14204184.59</v>
      </c>
      <c r="M954" s="68">
        <v>5864824.2359999996</v>
      </c>
      <c r="N954" s="68">
        <v>121231550.528</v>
      </c>
      <c r="O954" s="68">
        <v>80711133.277999997</v>
      </c>
      <c r="P954" s="68">
        <v>40520417.25</v>
      </c>
      <c r="Q954" s="68">
        <v>2987518.1439999999</v>
      </c>
    </row>
    <row r="955" spans="2:17" s="4" customFormat="1" ht="15" customHeight="1" x14ac:dyDescent="0.25">
      <c r="B955" s="67">
        <v>2017</v>
      </c>
      <c r="C955" s="68">
        <v>3348</v>
      </c>
      <c r="D955" s="68">
        <v>303885</v>
      </c>
      <c r="E955" s="68">
        <v>303497</v>
      </c>
      <c r="F955" s="68">
        <v>7497585.75</v>
      </c>
      <c r="G955" s="68">
        <v>5747050.3439999996</v>
      </c>
      <c r="H955" s="103">
        <f t="shared" si="296"/>
        <v>90.766129032258064</v>
      </c>
      <c r="I955" s="103">
        <f t="shared" si="297"/>
        <v>24.672444345722887</v>
      </c>
      <c r="J955" s="68">
        <v>54251556.321999997</v>
      </c>
      <c r="K955" s="68">
        <v>37191686.011</v>
      </c>
      <c r="L955" s="68">
        <v>13142080.831</v>
      </c>
      <c r="M955" s="68">
        <v>5590658.6880000001</v>
      </c>
      <c r="N955" s="68">
        <v>106104995.352</v>
      </c>
      <c r="O955" s="68">
        <v>72704813.519999996</v>
      </c>
      <c r="P955" s="68">
        <v>33400181.831999999</v>
      </c>
      <c r="Q955" s="68">
        <v>2809228.4270000001</v>
      </c>
    </row>
    <row r="956" spans="2:17" s="4" customFormat="1" ht="15" customHeight="1" x14ac:dyDescent="0.25">
      <c r="B956" s="110" t="s">
        <v>206</v>
      </c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</row>
    <row r="957" spans="2:17" s="7" customFormat="1" ht="15" customHeight="1" x14ac:dyDescent="0.25">
      <c r="B957" s="67">
        <v>2021</v>
      </c>
      <c r="C957" s="68">
        <v>1378</v>
      </c>
      <c r="D957" s="68">
        <v>125187</v>
      </c>
      <c r="E957" s="68">
        <v>125098</v>
      </c>
      <c r="F957" s="68">
        <v>2684713.6039999998</v>
      </c>
      <c r="G957" s="68">
        <v>2133730.0150000001</v>
      </c>
      <c r="H957" s="103">
        <f t="shared" ref="H957:H961" si="298">D957/C957</f>
        <v>90.846879535558784</v>
      </c>
      <c r="I957" s="103">
        <f t="shared" ref="I957:I961" si="299">F957/D957</f>
        <v>21.445626175241838</v>
      </c>
      <c r="J957" s="68">
        <v>18996399.625999998</v>
      </c>
      <c r="K957" s="68">
        <v>12171442.536</v>
      </c>
      <c r="L957" s="68">
        <v>4234139.47</v>
      </c>
      <c r="M957" s="68">
        <v>1686047.2890000001</v>
      </c>
      <c r="N957" s="68">
        <v>22644718.088</v>
      </c>
      <c r="O957" s="68">
        <v>13262724.466</v>
      </c>
      <c r="P957" s="68">
        <v>9381993.6219999995</v>
      </c>
      <c r="Q957" s="68">
        <v>827080.36800000002</v>
      </c>
    </row>
    <row r="958" spans="2:17" s="7" customFormat="1" ht="15" customHeight="1" x14ac:dyDescent="0.25">
      <c r="B958" s="67">
        <v>2020</v>
      </c>
      <c r="C958" s="68">
        <v>1338</v>
      </c>
      <c r="D958" s="68">
        <v>122478</v>
      </c>
      <c r="E958" s="68">
        <v>122405</v>
      </c>
      <c r="F958" s="68">
        <v>2431550.4449999998</v>
      </c>
      <c r="G958" s="68">
        <v>1941907.0930000001</v>
      </c>
      <c r="H958" s="103">
        <f t="shared" si="298"/>
        <v>91.538116591928258</v>
      </c>
      <c r="I958" s="103">
        <f t="shared" si="299"/>
        <v>19.852956816734434</v>
      </c>
      <c r="J958" s="68">
        <v>16488257.876</v>
      </c>
      <c r="K958" s="68">
        <v>10098789.398</v>
      </c>
      <c r="L958" s="68">
        <v>3597407.5890000002</v>
      </c>
      <c r="M958" s="68">
        <v>1283831.183</v>
      </c>
      <c r="N958" s="68">
        <v>20556987.826000001</v>
      </c>
      <c r="O958" s="68">
        <v>11785765.307</v>
      </c>
      <c r="P958" s="68">
        <v>8771222.5189999994</v>
      </c>
      <c r="Q958" s="68">
        <v>750825.32200000004</v>
      </c>
    </row>
    <row r="959" spans="2:17" s="6" customFormat="1" ht="15" customHeight="1" x14ac:dyDescent="0.25">
      <c r="B959" s="67">
        <v>2019</v>
      </c>
      <c r="C959" s="68">
        <v>1380</v>
      </c>
      <c r="D959" s="68">
        <v>126631</v>
      </c>
      <c r="E959" s="68">
        <v>126564</v>
      </c>
      <c r="F959" s="68">
        <v>2558740.9530000002</v>
      </c>
      <c r="G959" s="68">
        <v>2011587.118</v>
      </c>
      <c r="H959" s="103">
        <f t="shared" si="298"/>
        <v>91.76159420289855</v>
      </c>
      <c r="I959" s="103">
        <f t="shared" si="299"/>
        <v>20.206276133016402</v>
      </c>
      <c r="J959" s="68">
        <v>17713486.942000002</v>
      </c>
      <c r="K959" s="68">
        <v>11367139.593</v>
      </c>
      <c r="L959" s="68">
        <v>4074146.898</v>
      </c>
      <c r="M959" s="68">
        <v>1534956.9669999999</v>
      </c>
      <c r="N959" s="68">
        <v>20356911.226</v>
      </c>
      <c r="O959" s="68">
        <v>12100101.359999999</v>
      </c>
      <c r="P959" s="68">
        <v>8256809.8660000004</v>
      </c>
      <c r="Q959" s="68">
        <v>799414.47499999998</v>
      </c>
    </row>
    <row r="960" spans="2:17" s="7" customFormat="1" ht="15" customHeight="1" x14ac:dyDescent="0.25">
      <c r="B960" s="67">
        <v>2018</v>
      </c>
      <c r="C960" s="68">
        <v>1320</v>
      </c>
      <c r="D960" s="68">
        <v>121338</v>
      </c>
      <c r="E960" s="68">
        <v>121271</v>
      </c>
      <c r="F960" s="68">
        <v>2391559.0389999999</v>
      </c>
      <c r="G960" s="68">
        <v>1883561.672</v>
      </c>
      <c r="H960" s="103">
        <f t="shared" si="298"/>
        <v>91.922727272727272</v>
      </c>
      <c r="I960" s="103">
        <f t="shared" si="299"/>
        <v>19.709893347508611</v>
      </c>
      <c r="J960" s="68">
        <v>17161881.289999999</v>
      </c>
      <c r="K960" s="68">
        <v>10854161.756999999</v>
      </c>
      <c r="L960" s="68">
        <v>3880726.523</v>
      </c>
      <c r="M960" s="68">
        <v>1510808.11</v>
      </c>
      <c r="N960" s="68">
        <v>20309857.458000001</v>
      </c>
      <c r="O960" s="68">
        <v>11963294.978</v>
      </c>
      <c r="P960" s="68">
        <v>8346562.4800000004</v>
      </c>
      <c r="Q960" s="68">
        <v>799622.826</v>
      </c>
    </row>
    <row r="961" spans="2:17" s="7" customFormat="1" ht="15" customHeight="1" x14ac:dyDescent="0.25">
      <c r="B961" s="67">
        <v>2017</v>
      </c>
      <c r="C961" s="68">
        <v>1296</v>
      </c>
      <c r="D961" s="68">
        <v>118422</v>
      </c>
      <c r="E961" s="68">
        <v>118347</v>
      </c>
      <c r="F961" s="68">
        <v>2262409.4470000002</v>
      </c>
      <c r="G961" s="68">
        <v>1783567.6129999999</v>
      </c>
      <c r="H961" s="103">
        <f t="shared" si="298"/>
        <v>91.375</v>
      </c>
      <c r="I961" s="103">
        <f t="shared" si="299"/>
        <v>19.10463804867339</v>
      </c>
      <c r="J961" s="68">
        <v>16252114.355</v>
      </c>
      <c r="K961" s="68">
        <v>10768748.256999999</v>
      </c>
      <c r="L961" s="68">
        <v>3685000.2280000001</v>
      </c>
      <c r="M961" s="68">
        <v>1454924.192</v>
      </c>
      <c r="N961" s="68">
        <v>19357592.993000001</v>
      </c>
      <c r="O961" s="68">
        <v>11725655.555</v>
      </c>
      <c r="P961" s="68">
        <v>7631937.4380000001</v>
      </c>
      <c r="Q961" s="68">
        <v>846798.92500000005</v>
      </c>
    </row>
    <row r="962" spans="2:17" s="7" customFormat="1" ht="15" customHeight="1" x14ac:dyDescent="0.25">
      <c r="B962" s="110" t="s">
        <v>207</v>
      </c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</row>
    <row r="963" spans="2:17" s="7" customFormat="1" ht="15" customHeight="1" x14ac:dyDescent="0.25">
      <c r="B963" s="67">
        <v>2021</v>
      </c>
      <c r="C963" s="68">
        <v>2462</v>
      </c>
      <c r="D963" s="68">
        <v>223871</v>
      </c>
      <c r="E963" s="68">
        <v>223650</v>
      </c>
      <c r="F963" s="68">
        <v>6885390.5659999996</v>
      </c>
      <c r="G963" s="68">
        <v>5243216.7920000004</v>
      </c>
      <c r="H963" s="103">
        <f t="shared" ref="H963:H967" si="300">D963/C963</f>
        <v>90.930544272948822</v>
      </c>
      <c r="I963" s="103">
        <f t="shared" ref="I963:I967" si="301">F963/D963</f>
        <v>30.756062938031274</v>
      </c>
      <c r="J963" s="68">
        <v>44447975.850000001</v>
      </c>
      <c r="K963" s="68">
        <v>32321504.791000001</v>
      </c>
      <c r="L963" s="68">
        <v>11555720.051999999</v>
      </c>
      <c r="M963" s="68">
        <v>4664952.0860000001</v>
      </c>
      <c r="N963" s="68">
        <v>113317977.087</v>
      </c>
      <c r="O963" s="68">
        <v>70078229.025999993</v>
      </c>
      <c r="P963" s="68">
        <v>43239748.060999997</v>
      </c>
      <c r="Q963" s="68">
        <v>1936104.872</v>
      </c>
    </row>
    <row r="964" spans="2:17" s="7" customFormat="1" ht="15" customHeight="1" x14ac:dyDescent="0.25">
      <c r="B964" s="67">
        <v>2020</v>
      </c>
      <c r="C964" s="68">
        <v>2392</v>
      </c>
      <c r="D964" s="68">
        <v>220461</v>
      </c>
      <c r="E964" s="68">
        <v>220053</v>
      </c>
      <c r="F964" s="68">
        <v>6441480.9160000002</v>
      </c>
      <c r="G964" s="68">
        <v>4906908.5750000002</v>
      </c>
      <c r="H964" s="103">
        <f t="shared" si="300"/>
        <v>92.165969899665555</v>
      </c>
      <c r="I964" s="103">
        <f t="shared" si="301"/>
        <v>29.218233229460086</v>
      </c>
      <c r="J964" s="68">
        <v>40484693.82</v>
      </c>
      <c r="K964" s="68">
        <v>29050903.431000002</v>
      </c>
      <c r="L964" s="68">
        <v>10606420.875</v>
      </c>
      <c r="M964" s="68">
        <v>4161426.34</v>
      </c>
      <c r="N964" s="68">
        <v>107783475.82700001</v>
      </c>
      <c r="O964" s="68">
        <v>66501000.480999999</v>
      </c>
      <c r="P964" s="68">
        <v>41282475.346000001</v>
      </c>
      <c r="Q964" s="68">
        <v>1917196.8259999999</v>
      </c>
    </row>
    <row r="965" spans="2:17" s="6" customFormat="1" ht="15" customHeight="1" x14ac:dyDescent="0.25">
      <c r="B965" s="67">
        <v>2019</v>
      </c>
      <c r="C965" s="68">
        <v>2306</v>
      </c>
      <c r="D965" s="68">
        <v>209970</v>
      </c>
      <c r="E965" s="68">
        <v>209636</v>
      </c>
      <c r="F965" s="68">
        <v>6188607.3559999997</v>
      </c>
      <c r="G965" s="68">
        <v>4687713.9589999998</v>
      </c>
      <c r="H965" s="103">
        <f t="shared" si="300"/>
        <v>91.053772766695573</v>
      </c>
      <c r="I965" s="103">
        <f t="shared" si="301"/>
        <v>29.473769376577604</v>
      </c>
      <c r="J965" s="68">
        <v>42194488.968999997</v>
      </c>
      <c r="K965" s="68">
        <v>30480381.289000001</v>
      </c>
      <c r="L965" s="68">
        <v>11148148.717</v>
      </c>
      <c r="M965" s="68">
        <v>4867644.7920000004</v>
      </c>
      <c r="N965" s="68">
        <v>98405481.817000002</v>
      </c>
      <c r="O965" s="68">
        <v>64727092.803000003</v>
      </c>
      <c r="P965" s="68">
        <v>33678389.013999999</v>
      </c>
      <c r="Q965" s="68">
        <v>2252538.514</v>
      </c>
    </row>
    <row r="966" spans="2:17" s="7" customFormat="1" ht="15" customHeight="1" x14ac:dyDescent="0.25">
      <c r="B966" s="67">
        <v>2018</v>
      </c>
      <c r="C966" s="68">
        <v>2243</v>
      </c>
      <c r="D966" s="68">
        <v>205636</v>
      </c>
      <c r="E966" s="68">
        <v>205347</v>
      </c>
      <c r="F966" s="68">
        <v>5851526.5990000004</v>
      </c>
      <c r="G966" s="68">
        <v>4434812.0350000001</v>
      </c>
      <c r="H966" s="103">
        <f t="shared" si="300"/>
        <v>91.679001337494427</v>
      </c>
      <c r="I966" s="103">
        <f t="shared" si="301"/>
        <v>28.455749961096309</v>
      </c>
      <c r="J966" s="68">
        <v>41741933.346000001</v>
      </c>
      <c r="K966" s="68">
        <v>29394881.146000002</v>
      </c>
      <c r="L966" s="68">
        <v>10323458.067</v>
      </c>
      <c r="M966" s="68">
        <v>4354016.1260000002</v>
      </c>
      <c r="N966" s="68">
        <v>100921693.06999999</v>
      </c>
      <c r="O966" s="68">
        <v>68747838.299999997</v>
      </c>
      <c r="P966" s="68">
        <v>32173854.77</v>
      </c>
      <c r="Q966" s="68">
        <v>2187895.318</v>
      </c>
    </row>
    <row r="967" spans="2:17" s="7" customFormat="1" ht="15" customHeight="1" x14ac:dyDescent="0.25">
      <c r="B967" s="67">
        <v>2017</v>
      </c>
      <c r="C967" s="68">
        <v>2052</v>
      </c>
      <c r="D967" s="68">
        <v>185463</v>
      </c>
      <c r="E967" s="68">
        <v>185150</v>
      </c>
      <c r="F967" s="68">
        <v>5235176.3030000003</v>
      </c>
      <c r="G967" s="68">
        <v>3963482.7310000001</v>
      </c>
      <c r="H967" s="103">
        <f t="shared" si="300"/>
        <v>90.381578947368425</v>
      </c>
      <c r="I967" s="103">
        <f t="shared" si="301"/>
        <v>28.227604983204198</v>
      </c>
      <c r="J967" s="68">
        <v>37999441.967</v>
      </c>
      <c r="K967" s="68">
        <v>26422937.754000001</v>
      </c>
      <c r="L967" s="68">
        <v>9457080.6030000001</v>
      </c>
      <c r="M967" s="68">
        <v>4135734.4959999998</v>
      </c>
      <c r="N967" s="68">
        <v>86747402.358999997</v>
      </c>
      <c r="O967" s="68">
        <v>60979157.965000004</v>
      </c>
      <c r="P967" s="68">
        <v>25768244.394000001</v>
      </c>
      <c r="Q967" s="68">
        <v>1962429.5020000001</v>
      </c>
    </row>
    <row r="968" spans="2:17" s="7" customFormat="1" ht="15" customHeight="1" x14ac:dyDescent="0.25">
      <c r="B968" s="110" t="s">
        <v>208</v>
      </c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</row>
    <row r="969" spans="2:17" s="7" customFormat="1" ht="15" customHeight="1" x14ac:dyDescent="0.25">
      <c r="B969" s="67">
        <v>2021</v>
      </c>
      <c r="C969" s="68">
        <v>1148</v>
      </c>
      <c r="D969" s="68">
        <v>108885</v>
      </c>
      <c r="E969" s="68">
        <v>108796</v>
      </c>
      <c r="F969" s="68">
        <v>3172562.747</v>
      </c>
      <c r="G969" s="68">
        <v>2412829.3250000002</v>
      </c>
      <c r="H969" s="103">
        <f t="shared" ref="H969:H973" si="302">D969/C969</f>
        <v>94.847560975609753</v>
      </c>
      <c r="I969" s="103">
        <f t="shared" ref="I969:I973" si="303">F969/D969</f>
        <v>29.136820930339347</v>
      </c>
      <c r="J969" s="68">
        <v>20098407.055</v>
      </c>
      <c r="K969" s="68">
        <v>14861155.494000001</v>
      </c>
      <c r="L969" s="68">
        <v>5271625.2549999999</v>
      </c>
      <c r="M969" s="68">
        <v>2137018.77</v>
      </c>
      <c r="N969" s="68">
        <v>70110744.444000006</v>
      </c>
      <c r="O969" s="68">
        <v>38940961.696999997</v>
      </c>
      <c r="P969" s="68">
        <v>31169782.747000001</v>
      </c>
      <c r="Q969" s="68">
        <v>992193.848</v>
      </c>
    </row>
    <row r="970" spans="2:17" s="7" customFormat="1" ht="15" customHeight="1" x14ac:dyDescent="0.25">
      <c r="B970" s="67">
        <v>2020</v>
      </c>
      <c r="C970" s="68">
        <v>1093</v>
      </c>
      <c r="D970" s="68">
        <v>104352</v>
      </c>
      <c r="E970" s="68">
        <v>104211</v>
      </c>
      <c r="F970" s="68">
        <v>2909672.3990000002</v>
      </c>
      <c r="G970" s="68">
        <v>2213942.307</v>
      </c>
      <c r="H970" s="103">
        <f t="shared" si="302"/>
        <v>95.473010064043919</v>
      </c>
      <c r="I970" s="103">
        <f t="shared" si="303"/>
        <v>27.883245160610244</v>
      </c>
      <c r="J970" s="68">
        <v>18308576.317000002</v>
      </c>
      <c r="K970" s="68">
        <v>13401162.783</v>
      </c>
      <c r="L970" s="68">
        <v>4751172.7640000004</v>
      </c>
      <c r="M970" s="68">
        <v>1877970.463</v>
      </c>
      <c r="N970" s="68">
        <v>62342010.093000002</v>
      </c>
      <c r="O970" s="68">
        <v>34816679.016000003</v>
      </c>
      <c r="P970" s="68">
        <v>27525331.077</v>
      </c>
      <c r="Q970" s="68">
        <v>1024837.0919999999</v>
      </c>
    </row>
    <row r="971" spans="2:17" s="6" customFormat="1" ht="15" customHeight="1" x14ac:dyDescent="0.25">
      <c r="B971" s="67">
        <v>2019</v>
      </c>
      <c r="C971" s="68">
        <v>1071</v>
      </c>
      <c r="D971" s="68">
        <v>102189</v>
      </c>
      <c r="E971" s="68">
        <v>102105</v>
      </c>
      <c r="F971" s="68">
        <v>2857959.2230000002</v>
      </c>
      <c r="G971" s="68">
        <v>2164296.2659999998</v>
      </c>
      <c r="H971" s="103">
        <f t="shared" si="302"/>
        <v>95.414565826330531</v>
      </c>
      <c r="I971" s="103">
        <f t="shared" si="303"/>
        <v>27.967386147236986</v>
      </c>
      <c r="J971" s="68">
        <v>18887341.631999999</v>
      </c>
      <c r="K971" s="68">
        <v>13743845.811000001</v>
      </c>
      <c r="L971" s="68">
        <v>4952950.6320000002</v>
      </c>
      <c r="M971" s="68">
        <v>2098096.3390000002</v>
      </c>
      <c r="N971" s="68">
        <v>58114451.119999997</v>
      </c>
      <c r="O971" s="68">
        <v>34876509.957000002</v>
      </c>
      <c r="P971" s="68">
        <v>23237941.162999999</v>
      </c>
      <c r="Q971" s="68">
        <v>1015460.243</v>
      </c>
    </row>
    <row r="972" spans="2:17" s="7" customFormat="1" ht="15" customHeight="1" x14ac:dyDescent="0.25">
      <c r="B972" s="67">
        <v>2018</v>
      </c>
      <c r="C972" s="68">
        <v>1072</v>
      </c>
      <c r="D972" s="68">
        <v>101060</v>
      </c>
      <c r="E972" s="68">
        <v>100953</v>
      </c>
      <c r="F972" s="68">
        <v>2731282.5520000001</v>
      </c>
      <c r="G972" s="68">
        <v>2073292.1869999999</v>
      </c>
      <c r="H972" s="103">
        <f t="shared" si="302"/>
        <v>94.272388059701498</v>
      </c>
      <c r="I972" s="103">
        <f t="shared" si="303"/>
        <v>27.026346249752624</v>
      </c>
      <c r="J972" s="68">
        <v>19235731.539000001</v>
      </c>
      <c r="K972" s="68">
        <v>13808339.298</v>
      </c>
      <c r="L972" s="68">
        <v>4910459.1749999998</v>
      </c>
      <c r="M972" s="68">
        <v>2144107.7760000001</v>
      </c>
      <c r="N972" s="68">
        <v>64846509.469999999</v>
      </c>
      <c r="O972" s="68">
        <v>42906770.347000003</v>
      </c>
      <c r="P972" s="68">
        <v>21939739.123</v>
      </c>
      <c r="Q972" s="68">
        <v>1053691.267</v>
      </c>
    </row>
    <row r="973" spans="2:17" s="7" customFormat="1" ht="15" customHeight="1" x14ac:dyDescent="0.25">
      <c r="B973" s="67">
        <v>2017</v>
      </c>
      <c r="C973" s="68">
        <v>955</v>
      </c>
      <c r="D973" s="68">
        <v>88585</v>
      </c>
      <c r="E973" s="68">
        <v>88507</v>
      </c>
      <c r="F973" s="68">
        <v>2397133.057</v>
      </c>
      <c r="G973" s="68">
        <v>1821859.5789999999</v>
      </c>
      <c r="H973" s="103">
        <f t="shared" si="302"/>
        <v>92.759162303664922</v>
      </c>
      <c r="I973" s="103">
        <f t="shared" si="303"/>
        <v>27.060259152226674</v>
      </c>
      <c r="J973" s="68">
        <v>16666138.854</v>
      </c>
      <c r="K973" s="68">
        <v>11854915.794</v>
      </c>
      <c r="L973" s="68">
        <v>4268570.4469999997</v>
      </c>
      <c r="M973" s="68">
        <v>1854803.3060000001</v>
      </c>
      <c r="N973" s="68">
        <v>53555353.905000001</v>
      </c>
      <c r="O973" s="68">
        <v>36149938.957999997</v>
      </c>
      <c r="P973" s="68">
        <v>17405414.947000001</v>
      </c>
      <c r="Q973" s="68">
        <v>710386.70200000005</v>
      </c>
    </row>
    <row r="974" spans="2:17" s="7" customFormat="1" ht="15" customHeight="1" x14ac:dyDescent="0.25">
      <c r="B974" s="110" t="s">
        <v>209</v>
      </c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</row>
    <row r="975" spans="2:17" s="4" customFormat="1" ht="15" customHeight="1" x14ac:dyDescent="0.25">
      <c r="B975" s="67">
        <v>2021</v>
      </c>
      <c r="C975" s="68">
        <v>1314</v>
      </c>
      <c r="D975" s="68">
        <v>114986</v>
      </c>
      <c r="E975" s="68">
        <v>114854</v>
      </c>
      <c r="F975" s="68">
        <v>3712827.8190000001</v>
      </c>
      <c r="G975" s="68">
        <v>2830387.4670000002</v>
      </c>
      <c r="H975" s="103">
        <f t="shared" ref="H975:H979" si="304">D975/C975</f>
        <v>87.50837138508372</v>
      </c>
      <c r="I975" s="103">
        <f t="shared" ref="I975:I979" si="305">F975/D975</f>
        <v>32.289390177934706</v>
      </c>
      <c r="J975" s="68">
        <v>24349568.795000002</v>
      </c>
      <c r="K975" s="68">
        <v>17460349.296999998</v>
      </c>
      <c r="L975" s="68">
        <v>6284094.7970000003</v>
      </c>
      <c r="M975" s="68">
        <v>2527933.3160000001</v>
      </c>
      <c r="N975" s="68">
        <v>43207232.642999999</v>
      </c>
      <c r="O975" s="68">
        <v>31137267.329</v>
      </c>
      <c r="P975" s="68">
        <v>12069965.313999999</v>
      </c>
      <c r="Q975" s="68">
        <v>943911.02399999998</v>
      </c>
    </row>
    <row r="976" spans="2:17" s="4" customFormat="1" ht="15" customHeight="1" x14ac:dyDescent="0.25">
      <c r="B976" s="67">
        <v>2020</v>
      </c>
      <c r="C976" s="68">
        <v>1299</v>
      </c>
      <c r="D976" s="68">
        <v>116109</v>
      </c>
      <c r="E976" s="68">
        <v>115842</v>
      </c>
      <c r="F976" s="68">
        <v>3531808.517</v>
      </c>
      <c r="G976" s="68">
        <v>2692966.2680000002</v>
      </c>
      <c r="H976" s="103">
        <f t="shared" si="304"/>
        <v>89.383371824480363</v>
      </c>
      <c r="I976" s="103">
        <f t="shared" si="305"/>
        <v>30.418042675417066</v>
      </c>
      <c r="J976" s="68">
        <v>22176117.502999999</v>
      </c>
      <c r="K976" s="68">
        <v>15649740.648</v>
      </c>
      <c r="L976" s="68">
        <v>5855248.1109999996</v>
      </c>
      <c r="M976" s="68">
        <v>2283455.8769999999</v>
      </c>
      <c r="N976" s="68">
        <v>45441465.733999997</v>
      </c>
      <c r="O976" s="68">
        <v>31684321.465</v>
      </c>
      <c r="P976" s="68">
        <v>13757144.268999999</v>
      </c>
      <c r="Q976" s="68">
        <v>892359.73400000005</v>
      </c>
    </row>
    <row r="977" spans="2:17" s="6" customFormat="1" ht="15" customHeight="1" x14ac:dyDescent="0.25">
      <c r="B977" s="67">
        <v>2019</v>
      </c>
      <c r="C977" s="68">
        <v>1235</v>
      </c>
      <c r="D977" s="68">
        <v>107781</v>
      </c>
      <c r="E977" s="68">
        <v>107531</v>
      </c>
      <c r="F977" s="68">
        <v>3330648.1329999999</v>
      </c>
      <c r="G977" s="68">
        <v>2523417.693</v>
      </c>
      <c r="H977" s="103">
        <f t="shared" si="304"/>
        <v>87.272064777327941</v>
      </c>
      <c r="I977" s="103">
        <f t="shared" si="305"/>
        <v>30.90199694751394</v>
      </c>
      <c r="J977" s="68">
        <v>23307147.337000001</v>
      </c>
      <c r="K977" s="68">
        <v>16736535.478</v>
      </c>
      <c r="L977" s="68">
        <v>6195198.085</v>
      </c>
      <c r="M977" s="68">
        <v>2769548.4530000002</v>
      </c>
      <c r="N977" s="68">
        <v>40291030.696999997</v>
      </c>
      <c r="O977" s="68">
        <v>29850582.846000001</v>
      </c>
      <c r="P977" s="68">
        <v>10440447.851</v>
      </c>
      <c r="Q977" s="68">
        <v>1237078.2709999999</v>
      </c>
    </row>
    <row r="978" spans="2:17" s="4" customFormat="1" ht="15" customHeight="1" x14ac:dyDescent="0.25">
      <c r="B978" s="67">
        <v>2018</v>
      </c>
      <c r="C978" s="68">
        <v>1171</v>
      </c>
      <c r="D978" s="68">
        <v>104576</v>
      </c>
      <c r="E978" s="68">
        <v>104394</v>
      </c>
      <c r="F978" s="68">
        <v>3120244.0469999998</v>
      </c>
      <c r="G978" s="68">
        <v>2361519.8480000002</v>
      </c>
      <c r="H978" s="103">
        <f t="shared" si="304"/>
        <v>89.304867634500425</v>
      </c>
      <c r="I978" s="103">
        <f t="shared" si="305"/>
        <v>29.837095002677476</v>
      </c>
      <c r="J978" s="68">
        <v>22506201.807</v>
      </c>
      <c r="K978" s="68">
        <v>15586541.847999999</v>
      </c>
      <c r="L978" s="68">
        <v>5412998.892</v>
      </c>
      <c r="M978" s="68">
        <v>2209908.35</v>
      </c>
      <c r="N978" s="68">
        <v>36075183.600000001</v>
      </c>
      <c r="O978" s="68">
        <v>25841067.953000002</v>
      </c>
      <c r="P978" s="68">
        <v>10234115.647</v>
      </c>
      <c r="Q978" s="68">
        <v>1134204.051</v>
      </c>
    </row>
    <row r="979" spans="2:17" s="4" customFormat="1" ht="15" customHeight="1" x14ac:dyDescent="0.25">
      <c r="B979" s="67">
        <v>2017</v>
      </c>
      <c r="C979" s="68">
        <v>1097</v>
      </c>
      <c r="D979" s="68">
        <v>96878</v>
      </c>
      <c r="E979" s="68">
        <v>96643</v>
      </c>
      <c r="F979" s="68">
        <v>2838043.2459999998</v>
      </c>
      <c r="G979" s="68">
        <v>2141623.1519999998</v>
      </c>
      <c r="H979" s="103">
        <f t="shared" si="304"/>
        <v>88.311759343664534</v>
      </c>
      <c r="I979" s="103">
        <f t="shared" si="305"/>
        <v>29.295023080575568</v>
      </c>
      <c r="J979" s="68">
        <v>21333303.113000002</v>
      </c>
      <c r="K979" s="68">
        <v>14568021.960000001</v>
      </c>
      <c r="L979" s="68">
        <v>5188510.1560000004</v>
      </c>
      <c r="M979" s="68">
        <v>2280931.19</v>
      </c>
      <c r="N979" s="68">
        <v>33192048.454</v>
      </c>
      <c r="O979" s="68">
        <v>24829219.006999999</v>
      </c>
      <c r="P979" s="68">
        <v>8362829.4469999997</v>
      </c>
      <c r="Q979" s="68">
        <v>1252042.8</v>
      </c>
    </row>
    <row r="980" spans="2:17" s="4" customFormat="1" ht="15" customHeight="1" x14ac:dyDescent="0.25">
      <c r="B980" s="107" t="s">
        <v>210</v>
      </c>
      <c r="C980" s="108"/>
      <c r="D980" s="108"/>
      <c r="E980" s="108"/>
      <c r="F980" s="108"/>
      <c r="G980" s="108"/>
      <c r="H980" s="109"/>
      <c r="I980" s="109"/>
      <c r="J980" s="108"/>
      <c r="K980" s="108"/>
      <c r="L980" s="108"/>
      <c r="M980" s="108"/>
      <c r="N980" s="108"/>
      <c r="O980" s="108"/>
      <c r="P980" s="108"/>
      <c r="Q980" s="108"/>
    </row>
    <row r="981" spans="2:17" ht="15" customHeight="1" x14ac:dyDescent="0.25">
      <c r="B981" s="67">
        <v>2021</v>
      </c>
      <c r="C981" s="68">
        <v>3678</v>
      </c>
      <c r="D981" s="68">
        <v>306528</v>
      </c>
      <c r="E981" s="68">
        <v>305786</v>
      </c>
      <c r="F981" s="68">
        <v>5971448.0429999996</v>
      </c>
      <c r="G981" s="68">
        <v>4751945.3219999997</v>
      </c>
      <c r="H981" s="103">
        <f t="shared" ref="H981:H985" si="306">D981/C981</f>
        <v>83.340946166394787</v>
      </c>
      <c r="I981" s="103">
        <f t="shared" ref="I981:I985" si="307">F981/D981</f>
        <v>19.480921948402756</v>
      </c>
      <c r="J981" s="68">
        <v>31463340.052000001</v>
      </c>
      <c r="K981" s="68">
        <v>21755388.943</v>
      </c>
      <c r="L981" s="68">
        <v>8734034.4419999998</v>
      </c>
      <c r="M981" s="68">
        <v>3038000.344</v>
      </c>
      <c r="N981" s="68">
        <v>48864028.435000002</v>
      </c>
      <c r="O981" s="68">
        <v>34033719.597999997</v>
      </c>
      <c r="P981" s="68">
        <v>14830308.836999999</v>
      </c>
      <c r="Q981" s="68">
        <v>1581188.3489999999</v>
      </c>
    </row>
    <row r="982" spans="2:17" s="5" customFormat="1" ht="15" customHeight="1" x14ac:dyDescent="0.25">
      <c r="B982" s="67">
        <v>2020</v>
      </c>
      <c r="C982" s="68">
        <v>3450</v>
      </c>
      <c r="D982" s="68">
        <v>289441</v>
      </c>
      <c r="E982" s="68">
        <v>288832</v>
      </c>
      <c r="F982" s="68">
        <v>5317743.8329999996</v>
      </c>
      <c r="G982" s="68">
        <v>4248225.7019999996</v>
      </c>
      <c r="H982" s="103">
        <f t="shared" si="306"/>
        <v>83.895942028985502</v>
      </c>
      <c r="I982" s="103">
        <f t="shared" si="307"/>
        <v>18.372462204732571</v>
      </c>
      <c r="J982" s="68">
        <v>25738042.151999999</v>
      </c>
      <c r="K982" s="68">
        <v>18133735.157000002</v>
      </c>
      <c r="L982" s="68">
        <v>7350429.1270000003</v>
      </c>
      <c r="M982" s="68">
        <v>2321386.6919999998</v>
      </c>
      <c r="N982" s="68">
        <v>43878339.053000003</v>
      </c>
      <c r="O982" s="68">
        <v>30424583.978999998</v>
      </c>
      <c r="P982" s="68">
        <v>13453755.073999999</v>
      </c>
      <c r="Q982" s="68">
        <v>1296076.067</v>
      </c>
    </row>
    <row r="983" spans="2:17" s="6" customFormat="1" ht="15" customHeight="1" x14ac:dyDescent="0.25">
      <c r="B983" s="67">
        <v>2019</v>
      </c>
      <c r="C983" s="68">
        <v>3610</v>
      </c>
      <c r="D983" s="68">
        <v>307095</v>
      </c>
      <c r="E983" s="68">
        <v>306296</v>
      </c>
      <c r="F983" s="68">
        <v>5641310.8380000005</v>
      </c>
      <c r="G983" s="68">
        <v>4463919.568</v>
      </c>
      <c r="H983" s="103">
        <f t="shared" si="306"/>
        <v>85.06786703601108</v>
      </c>
      <c r="I983" s="103">
        <f t="shared" si="307"/>
        <v>18.369920832315735</v>
      </c>
      <c r="J983" s="68">
        <v>28820912.125999998</v>
      </c>
      <c r="K983" s="68">
        <v>20288218.066</v>
      </c>
      <c r="L983" s="68">
        <v>8086714.8420000002</v>
      </c>
      <c r="M983" s="68">
        <v>2585294.33</v>
      </c>
      <c r="N983" s="68">
        <v>43504199.164999999</v>
      </c>
      <c r="O983" s="68">
        <v>30316266.874000002</v>
      </c>
      <c r="P983" s="68">
        <v>13187932.290999999</v>
      </c>
      <c r="Q983" s="68">
        <v>1443590.068</v>
      </c>
    </row>
    <row r="984" spans="2:17" s="6" customFormat="1" ht="15" customHeight="1" x14ac:dyDescent="0.25">
      <c r="B984" s="67">
        <v>2018</v>
      </c>
      <c r="C984" s="68">
        <v>3398</v>
      </c>
      <c r="D984" s="68">
        <v>289292</v>
      </c>
      <c r="E984" s="68">
        <v>288752</v>
      </c>
      <c r="F984" s="68">
        <v>5119708.6289999997</v>
      </c>
      <c r="G984" s="68">
        <v>4054361.753</v>
      </c>
      <c r="H984" s="103">
        <f t="shared" si="306"/>
        <v>85.135962330782817</v>
      </c>
      <c r="I984" s="103">
        <f t="shared" si="307"/>
        <v>17.697373688176651</v>
      </c>
      <c r="J984" s="68">
        <v>27645749.526999999</v>
      </c>
      <c r="K984" s="68">
        <v>19410489.642999999</v>
      </c>
      <c r="L984" s="68">
        <v>7513247.7690000003</v>
      </c>
      <c r="M984" s="68">
        <v>2528487.42</v>
      </c>
      <c r="N984" s="68">
        <v>41023755.684</v>
      </c>
      <c r="O984" s="68">
        <v>29259414.420000002</v>
      </c>
      <c r="P984" s="68">
        <v>11764341.264</v>
      </c>
      <c r="Q984" s="68">
        <v>1420647.3529999999</v>
      </c>
    </row>
    <row r="985" spans="2:17" s="6" customFormat="1" ht="15" customHeight="1" x14ac:dyDescent="0.25">
      <c r="B985" s="67">
        <v>2017</v>
      </c>
      <c r="C985" s="68">
        <v>3280</v>
      </c>
      <c r="D985" s="68">
        <v>281248</v>
      </c>
      <c r="E985" s="68">
        <v>280740</v>
      </c>
      <c r="F985" s="68">
        <v>4897967.2810000004</v>
      </c>
      <c r="G985" s="68">
        <v>3865759.807</v>
      </c>
      <c r="H985" s="103">
        <f t="shared" si="306"/>
        <v>85.746341463414637</v>
      </c>
      <c r="I985" s="103">
        <f t="shared" si="307"/>
        <v>17.415118617732393</v>
      </c>
      <c r="J985" s="68">
        <v>26710959.927999999</v>
      </c>
      <c r="K985" s="68">
        <v>19082511.149</v>
      </c>
      <c r="L985" s="68">
        <v>7268883.4689999996</v>
      </c>
      <c r="M985" s="68">
        <v>2512917.358</v>
      </c>
      <c r="N985" s="68">
        <v>40190766.725000001</v>
      </c>
      <c r="O985" s="68">
        <v>29090236.295000002</v>
      </c>
      <c r="P985" s="68">
        <v>11100530.43</v>
      </c>
      <c r="Q985" s="68">
        <v>1320181.476</v>
      </c>
    </row>
    <row r="986" spans="2:17" s="6" customFormat="1" ht="15" customHeight="1" x14ac:dyDescent="0.2">
      <c r="B986" s="104" t="s">
        <v>211</v>
      </c>
      <c r="C986" s="105"/>
      <c r="D986" s="105"/>
      <c r="E986" s="105"/>
      <c r="F986" s="105"/>
      <c r="G986" s="105"/>
      <c r="H986" s="106"/>
      <c r="I986" s="106"/>
      <c r="J986" s="105"/>
      <c r="K986" s="105"/>
      <c r="L986" s="105"/>
      <c r="M986" s="105"/>
      <c r="N986" s="105"/>
      <c r="O986" s="105"/>
      <c r="P986" s="105"/>
      <c r="Q986" s="105"/>
    </row>
    <row r="987" spans="2:17" s="6" customFormat="1" ht="15" customHeight="1" x14ac:dyDescent="0.25">
      <c r="B987" s="107" t="s">
        <v>212</v>
      </c>
      <c r="C987" s="108"/>
      <c r="D987" s="108"/>
      <c r="E987" s="108"/>
      <c r="F987" s="108"/>
      <c r="G987" s="108"/>
      <c r="H987" s="109"/>
      <c r="I987" s="109"/>
      <c r="J987" s="108"/>
      <c r="K987" s="108"/>
      <c r="L987" s="108"/>
      <c r="M987" s="108"/>
      <c r="N987" s="108"/>
      <c r="O987" s="108"/>
      <c r="P987" s="108"/>
      <c r="Q987" s="108"/>
    </row>
    <row r="988" spans="2:17" s="6" customFormat="1" ht="15" customHeight="1" x14ac:dyDescent="0.25">
      <c r="B988" s="67">
        <v>2021</v>
      </c>
      <c r="C988" s="68">
        <v>1378</v>
      </c>
      <c r="D988" s="68">
        <v>968053</v>
      </c>
      <c r="E988" s="68">
        <v>965957</v>
      </c>
      <c r="F988" s="68">
        <v>25180796.587000001</v>
      </c>
      <c r="G988" s="68">
        <v>19020976.585000001</v>
      </c>
      <c r="H988" s="103">
        <f>D988/C988</f>
        <v>702.50580551523944</v>
      </c>
      <c r="I988" s="103">
        <f>F988/D988</f>
        <v>26.011795415127065</v>
      </c>
      <c r="J988" s="68">
        <v>195301997.36300001</v>
      </c>
      <c r="K988" s="68">
        <v>125411479.40800001</v>
      </c>
      <c r="L988" s="68">
        <v>47278657.424000002</v>
      </c>
      <c r="M988" s="68">
        <v>22101523.267999999</v>
      </c>
      <c r="N988" s="68">
        <v>883320424.96099997</v>
      </c>
      <c r="O988" s="68">
        <v>772473876.08399999</v>
      </c>
      <c r="P988" s="68">
        <v>110846548.877</v>
      </c>
      <c r="Q988" s="68">
        <v>7200136.2680000002</v>
      </c>
    </row>
    <row r="989" spans="2:17" s="6" customFormat="1" ht="15" customHeight="1" x14ac:dyDescent="0.25">
      <c r="B989" s="67">
        <v>2020</v>
      </c>
      <c r="C989" s="68">
        <v>1312</v>
      </c>
      <c r="D989" s="68">
        <v>940408</v>
      </c>
      <c r="E989" s="68">
        <v>937898</v>
      </c>
      <c r="F989" s="68">
        <v>23069007.93</v>
      </c>
      <c r="G989" s="68">
        <v>17565647.895</v>
      </c>
      <c r="H989" s="103">
        <f t="shared" ref="H989:H992" si="308">D989/C989</f>
        <v>716.77439024390242</v>
      </c>
      <c r="I989" s="103">
        <f t="shared" ref="I989:I992" si="309">F989/D989</f>
        <v>24.53085036494798</v>
      </c>
      <c r="J989" s="68">
        <v>164846614.44299999</v>
      </c>
      <c r="K989" s="68">
        <v>106597179.62199999</v>
      </c>
      <c r="L989" s="68">
        <v>40252696.215000004</v>
      </c>
      <c r="M989" s="68">
        <v>17347981.997000001</v>
      </c>
      <c r="N989" s="68">
        <v>802705837.10500002</v>
      </c>
      <c r="O989" s="68">
        <v>700634247.22000003</v>
      </c>
      <c r="P989" s="68">
        <v>102071589.88500001</v>
      </c>
      <c r="Q989" s="68">
        <v>6946772.7189999996</v>
      </c>
    </row>
    <row r="990" spans="2:17" s="4" customFormat="1" ht="15" customHeight="1" x14ac:dyDescent="0.25">
      <c r="B990" s="67">
        <v>2019</v>
      </c>
      <c r="C990" s="68">
        <v>1357</v>
      </c>
      <c r="D990" s="68">
        <v>975700</v>
      </c>
      <c r="E990" s="68">
        <v>974294</v>
      </c>
      <c r="F990" s="68">
        <v>24152331.122000001</v>
      </c>
      <c r="G990" s="68">
        <v>18140093.015000001</v>
      </c>
      <c r="H990" s="103">
        <f t="shared" si="308"/>
        <v>719.01252763448781</v>
      </c>
      <c r="I990" s="103">
        <f t="shared" si="309"/>
        <v>24.753849668955624</v>
      </c>
      <c r="J990" s="68">
        <v>191296966.82499999</v>
      </c>
      <c r="K990" s="68">
        <v>125178777.552</v>
      </c>
      <c r="L990" s="68">
        <v>45353779.053999998</v>
      </c>
      <c r="M990" s="68">
        <v>21049460.750999998</v>
      </c>
      <c r="N990" s="68">
        <v>756006286.40499997</v>
      </c>
      <c r="O990" s="68">
        <v>655501836.98399997</v>
      </c>
      <c r="P990" s="68">
        <v>100504449.421</v>
      </c>
      <c r="Q990" s="68">
        <v>7956303.1260000002</v>
      </c>
    </row>
    <row r="991" spans="2:17" s="4" customFormat="1" ht="15" customHeight="1" x14ac:dyDescent="0.25">
      <c r="B991" s="67">
        <v>2018</v>
      </c>
      <c r="C991" s="68">
        <v>1262</v>
      </c>
      <c r="D991" s="68">
        <v>924108</v>
      </c>
      <c r="E991" s="68">
        <v>922692</v>
      </c>
      <c r="F991" s="68">
        <v>22139958.396000002</v>
      </c>
      <c r="G991" s="68">
        <v>16804217.684999999</v>
      </c>
      <c r="H991" s="103">
        <f t="shared" si="308"/>
        <v>732.25673534072905</v>
      </c>
      <c r="I991" s="103">
        <f t="shared" si="309"/>
        <v>23.958193626718955</v>
      </c>
      <c r="J991" s="68">
        <v>185750333.08700001</v>
      </c>
      <c r="K991" s="68">
        <v>120334367.81200001</v>
      </c>
      <c r="L991" s="68">
        <v>43961870.122000001</v>
      </c>
      <c r="M991" s="68">
        <v>21550291.261</v>
      </c>
      <c r="N991" s="68">
        <v>740627412.75300002</v>
      </c>
      <c r="O991" s="68">
        <v>641340312.77900004</v>
      </c>
      <c r="P991" s="68">
        <v>99287099.974000007</v>
      </c>
      <c r="Q991" s="68">
        <v>7270652.9289999995</v>
      </c>
    </row>
    <row r="992" spans="2:17" s="6" customFormat="1" ht="15" customHeight="1" x14ac:dyDescent="0.25">
      <c r="B992" s="67">
        <v>2017</v>
      </c>
      <c r="C992" s="68">
        <v>1202</v>
      </c>
      <c r="D992" s="68">
        <v>871074</v>
      </c>
      <c r="E992" s="68">
        <v>870220</v>
      </c>
      <c r="F992" s="68">
        <v>20444715.267999999</v>
      </c>
      <c r="G992" s="68">
        <v>15489527.902000001</v>
      </c>
      <c r="H992" s="103">
        <f t="shared" si="308"/>
        <v>724.6871880199667</v>
      </c>
      <c r="I992" s="103">
        <f t="shared" si="309"/>
        <v>23.470698549147375</v>
      </c>
      <c r="J992" s="68">
        <v>172208690.91</v>
      </c>
      <c r="K992" s="68">
        <v>113497723.734</v>
      </c>
      <c r="L992" s="68">
        <v>42951044.266000003</v>
      </c>
      <c r="M992" s="68">
        <v>22239269.767999999</v>
      </c>
      <c r="N992" s="68">
        <v>728270924.21800005</v>
      </c>
      <c r="O992" s="68">
        <v>634926061.51900005</v>
      </c>
      <c r="P992" s="68">
        <v>93344862.699000001</v>
      </c>
      <c r="Q992" s="68">
        <v>6506636.9040000001</v>
      </c>
    </row>
    <row r="993" spans="2:17" s="4" customFormat="1" ht="15" customHeight="1" x14ac:dyDescent="0.2">
      <c r="B993" s="104" t="s">
        <v>30</v>
      </c>
      <c r="C993" s="105"/>
      <c r="D993" s="105"/>
      <c r="E993" s="105"/>
      <c r="F993" s="105"/>
      <c r="G993" s="105"/>
      <c r="H993" s="106"/>
      <c r="I993" s="106"/>
      <c r="J993" s="105"/>
      <c r="K993" s="105"/>
      <c r="L993" s="105"/>
      <c r="M993" s="105"/>
      <c r="N993" s="105"/>
      <c r="O993" s="105"/>
      <c r="P993" s="105"/>
      <c r="Q993" s="105"/>
    </row>
    <row r="994" spans="2:17" s="4" customFormat="1" ht="15" customHeight="1" x14ac:dyDescent="0.25">
      <c r="B994" s="107" t="s">
        <v>213</v>
      </c>
      <c r="C994" s="108"/>
      <c r="D994" s="108"/>
      <c r="E994" s="108"/>
      <c r="F994" s="108"/>
      <c r="G994" s="108"/>
      <c r="H994" s="109"/>
      <c r="I994" s="109"/>
      <c r="J994" s="108"/>
      <c r="K994" s="108"/>
      <c r="L994" s="108"/>
      <c r="M994" s="108"/>
      <c r="N994" s="108"/>
      <c r="O994" s="108"/>
      <c r="P994" s="108"/>
      <c r="Q994" s="108"/>
    </row>
    <row r="995" spans="2:17" s="4" customFormat="1" ht="15" customHeight="1" x14ac:dyDescent="0.25">
      <c r="B995" s="67">
        <v>2021</v>
      </c>
      <c r="C995" s="68">
        <v>1130</v>
      </c>
      <c r="D995" s="68">
        <v>832251</v>
      </c>
      <c r="E995" s="68">
        <v>830449</v>
      </c>
      <c r="F995" s="68">
        <v>22348853.206</v>
      </c>
      <c r="G995" s="68">
        <v>16808335.114999998</v>
      </c>
      <c r="H995" s="103">
        <f t="shared" ref="H995:H999" si="310">D995/C995</f>
        <v>736.50530973451328</v>
      </c>
      <c r="I995" s="103">
        <f t="shared" ref="I995:I999" si="311">F995/D995</f>
        <v>26.853501174525473</v>
      </c>
      <c r="J995" s="68">
        <v>182123955.27000001</v>
      </c>
      <c r="K995" s="68">
        <v>116286095.145</v>
      </c>
      <c r="L995" s="68">
        <v>42100286.520999998</v>
      </c>
      <c r="M995" s="68">
        <v>19716699.857000001</v>
      </c>
      <c r="N995" s="68">
        <v>830382547.06599998</v>
      </c>
      <c r="O995" s="68">
        <v>729646151.65699995</v>
      </c>
      <c r="P995" s="68">
        <v>100736395.40899999</v>
      </c>
      <c r="Q995" s="68">
        <v>6583647.1260000002</v>
      </c>
    </row>
    <row r="996" spans="2:17" s="4" customFormat="1" ht="15" customHeight="1" collapsed="1" x14ac:dyDescent="0.25">
      <c r="B996" s="67">
        <v>2020</v>
      </c>
      <c r="C996" s="68">
        <v>1100</v>
      </c>
      <c r="D996" s="68">
        <v>824823</v>
      </c>
      <c r="E996" s="68">
        <v>822471</v>
      </c>
      <c r="F996" s="68">
        <v>20875702.204</v>
      </c>
      <c r="G996" s="68">
        <v>15853418.528999999</v>
      </c>
      <c r="H996" s="103">
        <f t="shared" si="310"/>
        <v>749.83909090909094</v>
      </c>
      <c r="I996" s="103">
        <f t="shared" si="311"/>
        <v>25.309311457124739</v>
      </c>
      <c r="J996" s="68">
        <v>155873853.22999999</v>
      </c>
      <c r="K996" s="68">
        <v>99619355.505999997</v>
      </c>
      <c r="L996" s="68">
        <v>36371773.983999997</v>
      </c>
      <c r="M996" s="68">
        <v>15509081.751</v>
      </c>
      <c r="N996" s="68">
        <v>762216865.66600001</v>
      </c>
      <c r="O996" s="68">
        <v>667294450.47300005</v>
      </c>
      <c r="P996" s="68">
        <v>94922415.193000004</v>
      </c>
      <c r="Q996" s="68">
        <v>6386347.6770000001</v>
      </c>
    </row>
    <row r="997" spans="2:17" s="4" customFormat="1" ht="15" customHeight="1" x14ac:dyDescent="0.25">
      <c r="B997" s="67">
        <v>2019</v>
      </c>
      <c r="C997" s="68">
        <v>1136</v>
      </c>
      <c r="D997" s="68">
        <v>856131</v>
      </c>
      <c r="E997" s="68">
        <v>854975</v>
      </c>
      <c r="F997" s="68">
        <v>21838633.397999998</v>
      </c>
      <c r="G997" s="68">
        <v>16347132.794</v>
      </c>
      <c r="H997" s="103">
        <f t="shared" si="310"/>
        <v>753.63644366197184</v>
      </c>
      <c r="I997" s="103">
        <f t="shared" si="311"/>
        <v>25.508518437014892</v>
      </c>
      <c r="J997" s="68">
        <v>181684188.62799999</v>
      </c>
      <c r="K997" s="68">
        <v>117813976.565</v>
      </c>
      <c r="L997" s="68">
        <v>41541042.294</v>
      </c>
      <c r="M997" s="68">
        <v>19469132.600000001</v>
      </c>
      <c r="N997" s="68">
        <v>722775018.05400002</v>
      </c>
      <c r="O997" s="68">
        <v>628268517.852</v>
      </c>
      <c r="P997" s="68">
        <v>94506500.202000007</v>
      </c>
      <c r="Q997" s="68">
        <v>7507316.7750000004</v>
      </c>
    </row>
    <row r="998" spans="2:17" s="6" customFormat="1" ht="15" customHeight="1" x14ac:dyDescent="0.25">
      <c r="B998" s="67">
        <v>2018</v>
      </c>
      <c r="C998" s="68">
        <v>1072</v>
      </c>
      <c r="D998" s="68">
        <v>818066</v>
      </c>
      <c r="E998" s="68">
        <v>816887</v>
      </c>
      <c r="F998" s="68">
        <v>20107523.522</v>
      </c>
      <c r="G998" s="68">
        <v>15238759.509</v>
      </c>
      <c r="H998" s="103">
        <f t="shared" si="310"/>
        <v>763.12126865671644</v>
      </c>
      <c r="I998" s="103">
        <f t="shared" si="311"/>
        <v>24.579341424775016</v>
      </c>
      <c r="J998" s="68">
        <v>177667159.456</v>
      </c>
      <c r="K998" s="68">
        <v>114213849.336</v>
      </c>
      <c r="L998" s="68">
        <v>40541724.288999997</v>
      </c>
      <c r="M998" s="68">
        <v>20095144.188000001</v>
      </c>
      <c r="N998" s="68">
        <v>709815753.50899994</v>
      </c>
      <c r="O998" s="68">
        <v>615601062.31400001</v>
      </c>
      <c r="P998" s="68">
        <v>94214691.194999993</v>
      </c>
      <c r="Q998" s="68">
        <v>6844298.6869999999</v>
      </c>
    </row>
    <row r="999" spans="2:17" s="4" customFormat="1" ht="15" customHeight="1" x14ac:dyDescent="0.25">
      <c r="B999" s="67">
        <v>2017</v>
      </c>
      <c r="C999" s="68">
        <v>1008</v>
      </c>
      <c r="D999" s="68">
        <v>762402</v>
      </c>
      <c r="E999" s="68">
        <v>761789</v>
      </c>
      <c r="F999" s="68">
        <v>18585341.338</v>
      </c>
      <c r="G999" s="68">
        <v>14046358.132999999</v>
      </c>
      <c r="H999" s="103">
        <f t="shared" si="310"/>
        <v>756.35119047619048</v>
      </c>
      <c r="I999" s="103">
        <f t="shared" si="311"/>
        <v>24.377351237273775</v>
      </c>
      <c r="J999" s="68">
        <v>164175618.51699999</v>
      </c>
      <c r="K999" s="68">
        <v>107522453.678</v>
      </c>
      <c r="L999" s="68">
        <v>39666446.691</v>
      </c>
      <c r="M999" s="68">
        <v>20758625.965999998</v>
      </c>
      <c r="N999" s="68">
        <v>697734578.52600002</v>
      </c>
      <c r="O999" s="68">
        <v>609615668.10399997</v>
      </c>
      <c r="P999" s="68">
        <v>88118910.422000006</v>
      </c>
      <c r="Q999" s="68">
        <v>6192899.7029999997</v>
      </c>
    </row>
    <row r="1000" spans="2:17" s="4" customFormat="1" ht="15" customHeight="1" x14ac:dyDescent="0.25">
      <c r="B1000" s="110" t="s">
        <v>214</v>
      </c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</row>
    <row r="1001" spans="2:17" s="4" customFormat="1" ht="15" customHeight="1" x14ac:dyDescent="0.25">
      <c r="B1001" s="67">
        <v>2021</v>
      </c>
      <c r="C1001" s="68">
        <v>172</v>
      </c>
      <c r="D1001" s="68">
        <v>105496</v>
      </c>
      <c r="E1001" s="68">
        <v>104206</v>
      </c>
      <c r="F1001" s="68">
        <v>2105112.6379999998</v>
      </c>
      <c r="G1001" s="68">
        <v>1648225.5279999999</v>
      </c>
      <c r="H1001" s="103">
        <f t="shared" ref="H1001:H1005" si="312">D1001/C1001</f>
        <v>613.34883720930236</v>
      </c>
      <c r="I1001" s="103">
        <f t="shared" ref="I1001:I1005" si="313">F1001/D1001</f>
        <v>19.954430859937816</v>
      </c>
      <c r="J1001" s="68">
        <v>13441709.630999999</v>
      </c>
      <c r="K1001" s="68">
        <v>7656493.1239999998</v>
      </c>
      <c r="L1001" s="68">
        <v>3673669.628</v>
      </c>
      <c r="M1001" s="68">
        <v>1659618.4569999999</v>
      </c>
      <c r="N1001" s="68">
        <v>246889436.521</v>
      </c>
      <c r="O1001" s="68">
        <v>239485858.93399999</v>
      </c>
      <c r="P1001" s="68">
        <v>7403577.5870000003</v>
      </c>
      <c r="Q1001" s="68">
        <v>376021.91899999999</v>
      </c>
    </row>
    <row r="1002" spans="2:17" s="6" customFormat="1" ht="15" customHeight="1" x14ac:dyDescent="0.25">
      <c r="B1002" s="67">
        <v>2020</v>
      </c>
      <c r="C1002" s="68">
        <v>173</v>
      </c>
      <c r="D1002" s="68">
        <v>108151</v>
      </c>
      <c r="E1002" s="68">
        <v>107355</v>
      </c>
      <c r="F1002" s="68">
        <v>2035173.0719999999</v>
      </c>
      <c r="G1002" s="68">
        <v>1595050.007</v>
      </c>
      <c r="H1002" s="103">
        <f t="shared" si="312"/>
        <v>625.15028901734104</v>
      </c>
      <c r="I1002" s="103">
        <f t="shared" si="313"/>
        <v>18.817884920157926</v>
      </c>
      <c r="J1002" s="68">
        <v>11554189.726</v>
      </c>
      <c r="K1002" s="68">
        <v>6956684.517</v>
      </c>
      <c r="L1002" s="68">
        <v>3326640.5830000001</v>
      </c>
      <c r="M1002" s="68">
        <v>1357052.8659999999</v>
      </c>
      <c r="N1002" s="68">
        <v>218921649.69100001</v>
      </c>
      <c r="O1002" s="68">
        <v>212399023.111</v>
      </c>
      <c r="P1002" s="68">
        <v>6522626.5800000001</v>
      </c>
      <c r="Q1002" s="68">
        <v>343863.43800000002</v>
      </c>
    </row>
    <row r="1003" spans="2:17" s="4" customFormat="1" ht="15" customHeight="1" x14ac:dyDescent="0.25">
      <c r="B1003" s="67">
        <v>2019</v>
      </c>
      <c r="C1003" s="68">
        <v>194</v>
      </c>
      <c r="D1003" s="68">
        <v>128980</v>
      </c>
      <c r="E1003" s="68">
        <v>128854</v>
      </c>
      <c r="F1003" s="68">
        <v>2357459.0010000002</v>
      </c>
      <c r="G1003" s="68">
        <v>1829130.5819999999</v>
      </c>
      <c r="H1003" s="103">
        <f t="shared" si="312"/>
        <v>664.84536082474222</v>
      </c>
      <c r="I1003" s="103">
        <f t="shared" si="313"/>
        <v>18.277709730190729</v>
      </c>
      <c r="J1003" s="68">
        <v>13497965.592</v>
      </c>
      <c r="K1003" s="68">
        <v>9425691.9499999993</v>
      </c>
      <c r="L1003" s="68">
        <v>4399608.5669999998</v>
      </c>
      <c r="M1003" s="68">
        <v>2052880.7339999999</v>
      </c>
      <c r="N1003" s="68">
        <v>184553792.22999999</v>
      </c>
      <c r="O1003" s="68">
        <v>177154706.46799999</v>
      </c>
      <c r="P1003" s="68">
        <v>7399085.7620000001</v>
      </c>
      <c r="Q1003" s="68">
        <v>424828.96500000003</v>
      </c>
    </row>
    <row r="1004" spans="2:17" s="4" customFormat="1" ht="15" customHeight="1" x14ac:dyDescent="0.25">
      <c r="B1004" s="67">
        <v>2018</v>
      </c>
      <c r="C1004" s="68">
        <v>194</v>
      </c>
      <c r="D1004" s="68">
        <v>127022</v>
      </c>
      <c r="E1004" s="68">
        <v>126999</v>
      </c>
      <c r="F1004" s="68">
        <v>2366681.8769999999</v>
      </c>
      <c r="G1004" s="68">
        <v>1826769.4650000001</v>
      </c>
      <c r="H1004" s="103">
        <f t="shared" si="312"/>
        <v>654.75257731958766</v>
      </c>
      <c r="I1004" s="103">
        <f t="shared" si="313"/>
        <v>18.632062768654247</v>
      </c>
      <c r="J1004" s="68">
        <v>14975536.709000001</v>
      </c>
      <c r="K1004" s="68">
        <v>10026439.464</v>
      </c>
      <c r="L1004" s="68">
        <v>4207216.5769999996</v>
      </c>
      <c r="M1004" s="68">
        <v>1844302.6580000001</v>
      </c>
      <c r="N1004" s="68">
        <v>205023454.88299999</v>
      </c>
      <c r="O1004" s="68">
        <v>196085851.91600001</v>
      </c>
      <c r="P1004" s="68">
        <v>8937602.9670000002</v>
      </c>
      <c r="Q1004" s="68">
        <v>455045.47399999999</v>
      </c>
    </row>
    <row r="1005" spans="2:17" s="6" customFormat="1" ht="15" customHeight="1" x14ac:dyDescent="0.25">
      <c r="B1005" s="67">
        <v>2017</v>
      </c>
      <c r="C1005" s="68">
        <v>202</v>
      </c>
      <c r="D1005" s="68">
        <v>119722</v>
      </c>
      <c r="E1005" s="68">
        <v>119705</v>
      </c>
      <c r="F1005" s="68">
        <v>2301794.1519999998</v>
      </c>
      <c r="G1005" s="68">
        <v>1776009.2120000001</v>
      </c>
      <c r="H1005" s="103">
        <f t="shared" si="312"/>
        <v>592.68316831683171</v>
      </c>
      <c r="I1005" s="103">
        <f t="shared" si="313"/>
        <v>19.226158533936953</v>
      </c>
      <c r="J1005" s="68">
        <v>16013654.884</v>
      </c>
      <c r="K1005" s="68">
        <v>10376609.084000001</v>
      </c>
      <c r="L1005" s="68">
        <v>4155752.2930000001</v>
      </c>
      <c r="M1005" s="68">
        <v>1856292.334</v>
      </c>
      <c r="N1005" s="68">
        <v>201499667.82800001</v>
      </c>
      <c r="O1005" s="68">
        <v>192518168.24700001</v>
      </c>
      <c r="P1005" s="68">
        <v>8981499.5810000002</v>
      </c>
      <c r="Q1005" s="68">
        <v>462575.63099999999</v>
      </c>
    </row>
    <row r="1006" spans="2:17" s="4" customFormat="1" ht="15" customHeight="1" x14ac:dyDescent="0.25">
      <c r="B1006" s="110" t="s">
        <v>215</v>
      </c>
      <c r="C1006" s="110"/>
      <c r="D1006" s="110"/>
      <c r="E1006" s="110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</row>
    <row r="1007" spans="2:17" s="4" customFormat="1" ht="15" customHeight="1" x14ac:dyDescent="0.25">
      <c r="B1007" s="67">
        <v>2021</v>
      </c>
      <c r="C1007" s="68">
        <v>958</v>
      </c>
      <c r="D1007" s="68">
        <v>726755</v>
      </c>
      <c r="E1007" s="68">
        <v>726243</v>
      </c>
      <c r="F1007" s="68">
        <v>20243740.568</v>
      </c>
      <c r="G1007" s="68">
        <v>15160109.586999999</v>
      </c>
      <c r="H1007" s="103">
        <f t="shared" ref="H1007:H1011" si="314">D1007/C1007</f>
        <v>758.6169102296451</v>
      </c>
      <c r="I1007" s="103">
        <f t="shared" ref="I1007:I1011" si="315">F1007/D1007</f>
        <v>27.854972539576611</v>
      </c>
      <c r="J1007" s="68">
        <v>168682245.639</v>
      </c>
      <c r="K1007" s="68">
        <v>108629602.021</v>
      </c>
      <c r="L1007" s="68">
        <v>38426616.892999999</v>
      </c>
      <c r="M1007" s="68">
        <v>18057081.399999999</v>
      </c>
      <c r="N1007" s="68">
        <v>583493110.54499996</v>
      </c>
      <c r="O1007" s="68">
        <v>490160292.72299999</v>
      </c>
      <c r="P1007" s="68">
        <v>93332817.821999997</v>
      </c>
      <c r="Q1007" s="68">
        <v>6207625.2070000004</v>
      </c>
    </row>
    <row r="1008" spans="2:17" s="4" customFormat="1" ht="15" customHeight="1" x14ac:dyDescent="0.25">
      <c r="B1008" s="67">
        <v>2020</v>
      </c>
      <c r="C1008" s="68">
        <v>927</v>
      </c>
      <c r="D1008" s="68">
        <v>716672</v>
      </c>
      <c r="E1008" s="68">
        <v>715116</v>
      </c>
      <c r="F1008" s="68">
        <v>18840529.131999999</v>
      </c>
      <c r="G1008" s="68">
        <v>14258368.522</v>
      </c>
      <c r="H1008" s="103">
        <f t="shared" si="314"/>
        <v>773.10895361380801</v>
      </c>
      <c r="I1008" s="103">
        <f t="shared" si="315"/>
        <v>26.288914778308627</v>
      </c>
      <c r="J1008" s="68">
        <v>144319663.50400001</v>
      </c>
      <c r="K1008" s="68">
        <v>92662670.988999993</v>
      </c>
      <c r="L1008" s="68">
        <v>33045133.401000001</v>
      </c>
      <c r="M1008" s="68">
        <v>14152028.885</v>
      </c>
      <c r="N1008" s="68">
        <v>543295215.97500002</v>
      </c>
      <c r="O1008" s="68">
        <v>454895427.36199999</v>
      </c>
      <c r="P1008" s="68">
        <v>88399788.613000005</v>
      </c>
      <c r="Q1008" s="68">
        <v>6042484.2390000001</v>
      </c>
    </row>
    <row r="1009" spans="2:17" s="7" customFormat="1" ht="15" customHeight="1" x14ac:dyDescent="0.25">
      <c r="B1009" s="67">
        <v>2019</v>
      </c>
      <c r="C1009" s="68">
        <v>942</v>
      </c>
      <c r="D1009" s="68">
        <v>727151</v>
      </c>
      <c r="E1009" s="68">
        <v>726121</v>
      </c>
      <c r="F1009" s="68">
        <v>19481174.397</v>
      </c>
      <c r="G1009" s="68">
        <v>14518002.211999999</v>
      </c>
      <c r="H1009" s="103">
        <f t="shared" si="314"/>
        <v>771.92250530785566</v>
      </c>
      <c r="I1009" s="103">
        <f t="shared" si="315"/>
        <v>26.791098956062772</v>
      </c>
      <c r="J1009" s="68">
        <v>168186223.03600001</v>
      </c>
      <c r="K1009" s="68">
        <v>108388284.61499999</v>
      </c>
      <c r="L1009" s="68">
        <v>37141433.726999998</v>
      </c>
      <c r="M1009" s="68">
        <v>17416251.866</v>
      </c>
      <c r="N1009" s="68">
        <v>538221225.824</v>
      </c>
      <c r="O1009" s="68">
        <v>451113811.384</v>
      </c>
      <c r="P1009" s="68">
        <v>87107414.439999998</v>
      </c>
      <c r="Q1009" s="68">
        <v>7082487.8099999996</v>
      </c>
    </row>
    <row r="1010" spans="2:17" s="7" customFormat="1" ht="15" customHeight="1" x14ac:dyDescent="0.25">
      <c r="B1010" s="67">
        <v>2018</v>
      </c>
      <c r="C1010" s="68">
        <v>878</v>
      </c>
      <c r="D1010" s="68">
        <v>691044</v>
      </c>
      <c r="E1010" s="68">
        <v>689888</v>
      </c>
      <c r="F1010" s="68">
        <v>17740841.645</v>
      </c>
      <c r="G1010" s="68">
        <v>13411990.044</v>
      </c>
      <c r="H1010" s="103">
        <f t="shared" si="314"/>
        <v>787.0660592255125</v>
      </c>
      <c r="I1010" s="103">
        <f t="shared" si="315"/>
        <v>25.67252106233467</v>
      </c>
      <c r="J1010" s="68">
        <v>162691622.74700001</v>
      </c>
      <c r="K1010" s="68">
        <v>104187409.87199999</v>
      </c>
      <c r="L1010" s="68">
        <v>36334507.711999997</v>
      </c>
      <c r="M1010" s="68">
        <v>18250841.530000001</v>
      </c>
      <c r="N1010" s="68">
        <v>504792298.62599999</v>
      </c>
      <c r="O1010" s="68">
        <v>419515210.398</v>
      </c>
      <c r="P1010" s="68">
        <v>85277088.228</v>
      </c>
      <c r="Q1010" s="68">
        <v>6389253.2130000005</v>
      </c>
    </row>
    <row r="1011" spans="2:17" s="6" customFormat="1" ht="15" customHeight="1" x14ac:dyDescent="0.25">
      <c r="B1011" s="67">
        <v>2017</v>
      </c>
      <c r="C1011" s="68">
        <v>806</v>
      </c>
      <c r="D1011" s="68">
        <v>642680</v>
      </c>
      <c r="E1011" s="68">
        <v>642084</v>
      </c>
      <c r="F1011" s="68">
        <v>16283547.186000001</v>
      </c>
      <c r="G1011" s="68">
        <v>12270348.921</v>
      </c>
      <c r="H1011" s="103">
        <f t="shared" si="314"/>
        <v>797.3697270471464</v>
      </c>
      <c r="I1011" s="103">
        <f t="shared" si="315"/>
        <v>25.33694402502023</v>
      </c>
      <c r="J1011" s="68">
        <v>148161963.63299999</v>
      </c>
      <c r="K1011" s="68">
        <v>97145844.593999997</v>
      </c>
      <c r="L1011" s="68">
        <v>35510694.398000002</v>
      </c>
      <c r="M1011" s="68">
        <v>18902333.631999999</v>
      </c>
      <c r="N1011" s="68">
        <v>496234910.69800001</v>
      </c>
      <c r="O1011" s="68">
        <v>417097499.85699999</v>
      </c>
      <c r="P1011" s="68">
        <v>79137410.841000006</v>
      </c>
      <c r="Q1011" s="68">
        <v>5730324.0719999997</v>
      </c>
    </row>
    <row r="1012" spans="2:17" s="7" customFormat="1" ht="15" customHeight="1" x14ac:dyDescent="0.25">
      <c r="B1012" s="110" t="s">
        <v>216</v>
      </c>
      <c r="C1012" s="110"/>
      <c r="D1012" s="110"/>
      <c r="E1012" s="110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</row>
    <row r="1013" spans="2:17" s="7" customFormat="1" ht="15" customHeight="1" x14ac:dyDescent="0.25">
      <c r="B1013" s="67">
        <v>2021</v>
      </c>
      <c r="C1013" s="68">
        <v>440</v>
      </c>
      <c r="D1013" s="68">
        <v>312255</v>
      </c>
      <c r="E1013" s="68">
        <v>312195</v>
      </c>
      <c r="F1013" s="68">
        <v>8795789.7970000003</v>
      </c>
      <c r="G1013" s="68">
        <v>6630952.9589999998</v>
      </c>
      <c r="H1013" s="103">
        <f t="shared" ref="H1013:H1017" si="316">D1013/C1013</f>
        <v>709.6704545454545</v>
      </c>
      <c r="I1013" s="103">
        <f t="shared" ref="I1013:I1017" si="317">F1013/D1013</f>
        <v>28.168611541848811</v>
      </c>
      <c r="J1013" s="68">
        <v>84546961.859999999</v>
      </c>
      <c r="K1013" s="68">
        <v>53621971.048</v>
      </c>
      <c r="L1013" s="68">
        <v>17422620.953000002</v>
      </c>
      <c r="M1013" s="68">
        <v>8650565.5429999996</v>
      </c>
      <c r="N1013" s="68">
        <v>325007771.78600001</v>
      </c>
      <c r="O1013" s="68">
        <v>270815296.18199998</v>
      </c>
      <c r="P1013" s="68">
        <v>54192475.604000002</v>
      </c>
      <c r="Q1013" s="68">
        <v>2363487.1239999998</v>
      </c>
    </row>
    <row r="1014" spans="2:17" s="7" customFormat="1" ht="15" customHeight="1" x14ac:dyDescent="0.25">
      <c r="B1014" s="67">
        <v>2020</v>
      </c>
      <c r="C1014" s="68">
        <v>413</v>
      </c>
      <c r="D1014" s="68">
        <v>307214</v>
      </c>
      <c r="E1014" s="68">
        <v>307141</v>
      </c>
      <c r="F1014" s="68">
        <v>8392005.2469999995</v>
      </c>
      <c r="G1014" s="68">
        <v>6302989.8020000001</v>
      </c>
      <c r="H1014" s="103">
        <f t="shared" si="316"/>
        <v>743.85956416464887</v>
      </c>
      <c r="I1014" s="103">
        <f t="shared" si="317"/>
        <v>27.316480521721015</v>
      </c>
      <c r="J1014" s="68">
        <v>69750008.053000003</v>
      </c>
      <c r="K1014" s="68">
        <v>45662841.715999998</v>
      </c>
      <c r="L1014" s="68">
        <v>15005289.265000001</v>
      </c>
      <c r="M1014" s="68">
        <v>6635242.1490000002</v>
      </c>
      <c r="N1014" s="68">
        <v>289385401.296</v>
      </c>
      <c r="O1014" s="68">
        <v>237992923.78200001</v>
      </c>
      <c r="P1014" s="68">
        <v>51392477.513999999</v>
      </c>
      <c r="Q1014" s="68">
        <v>2597273.7489999998</v>
      </c>
    </row>
    <row r="1015" spans="2:17" s="7" customFormat="1" ht="15" customHeight="1" x14ac:dyDescent="0.25">
      <c r="B1015" s="67">
        <v>2019</v>
      </c>
      <c r="C1015" s="68">
        <v>427</v>
      </c>
      <c r="D1015" s="68">
        <v>319843</v>
      </c>
      <c r="E1015" s="68">
        <v>319564</v>
      </c>
      <c r="F1015" s="68">
        <v>9253822.6180000007</v>
      </c>
      <c r="G1015" s="68">
        <v>6989161.909</v>
      </c>
      <c r="H1015" s="103">
        <f t="shared" si="316"/>
        <v>749.04683840749419</v>
      </c>
      <c r="I1015" s="103">
        <f t="shared" si="317"/>
        <v>28.932390635405497</v>
      </c>
      <c r="J1015" s="68">
        <v>86236152.351999998</v>
      </c>
      <c r="K1015" s="68">
        <v>57747012.501000002</v>
      </c>
      <c r="L1015" s="68">
        <v>18301930.375</v>
      </c>
      <c r="M1015" s="68">
        <v>8935585.6579999998</v>
      </c>
      <c r="N1015" s="68">
        <v>367492251.03100002</v>
      </c>
      <c r="O1015" s="68">
        <v>306300734.491</v>
      </c>
      <c r="P1015" s="68">
        <v>61191516.539999999</v>
      </c>
      <c r="Q1015" s="68">
        <v>2969078.6609999998</v>
      </c>
    </row>
    <row r="1016" spans="2:17" s="7" customFormat="1" ht="15" customHeight="1" x14ac:dyDescent="0.25">
      <c r="B1016" s="67">
        <v>2018</v>
      </c>
      <c r="C1016" s="68">
        <v>404</v>
      </c>
      <c r="D1016" s="68">
        <v>305140</v>
      </c>
      <c r="E1016" s="68">
        <v>304700</v>
      </c>
      <c r="F1016" s="68">
        <v>8675443.4199999999</v>
      </c>
      <c r="G1016" s="68">
        <v>6535907.7369999997</v>
      </c>
      <c r="H1016" s="103">
        <f t="shared" si="316"/>
        <v>755.29702970297035</v>
      </c>
      <c r="I1016" s="103">
        <f t="shared" si="317"/>
        <v>28.431026479648686</v>
      </c>
      <c r="J1016" s="68">
        <v>83728033.320999995</v>
      </c>
      <c r="K1016" s="68">
        <v>56981548.331</v>
      </c>
      <c r="L1016" s="68">
        <v>18848896.434</v>
      </c>
      <c r="M1016" s="68">
        <v>9995562.3029999994</v>
      </c>
      <c r="N1016" s="68">
        <v>339099443.82800001</v>
      </c>
      <c r="O1016" s="68">
        <v>279940472.736</v>
      </c>
      <c r="P1016" s="68">
        <v>59158971.092</v>
      </c>
      <c r="Q1016" s="68">
        <v>2605049.1439999999</v>
      </c>
    </row>
    <row r="1017" spans="2:17" s="6" customFormat="1" ht="15" customHeight="1" x14ac:dyDescent="0.25">
      <c r="B1017" s="67">
        <v>2017</v>
      </c>
      <c r="C1017" s="68">
        <v>367</v>
      </c>
      <c r="D1017" s="68">
        <v>283970</v>
      </c>
      <c r="E1017" s="68">
        <v>283915</v>
      </c>
      <c r="F1017" s="68">
        <v>8123191.9790000003</v>
      </c>
      <c r="G1017" s="68">
        <v>6047259.8559999997</v>
      </c>
      <c r="H1017" s="103">
        <f t="shared" si="316"/>
        <v>773.76021798365127</v>
      </c>
      <c r="I1017" s="103">
        <f t="shared" si="317"/>
        <v>28.60581039898581</v>
      </c>
      <c r="J1017" s="68">
        <v>78324985.531000003</v>
      </c>
      <c r="K1017" s="68">
        <v>54027654.100000001</v>
      </c>
      <c r="L1017" s="68">
        <v>18792197.145</v>
      </c>
      <c r="M1017" s="68">
        <v>10502250.321</v>
      </c>
      <c r="N1017" s="68">
        <v>343877691.92400002</v>
      </c>
      <c r="O1017" s="68">
        <v>289782846.68300003</v>
      </c>
      <c r="P1017" s="68">
        <v>54094845.240999997</v>
      </c>
      <c r="Q1017" s="68">
        <v>2444622.0120000001</v>
      </c>
    </row>
    <row r="1018" spans="2:17" s="7" customFormat="1" ht="15" customHeight="1" x14ac:dyDescent="0.25">
      <c r="B1018" s="110" t="s">
        <v>217</v>
      </c>
      <c r="C1018" s="110"/>
      <c r="D1018" s="110"/>
      <c r="E1018" s="110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</row>
    <row r="1019" spans="2:17" s="7" customFormat="1" ht="15" customHeight="1" x14ac:dyDescent="0.25">
      <c r="B1019" s="67">
        <v>2021</v>
      </c>
      <c r="C1019" s="68">
        <v>518</v>
      </c>
      <c r="D1019" s="68">
        <v>414500</v>
      </c>
      <c r="E1019" s="68">
        <v>414048</v>
      </c>
      <c r="F1019" s="68">
        <v>11447950.771</v>
      </c>
      <c r="G1019" s="68">
        <v>8529156.6280000005</v>
      </c>
      <c r="H1019" s="103">
        <f t="shared" ref="H1019:H1023" si="318">D1019/C1019</f>
        <v>800.19305019305023</v>
      </c>
      <c r="I1019" s="103">
        <f t="shared" ref="I1019:I1023" si="319">F1019/D1019</f>
        <v>27.618699085645357</v>
      </c>
      <c r="J1019" s="68">
        <v>84135283.778999999</v>
      </c>
      <c r="K1019" s="68">
        <v>55007630.972999997</v>
      </c>
      <c r="L1019" s="68">
        <v>21003995.940000001</v>
      </c>
      <c r="M1019" s="68">
        <v>9406515.8570000008</v>
      </c>
      <c r="N1019" s="68">
        <v>258485338.759</v>
      </c>
      <c r="O1019" s="68">
        <v>219344996.54100001</v>
      </c>
      <c r="P1019" s="68">
        <v>39140342.218000002</v>
      </c>
      <c r="Q1019" s="68">
        <v>3844138.0830000001</v>
      </c>
    </row>
    <row r="1020" spans="2:17" s="7" customFormat="1" ht="15" customHeight="1" x14ac:dyDescent="0.25">
      <c r="B1020" s="67">
        <v>2020</v>
      </c>
      <c r="C1020" s="68">
        <v>514</v>
      </c>
      <c r="D1020" s="68">
        <v>409458</v>
      </c>
      <c r="E1020" s="68">
        <v>407975</v>
      </c>
      <c r="F1020" s="68">
        <v>10448523.885</v>
      </c>
      <c r="G1020" s="68">
        <v>7955378.7199999997</v>
      </c>
      <c r="H1020" s="103">
        <f t="shared" si="318"/>
        <v>796.61089494163423</v>
      </c>
      <c r="I1020" s="103">
        <f t="shared" si="319"/>
        <v>25.517938066907959</v>
      </c>
      <c r="J1020" s="68">
        <v>74569655.451000005</v>
      </c>
      <c r="K1020" s="68">
        <v>46999829.273000002</v>
      </c>
      <c r="L1020" s="68">
        <v>18039844.136</v>
      </c>
      <c r="M1020" s="68">
        <v>7516786.7359999996</v>
      </c>
      <c r="N1020" s="68">
        <v>253909814.67899999</v>
      </c>
      <c r="O1020" s="68">
        <v>216902503.58000001</v>
      </c>
      <c r="P1020" s="68">
        <v>37007311.098999999</v>
      </c>
      <c r="Q1020" s="68">
        <v>3445210.49</v>
      </c>
    </row>
    <row r="1021" spans="2:17" s="7" customFormat="1" ht="15" customHeight="1" x14ac:dyDescent="0.25">
      <c r="B1021" s="67">
        <v>2019</v>
      </c>
      <c r="C1021" s="68">
        <v>515</v>
      </c>
      <c r="D1021" s="68">
        <v>407308</v>
      </c>
      <c r="E1021" s="68">
        <v>406557</v>
      </c>
      <c r="F1021" s="68">
        <v>10227351.778999999</v>
      </c>
      <c r="G1021" s="68">
        <v>7528840.3030000003</v>
      </c>
      <c r="H1021" s="103">
        <f t="shared" si="318"/>
        <v>790.88932038834946</v>
      </c>
      <c r="I1021" s="103">
        <f t="shared" si="319"/>
        <v>25.109626570064911</v>
      </c>
      <c r="J1021" s="68">
        <v>81950070.684</v>
      </c>
      <c r="K1021" s="68">
        <v>50641272.114</v>
      </c>
      <c r="L1021" s="68">
        <v>18839503.352000002</v>
      </c>
      <c r="M1021" s="68">
        <v>8480666.2080000006</v>
      </c>
      <c r="N1021" s="68">
        <v>170728974.79300001</v>
      </c>
      <c r="O1021" s="68">
        <v>144813076.89300001</v>
      </c>
      <c r="P1021" s="68">
        <v>25915897.899999999</v>
      </c>
      <c r="Q1021" s="68">
        <v>4113409.1490000002</v>
      </c>
    </row>
    <row r="1022" spans="2:17" s="7" customFormat="1" ht="15" customHeight="1" x14ac:dyDescent="0.25">
      <c r="B1022" s="67">
        <v>2018</v>
      </c>
      <c r="C1022" s="68">
        <v>474</v>
      </c>
      <c r="D1022" s="68">
        <v>385904</v>
      </c>
      <c r="E1022" s="68">
        <v>385188</v>
      </c>
      <c r="F1022" s="68">
        <v>9065398.2249999996</v>
      </c>
      <c r="G1022" s="68">
        <v>6876082.307</v>
      </c>
      <c r="H1022" s="103">
        <f t="shared" si="318"/>
        <v>814.14345991561186</v>
      </c>
      <c r="I1022" s="103">
        <f t="shared" si="319"/>
        <v>23.491330032857913</v>
      </c>
      <c r="J1022" s="68">
        <v>78963589.425999999</v>
      </c>
      <c r="K1022" s="68">
        <v>47205861.541000001</v>
      </c>
      <c r="L1022" s="68">
        <v>17485611.278000001</v>
      </c>
      <c r="M1022" s="68">
        <v>8255279.227</v>
      </c>
      <c r="N1022" s="68">
        <v>165692854.79800001</v>
      </c>
      <c r="O1022" s="68">
        <v>139574737.662</v>
      </c>
      <c r="P1022" s="68">
        <v>26118117.136</v>
      </c>
      <c r="Q1022" s="68">
        <v>3784204.0690000001</v>
      </c>
    </row>
    <row r="1023" spans="2:17" s="6" customFormat="1" ht="15" customHeight="1" x14ac:dyDescent="0.25">
      <c r="B1023" s="67">
        <v>2017</v>
      </c>
      <c r="C1023" s="68">
        <v>439</v>
      </c>
      <c r="D1023" s="68">
        <v>358710</v>
      </c>
      <c r="E1023" s="68">
        <v>358169</v>
      </c>
      <c r="F1023" s="68">
        <v>8160355.2070000004</v>
      </c>
      <c r="G1023" s="68">
        <v>6223089.0650000004</v>
      </c>
      <c r="H1023" s="103">
        <f t="shared" si="318"/>
        <v>817.10706150341684</v>
      </c>
      <c r="I1023" s="103">
        <f t="shared" si="319"/>
        <v>22.749171216302866</v>
      </c>
      <c r="J1023" s="68">
        <v>69836978.101999998</v>
      </c>
      <c r="K1023" s="68">
        <v>43118190.494000003</v>
      </c>
      <c r="L1023" s="68">
        <v>16718497.253</v>
      </c>
      <c r="M1023" s="68">
        <v>8400083.3110000007</v>
      </c>
      <c r="N1023" s="68">
        <v>152357218.77399999</v>
      </c>
      <c r="O1023" s="68">
        <v>127314653.17399999</v>
      </c>
      <c r="P1023" s="68">
        <v>25042565.600000001</v>
      </c>
      <c r="Q1023" s="68">
        <v>3285702.06</v>
      </c>
    </row>
    <row r="1024" spans="2:17" s="7" customFormat="1" ht="15" customHeight="1" x14ac:dyDescent="0.25">
      <c r="B1024" s="107" t="s">
        <v>218</v>
      </c>
      <c r="C1024" s="108"/>
      <c r="D1024" s="108"/>
      <c r="E1024" s="108"/>
      <c r="F1024" s="108"/>
      <c r="G1024" s="108"/>
      <c r="H1024" s="109"/>
      <c r="I1024" s="109"/>
      <c r="J1024" s="108"/>
      <c r="K1024" s="108"/>
      <c r="L1024" s="108"/>
      <c r="M1024" s="108"/>
      <c r="N1024" s="108"/>
      <c r="O1024" s="108"/>
      <c r="P1024" s="108"/>
      <c r="Q1024" s="108"/>
    </row>
    <row r="1025" spans="2:17" s="7" customFormat="1" ht="15" customHeight="1" x14ac:dyDescent="0.25">
      <c r="B1025" s="67">
        <v>2021</v>
      </c>
      <c r="C1025" s="68">
        <v>248</v>
      </c>
      <c r="D1025" s="68">
        <v>135802</v>
      </c>
      <c r="E1025" s="68">
        <v>135508</v>
      </c>
      <c r="F1025" s="68">
        <v>2831943.3810000001</v>
      </c>
      <c r="G1025" s="68">
        <v>2212641.4700000002</v>
      </c>
      <c r="H1025" s="103">
        <f t="shared" ref="H1025:H1029" si="320">D1025/C1025</f>
        <v>547.58870967741939</v>
      </c>
      <c r="I1025" s="103">
        <f t="shared" ref="I1025:I1029" si="321">F1025/D1025</f>
        <v>20.853473299362307</v>
      </c>
      <c r="J1025" s="68">
        <v>13178042.093</v>
      </c>
      <c r="K1025" s="68">
        <v>9125384.2630000003</v>
      </c>
      <c r="L1025" s="68">
        <v>5178370.9029999999</v>
      </c>
      <c r="M1025" s="68">
        <v>2384823.4109999998</v>
      </c>
      <c r="N1025" s="68">
        <v>52937877.895000003</v>
      </c>
      <c r="O1025" s="68">
        <v>42827724.427000001</v>
      </c>
      <c r="P1025" s="68">
        <v>10110153.468</v>
      </c>
      <c r="Q1025" s="68">
        <v>616489.14199999999</v>
      </c>
    </row>
    <row r="1026" spans="2:17" s="7" customFormat="1" ht="15" customHeight="1" x14ac:dyDescent="0.25">
      <c r="B1026" s="67">
        <v>2020</v>
      </c>
      <c r="C1026" s="68">
        <v>212</v>
      </c>
      <c r="D1026" s="68">
        <v>115585</v>
      </c>
      <c r="E1026" s="68">
        <v>115427</v>
      </c>
      <c r="F1026" s="68">
        <v>2193305.7259999998</v>
      </c>
      <c r="G1026" s="68">
        <v>1712229.3659999999</v>
      </c>
      <c r="H1026" s="103">
        <f t="shared" si="320"/>
        <v>545.21226415094338</v>
      </c>
      <c r="I1026" s="103">
        <f t="shared" si="321"/>
        <v>18.975695168058138</v>
      </c>
      <c r="J1026" s="68">
        <v>8972761.2129999995</v>
      </c>
      <c r="K1026" s="68">
        <v>6977824.1160000004</v>
      </c>
      <c r="L1026" s="68">
        <v>3880922.2310000001</v>
      </c>
      <c r="M1026" s="68">
        <v>1838900.246</v>
      </c>
      <c r="N1026" s="68">
        <v>40488971.439000003</v>
      </c>
      <c r="O1026" s="68">
        <v>33339796.747000001</v>
      </c>
      <c r="P1026" s="68">
        <v>7149174.6919999998</v>
      </c>
      <c r="Q1026" s="68">
        <v>560425.04200000002</v>
      </c>
    </row>
    <row r="1027" spans="2:17" s="4" customFormat="1" ht="15" customHeight="1" x14ac:dyDescent="0.25">
      <c r="B1027" s="67">
        <v>2019</v>
      </c>
      <c r="C1027" s="68">
        <v>221</v>
      </c>
      <c r="D1027" s="68">
        <v>119569</v>
      </c>
      <c r="E1027" s="68">
        <v>119319</v>
      </c>
      <c r="F1027" s="68">
        <v>2313697.7239999999</v>
      </c>
      <c r="G1027" s="68">
        <v>1792960.2209999999</v>
      </c>
      <c r="H1027" s="103">
        <f t="shared" si="320"/>
        <v>541.03619909502265</v>
      </c>
      <c r="I1027" s="103">
        <f t="shared" si="321"/>
        <v>19.350314245331148</v>
      </c>
      <c r="J1027" s="68">
        <v>9612778.1970000006</v>
      </c>
      <c r="K1027" s="68">
        <v>7364800.9869999997</v>
      </c>
      <c r="L1027" s="68">
        <v>3812736.76</v>
      </c>
      <c r="M1027" s="68">
        <v>1580328.1510000001</v>
      </c>
      <c r="N1027" s="68">
        <v>33231268.351</v>
      </c>
      <c r="O1027" s="68">
        <v>27233319.131999999</v>
      </c>
      <c r="P1027" s="68">
        <v>5997949.2189999996</v>
      </c>
      <c r="Q1027" s="68">
        <v>448986.35100000002</v>
      </c>
    </row>
    <row r="1028" spans="2:17" s="4" customFormat="1" ht="15" customHeight="1" x14ac:dyDescent="0.25">
      <c r="B1028" s="67">
        <v>2018</v>
      </c>
      <c r="C1028" s="68">
        <v>190</v>
      </c>
      <c r="D1028" s="68">
        <v>106042</v>
      </c>
      <c r="E1028" s="68">
        <v>105805</v>
      </c>
      <c r="F1028" s="68">
        <v>2032434.8740000001</v>
      </c>
      <c r="G1028" s="68">
        <v>1565458.176</v>
      </c>
      <c r="H1028" s="103">
        <f t="shared" si="320"/>
        <v>558.11578947368423</v>
      </c>
      <c r="I1028" s="103">
        <f t="shared" si="321"/>
        <v>19.166319703513704</v>
      </c>
      <c r="J1028" s="68">
        <v>8083173.6310000001</v>
      </c>
      <c r="K1028" s="68">
        <v>6120518.4759999998</v>
      </c>
      <c r="L1028" s="68">
        <v>3420145.8330000001</v>
      </c>
      <c r="M1028" s="68">
        <v>1455147.0730000001</v>
      </c>
      <c r="N1028" s="68">
        <v>30811659.243999999</v>
      </c>
      <c r="O1028" s="68">
        <v>25739250.465</v>
      </c>
      <c r="P1028" s="68">
        <v>5072408.7790000001</v>
      </c>
      <c r="Q1028" s="68">
        <v>426354.24200000003</v>
      </c>
    </row>
    <row r="1029" spans="2:17" s="6" customFormat="1" ht="15" customHeight="1" x14ac:dyDescent="0.25">
      <c r="B1029" s="67">
        <v>2017</v>
      </c>
      <c r="C1029" s="68">
        <v>194</v>
      </c>
      <c r="D1029" s="68">
        <v>108672</v>
      </c>
      <c r="E1029" s="68">
        <v>108431</v>
      </c>
      <c r="F1029" s="68">
        <v>1859373.93</v>
      </c>
      <c r="G1029" s="68">
        <v>1443169.7690000001</v>
      </c>
      <c r="H1029" s="103">
        <f t="shared" si="320"/>
        <v>560.1649484536083</v>
      </c>
      <c r="I1029" s="103">
        <f t="shared" si="321"/>
        <v>17.1099632840106</v>
      </c>
      <c r="J1029" s="68">
        <v>8033072.3930000002</v>
      </c>
      <c r="K1029" s="68">
        <v>5975270.0559999999</v>
      </c>
      <c r="L1029" s="68">
        <v>3284597.5750000002</v>
      </c>
      <c r="M1029" s="68">
        <v>1480643.8019999999</v>
      </c>
      <c r="N1029" s="68">
        <v>30536345.692000002</v>
      </c>
      <c r="O1029" s="68">
        <v>25310393.414999999</v>
      </c>
      <c r="P1029" s="68">
        <v>5225952.2769999998</v>
      </c>
      <c r="Q1029" s="68">
        <v>313737.201</v>
      </c>
    </row>
    <row r="1030" spans="2:17" s="4" customFormat="1" ht="15" customHeight="1" x14ac:dyDescent="0.25">
      <c r="B1030" s="114" t="s">
        <v>219</v>
      </c>
      <c r="C1030" s="115"/>
      <c r="D1030" s="115"/>
      <c r="E1030" s="115"/>
      <c r="F1030" s="115"/>
      <c r="G1030" s="115"/>
      <c r="H1030" s="116"/>
      <c r="I1030" s="116"/>
      <c r="J1030" s="115"/>
      <c r="K1030" s="115"/>
      <c r="L1030" s="115"/>
      <c r="M1030" s="115"/>
      <c r="N1030" s="115"/>
      <c r="O1030" s="115"/>
      <c r="P1030" s="115"/>
      <c r="Q1030" s="115"/>
    </row>
    <row r="1031" spans="2:17" s="4" customFormat="1" ht="15" customHeight="1" x14ac:dyDescent="0.2">
      <c r="B1031" s="104" t="s">
        <v>220</v>
      </c>
      <c r="C1031" s="105"/>
      <c r="D1031" s="105"/>
      <c r="E1031" s="105"/>
      <c r="F1031" s="105"/>
      <c r="G1031" s="105"/>
      <c r="H1031" s="106"/>
      <c r="I1031" s="106"/>
      <c r="J1031" s="105"/>
      <c r="K1031" s="105"/>
      <c r="L1031" s="105"/>
      <c r="M1031" s="105"/>
      <c r="N1031" s="105"/>
      <c r="O1031" s="105"/>
      <c r="P1031" s="105"/>
      <c r="Q1031" s="105"/>
    </row>
    <row r="1032" spans="2:17" s="4" customFormat="1" ht="15" customHeight="1" x14ac:dyDescent="0.25">
      <c r="B1032" s="107" t="s">
        <v>221</v>
      </c>
      <c r="C1032" s="108"/>
      <c r="D1032" s="108"/>
      <c r="E1032" s="108"/>
      <c r="F1032" s="108"/>
      <c r="G1032" s="108"/>
      <c r="H1032" s="109"/>
      <c r="I1032" s="109"/>
      <c r="J1032" s="108"/>
      <c r="K1032" s="108"/>
      <c r="L1032" s="108"/>
      <c r="M1032" s="108"/>
      <c r="N1032" s="108"/>
      <c r="O1032" s="108"/>
      <c r="P1032" s="108"/>
      <c r="Q1032" s="108"/>
    </row>
    <row r="1033" spans="2:17" ht="15" customHeight="1" x14ac:dyDescent="0.25">
      <c r="B1033" s="67">
        <v>2021</v>
      </c>
      <c r="C1033" s="68">
        <v>182384</v>
      </c>
      <c r="D1033" s="68">
        <v>556689</v>
      </c>
      <c r="E1033" s="68">
        <v>493445</v>
      </c>
      <c r="F1033" s="68">
        <v>8156855.3669999996</v>
      </c>
      <c r="G1033" s="68">
        <v>6522035.9929999998</v>
      </c>
      <c r="H1033" s="103">
        <f>D1033/C1033</f>
        <v>3.0522907711202736</v>
      </c>
      <c r="I1033" s="103">
        <f>F1033/D1033</f>
        <v>14.652445740799619</v>
      </c>
      <c r="J1033" s="68">
        <v>44403555.681999996</v>
      </c>
      <c r="K1033" s="68">
        <v>31005067.090999998</v>
      </c>
      <c r="L1033" s="68">
        <v>12363124.836999999</v>
      </c>
      <c r="M1033" s="68">
        <v>4290058.1040000003</v>
      </c>
      <c r="N1033" s="68">
        <v>125420663.57099999</v>
      </c>
      <c r="O1033" s="68">
        <v>83013086.410999998</v>
      </c>
      <c r="P1033" s="68">
        <v>42407577.159999996</v>
      </c>
      <c r="Q1033" s="68">
        <v>6287882.7800000003</v>
      </c>
    </row>
    <row r="1034" spans="2:17" s="5" customFormat="1" ht="15" customHeight="1" x14ac:dyDescent="0.25">
      <c r="B1034" s="67">
        <v>2020</v>
      </c>
      <c r="C1034" s="68">
        <v>178112</v>
      </c>
      <c r="D1034" s="68">
        <v>553246</v>
      </c>
      <c r="E1034" s="68">
        <v>494043</v>
      </c>
      <c r="F1034" s="68">
        <v>7618831.1200000001</v>
      </c>
      <c r="G1034" s="68">
        <v>6103304.7060000002</v>
      </c>
      <c r="H1034" s="103">
        <f t="shared" ref="H1034:H1037" si="322">D1034/C1034</f>
        <v>3.1061691519942509</v>
      </c>
      <c r="I1034" s="103">
        <f t="shared" ref="I1034:I1037" si="323">F1034/D1034</f>
        <v>13.771145421747288</v>
      </c>
      <c r="J1034" s="68">
        <v>38525036.354999997</v>
      </c>
      <c r="K1034" s="68">
        <v>27204948.68</v>
      </c>
      <c r="L1034" s="68">
        <v>10979197.030999999</v>
      </c>
      <c r="M1034" s="68">
        <v>3568643.6850000001</v>
      </c>
      <c r="N1034" s="68">
        <v>136554084.771</v>
      </c>
      <c r="O1034" s="68">
        <v>94741022.475999996</v>
      </c>
      <c r="P1034" s="68">
        <v>41813062.295000002</v>
      </c>
      <c r="Q1034" s="68">
        <v>5556761.8339999998</v>
      </c>
    </row>
    <row r="1035" spans="2:17" s="6" customFormat="1" ht="15" customHeight="1" x14ac:dyDescent="0.25">
      <c r="B1035" s="67">
        <v>2019</v>
      </c>
      <c r="C1035" s="68">
        <v>175603</v>
      </c>
      <c r="D1035" s="68">
        <v>576514</v>
      </c>
      <c r="E1035" s="68">
        <v>521550</v>
      </c>
      <c r="F1035" s="68">
        <v>7954055.04</v>
      </c>
      <c r="G1035" s="68">
        <v>6303099.9419999998</v>
      </c>
      <c r="H1035" s="103">
        <f t="shared" si="322"/>
        <v>3.2830532507986767</v>
      </c>
      <c r="I1035" s="103">
        <f t="shared" si="323"/>
        <v>13.796811595208442</v>
      </c>
      <c r="J1035" s="68">
        <v>42854099.715000004</v>
      </c>
      <c r="K1035" s="68">
        <v>29747439.225000001</v>
      </c>
      <c r="L1035" s="68">
        <v>11630721.676000001</v>
      </c>
      <c r="M1035" s="68">
        <v>3549585.872</v>
      </c>
      <c r="N1035" s="68">
        <v>159072392.50299999</v>
      </c>
      <c r="O1035" s="68">
        <v>121846848.34</v>
      </c>
      <c r="P1035" s="68">
        <v>37225544.163000003</v>
      </c>
      <c r="Q1035" s="68">
        <v>6288490.858</v>
      </c>
    </row>
    <row r="1036" spans="2:17" s="6" customFormat="1" ht="15" customHeight="1" x14ac:dyDescent="0.25">
      <c r="B1036" s="67">
        <v>2018</v>
      </c>
      <c r="C1036" s="68">
        <v>162597</v>
      </c>
      <c r="D1036" s="68">
        <v>551761</v>
      </c>
      <c r="E1036" s="68">
        <v>500270</v>
      </c>
      <c r="F1036" s="68">
        <v>7321986.2819999997</v>
      </c>
      <c r="G1036" s="68">
        <v>5798264.1840000004</v>
      </c>
      <c r="H1036" s="103">
        <f t="shared" si="322"/>
        <v>3.3934266929894155</v>
      </c>
      <c r="I1036" s="103">
        <f t="shared" si="323"/>
        <v>13.270213519984196</v>
      </c>
      <c r="J1036" s="68">
        <v>39329390.163000003</v>
      </c>
      <c r="K1036" s="68">
        <v>26487759.164000001</v>
      </c>
      <c r="L1036" s="68">
        <v>10327523.847999999</v>
      </c>
      <c r="M1036" s="68">
        <v>2981000.4190000002</v>
      </c>
      <c r="N1036" s="68">
        <v>144426753.15799999</v>
      </c>
      <c r="O1036" s="68">
        <v>112535480.53300001</v>
      </c>
      <c r="P1036" s="68">
        <v>31891272.625</v>
      </c>
      <c r="Q1036" s="68">
        <v>6003395.8269999996</v>
      </c>
    </row>
    <row r="1037" spans="2:17" s="6" customFormat="1" ht="15" customHeight="1" x14ac:dyDescent="0.25">
      <c r="B1037" s="67">
        <v>2017</v>
      </c>
      <c r="C1037" s="68">
        <v>150293</v>
      </c>
      <c r="D1037" s="68">
        <v>518645</v>
      </c>
      <c r="E1037" s="68">
        <v>473490</v>
      </c>
      <c r="F1037" s="68">
        <v>6617009.6119999997</v>
      </c>
      <c r="G1037" s="68">
        <v>5255297.7149999999</v>
      </c>
      <c r="H1037" s="103">
        <f t="shared" si="322"/>
        <v>3.4508925898079084</v>
      </c>
      <c r="I1037" s="103">
        <f t="shared" si="323"/>
        <v>12.758263575277887</v>
      </c>
      <c r="J1037" s="68">
        <v>36934348.368000001</v>
      </c>
      <c r="K1037" s="68">
        <v>25413680.228</v>
      </c>
      <c r="L1037" s="68">
        <v>10557470.114</v>
      </c>
      <c r="M1037" s="68">
        <v>3959914.4959999998</v>
      </c>
      <c r="N1037" s="68">
        <v>139972067.08399999</v>
      </c>
      <c r="O1037" s="68">
        <v>111777927.82099999</v>
      </c>
      <c r="P1037" s="68">
        <v>28194139.263</v>
      </c>
      <c r="Q1037" s="68">
        <v>5012316.1440000003</v>
      </c>
    </row>
    <row r="1038" spans="2:17" s="6" customFormat="1" ht="15" customHeight="1" x14ac:dyDescent="0.2">
      <c r="B1038" s="104" t="s">
        <v>30</v>
      </c>
      <c r="C1038" s="105"/>
      <c r="D1038" s="105"/>
      <c r="E1038" s="105"/>
      <c r="F1038" s="105"/>
      <c r="G1038" s="105"/>
      <c r="H1038" s="106"/>
      <c r="I1038" s="106"/>
      <c r="J1038" s="105"/>
      <c r="K1038" s="105"/>
      <c r="L1038" s="105"/>
      <c r="M1038" s="105"/>
      <c r="N1038" s="105"/>
      <c r="O1038" s="105"/>
      <c r="P1038" s="105"/>
      <c r="Q1038" s="105"/>
    </row>
    <row r="1039" spans="2:17" s="6" customFormat="1" ht="15" customHeight="1" x14ac:dyDescent="0.25">
      <c r="B1039" s="107" t="s">
        <v>222</v>
      </c>
      <c r="C1039" s="108"/>
      <c r="D1039" s="108"/>
      <c r="E1039" s="108"/>
      <c r="F1039" s="108"/>
      <c r="G1039" s="108"/>
      <c r="H1039" s="109"/>
      <c r="I1039" s="109"/>
      <c r="J1039" s="108"/>
      <c r="K1039" s="108"/>
      <c r="L1039" s="108"/>
      <c r="M1039" s="108"/>
      <c r="N1039" s="108"/>
      <c r="O1039" s="108"/>
      <c r="P1039" s="108"/>
      <c r="Q1039" s="108"/>
    </row>
    <row r="1040" spans="2:17" s="6" customFormat="1" ht="15" customHeight="1" x14ac:dyDescent="0.25">
      <c r="B1040" s="67">
        <v>2021</v>
      </c>
      <c r="C1040" s="68">
        <v>9588</v>
      </c>
      <c r="D1040" s="68">
        <v>81467</v>
      </c>
      <c r="E1040" s="68">
        <v>75174</v>
      </c>
      <c r="F1040" s="68">
        <v>2125042.2319999998</v>
      </c>
      <c r="G1040" s="68">
        <v>1670755.9010000001</v>
      </c>
      <c r="H1040" s="103">
        <f t="shared" ref="H1040:H1044" si="324">D1040/C1040</f>
        <v>8.4967667918231129</v>
      </c>
      <c r="I1040" s="103">
        <f t="shared" ref="I1040:I1044" si="325">F1040/D1040</f>
        <v>26.084699718904584</v>
      </c>
      <c r="J1040" s="68">
        <v>12863193.164999999</v>
      </c>
      <c r="K1040" s="68">
        <v>9677544.5490000006</v>
      </c>
      <c r="L1040" s="68">
        <v>3200424.557</v>
      </c>
      <c r="M1040" s="68">
        <v>1035712.218</v>
      </c>
      <c r="N1040" s="68">
        <v>59951270.868000001</v>
      </c>
      <c r="O1040" s="68">
        <v>35125694.270999998</v>
      </c>
      <c r="P1040" s="68">
        <v>24825576.596999999</v>
      </c>
      <c r="Q1040" s="68">
        <v>1981325.2080000001</v>
      </c>
    </row>
    <row r="1041" spans="2:17" s="6" customFormat="1" ht="15" customHeight="1" x14ac:dyDescent="0.25">
      <c r="B1041" s="67">
        <v>2020</v>
      </c>
      <c r="C1041" s="68">
        <v>10749</v>
      </c>
      <c r="D1041" s="68">
        <v>93879</v>
      </c>
      <c r="E1041" s="68">
        <v>87470</v>
      </c>
      <c r="F1041" s="68">
        <v>2191584.8489999999</v>
      </c>
      <c r="G1041" s="68">
        <v>1720166.7760000001</v>
      </c>
      <c r="H1041" s="103">
        <f t="shared" si="324"/>
        <v>8.7337426737370922</v>
      </c>
      <c r="I1041" s="103">
        <f t="shared" si="325"/>
        <v>23.344782635094109</v>
      </c>
      <c r="J1041" s="68">
        <v>11996896.460999999</v>
      </c>
      <c r="K1041" s="68">
        <v>9225329.2520000003</v>
      </c>
      <c r="L1041" s="68">
        <v>3431853.9509999999</v>
      </c>
      <c r="M1041" s="68">
        <v>1226435.574</v>
      </c>
      <c r="N1041" s="68">
        <v>66395049.538000003</v>
      </c>
      <c r="O1041" s="68">
        <v>41606445.945</v>
      </c>
      <c r="P1041" s="68">
        <v>24788603.592999998</v>
      </c>
      <c r="Q1041" s="68">
        <v>2086196.7819999999</v>
      </c>
    </row>
    <row r="1042" spans="2:17" s="4" customFormat="1" ht="15" customHeight="1" x14ac:dyDescent="0.25">
      <c r="B1042" s="67">
        <v>2019</v>
      </c>
      <c r="C1042" s="68">
        <v>11097</v>
      </c>
      <c r="D1042" s="68">
        <v>101819</v>
      </c>
      <c r="E1042" s="68">
        <v>95559</v>
      </c>
      <c r="F1042" s="68">
        <v>2372412.747</v>
      </c>
      <c r="G1042" s="68">
        <v>1833724.5190000001</v>
      </c>
      <c r="H1042" s="103">
        <f t="shared" si="324"/>
        <v>9.1753627106425153</v>
      </c>
      <c r="I1042" s="103">
        <f t="shared" si="325"/>
        <v>23.300295102092928</v>
      </c>
      <c r="J1042" s="68">
        <v>14388857.617000001</v>
      </c>
      <c r="K1042" s="68">
        <v>10270604.476</v>
      </c>
      <c r="L1042" s="68">
        <v>3654817.5290000001</v>
      </c>
      <c r="M1042" s="68">
        <v>1154938.655</v>
      </c>
      <c r="N1042" s="68">
        <v>106117166.345</v>
      </c>
      <c r="O1042" s="68">
        <v>79009785.119000003</v>
      </c>
      <c r="P1042" s="68">
        <v>27107381.226</v>
      </c>
      <c r="Q1042" s="68">
        <v>2878277.6490000002</v>
      </c>
    </row>
    <row r="1043" spans="2:17" s="4" customFormat="1" ht="15" customHeight="1" x14ac:dyDescent="0.25">
      <c r="B1043" s="67">
        <v>2018</v>
      </c>
      <c r="C1043" s="68">
        <v>10430</v>
      </c>
      <c r="D1043" s="68">
        <v>104953</v>
      </c>
      <c r="E1043" s="68">
        <v>98771</v>
      </c>
      <c r="F1043" s="68">
        <v>2240479.898</v>
      </c>
      <c r="G1043" s="68">
        <v>1732156.9450000001</v>
      </c>
      <c r="H1043" s="103">
        <f t="shared" si="324"/>
        <v>10.062607861936721</v>
      </c>
      <c r="I1043" s="103">
        <f t="shared" si="325"/>
        <v>21.347459319886045</v>
      </c>
      <c r="J1043" s="68">
        <v>13053301.952</v>
      </c>
      <c r="K1043" s="68">
        <v>9211651.3259999994</v>
      </c>
      <c r="L1043" s="68">
        <v>3357229.62</v>
      </c>
      <c r="M1043" s="68">
        <v>1093585.335</v>
      </c>
      <c r="N1043" s="68">
        <v>96657193.630999997</v>
      </c>
      <c r="O1043" s="68">
        <v>72682163.581</v>
      </c>
      <c r="P1043" s="68">
        <v>23975030.050000001</v>
      </c>
      <c r="Q1043" s="68">
        <v>2901774.88</v>
      </c>
    </row>
    <row r="1044" spans="2:17" s="6" customFormat="1" ht="15" customHeight="1" x14ac:dyDescent="0.25">
      <c r="B1044" s="67">
        <v>2017</v>
      </c>
      <c r="C1044" s="68">
        <v>9188</v>
      </c>
      <c r="D1044" s="68">
        <v>93836</v>
      </c>
      <c r="E1044" s="68">
        <v>88835</v>
      </c>
      <c r="F1044" s="68">
        <v>2003816.111</v>
      </c>
      <c r="G1044" s="68">
        <v>1550137.6529999999</v>
      </c>
      <c r="H1044" s="103">
        <f t="shared" si="324"/>
        <v>10.212886373530692</v>
      </c>
      <c r="I1044" s="103">
        <f t="shared" si="325"/>
        <v>21.354449369112068</v>
      </c>
      <c r="J1044" s="68">
        <v>12323707.492000001</v>
      </c>
      <c r="K1044" s="68">
        <v>9429257.4020000007</v>
      </c>
      <c r="L1044" s="68">
        <v>4209093.8380000005</v>
      </c>
      <c r="M1044" s="68">
        <v>2169420.5099999998</v>
      </c>
      <c r="N1044" s="68">
        <v>101332096.432</v>
      </c>
      <c r="O1044" s="68">
        <v>81044105.387999997</v>
      </c>
      <c r="P1044" s="68">
        <v>20287991.044</v>
      </c>
      <c r="Q1044" s="68">
        <v>2379336.4879999999</v>
      </c>
    </row>
    <row r="1045" spans="2:17" s="4" customFormat="1" ht="15" customHeight="1" x14ac:dyDescent="0.25">
      <c r="B1045" s="110" t="s">
        <v>223</v>
      </c>
      <c r="C1045" s="110"/>
      <c r="D1045" s="110"/>
      <c r="E1045" s="110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</row>
    <row r="1046" spans="2:17" s="4" customFormat="1" ht="15" customHeight="1" x14ac:dyDescent="0.25">
      <c r="B1046" s="67">
        <v>2021</v>
      </c>
      <c r="C1046" s="68">
        <v>4599</v>
      </c>
      <c r="D1046" s="68">
        <v>23661</v>
      </c>
      <c r="E1046" s="68">
        <v>20423</v>
      </c>
      <c r="F1046" s="68">
        <v>389279.217</v>
      </c>
      <c r="G1046" s="68">
        <v>311687.39199999999</v>
      </c>
      <c r="H1046" s="103">
        <f t="shared" ref="H1046:H1050" si="326">D1046/C1046</f>
        <v>5.1448140900195698</v>
      </c>
      <c r="I1046" s="103">
        <f t="shared" ref="I1046:I1050" si="327">F1046/D1046</f>
        <v>16.452356916444781</v>
      </c>
      <c r="J1046" s="68">
        <v>2606440.9780000001</v>
      </c>
      <c r="K1046" s="68">
        <v>1837328.2220000001</v>
      </c>
      <c r="L1046" s="68">
        <v>570269.74699999997</v>
      </c>
      <c r="M1046" s="68">
        <v>201112.70199999999</v>
      </c>
      <c r="N1046" s="68">
        <v>9255076.7809999995</v>
      </c>
      <c r="O1046" s="68">
        <v>5663857.8590000002</v>
      </c>
      <c r="P1046" s="68">
        <v>3591218.9219999998</v>
      </c>
      <c r="Q1046" s="68">
        <v>456954.15600000002</v>
      </c>
    </row>
    <row r="1047" spans="2:17" s="4" customFormat="1" ht="15" customHeight="1" x14ac:dyDescent="0.25">
      <c r="B1047" s="67">
        <v>2020</v>
      </c>
      <c r="C1047" s="68">
        <v>5668</v>
      </c>
      <c r="D1047" s="68">
        <v>30651</v>
      </c>
      <c r="E1047" s="68">
        <v>27286</v>
      </c>
      <c r="F1047" s="68">
        <v>468831.94199999998</v>
      </c>
      <c r="G1047" s="68">
        <v>378780.62099999998</v>
      </c>
      <c r="H1047" s="103">
        <f t="shared" si="326"/>
        <v>5.4077275935074098</v>
      </c>
      <c r="I1047" s="103">
        <f t="shared" si="327"/>
        <v>15.295812273661545</v>
      </c>
      <c r="J1047" s="68">
        <v>2507183.7609999999</v>
      </c>
      <c r="K1047" s="68">
        <v>1827850.764</v>
      </c>
      <c r="L1047" s="68">
        <v>639513.65700000001</v>
      </c>
      <c r="M1047" s="68">
        <v>193909.32199999999</v>
      </c>
      <c r="N1047" s="68">
        <v>10514522.063999999</v>
      </c>
      <c r="O1047" s="68">
        <v>6411967.9189999998</v>
      </c>
      <c r="P1047" s="68">
        <v>4102554.145</v>
      </c>
      <c r="Q1047" s="68">
        <v>603099.11</v>
      </c>
    </row>
    <row r="1048" spans="2:17" s="4" customFormat="1" ht="15" customHeight="1" collapsed="1" x14ac:dyDescent="0.25">
      <c r="B1048" s="67">
        <v>2019</v>
      </c>
      <c r="C1048" s="68">
        <v>5885</v>
      </c>
      <c r="D1048" s="68">
        <v>34718</v>
      </c>
      <c r="E1048" s="68">
        <v>31357</v>
      </c>
      <c r="F1048" s="68">
        <v>519205.30300000001</v>
      </c>
      <c r="G1048" s="68">
        <v>413743.38699999999</v>
      </c>
      <c r="H1048" s="103">
        <f t="shared" si="326"/>
        <v>5.8994052676295663</v>
      </c>
      <c r="I1048" s="103">
        <f t="shared" si="327"/>
        <v>14.95493124603952</v>
      </c>
      <c r="J1048" s="68">
        <v>2927109.1009999998</v>
      </c>
      <c r="K1048" s="68">
        <v>2110179.2620000001</v>
      </c>
      <c r="L1048" s="68">
        <v>818670.03</v>
      </c>
      <c r="M1048" s="68">
        <v>293705.27600000001</v>
      </c>
      <c r="N1048" s="68">
        <v>12863285.836999999</v>
      </c>
      <c r="O1048" s="68">
        <v>7582007.1919999998</v>
      </c>
      <c r="P1048" s="68">
        <v>5281278.6449999996</v>
      </c>
      <c r="Q1048" s="68">
        <v>775119.55200000003</v>
      </c>
    </row>
    <row r="1049" spans="2:17" s="4" customFormat="1" ht="15" customHeight="1" x14ac:dyDescent="0.25">
      <c r="B1049" s="67">
        <v>2018</v>
      </c>
      <c r="C1049" s="68">
        <v>5666</v>
      </c>
      <c r="D1049" s="68">
        <v>35091</v>
      </c>
      <c r="E1049" s="68">
        <v>31899</v>
      </c>
      <c r="F1049" s="68">
        <v>523277.967</v>
      </c>
      <c r="G1049" s="68">
        <v>413619.77899999998</v>
      </c>
      <c r="H1049" s="103">
        <f t="shared" si="326"/>
        <v>6.1932580303565121</v>
      </c>
      <c r="I1049" s="103">
        <f t="shared" si="327"/>
        <v>14.912027784902111</v>
      </c>
      <c r="J1049" s="68">
        <v>2996220.602</v>
      </c>
      <c r="K1049" s="68">
        <v>2142737.6140000001</v>
      </c>
      <c r="L1049" s="68">
        <v>736910.90099999995</v>
      </c>
      <c r="M1049" s="68">
        <v>214591.08900000001</v>
      </c>
      <c r="N1049" s="68">
        <v>11950769.048</v>
      </c>
      <c r="O1049" s="68">
        <v>7254774.5779999997</v>
      </c>
      <c r="P1049" s="68">
        <v>4695994.47</v>
      </c>
      <c r="Q1049" s="68">
        <v>765638.23699999996</v>
      </c>
    </row>
    <row r="1050" spans="2:17" s="6" customFormat="1" ht="15" customHeight="1" x14ac:dyDescent="0.25">
      <c r="B1050" s="67">
        <v>2017</v>
      </c>
      <c r="C1050" s="68">
        <v>5081</v>
      </c>
      <c r="D1050" s="68">
        <v>33029</v>
      </c>
      <c r="E1050" s="68">
        <v>30284</v>
      </c>
      <c r="F1050" s="68">
        <v>485713.95400000003</v>
      </c>
      <c r="G1050" s="68">
        <v>385104.45400000003</v>
      </c>
      <c r="H1050" s="103">
        <f t="shared" si="326"/>
        <v>6.5004920291281243</v>
      </c>
      <c r="I1050" s="103">
        <f t="shared" si="327"/>
        <v>14.705681492022164</v>
      </c>
      <c r="J1050" s="68">
        <v>2945446.8259999999</v>
      </c>
      <c r="K1050" s="68">
        <v>1926383.0379999999</v>
      </c>
      <c r="L1050" s="68">
        <v>623803.18700000003</v>
      </c>
      <c r="M1050" s="68">
        <v>140361.78599999999</v>
      </c>
      <c r="N1050" s="68">
        <v>8623060.2359999996</v>
      </c>
      <c r="O1050" s="68">
        <v>7482067.1880000001</v>
      </c>
      <c r="P1050" s="68">
        <v>1140993.048</v>
      </c>
      <c r="Q1050" s="68">
        <v>617373.40099999995</v>
      </c>
    </row>
    <row r="1051" spans="2:17" s="4" customFormat="1" ht="15" customHeight="1" x14ac:dyDescent="0.25">
      <c r="B1051" s="110" t="s">
        <v>224</v>
      </c>
      <c r="C1051" s="110"/>
      <c r="D1051" s="110"/>
      <c r="E1051" s="110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</row>
    <row r="1052" spans="2:17" s="4" customFormat="1" ht="15" customHeight="1" x14ac:dyDescent="0.25">
      <c r="B1052" s="67">
        <v>2021</v>
      </c>
      <c r="C1052" s="68">
        <v>4989</v>
      </c>
      <c r="D1052" s="68">
        <v>57806</v>
      </c>
      <c r="E1052" s="68">
        <v>54751</v>
      </c>
      <c r="F1052" s="68">
        <v>1735763.0149999999</v>
      </c>
      <c r="G1052" s="68">
        <v>1359068.5090000001</v>
      </c>
      <c r="H1052" s="103">
        <f t="shared" ref="H1052:H1056" si="328">D1052/C1052</f>
        <v>11.586690719583082</v>
      </c>
      <c r="I1052" s="103">
        <f t="shared" ref="I1052:I1056" si="329">F1052/D1052</f>
        <v>30.027384960038749</v>
      </c>
      <c r="J1052" s="68">
        <v>10256752.187000001</v>
      </c>
      <c r="K1052" s="68">
        <v>7840216.3269999996</v>
      </c>
      <c r="L1052" s="68">
        <v>2630154.81</v>
      </c>
      <c r="M1052" s="68">
        <v>834599.51599999995</v>
      </c>
      <c r="N1052" s="68">
        <v>50696194.086999997</v>
      </c>
      <c r="O1052" s="68">
        <v>29461836.412</v>
      </c>
      <c r="P1052" s="68">
        <v>21234357.675000001</v>
      </c>
      <c r="Q1052" s="68">
        <v>1524371.0519999999</v>
      </c>
    </row>
    <row r="1053" spans="2:17" s="4" customFormat="1" ht="15" customHeight="1" x14ac:dyDescent="0.25">
      <c r="B1053" s="67">
        <v>2020</v>
      </c>
      <c r="C1053" s="68">
        <v>5081</v>
      </c>
      <c r="D1053" s="68">
        <v>63228</v>
      </c>
      <c r="E1053" s="68">
        <v>60184</v>
      </c>
      <c r="F1053" s="68">
        <v>1722752.9069999999</v>
      </c>
      <c r="G1053" s="68">
        <v>1341386.155</v>
      </c>
      <c r="H1053" s="103">
        <f t="shared" si="328"/>
        <v>12.444007085219445</v>
      </c>
      <c r="I1053" s="103">
        <f t="shared" si="329"/>
        <v>27.24667721579047</v>
      </c>
      <c r="J1053" s="68">
        <v>9489712.6999999993</v>
      </c>
      <c r="K1053" s="68">
        <v>7397478.4879999999</v>
      </c>
      <c r="L1053" s="68">
        <v>2792340.2940000002</v>
      </c>
      <c r="M1053" s="68">
        <v>1032526.252</v>
      </c>
      <c r="N1053" s="68">
        <v>55880527.473999999</v>
      </c>
      <c r="O1053" s="68">
        <v>35194478.026000001</v>
      </c>
      <c r="P1053" s="68">
        <v>20686049.447999999</v>
      </c>
      <c r="Q1053" s="68">
        <v>1483097.672</v>
      </c>
    </row>
    <row r="1054" spans="2:17" s="6" customFormat="1" ht="15" customHeight="1" x14ac:dyDescent="0.25">
      <c r="B1054" s="67">
        <v>2019</v>
      </c>
      <c r="C1054" s="68">
        <v>5212</v>
      </c>
      <c r="D1054" s="68">
        <v>67101</v>
      </c>
      <c r="E1054" s="68">
        <v>64202</v>
      </c>
      <c r="F1054" s="68">
        <v>1853207.4439999999</v>
      </c>
      <c r="G1054" s="68">
        <v>1419981.132</v>
      </c>
      <c r="H1054" s="103">
        <f t="shared" si="328"/>
        <v>12.874328472755181</v>
      </c>
      <c r="I1054" s="103">
        <f t="shared" si="329"/>
        <v>27.618179222366283</v>
      </c>
      <c r="J1054" s="68">
        <v>11461748.516000001</v>
      </c>
      <c r="K1054" s="68">
        <v>8160425.2139999997</v>
      </c>
      <c r="L1054" s="68">
        <v>2836147.4989999998</v>
      </c>
      <c r="M1054" s="68">
        <v>861233.37899999996</v>
      </c>
      <c r="N1054" s="68">
        <v>93253880.508000001</v>
      </c>
      <c r="O1054" s="68">
        <v>71427777.927000001</v>
      </c>
      <c r="P1054" s="68">
        <v>21826102.581</v>
      </c>
      <c r="Q1054" s="68">
        <v>2103158.0970000001</v>
      </c>
    </row>
    <row r="1055" spans="2:17" s="4" customFormat="1" ht="15" customHeight="1" x14ac:dyDescent="0.25">
      <c r="B1055" s="67">
        <v>2018</v>
      </c>
      <c r="C1055" s="68">
        <v>4764</v>
      </c>
      <c r="D1055" s="68">
        <v>69862</v>
      </c>
      <c r="E1055" s="68">
        <v>66872</v>
      </c>
      <c r="F1055" s="68">
        <v>1717201.9310000001</v>
      </c>
      <c r="G1055" s="68">
        <v>1318537.166</v>
      </c>
      <c r="H1055" s="103">
        <f t="shared" si="328"/>
        <v>14.664567590260285</v>
      </c>
      <c r="I1055" s="103">
        <f t="shared" si="329"/>
        <v>24.579913701296842</v>
      </c>
      <c r="J1055" s="68">
        <v>10057081.35</v>
      </c>
      <c r="K1055" s="68">
        <v>7068913.7120000003</v>
      </c>
      <c r="L1055" s="68">
        <v>2620318.719</v>
      </c>
      <c r="M1055" s="68">
        <v>878994.24600000004</v>
      </c>
      <c r="N1055" s="68">
        <v>84706424.583000004</v>
      </c>
      <c r="O1055" s="68">
        <v>65427389.002999999</v>
      </c>
      <c r="P1055" s="68">
        <v>19279035.579999998</v>
      </c>
      <c r="Q1055" s="68">
        <v>2136136.6430000002</v>
      </c>
    </row>
    <row r="1056" spans="2:17" s="4" customFormat="1" ht="15" customHeight="1" x14ac:dyDescent="0.25">
      <c r="B1056" s="67">
        <v>2017</v>
      </c>
      <c r="C1056" s="68">
        <v>4107</v>
      </c>
      <c r="D1056" s="68">
        <v>60807</v>
      </c>
      <c r="E1056" s="68">
        <v>58551</v>
      </c>
      <c r="F1056" s="68">
        <v>1518102.1569999999</v>
      </c>
      <c r="G1056" s="68">
        <v>1165033.199</v>
      </c>
      <c r="H1056" s="103">
        <f t="shared" si="328"/>
        <v>14.805697589481372</v>
      </c>
      <c r="I1056" s="103">
        <f t="shared" si="329"/>
        <v>24.965911112207475</v>
      </c>
      <c r="J1056" s="68">
        <v>9378260.6659999993</v>
      </c>
      <c r="K1056" s="68">
        <v>7502874.3640000001</v>
      </c>
      <c r="L1056" s="68">
        <v>3585290.6510000001</v>
      </c>
      <c r="M1056" s="68">
        <v>2029058.7239999999</v>
      </c>
      <c r="N1056" s="68">
        <v>92709036.195999995</v>
      </c>
      <c r="O1056" s="68">
        <v>73562038.200000003</v>
      </c>
      <c r="P1056" s="68">
        <v>19146997.995999999</v>
      </c>
      <c r="Q1056" s="68">
        <v>1761963.0870000001</v>
      </c>
    </row>
    <row r="1057" spans="2:17" s="6" customFormat="1" ht="15" customHeight="1" x14ac:dyDescent="0.25">
      <c r="B1057" s="110" t="s">
        <v>225</v>
      </c>
      <c r="C1057" s="110"/>
      <c r="D1057" s="110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</row>
    <row r="1058" spans="2:17" s="4" customFormat="1" ht="15" customHeight="1" x14ac:dyDescent="0.25">
      <c r="B1058" s="67">
        <v>2021</v>
      </c>
      <c r="C1058" s="68">
        <v>1367</v>
      </c>
      <c r="D1058" s="68">
        <v>13628</v>
      </c>
      <c r="E1058" s="68">
        <v>12737</v>
      </c>
      <c r="F1058" s="68">
        <v>343886.60600000003</v>
      </c>
      <c r="G1058" s="68">
        <v>270715.66800000001</v>
      </c>
      <c r="H1058" s="103">
        <f t="shared" ref="H1058:H1062" si="330">D1058/C1058</f>
        <v>9.9692757863935633</v>
      </c>
      <c r="I1058" s="103">
        <f t="shared" ref="I1058:I1062" si="331">F1058/D1058</f>
        <v>25.233827854417378</v>
      </c>
      <c r="J1058" s="68">
        <v>2535255.17</v>
      </c>
      <c r="K1058" s="68">
        <v>1889436.959</v>
      </c>
      <c r="L1058" s="68">
        <v>637937.49100000004</v>
      </c>
      <c r="M1058" s="68">
        <v>290826.77100000001</v>
      </c>
      <c r="N1058" s="68">
        <v>15787675.948000001</v>
      </c>
      <c r="O1058" s="68">
        <v>6117807.523</v>
      </c>
      <c r="P1058" s="68">
        <v>9669868.4250000007</v>
      </c>
      <c r="Q1058" s="68">
        <v>302351.82199999999</v>
      </c>
    </row>
    <row r="1059" spans="2:17" s="4" customFormat="1" ht="15" customHeight="1" x14ac:dyDescent="0.25">
      <c r="B1059" s="67">
        <v>2020</v>
      </c>
      <c r="C1059" s="68">
        <v>1392</v>
      </c>
      <c r="D1059" s="68">
        <v>15046</v>
      </c>
      <c r="E1059" s="68">
        <v>14140</v>
      </c>
      <c r="F1059" s="68">
        <v>389366.61200000002</v>
      </c>
      <c r="G1059" s="68">
        <v>298702.11200000002</v>
      </c>
      <c r="H1059" s="103">
        <f t="shared" si="330"/>
        <v>10.808908045977011</v>
      </c>
      <c r="I1059" s="103">
        <f t="shared" si="331"/>
        <v>25.8784136647614</v>
      </c>
      <c r="J1059" s="68">
        <v>2447605.41</v>
      </c>
      <c r="K1059" s="68">
        <v>2059770.4569999999</v>
      </c>
      <c r="L1059" s="68">
        <v>812566.41</v>
      </c>
      <c r="M1059" s="68">
        <v>419129.54100000003</v>
      </c>
      <c r="N1059" s="68">
        <v>18676222.962000001</v>
      </c>
      <c r="O1059" s="68">
        <v>10702552.581</v>
      </c>
      <c r="P1059" s="68">
        <v>7973670.3810000001</v>
      </c>
      <c r="Q1059" s="68">
        <v>264636.38799999998</v>
      </c>
    </row>
    <row r="1060" spans="2:17" s="4" customFormat="1" ht="15" customHeight="1" x14ac:dyDescent="0.25">
      <c r="B1060" s="67">
        <v>2019</v>
      </c>
      <c r="C1060" s="68">
        <v>1224</v>
      </c>
      <c r="D1060" s="68">
        <v>19725</v>
      </c>
      <c r="E1060" s="68">
        <v>19026</v>
      </c>
      <c r="F1060" s="68">
        <v>632697.99100000004</v>
      </c>
      <c r="G1060" s="68">
        <v>466940.92800000001</v>
      </c>
      <c r="H1060" s="103">
        <f t="shared" si="330"/>
        <v>16.115196078431371</v>
      </c>
      <c r="I1060" s="103">
        <f t="shared" si="331"/>
        <v>32.075943776932831</v>
      </c>
      <c r="J1060" s="68">
        <v>4105878.2280000001</v>
      </c>
      <c r="K1060" s="68">
        <v>2793441.077</v>
      </c>
      <c r="L1060" s="68">
        <v>1053992.862</v>
      </c>
      <c r="M1060" s="68">
        <v>417463.06900000002</v>
      </c>
      <c r="N1060" s="68">
        <v>63839109.788000003</v>
      </c>
      <c r="O1060" s="68">
        <v>51702807.906000003</v>
      </c>
      <c r="P1060" s="68">
        <v>12136301.881999999</v>
      </c>
      <c r="Q1060" s="68">
        <v>289106.65299999999</v>
      </c>
    </row>
    <row r="1061" spans="2:17" s="7" customFormat="1" ht="15" customHeight="1" x14ac:dyDescent="0.25">
      <c r="B1061" s="67">
        <v>2018</v>
      </c>
      <c r="C1061" s="68">
        <v>1310</v>
      </c>
      <c r="D1061" s="68">
        <v>21809</v>
      </c>
      <c r="E1061" s="68">
        <v>20678</v>
      </c>
      <c r="F1061" s="68">
        <v>644497.04700000002</v>
      </c>
      <c r="G1061" s="68">
        <v>479331.511</v>
      </c>
      <c r="H1061" s="103">
        <f t="shared" si="330"/>
        <v>16.648091603053434</v>
      </c>
      <c r="I1061" s="103">
        <f t="shared" si="331"/>
        <v>29.551884405520656</v>
      </c>
      <c r="J1061" s="68">
        <v>3939000.0350000001</v>
      </c>
      <c r="K1061" s="68">
        <v>2760463.26</v>
      </c>
      <c r="L1061" s="68">
        <v>1091687.0730000001</v>
      </c>
      <c r="M1061" s="68">
        <v>444783.348</v>
      </c>
      <c r="N1061" s="68">
        <v>62124821.443000004</v>
      </c>
      <c r="O1061" s="68">
        <v>50941247.784000002</v>
      </c>
      <c r="P1061" s="68">
        <v>11183573.659</v>
      </c>
      <c r="Q1061" s="68">
        <v>588720.36499999999</v>
      </c>
    </row>
    <row r="1062" spans="2:17" s="7" customFormat="1" ht="15" customHeight="1" x14ac:dyDescent="0.25">
      <c r="B1062" s="67">
        <v>2017</v>
      </c>
      <c r="C1062" s="68">
        <v>1098</v>
      </c>
      <c r="D1062" s="68">
        <v>19135</v>
      </c>
      <c r="E1062" s="68">
        <v>18471</v>
      </c>
      <c r="F1062" s="68">
        <v>637866.86199999996</v>
      </c>
      <c r="G1062" s="68">
        <v>474855.54200000002</v>
      </c>
      <c r="H1062" s="103">
        <f t="shared" si="330"/>
        <v>17.427140255009107</v>
      </c>
      <c r="I1062" s="103">
        <f t="shared" si="331"/>
        <v>33.335085550039196</v>
      </c>
      <c r="J1062" s="68">
        <v>4079650.395</v>
      </c>
      <c r="K1062" s="68">
        <v>4106139.8330000001</v>
      </c>
      <c r="L1062" s="68">
        <v>2188650.2940000002</v>
      </c>
      <c r="M1062" s="68">
        <v>1535681.7720000001</v>
      </c>
      <c r="N1062" s="68">
        <v>65641533.064999998</v>
      </c>
      <c r="O1062" s="68">
        <v>53177401.689000003</v>
      </c>
      <c r="P1062" s="68">
        <v>12464131.376</v>
      </c>
      <c r="Q1062" s="68">
        <v>411788.63099999999</v>
      </c>
    </row>
    <row r="1063" spans="2:17" s="6" customFormat="1" ht="15" customHeight="1" x14ac:dyDescent="0.25">
      <c r="B1063" s="110" t="s">
        <v>226</v>
      </c>
      <c r="C1063" s="110"/>
      <c r="D1063" s="110"/>
      <c r="E1063" s="110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</row>
    <row r="1064" spans="2:17" s="7" customFormat="1" ht="15" customHeight="1" x14ac:dyDescent="0.25">
      <c r="B1064" s="67">
        <v>2021</v>
      </c>
      <c r="C1064" s="68">
        <v>3622</v>
      </c>
      <c r="D1064" s="68">
        <v>44178</v>
      </c>
      <c r="E1064" s="68">
        <v>42014</v>
      </c>
      <c r="F1064" s="68">
        <v>1391876.409</v>
      </c>
      <c r="G1064" s="68">
        <v>1088352.841</v>
      </c>
      <c r="H1064" s="103">
        <f t="shared" ref="H1064:H1068" si="332">D1064/C1064</f>
        <v>12.19712865819989</v>
      </c>
      <c r="I1064" s="103">
        <f t="shared" ref="I1064:I1068" si="333">F1064/D1064</f>
        <v>31.50609826157816</v>
      </c>
      <c r="J1064" s="68">
        <v>7721497.017</v>
      </c>
      <c r="K1064" s="68">
        <v>5950779.3679999998</v>
      </c>
      <c r="L1064" s="68">
        <v>1992217.3189999999</v>
      </c>
      <c r="M1064" s="68">
        <v>543772.745</v>
      </c>
      <c r="N1064" s="68">
        <v>34908518.138999999</v>
      </c>
      <c r="O1064" s="68">
        <v>23344028.888999999</v>
      </c>
      <c r="P1064" s="68">
        <v>11564489.25</v>
      </c>
      <c r="Q1064" s="68">
        <v>1222019.23</v>
      </c>
    </row>
    <row r="1065" spans="2:17" s="7" customFormat="1" ht="15" customHeight="1" x14ac:dyDescent="0.25">
      <c r="B1065" s="67">
        <v>2020</v>
      </c>
      <c r="C1065" s="68">
        <v>3689</v>
      </c>
      <c r="D1065" s="68">
        <v>48182</v>
      </c>
      <c r="E1065" s="68">
        <v>46044</v>
      </c>
      <c r="F1065" s="68">
        <v>1333386.2949999999</v>
      </c>
      <c r="G1065" s="68">
        <v>1042684.0429999999</v>
      </c>
      <c r="H1065" s="103">
        <f t="shared" si="332"/>
        <v>13.060992138791001</v>
      </c>
      <c r="I1065" s="103">
        <f t="shared" si="333"/>
        <v>27.673950749242454</v>
      </c>
      <c r="J1065" s="68">
        <v>7042107.29</v>
      </c>
      <c r="K1065" s="68">
        <v>5337708.0310000004</v>
      </c>
      <c r="L1065" s="68">
        <v>1979773.8840000001</v>
      </c>
      <c r="M1065" s="68">
        <v>613396.71100000001</v>
      </c>
      <c r="N1065" s="68">
        <v>37204304.512000002</v>
      </c>
      <c r="O1065" s="68">
        <v>24491925.445</v>
      </c>
      <c r="P1065" s="68">
        <v>12712379.067</v>
      </c>
      <c r="Q1065" s="68">
        <v>1218461.284</v>
      </c>
    </row>
    <row r="1066" spans="2:17" s="7" customFormat="1" ht="15" customHeight="1" x14ac:dyDescent="0.25">
      <c r="B1066" s="67">
        <v>2019</v>
      </c>
      <c r="C1066" s="68">
        <v>3988</v>
      </c>
      <c r="D1066" s="68">
        <v>47376</v>
      </c>
      <c r="E1066" s="68">
        <v>45176</v>
      </c>
      <c r="F1066" s="68">
        <v>1220509.453</v>
      </c>
      <c r="G1066" s="68">
        <v>953040.20400000003</v>
      </c>
      <c r="H1066" s="103">
        <f t="shared" si="332"/>
        <v>11.879638916750251</v>
      </c>
      <c r="I1066" s="103">
        <f t="shared" si="333"/>
        <v>25.762188724248563</v>
      </c>
      <c r="J1066" s="68">
        <v>7355870.2879999997</v>
      </c>
      <c r="K1066" s="68">
        <v>5366984.1370000001</v>
      </c>
      <c r="L1066" s="68">
        <v>1782154.6370000001</v>
      </c>
      <c r="M1066" s="68">
        <v>443770.31</v>
      </c>
      <c r="N1066" s="68">
        <v>29414770.719999999</v>
      </c>
      <c r="O1066" s="68">
        <v>19724970.021000002</v>
      </c>
      <c r="P1066" s="68">
        <v>9689800.6989999991</v>
      </c>
      <c r="Q1066" s="68">
        <v>1814051.4439999999</v>
      </c>
    </row>
    <row r="1067" spans="2:17" s="7" customFormat="1" ht="15" customHeight="1" x14ac:dyDescent="0.25">
      <c r="B1067" s="67">
        <v>2018</v>
      </c>
      <c r="C1067" s="68">
        <v>3454</v>
      </c>
      <c r="D1067" s="68">
        <v>48053</v>
      </c>
      <c r="E1067" s="68">
        <v>46194</v>
      </c>
      <c r="F1067" s="68">
        <v>1072704.8840000001</v>
      </c>
      <c r="G1067" s="68">
        <v>839205.65500000003</v>
      </c>
      <c r="H1067" s="103">
        <f t="shared" si="332"/>
        <v>13.912275622466705</v>
      </c>
      <c r="I1067" s="103">
        <f t="shared" si="333"/>
        <v>22.323369695960711</v>
      </c>
      <c r="J1067" s="68">
        <v>6118081.3150000004</v>
      </c>
      <c r="K1067" s="68">
        <v>4308450.4519999996</v>
      </c>
      <c r="L1067" s="68">
        <v>1528631.6459999999</v>
      </c>
      <c r="M1067" s="68">
        <v>434210.89799999999</v>
      </c>
      <c r="N1067" s="68">
        <v>22581603.140000001</v>
      </c>
      <c r="O1067" s="68">
        <v>14486141.219000001</v>
      </c>
      <c r="P1067" s="68">
        <v>8095461.9210000001</v>
      </c>
      <c r="Q1067" s="68">
        <v>1547416.2779999999</v>
      </c>
    </row>
    <row r="1068" spans="2:17" s="7" customFormat="1" ht="15" customHeight="1" x14ac:dyDescent="0.25">
      <c r="B1068" s="67">
        <v>2017</v>
      </c>
      <c r="C1068" s="68">
        <v>3009</v>
      </c>
      <c r="D1068" s="68">
        <v>41672</v>
      </c>
      <c r="E1068" s="68">
        <v>40080</v>
      </c>
      <c r="F1068" s="68">
        <v>880235.29500000004</v>
      </c>
      <c r="G1068" s="68">
        <v>690177.65700000001</v>
      </c>
      <c r="H1068" s="103">
        <f t="shared" si="332"/>
        <v>13.849119308740445</v>
      </c>
      <c r="I1068" s="103">
        <f t="shared" si="333"/>
        <v>21.122943343252064</v>
      </c>
      <c r="J1068" s="68">
        <v>5298610.2709999997</v>
      </c>
      <c r="K1068" s="68">
        <v>3396734.531</v>
      </c>
      <c r="L1068" s="68">
        <v>1396640.3570000001</v>
      </c>
      <c r="M1068" s="68">
        <v>493376.95199999999</v>
      </c>
      <c r="N1068" s="68">
        <v>27067503.131000001</v>
      </c>
      <c r="O1068" s="68">
        <v>20384636.511</v>
      </c>
      <c r="P1068" s="68">
        <v>6682866.6200000001</v>
      </c>
      <c r="Q1068" s="68">
        <v>1350174.456</v>
      </c>
    </row>
    <row r="1069" spans="2:17" s="6" customFormat="1" ht="15" customHeight="1" x14ac:dyDescent="0.25">
      <c r="B1069" s="107" t="s">
        <v>227</v>
      </c>
      <c r="C1069" s="108"/>
      <c r="D1069" s="108"/>
      <c r="E1069" s="108"/>
      <c r="F1069" s="108"/>
      <c r="G1069" s="108"/>
      <c r="H1069" s="109"/>
      <c r="I1069" s="109"/>
      <c r="J1069" s="108"/>
      <c r="K1069" s="108"/>
      <c r="L1069" s="108"/>
      <c r="M1069" s="108"/>
      <c r="N1069" s="108"/>
      <c r="O1069" s="108"/>
      <c r="P1069" s="108"/>
      <c r="Q1069" s="108"/>
    </row>
    <row r="1070" spans="2:17" s="7" customFormat="1" ht="15" customHeight="1" x14ac:dyDescent="0.25">
      <c r="B1070" s="67">
        <v>2021</v>
      </c>
      <c r="C1070" s="68">
        <v>172796</v>
      </c>
      <c r="D1070" s="68">
        <v>475222</v>
      </c>
      <c r="E1070" s="68">
        <v>418271</v>
      </c>
      <c r="F1070" s="68">
        <v>6031813.1349999998</v>
      </c>
      <c r="G1070" s="68">
        <v>4851280.0920000002</v>
      </c>
      <c r="H1070" s="103">
        <f t="shared" ref="H1070:H1074" si="334">D1070/C1070</f>
        <v>2.750190976642978</v>
      </c>
      <c r="I1070" s="103">
        <f t="shared" ref="I1070:I1074" si="335">F1070/D1070</f>
        <v>12.692621837793704</v>
      </c>
      <c r="J1070" s="68">
        <v>31540362.517000001</v>
      </c>
      <c r="K1070" s="68">
        <v>21327522.541999999</v>
      </c>
      <c r="L1070" s="68">
        <v>9162700.2799999993</v>
      </c>
      <c r="M1070" s="68">
        <v>3254345.8859999999</v>
      </c>
      <c r="N1070" s="68">
        <v>65469392.703000002</v>
      </c>
      <c r="O1070" s="68">
        <v>47887392.140000001</v>
      </c>
      <c r="P1070" s="68">
        <v>17582000.563000001</v>
      </c>
      <c r="Q1070" s="68">
        <v>4306557.5719999997</v>
      </c>
    </row>
    <row r="1071" spans="2:17" s="7" customFormat="1" ht="15" customHeight="1" x14ac:dyDescent="0.25">
      <c r="B1071" s="67">
        <v>2020</v>
      </c>
      <c r="C1071" s="68">
        <v>167363</v>
      </c>
      <c r="D1071" s="68">
        <v>459367</v>
      </c>
      <c r="E1071" s="68">
        <v>406573</v>
      </c>
      <c r="F1071" s="68">
        <v>5427246.2709999997</v>
      </c>
      <c r="G1071" s="68">
        <v>4383137.93</v>
      </c>
      <c r="H1071" s="103">
        <f t="shared" si="334"/>
        <v>2.744734499262083</v>
      </c>
      <c r="I1071" s="103">
        <f t="shared" si="335"/>
        <v>11.814619402351497</v>
      </c>
      <c r="J1071" s="68">
        <v>26528139.894000001</v>
      </c>
      <c r="K1071" s="68">
        <v>17979619.427999999</v>
      </c>
      <c r="L1071" s="68">
        <v>7547343.0800000001</v>
      </c>
      <c r="M1071" s="68">
        <v>2342208.111</v>
      </c>
      <c r="N1071" s="68">
        <v>70159035.232999995</v>
      </c>
      <c r="O1071" s="68">
        <v>53134576.531000003</v>
      </c>
      <c r="P1071" s="68">
        <v>17024458.702</v>
      </c>
      <c r="Q1071" s="68">
        <v>3470565.0520000001</v>
      </c>
    </row>
    <row r="1072" spans="2:17" s="7" customFormat="1" ht="15" customHeight="1" x14ac:dyDescent="0.25">
      <c r="B1072" s="67">
        <v>2019</v>
      </c>
      <c r="C1072" s="68">
        <v>164506</v>
      </c>
      <c r="D1072" s="68">
        <v>474695</v>
      </c>
      <c r="E1072" s="68">
        <v>425991</v>
      </c>
      <c r="F1072" s="68">
        <v>5581642.2929999996</v>
      </c>
      <c r="G1072" s="68">
        <v>4469375.4230000004</v>
      </c>
      <c r="H1072" s="103">
        <f t="shared" si="334"/>
        <v>2.8855786415085163</v>
      </c>
      <c r="I1072" s="103">
        <f t="shared" si="335"/>
        <v>11.758375995112651</v>
      </c>
      <c r="J1072" s="68">
        <v>28465242.098000001</v>
      </c>
      <c r="K1072" s="68">
        <v>19476834.749000002</v>
      </c>
      <c r="L1072" s="68">
        <v>7975904.1469999999</v>
      </c>
      <c r="M1072" s="68">
        <v>2394647.2170000002</v>
      </c>
      <c r="N1072" s="68">
        <v>52955226.158</v>
      </c>
      <c r="O1072" s="68">
        <v>42837063.221000001</v>
      </c>
      <c r="P1072" s="68">
        <v>10118162.937000001</v>
      </c>
      <c r="Q1072" s="68">
        <v>3410213.2089999998</v>
      </c>
    </row>
    <row r="1073" spans="2:17" s="7" customFormat="1" ht="15" customHeight="1" x14ac:dyDescent="0.25">
      <c r="B1073" s="67">
        <v>2018</v>
      </c>
      <c r="C1073" s="68">
        <v>152167</v>
      </c>
      <c r="D1073" s="68">
        <v>446808</v>
      </c>
      <c r="E1073" s="68">
        <v>401499</v>
      </c>
      <c r="F1073" s="68">
        <v>5081506.3839999996</v>
      </c>
      <c r="G1073" s="68">
        <v>4066107.2390000001</v>
      </c>
      <c r="H1073" s="103">
        <f t="shared" si="334"/>
        <v>2.9363002490684575</v>
      </c>
      <c r="I1073" s="103">
        <f t="shared" si="335"/>
        <v>11.372908237990366</v>
      </c>
      <c r="J1073" s="68">
        <v>26276088.210999999</v>
      </c>
      <c r="K1073" s="68">
        <v>17276107.838</v>
      </c>
      <c r="L1073" s="68">
        <v>6970294.2280000001</v>
      </c>
      <c r="M1073" s="68">
        <v>1887415.084</v>
      </c>
      <c r="N1073" s="68">
        <v>47769559.527000003</v>
      </c>
      <c r="O1073" s="68">
        <v>39853316.952</v>
      </c>
      <c r="P1073" s="68">
        <v>7916242.5750000002</v>
      </c>
      <c r="Q1073" s="68">
        <v>3101620.9470000002</v>
      </c>
    </row>
    <row r="1074" spans="2:17" s="7" customFormat="1" ht="15" customHeight="1" x14ac:dyDescent="0.25">
      <c r="B1074" s="67">
        <v>2017</v>
      </c>
      <c r="C1074" s="68">
        <v>141105</v>
      </c>
      <c r="D1074" s="68">
        <v>424809</v>
      </c>
      <c r="E1074" s="68">
        <v>384655</v>
      </c>
      <c r="F1074" s="68">
        <v>4613193.5010000002</v>
      </c>
      <c r="G1074" s="68">
        <v>3705160.0619999999</v>
      </c>
      <c r="H1074" s="103">
        <f t="shared" si="334"/>
        <v>3.0105878601041778</v>
      </c>
      <c r="I1074" s="103">
        <f t="shared" si="335"/>
        <v>10.859453309605023</v>
      </c>
      <c r="J1074" s="68">
        <v>24610640.875999998</v>
      </c>
      <c r="K1074" s="68">
        <v>15984422.825999999</v>
      </c>
      <c r="L1074" s="68">
        <v>6348376.2759999996</v>
      </c>
      <c r="M1074" s="68">
        <v>1790493.986</v>
      </c>
      <c r="N1074" s="68">
        <v>38639970.652000003</v>
      </c>
      <c r="O1074" s="68">
        <v>30733822.432999998</v>
      </c>
      <c r="P1074" s="68">
        <v>7906148.2189999996</v>
      </c>
      <c r="Q1074" s="68">
        <v>2632979.656</v>
      </c>
    </row>
    <row r="1075" spans="2:17" s="6" customFormat="1" ht="15" customHeight="1" x14ac:dyDescent="0.2">
      <c r="B1075" s="104" t="s">
        <v>228</v>
      </c>
      <c r="C1075" s="105"/>
      <c r="D1075" s="105"/>
      <c r="E1075" s="105"/>
      <c r="F1075" s="105"/>
      <c r="G1075" s="105"/>
      <c r="H1075" s="106"/>
      <c r="I1075" s="106"/>
      <c r="J1075" s="105"/>
      <c r="K1075" s="105"/>
      <c r="L1075" s="105"/>
      <c r="M1075" s="105"/>
      <c r="N1075" s="105"/>
      <c r="O1075" s="105"/>
      <c r="P1075" s="105"/>
      <c r="Q1075" s="105"/>
    </row>
    <row r="1076" spans="2:17" s="7" customFormat="1" ht="15" customHeight="1" x14ac:dyDescent="0.25">
      <c r="B1076" s="107" t="s">
        <v>229</v>
      </c>
      <c r="C1076" s="108"/>
      <c r="D1076" s="108"/>
      <c r="E1076" s="108"/>
      <c r="F1076" s="108"/>
      <c r="G1076" s="108"/>
      <c r="H1076" s="109"/>
      <c r="I1076" s="109"/>
      <c r="J1076" s="108"/>
      <c r="K1076" s="108"/>
      <c r="L1076" s="108"/>
      <c r="M1076" s="108"/>
      <c r="N1076" s="108"/>
      <c r="O1076" s="108"/>
      <c r="P1076" s="108"/>
      <c r="Q1076" s="108"/>
    </row>
    <row r="1077" spans="2:17" s="7" customFormat="1" ht="15" customHeight="1" x14ac:dyDescent="0.25">
      <c r="B1077" s="67">
        <v>2021</v>
      </c>
      <c r="C1077" s="68">
        <v>173165</v>
      </c>
      <c r="D1077" s="68">
        <v>1073636</v>
      </c>
      <c r="E1077" s="68">
        <v>1028926</v>
      </c>
      <c r="F1077" s="68">
        <v>20526818.440000001</v>
      </c>
      <c r="G1077" s="68">
        <v>16223499.441</v>
      </c>
      <c r="H1077" s="103">
        <f>D1077/C1077</f>
        <v>6.2000750729073424</v>
      </c>
      <c r="I1077" s="103">
        <f>F1077/D1077</f>
        <v>19.118973693132496</v>
      </c>
      <c r="J1077" s="68">
        <v>118674021.683</v>
      </c>
      <c r="K1077" s="68">
        <v>80550371.480000004</v>
      </c>
      <c r="L1077" s="68">
        <v>32443710.912</v>
      </c>
      <c r="M1077" s="68">
        <v>12857367.097999999</v>
      </c>
      <c r="N1077" s="68">
        <v>321425136.42400002</v>
      </c>
      <c r="O1077" s="68">
        <v>223278097.88</v>
      </c>
      <c r="P1077" s="68">
        <v>98147038.544</v>
      </c>
      <c r="Q1077" s="68">
        <v>7261998.9689999996</v>
      </c>
    </row>
    <row r="1078" spans="2:17" s="7" customFormat="1" ht="15" customHeight="1" x14ac:dyDescent="0.25">
      <c r="B1078" s="67">
        <v>2020</v>
      </c>
      <c r="C1078" s="68">
        <v>173986</v>
      </c>
      <c r="D1078" s="68">
        <v>1098230</v>
      </c>
      <c r="E1078" s="68">
        <v>1054425</v>
      </c>
      <c r="F1078" s="68">
        <v>19714181.000999998</v>
      </c>
      <c r="G1078" s="68">
        <v>15605089.521</v>
      </c>
      <c r="H1078" s="103">
        <f t="shared" ref="H1078:H1081" si="336">D1078/C1078</f>
        <v>6.3121745427793039</v>
      </c>
      <c r="I1078" s="103">
        <f t="shared" ref="I1078:I1081" si="337">F1078/D1078</f>
        <v>17.950867305573514</v>
      </c>
      <c r="J1078" s="68">
        <v>108720480.5</v>
      </c>
      <c r="K1078" s="68">
        <v>73907119.501000002</v>
      </c>
      <c r="L1078" s="68">
        <v>29548028.760000002</v>
      </c>
      <c r="M1078" s="68">
        <v>10474381.194</v>
      </c>
      <c r="N1078" s="68">
        <v>304396378.44800001</v>
      </c>
      <c r="O1078" s="68">
        <v>211696818.641</v>
      </c>
      <c r="P1078" s="68">
        <v>92699559.806999996</v>
      </c>
      <c r="Q1078" s="68">
        <v>6757868.9950000001</v>
      </c>
    </row>
    <row r="1079" spans="2:17" s="4" customFormat="1" ht="15" customHeight="1" x14ac:dyDescent="0.25">
      <c r="B1079" s="67">
        <v>2019</v>
      </c>
      <c r="C1079" s="68">
        <v>170129</v>
      </c>
      <c r="D1079" s="68">
        <v>1148187</v>
      </c>
      <c r="E1079" s="68">
        <v>1105839</v>
      </c>
      <c r="F1079" s="68">
        <v>21126524.629000001</v>
      </c>
      <c r="G1079" s="68">
        <v>16350044.596999999</v>
      </c>
      <c r="H1079" s="103">
        <f t="shared" si="336"/>
        <v>6.7489199372241062</v>
      </c>
      <c r="I1079" s="103">
        <f t="shared" si="337"/>
        <v>18.399898822230178</v>
      </c>
      <c r="J1079" s="68">
        <v>123963153.75300001</v>
      </c>
      <c r="K1079" s="68">
        <v>88117801.297999993</v>
      </c>
      <c r="L1079" s="68">
        <v>35232566.609999999</v>
      </c>
      <c r="M1079" s="68">
        <v>14160114.922</v>
      </c>
      <c r="N1079" s="68">
        <v>278451883.60600001</v>
      </c>
      <c r="O1079" s="68">
        <v>190592944.53400001</v>
      </c>
      <c r="P1079" s="68">
        <v>87858939.071999997</v>
      </c>
      <c r="Q1079" s="68">
        <v>7673882.1279999996</v>
      </c>
    </row>
    <row r="1080" spans="2:17" s="4" customFormat="1" ht="15" customHeight="1" x14ac:dyDescent="0.25">
      <c r="B1080" s="67">
        <v>2018</v>
      </c>
      <c r="C1080" s="68">
        <v>163400</v>
      </c>
      <c r="D1080" s="68">
        <v>1101278</v>
      </c>
      <c r="E1080" s="68">
        <v>1059217</v>
      </c>
      <c r="F1080" s="68">
        <v>19471072.377999999</v>
      </c>
      <c r="G1080" s="68">
        <v>15255011.059</v>
      </c>
      <c r="H1080" s="103">
        <f t="shared" si="336"/>
        <v>6.7397674418604652</v>
      </c>
      <c r="I1080" s="103">
        <f t="shared" si="337"/>
        <v>17.680433440057822</v>
      </c>
      <c r="J1080" s="68">
        <v>122891395.02599999</v>
      </c>
      <c r="K1080" s="68">
        <v>86894328.953999996</v>
      </c>
      <c r="L1080" s="68">
        <v>34265562.603</v>
      </c>
      <c r="M1080" s="68">
        <v>14904363.011</v>
      </c>
      <c r="N1080" s="68">
        <v>306349401.40799999</v>
      </c>
      <c r="O1080" s="68">
        <v>213231125.73100001</v>
      </c>
      <c r="P1080" s="68">
        <v>93118275.677000001</v>
      </c>
      <c r="Q1080" s="68">
        <v>7396139.2759999996</v>
      </c>
    </row>
    <row r="1081" spans="2:17" s="6" customFormat="1" ht="15" customHeight="1" x14ac:dyDescent="0.25">
      <c r="B1081" s="67">
        <v>2017</v>
      </c>
      <c r="C1081" s="68">
        <v>161220</v>
      </c>
      <c r="D1081" s="68">
        <v>1072987</v>
      </c>
      <c r="E1081" s="68">
        <v>1030855</v>
      </c>
      <c r="F1081" s="68">
        <v>18293775.252</v>
      </c>
      <c r="G1081" s="68">
        <v>14353993.684</v>
      </c>
      <c r="H1081" s="103">
        <f t="shared" si="336"/>
        <v>6.6554211636273415</v>
      </c>
      <c r="I1081" s="103">
        <f t="shared" si="337"/>
        <v>17.04939132720154</v>
      </c>
      <c r="J1081" s="68">
        <v>119222522.18700001</v>
      </c>
      <c r="K1081" s="68">
        <v>83923608.824000001</v>
      </c>
      <c r="L1081" s="68">
        <v>32845047.237</v>
      </c>
      <c r="M1081" s="68">
        <v>14666293.925000001</v>
      </c>
      <c r="N1081" s="68">
        <v>296633115.92699999</v>
      </c>
      <c r="O1081" s="68">
        <v>209698426.01499999</v>
      </c>
      <c r="P1081" s="68">
        <v>86934689.912</v>
      </c>
      <c r="Q1081" s="68">
        <v>6694051.8760000002</v>
      </c>
    </row>
    <row r="1082" spans="2:17" s="4" customFormat="1" ht="15" customHeight="1" x14ac:dyDescent="0.2">
      <c r="B1082" s="104" t="s">
        <v>30</v>
      </c>
      <c r="C1082" s="105"/>
      <c r="D1082" s="105"/>
      <c r="E1082" s="105"/>
      <c r="F1082" s="105"/>
      <c r="G1082" s="105"/>
      <c r="H1082" s="106"/>
      <c r="I1082" s="106"/>
      <c r="J1082" s="105"/>
      <c r="K1082" s="105"/>
      <c r="L1082" s="105"/>
      <c r="M1082" s="105"/>
      <c r="N1082" s="105"/>
      <c r="O1082" s="105"/>
      <c r="P1082" s="105"/>
      <c r="Q1082" s="105"/>
    </row>
    <row r="1083" spans="2:17" s="4" customFormat="1" ht="15" customHeight="1" x14ac:dyDescent="0.25">
      <c r="B1083" s="107" t="s">
        <v>230</v>
      </c>
      <c r="C1083" s="108"/>
      <c r="D1083" s="108"/>
      <c r="E1083" s="108"/>
      <c r="F1083" s="108"/>
      <c r="G1083" s="108"/>
      <c r="H1083" s="109"/>
      <c r="I1083" s="109"/>
      <c r="J1083" s="108"/>
      <c r="K1083" s="108"/>
      <c r="L1083" s="108"/>
      <c r="M1083" s="108"/>
      <c r="N1083" s="108"/>
      <c r="O1083" s="108"/>
      <c r="P1083" s="108"/>
      <c r="Q1083" s="108"/>
    </row>
    <row r="1084" spans="2:17" s="4" customFormat="1" ht="15" customHeight="1" x14ac:dyDescent="0.25">
      <c r="B1084" s="67">
        <v>2021</v>
      </c>
      <c r="C1084" s="68">
        <v>15833</v>
      </c>
      <c r="D1084" s="68">
        <v>338504</v>
      </c>
      <c r="E1084" s="68">
        <v>331094</v>
      </c>
      <c r="F1084" s="68">
        <v>8968622.7249999996</v>
      </c>
      <c r="G1084" s="68">
        <v>6965872.8619999997</v>
      </c>
      <c r="H1084" s="103">
        <f t="shared" ref="H1084:H1088" si="338">D1084/C1084</f>
        <v>21.379650097896796</v>
      </c>
      <c r="I1084" s="103">
        <f t="shared" ref="I1084:I1088" si="339">F1084/D1084</f>
        <v>26.494879602604399</v>
      </c>
      <c r="J1084" s="68">
        <v>59607167.056999996</v>
      </c>
      <c r="K1084" s="68">
        <v>42013033.313000001</v>
      </c>
      <c r="L1084" s="68">
        <v>15997744.798</v>
      </c>
      <c r="M1084" s="68">
        <v>7182809.4270000001</v>
      </c>
      <c r="N1084" s="68">
        <v>227848156.11300001</v>
      </c>
      <c r="O1084" s="68">
        <v>158776917.197</v>
      </c>
      <c r="P1084" s="68">
        <v>69071238.915999994</v>
      </c>
      <c r="Q1084" s="68">
        <v>3593053.253</v>
      </c>
    </row>
    <row r="1085" spans="2:17" s="6" customFormat="1" ht="15" customHeight="1" x14ac:dyDescent="0.25">
      <c r="B1085" s="67">
        <v>2020</v>
      </c>
      <c r="C1085" s="68">
        <v>15517</v>
      </c>
      <c r="D1085" s="68">
        <v>342557</v>
      </c>
      <c r="E1085" s="68">
        <v>335026</v>
      </c>
      <c r="F1085" s="68">
        <v>8557359.0429999996</v>
      </c>
      <c r="G1085" s="68">
        <v>6638800.5719999997</v>
      </c>
      <c r="H1085" s="103">
        <f t="shared" si="338"/>
        <v>22.076238963717213</v>
      </c>
      <c r="I1085" s="103">
        <f t="shared" si="339"/>
        <v>24.980832512545355</v>
      </c>
      <c r="J1085" s="68">
        <v>55001711.104999997</v>
      </c>
      <c r="K1085" s="68">
        <v>38945801.869000003</v>
      </c>
      <c r="L1085" s="68">
        <v>14552550.897</v>
      </c>
      <c r="M1085" s="68">
        <v>6011382.2139999997</v>
      </c>
      <c r="N1085" s="68">
        <v>225466610.748</v>
      </c>
      <c r="O1085" s="68">
        <v>160470722.52500001</v>
      </c>
      <c r="P1085" s="68">
        <v>64995888.222999997</v>
      </c>
      <c r="Q1085" s="68">
        <v>3527796.247</v>
      </c>
    </row>
    <row r="1086" spans="2:17" s="5" customFormat="1" ht="15" customHeight="1" x14ac:dyDescent="0.25">
      <c r="B1086" s="67">
        <v>2019</v>
      </c>
      <c r="C1086" s="68">
        <v>14881</v>
      </c>
      <c r="D1086" s="68">
        <v>376121</v>
      </c>
      <c r="E1086" s="68">
        <v>368982</v>
      </c>
      <c r="F1086" s="68">
        <v>9694191.6070000008</v>
      </c>
      <c r="G1086" s="68">
        <v>7251342.9019999998</v>
      </c>
      <c r="H1086" s="103">
        <f t="shared" si="338"/>
        <v>25.275250319198978</v>
      </c>
      <c r="I1086" s="103">
        <f t="shared" si="339"/>
        <v>25.774130152264831</v>
      </c>
      <c r="J1086" s="68">
        <v>64844145.924000002</v>
      </c>
      <c r="K1086" s="68">
        <v>48878757.379000001</v>
      </c>
      <c r="L1086" s="68">
        <v>18571657.022</v>
      </c>
      <c r="M1086" s="68">
        <v>8787147.2100000009</v>
      </c>
      <c r="N1086" s="68">
        <v>200307079.70300001</v>
      </c>
      <c r="O1086" s="68">
        <v>138767099.01499999</v>
      </c>
      <c r="P1086" s="68">
        <v>61539980.688000001</v>
      </c>
      <c r="Q1086" s="68">
        <v>4084400.8110000002</v>
      </c>
    </row>
    <row r="1087" spans="2:17" s="6" customFormat="1" ht="15" customHeight="1" x14ac:dyDescent="0.25">
      <c r="B1087" s="67">
        <v>2018</v>
      </c>
      <c r="C1087" s="68">
        <v>14553</v>
      </c>
      <c r="D1087" s="68">
        <v>364723</v>
      </c>
      <c r="E1087" s="68">
        <v>357700</v>
      </c>
      <c r="F1087" s="68">
        <v>8899035.7970000003</v>
      </c>
      <c r="G1087" s="68">
        <v>6856222.0530000003</v>
      </c>
      <c r="H1087" s="103">
        <f t="shared" si="338"/>
        <v>25.061705490276918</v>
      </c>
      <c r="I1087" s="103">
        <f t="shared" si="339"/>
        <v>24.399436824658714</v>
      </c>
      <c r="J1087" s="68">
        <v>66567367.042999998</v>
      </c>
      <c r="K1087" s="68">
        <v>49855145.531000003</v>
      </c>
      <c r="L1087" s="68">
        <v>18441133.594000001</v>
      </c>
      <c r="M1087" s="68">
        <v>9454288.9279999994</v>
      </c>
      <c r="N1087" s="68">
        <v>231355910.96599999</v>
      </c>
      <c r="O1087" s="68">
        <v>162926990.58000001</v>
      </c>
      <c r="P1087" s="68">
        <v>68428920.386000007</v>
      </c>
      <c r="Q1087" s="68">
        <v>4076512.5669999998</v>
      </c>
    </row>
    <row r="1088" spans="2:17" s="6" customFormat="1" ht="15" customHeight="1" x14ac:dyDescent="0.25">
      <c r="B1088" s="67">
        <v>2017</v>
      </c>
      <c r="C1088" s="68">
        <v>13762</v>
      </c>
      <c r="D1088" s="68">
        <v>349712</v>
      </c>
      <c r="E1088" s="68">
        <v>343162</v>
      </c>
      <c r="F1088" s="68">
        <v>8322268.318</v>
      </c>
      <c r="G1088" s="68">
        <v>6436293.2019999996</v>
      </c>
      <c r="H1088" s="103">
        <f t="shared" si="338"/>
        <v>25.411422758320011</v>
      </c>
      <c r="I1088" s="103">
        <f t="shared" si="339"/>
        <v>23.797491415793566</v>
      </c>
      <c r="J1088" s="68">
        <v>64421358.549000002</v>
      </c>
      <c r="K1088" s="68">
        <v>48072836.766999997</v>
      </c>
      <c r="L1088" s="68">
        <v>17601716.704999998</v>
      </c>
      <c r="M1088" s="68">
        <v>9183660.3359999992</v>
      </c>
      <c r="N1088" s="68">
        <v>218441304.141</v>
      </c>
      <c r="O1088" s="68">
        <v>154898352.72400001</v>
      </c>
      <c r="P1088" s="68">
        <v>63542951.417000003</v>
      </c>
      <c r="Q1088" s="68">
        <v>3460932.7450000001</v>
      </c>
    </row>
    <row r="1089" spans="2:17" s="6" customFormat="1" ht="15" customHeight="1" x14ac:dyDescent="0.25">
      <c r="B1089" s="110" t="s">
        <v>231</v>
      </c>
      <c r="C1089" s="110"/>
      <c r="D1089" s="110"/>
      <c r="E1089" s="110"/>
      <c r="F1089" s="110"/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</row>
    <row r="1090" spans="2:17" s="6" customFormat="1" ht="15" customHeight="1" x14ac:dyDescent="0.25">
      <c r="B1090" s="67">
        <v>2021</v>
      </c>
      <c r="C1090" s="68">
        <v>8495</v>
      </c>
      <c r="D1090" s="68">
        <v>104320</v>
      </c>
      <c r="E1090" s="68">
        <v>100557</v>
      </c>
      <c r="F1090" s="68">
        <v>2034506.112</v>
      </c>
      <c r="G1090" s="68">
        <v>1617436.2279999999</v>
      </c>
      <c r="H1090" s="103">
        <f t="shared" ref="H1090:H1094" si="340">D1090/C1090</f>
        <v>12.28016480282519</v>
      </c>
      <c r="I1090" s="103">
        <f t="shared" ref="I1090:I1094" si="341">F1090/D1090</f>
        <v>19.502550920245397</v>
      </c>
      <c r="J1090" s="68">
        <v>13540418.540999999</v>
      </c>
      <c r="K1090" s="68">
        <v>8277344.7000000002</v>
      </c>
      <c r="L1090" s="68">
        <v>3167016.7859999998</v>
      </c>
      <c r="M1090" s="68">
        <v>1270740.0079999999</v>
      </c>
      <c r="N1090" s="68">
        <v>33255819.877</v>
      </c>
      <c r="O1090" s="68">
        <v>21326234.938999999</v>
      </c>
      <c r="P1090" s="68">
        <v>11929584.937999999</v>
      </c>
      <c r="Q1090" s="68">
        <v>891949.65300000005</v>
      </c>
    </row>
    <row r="1091" spans="2:17" s="6" customFormat="1" ht="15" customHeight="1" x14ac:dyDescent="0.25">
      <c r="B1091" s="67">
        <v>2020</v>
      </c>
      <c r="C1091" s="68">
        <v>8331</v>
      </c>
      <c r="D1091" s="68">
        <v>103990</v>
      </c>
      <c r="E1091" s="68">
        <v>100338</v>
      </c>
      <c r="F1091" s="68">
        <v>1852856.669</v>
      </c>
      <c r="G1091" s="68">
        <v>1481255.493</v>
      </c>
      <c r="H1091" s="103">
        <f t="shared" si="340"/>
        <v>12.482295042611931</v>
      </c>
      <c r="I1091" s="103">
        <f t="shared" si="341"/>
        <v>17.817642744494663</v>
      </c>
      <c r="J1091" s="68">
        <v>11914768.108999999</v>
      </c>
      <c r="K1091" s="68">
        <v>7202958.0250000004</v>
      </c>
      <c r="L1091" s="68">
        <v>2735630.1469999999</v>
      </c>
      <c r="M1091" s="68">
        <v>985656.67700000003</v>
      </c>
      <c r="N1091" s="68">
        <v>32197084.23</v>
      </c>
      <c r="O1091" s="68">
        <v>20434245.914999999</v>
      </c>
      <c r="P1091" s="68">
        <v>11762838.314999999</v>
      </c>
      <c r="Q1091" s="68">
        <v>825453.00399999996</v>
      </c>
    </row>
    <row r="1092" spans="2:17" s="6" customFormat="1" ht="15" customHeight="1" x14ac:dyDescent="0.25">
      <c r="B1092" s="67">
        <v>2019</v>
      </c>
      <c r="C1092" s="68">
        <v>7906</v>
      </c>
      <c r="D1092" s="68">
        <v>109488</v>
      </c>
      <c r="E1092" s="68">
        <v>105992</v>
      </c>
      <c r="F1092" s="68">
        <v>2087379.267</v>
      </c>
      <c r="G1092" s="68">
        <v>1644904.4879999999</v>
      </c>
      <c r="H1092" s="103">
        <f t="shared" si="340"/>
        <v>13.848722489248672</v>
      </c>
      <c r="I1092" s="103">
        <f t="shared" si="341"/>
        <v>19.064913661771154</v>
      </c>
      <c r="J1092" s="68">
        <v>13814206.663000001</v>
      </c>
      <c r="K1092" s="68">
        <v>9366592.9600000009</v>
      </c>
      <c r="L1092" s="68">
        <v>3325463.7629999998</v>
      </c>
      <c r="M1092" s="68">
        <v>1258697.1950000001</v>
      </c>
      <c r="N1092" s="68">
        <v>32740196.725000001</v>
      </c>
      <c r="O1092" s="68">
        <v>20190644.420000002</v>
      </c>
      <c r="P1092" s="68">
        <v>12549552.305</v>
      </c>
      <c r="Q1092" s="68">
        <v>883173.98800000001</v>
      </c>
    </row>
    <row r="1093" spans="2:17" s="6" customFormat="1" ht="15" customHeight="1" x14ac:dyDescent="0.25">
      <c r="B1093" s="67">
        <v>2018</v>
      </c>
      <c r="C1093" s="68">
        <v>7706</v>
      </c>
      <c r="D1093" s="68">
        <v>113160</v>
      </c>
      <c r="E1093" s="68">
        <v>109788</v>
      </c>
      <c r="F1093" s="68">
        <v>2046507.5460000001</v>
      </c>
      <c r="G1093" s="68">
        <v>1613619.14</v>
      </c>
      <c r="H1093" s="103">
        <f t="shared" si="340"/>
        <v>14.684661302880873</v>
      </c>
      <c r="I1093" s="103">
        <f t="shared" si="341"/>
        <v>18.085079056203607</v>
      </c>
      <c r="J1093" s="68">
        <v>13977167.535</v>
      </c>
      <c r="K1093" s="68">
        <v>9263424.6180000007</v>
      </c>
      <c r="L1093" s="68">
        <v>3344453.3629999999</v>
      </c>
      <c r="M1093" s="68">
        <v>1342495.675</v>
      </c>
      <c r="N1093" s="68">
        <v>34954287.534999996</v>
      </c>
      <c r="O1093" s="68">
        <v>22362897.543000001</v>
      </c>
      <c r="P1093" s="68">
        <v>12591389.992000001</v>
      </c>
      <c r="Q1093" s="68">
        <v>831650.56099999999</v>
      </c>
    </row>
    <row r="1094" spans="2:17" s="4" customFormat="1" ht="15" customHeight="1" x14ac:dyDescent="0.25">
      <c r="B1094" s="67">
        <v>2017</v>
      </c>
      <c r="C1094" s="68">
        <v>7497</v>
      </c>
      <c r="D1094" s="68">
        <v>113175</v>
      </c>
      <c r="E1094" s="68">
        <v>109921</v>
      </c>
      <c r="F1094" s="68">
        <v>2030008.8119999999</v>
      </c>
      <c r="G1094" s="68">
        <v>1595861.36</v>
      </c>
      <c r="H1094" s="103">
        <f t="shared" si="340"/>
        <v>15.096038415366147</v>
      </c>
      <c r="I1094" s="103">
        <f t="shared" si="341"/>
        <v>17.936901365142479</v>
      </c>
      <c r="J1094" s="68">
        <v>13773998.399</v>
      </c>
      <c r="K1094" s="68">
        <v>9314347.3310000002</v>
      </c>
      <c r="L1094" s="68">
        <v>3343252.9789999998</v>
      </c>
      <c r="M1094" s="68">
        <v>1355249.865</v>
      </c>
      <c r="N1094" s="68">
        <v>37293492.397</v>
      </c>
      <c r="O1094" s="68">
        <v>22241644.004999999</v>
      </c>
      <c r="P1094" s="68">
        <v>15051848.392000001</v>
      </c>
      <c r="Q1094" s="68">
        <v>872952.50300000003</v>
      </c>
    </row>
    <row r="1095" spans="2:17" s="4" customFormat="1" ht="15" customHeight="1" x14ac:dyDescent="0.25">
      <c r="B1095" s="110" t="s">
        <v>232</v>
      </c>
      <c r="C1095" s="110"/>
      <c r="D1095" s="110"/>
      <c r="E1095" s="110"/>
      <c r="F1095" s="110"/>
      <c r="G1095" s="110"/>
      <c r="H1095" s="110"/>
      <c r="I1095" s="110"/>
      <c r="J1095" s="110"/>
      <c r="K1095" s="110"/>
      <c r="L1095" s="110"/>
      <c r="M1095" s="110"/>
      <c r="N1095" s="110"/>
      <c r="O1095" s="110"/>
      <c r="P1095" s="110"/>
      <c r="Q1095" s="110"/>
    </row>
    <row r="1096" spans="2:17" s="6" customFormat="1" ht="15" customHeight="1" x14ac:dyDescent="0.25">
      <c r="B1096" s="67">
        <v>2021</v>
      </c>
      <c r="C1096" s="68">
        <v>7338</v>
      </c>
      <c r="D1096" s="68">
        <v>234184</v>
      </c>
      <c r="E1096" s="68">
        <v>230537</v>
      </c>
      <c r="F1096" s="68">
        <v>6934116.6129999999</v>
      </c>
      <c r="G1096" s="68">
        <v>5348436.6339999996</v>
      </c>
      <c r="H1096" s="103">
        <f t="shared" ref="H1096:H1100" si="342">D1096/C1096</f>
        <v>31.913872989915507</v>
      </c>
      <c r="I1096" s="103">
        <f t="shared" ref="I1096:I1100" si="343">F1096/D1096</f>
        <v>29.609694142212959</v>
      </c>
      <c r="J1096" s="68">
        <v>46066748.516000003</v>
      </c>
      <c r="K1096" s="68">
        <v>33735688.612999998</v>
      </c>
      <c r="L1096" s="68">
        <v>12830728.012</v>
      </c>
      <c r="M1096" s="68">
        <v>5912069.4189999998</v>
      </c>
      <c r="N1096" s="68">
        <v>194592336.236</v>
      </c>
      <c r="O1096" s="68">
        <v>137450682.25799999</v>
      </c>
      <c r="P1096" s="68">
        <v>57141653.978</v>
      </c>
      <c r="Q1096" s="68">
        <v>2701103.6</v>
      </c>
    </row>
    <row r="1097" spans="2:17" s="4" customFormat="1" ht="15" customHeight="1" x14ac:dyDescent="0.25">
      <c r="B1097" s="67">
        <v>2020</v>
      </c>
      <c r="C1097" s="68">
        <v>7186</v>
      </c>
      <c r="D1097" s="68">
        <v>238567</v>
      </c>
      <c r="E1097" s="68">
        <v>234688</v>
      </c>
      <c r="F1097" s="68">
        <v>6704502.3739999998</v>
      </c>
      <c r="G1097" s="68">
        <v>5157545.0789999999</v>
      </c>
      <c r="H1097" s="103">
        <f t="shared" si="342"/>
        <v>33.198858892290566</v>
      </c>
      <c r="I1097" s="103">
        <f t="shared" si="343"/>
        <v>28.10322623833137</v>
      </c>
      <c r="J1097" s="68">
        <v>43086942.995999999</v>
      </c>
      <c r="K1097" s="68">
        <v>31742843.844000001</v>
      </c>
      <c r="L1097" s="68">
        <v>11816920.75</v>
      </c>
      <c r="M1097" s="68">
        <v>5025725.5369999995</v>
      </c>
      <c r="N1097" s="68">
        <v>193269526.51800001</v>
      </c>
      <c r="O1097" s="68">
        <v>140036476.61000001</v>
      </c>
      <c r="P1097" s="68">
        <v>53233049.908</v>
      </c>
      <c r="Q1097" s="68">
        <v>2702343.2429999998</v>
      </c>
    </row>
    <row r="1098" spans="2:17" s="4" customFormat="1" ht="15" customHeight="1" x14ac:dyDescent="0.25">
      <c r="B1098" s="67">
        <v>2019</v>
      </c>
      <c r="C1098" s="68">
        <v>6975</v>
      </c>
      <c r="D1098" s="68">
        <v>266633</v>
      </c>
      <c r="E1098" s="68">
        <v>262990</v>
      </c>
      <c r="F1098" s="68">
        <v>7606812.3399999999</v>
      </c>
      <c r="G1098" s="68">
        <v>5606438.4139999999</v>
      </c>
      <c r="H1098" s="103">
        <f t="shared" si="342"/>
        <v>38.226953405017923</v>
      </c>
      <c r="I1098" s="103">
        <f t="shared" si="343"/>
        <v>28.529148079945092</v>
      </c>
      <c r="J1098" s="68">
        <v>51029939.261</v>
      </c>
      <c r="K1098" s="68">
        <v>39512164.419</v>
      </c>
      <c r="L1098" s="68">
        <v>15246193.259</v>
      </c>
      <c r="M1098" s="68">
        <v>7528450.0149999997</v>
      </c>
      <c r="N1098" s="68">
        <v>167566882.97799999</v>
      </c>
      <c r="O1098" s="68">
        <v>118576454.595</v>
      </c>
      <c r="P1098" s="68">
        <v>48990428.383000001</v>
      </c>
      <c r="Q1098" s="68">
        <v>3201226.8229999999</v>
      </c>
    </row>
    <row r="1099" spans="2:17" s="4" customFormat="1" ht="15" customHeight="1" x14ac:dyDescent="0.25">
      <c r="B1099" s="67">
        <v>2018</v>
      </c>
      <c r="C1099" s="68">
        <v>6847</v>
      </c>
      <c r="D1099" s="68">
        <v>251563</v>
      </c>
      <c r="E1099" s="68">
        <v>247912</v>
      </c>
      <c r="F1099" s="68">
        <v>6852528.2510000002</v>
      </c>
      <c r="G1099" s="68">
        <v>5242602.9129999997</v>
      </c>
      <c r="H1099" s="103">
        <f t="shared" si="342"/>
        <v>36.740616328318971</v>
      </c>
      <c r="I1099" s="103">
        <f t="shared" si="343"/>
        <v>27.239809713670134</v>
      </c>
      <c r="J1099" s="68">
        <v>52590199.508000001</v>
      </c>
      <c r="K1099" s="68">
        <v>40591720.913000003</v>
      </c>
      <c r="L1099" s="68">
        <v>15096680.231000001</v>
      </c>
      <c r="M1099" s="68">
        <v>8111793.2529999996</v>
      </c>
      <c r="N1099" s="68">
        <v>196401623.43099999</v>
      </c>
      <c r="O1099" s="68">
        <v>140564093.037</v>
      </c>
      <c r="P1099" s="68">
        <v>55837530.394000001</v>
      </c>
      <c r="Q1099" s="68">
        <v>3244862.0060000001</v>
      </c>
    </row>
    <row r="1100" spans="2:17" s="4" customFormat="1" ht="15" customHeight="1" collapsed="1" x14ac:dyDescent="0.25">
      <c r="B1100" s="67">
        <v>2017</v>
      </c>
      <c r="C1100" s="68">
        <v>6265</v>
      </c>
      <c r="D1100" s="68">
        <v>236537</v>
      </c>
      <c r="E1100" s="68">
        <v>233241</v>
      </c>
      <c r="F1100" s="68">
        <v>6292259.5060000001</v>
      </c>
      <c r="G1100" s="68">
        <v>4840431.8420000002</v>
      </c>
      <c r="H1100" s="103">
        <f t="shared" si="342"/>
        <v>37.755307262569829</v>
      </c>
      <c r="I1100" s="103">
        <f t="shared" si="343"/>
        <v>26.601586669316006</v>
      </c>
      <c r="J1100" s="68">
        <v>50647360.149999999</v>
      </c>
      <c r="K1100" s="68">
        <v>38758489.435999997</v>
      </c>
      <c r="L1100" s="68">
        <v>14258463.726</v>
      </c>
      <c r="M1100" s="68">
        <v>7828410.4709999999</v>
      </c>
      <c r="N1100" s="68">
        <v>181147811.74399999</v>
      </c>
      <c r="O1100" s="68">
        <v>132656708.719</v>
      </c>
      <c r="P1100" s="68">
        <v>48491103.024999999</v>
      </c>
      <c r="Q1100" s="68">
        <v>2587980.2420000001</v>
      </c>
    </row>
    <row r="1101" spans="2:17" s="4" customFormat="1" ht="15" customHeight="1" x14ac:dyDescent="0.25">
      <c r="B1101" s="110" t="s">
        <v>233</v>
      </c>
      <c r="C1101" s="110"/>
      <c r="D1101" s="110"/>
      <c r="E1101" s="110"/>
      <c r="F1101" s="110"/>
      <c r="G1101" s="110"/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</row>
    <row r="1102" spans="2:17" s="6" customFormat="1" ht="15" customHeight="1" x14ac:dyDescent="0.25">
      <c r="B1102" s="67">
        <v>2021</v>
      </c>
      <c r="C1102" s="68">
        <v>3211</v>
      </c>
      <c r="D1102" s="68">
        <v>81732</v>
      </c>
      <c r="E1102" s="68">
        <v>80193</v>
      </c>
      <c r="F1102" s="68">
        <v>2374102.6690000002</v>
      </c>
      <c r="G1102" s="68">
        <v>1805696.743</v>
      </c>
      <c r="H1102" s="103">
        <f t="shared" ref="H1102:H1106" si="344">D1102/C1102</f>
        <v>25.453752725007785</v>
      </c>
      <c r="I1102" s="103">
        <f t="shared" ref="I1102:I1106" si="345">F1102/D1102</f>
        <v>29.047407000929873</v>
      </c>
      <c r="J1102" s="68">
        <v>19235447.712000001</v>
      </c>
      <c r="K1102" s="68">
        <v>14736912.635</v>
      </c>
      <c r="L1102" s="68">
        <v>4697447.5219999999</v>
      </c>
      <c r="M1102" s="68">
        <v>2372412.48</v>
      </c>
      <c r="N1102" s="68">
        <v>75278592.125</v>
      </c>
      <c r="O1102" s="68">
        <v>44178003.262000002</v>
      </c>
      <c r="P1102" s="68">
        <v>31100588.863000002</v>
      </c>
      <c r="Q1102" s="68">
        <v>940853.772</v>
      </c>
    </row>
    <row r="1103" spans="2:17" s="4" customFormat="1" ht="15" customHeight="1" x14ac:dyDescent="0.25">
      <c r="B1103" s="67">
        <v>2020</v>
      </c>
      <c r="C1103" s="68">
        <v>3143</v>
      </c>
      <c r="D1103" s="68">
        <v>89584</v>
      </c>
      <c r="E1103" s="68">
        <v>87951</v>
      </c>
      <c r="F1103" s="68">
        <v>2427125.648</v>
      </c>
      <c r="G1103" s="68">
        <v>1850418.61</v>
      </c>
      <c r="H1103" s="103">
        <f t="shared" si="344"/>
        <v>28.50270442252625</v>
      </c>
      <c r="I1103" s="103">
        <f t="shared" si="345"/>
        <v>27.093293981068047</v>
      </c>
      <c r="J1103" s="68">
        <v>17286382.015999999</v>
      </c>
      <c r="K1103" s="68">
        <v>14198573.994000001</v>
      </c>
      <c r="L1103" s="68">
        <v>4435288.96</v>
      </c>
      <c r="M1103" s="68">
        <v>1975507.0220000001</v>
      </c>
      <c r="N1103" s="68">
        <v>68420154.893999994</v>
      </c>
      <c r="O1103" s="68">
        <v>40145088.145000003</v>
      </c>
      <c r="P1103" s="68">
        <v>28275066.749000002</v>
      </c>
      <c r="Q1103" s="68">
        <v>1071054.9850000001</v>
      </c>
    </row>
    <row r="1104" spans="2:17" s="4" customFormat="1" ht="15" customHeight="1" x14ac:dyDescent="0.25">
      <c r="B1104" s="67">
        <v>2019</v>
      </c>
      <c r="C1104" s="68">
        <v>3025</v>
      </c>
      <c r="D1104" s="68">
        <v>97349</v>
      </c>
      <c r="E1104" s="68">
        <v>95913</v>
      </c>
      <c r="F1104" s="68">
        <v>2868145.0159999998</v>
      </c>
      <c r="G1104" s="68">
        <v>2197873.2209999999</v>
      </c>
      <c r="H1104" s="103">
        <f t="shared" si="344"/>
        <v>32.181487603305783</v>
      </c>
      <c r="I1104" s="103">
        <f t="shared" si="345"/>
        <v>29.462501063185034</v>
      </c>
      <c r="J1104" s="68">
        <v>21800654.476</v>
      </c>
      <c r="K1104" s="68">
        <v>18196489.469000001</v>
      </c>
      <c r="L1104" s="68">
        <v>6020584.3770000003</v>
      </c>
      <c r="M1104" s="68">
        <v>3142169.605</v>
      </c>
      <c r="N1104" s="68">
        <v>77520969.321999997</v>
      </c>
      <c r="O1104" s="68">
        <v>46691355.670999996</v>
      </c>
      <c r="P1104" s="68">
        <v>30829613.651000001</v>
      </c>
      <c r="Q1104" s="68">
        <v>955009.31799999997</v>
      </c>
    </row>
    <row r="1105" spans="2:17" s="4" customFormat="1" ht="15" customHeight="1" x14ac:dyDescent="0.25">
      <c r="B1105" s="67">
        <v>2018</v>
      </c>
      <c r="C1105" s="68">
        <v>3018</v>
      </c>
      <c r="D1105" s="68">
        <v>95505</v>
      </c>
      <c r="E1105" s="68">
        <v>94067</v>
      </c>
      <c r="F1105" s="68">
        <v>2804685.51</v>
      </c>
      <c r="G1105" s="68">
        <v>2158103.7319999998</v>
      </c>
      <c r="H1105" s="103">
        <f t="shared" si="344"/>
        <v>31.645129224652088</v>
      </c>
      <c r="I1105" s="103">
        <f t="shared" si="345"/>
        <v>29.366897125804929</v>
      </c>
      <c r="J1105" s="68">
        <v>23194228.021000002</v>
      </c>
      <c r="K1105" s="68">
        <v>19379529.596000001</v>
      </c>
      <c r="L1105" s="68">
        <v>6358996.3849999998</v>
      </c>
      <c r="M1105" s="68">
        <v>3524744.534</v>
      </c>
      <c r="N1105" s="68">
        <v>93646302.871999994</v>
      </c>
      <c r="O1105" s="68">
        <v>57916981.405000001</v>
      </c>
      <c r="P1105" s="68">
        <v>35729321.467</v>
      </c>
      <c r="Q1105" s="68">
        <v>1271000.138</v>
      </c>
    </row>
    <row r="1106" spans="2:17" s="6" customFormat="1" ht="15" customHeight="1" x14ac:dyDescent="0.25">
      <c r="B1106" s="67">
        <v>2017</v>
      </c>
      <c r="C1106" s="68">
        <v>2699</v>
      </c>
      <c r="D1106" s="68">
        <v>87870</v>
      </c>
      <c r="E1106" s="68">
        <v>86527</v>
      </c>
      <c r="F1106" s="68">
        <v>2499037.63</v>
      </c>
      <c r="G1106" s="68">
        <v>1932447.4650000001</v>
      </c>
      <c r="H1106" s="103">
        <f t="shared" si="344"/>
        <v>32.556502408299373</v>
      </c>
      <c r="I1106" s="103">
        <f t="shared" si="345"/>
        <v>28.440168772049617</v>
      </c>
      <c r="J1106" s="68">
        <v>21334893.357999999</v>
      </c>
      <c r="K1106" s="68">
        <v>18143185.574999999</v>
      </c>
      <c r="L1106" s="68">
        <v>6034142.0669999998</v>
      </c>
      <c r="M1106" s="68">
        <v>3509702.1529999999</v>
      </c>
      <c r="N1106" s="68">
        <v>97697119.348000005</v>
      </c>
      <c r="O1106" s="68">
        <v>66369730.446000002</v>
      </c>
      <c r="P1106" s="68">
        <v>31327388.901999999</v>
      </c>
      <c r="Q1106" s="68">
        <v>761125.26399999997</v>
      </c>
    </row>
    <row r="1107" spans="2:17" s="4" customFormat="1" ht="15" customHeight="1" x14ac:dyDescent="0.25">
      <c r="B1107" s="110" t="s">
        <v>234</v>
      </c>
      <c r="C1107" s="110"/>
      <c r="D1107" s="110"/>
      <c r="E1107" s="110"/>
      <c r="F1107" s="110"/>
      <c r="G1107" s="110"/>
      <c r="H1107" s="110"/>
      <c r="I1107" s="110"/>
      <c r="J1107" s="110"/>
      <c r="K1107" s="110"/>
      <c r="L1107" s="110"/>
      <c r="M1107" s="110"/>
      <c r="N1107" s="110"/>
      <c r="O1107" s="110"/>
      <c r="P1107" s="110"/>
      <c r="Q1107" s="110"/>
    </row>
    <row r="1108" spans="2:17" s="4" customFormat="1" ht="15" customHeight="1" x14ac:dyDescent="0.25">
      <c r="B1108" s="67">
        <v>2021</v>
      </c>
      <c r="C1108" s="68">
        <v>4127</v>
      </c>
      <c r="D1108" s="68">
        <v>152452</v>
      </c>
      <c r="E1108" s="68">
        <v>150344</v>
      </c>
      <c r="F1108" s="68">
        <v>4560013.9440000001</v>
      </c>
      <c r="G1108" s="68">
        <v>3542739.8909999998</v>
      </c>
      <c r="H1108" s="103">
        <f t="shared" ref="H1108:H1112" si="346">D1108/C1108</f>
        <v>36.940150230191421</v>
      </c>
      <c r="I1108" s="103">
        <f t="shared" ref="I1108:I1112" si="347">F1108/D1108</f>
        <v>29.911145435940494</v>
      </c>
      <c r="J1108" s="68">
        <v>26831300.804000001</v>
      </c>
      <c r="K1108" s="68">
        <v>18998775.978</v>
      </c>
      <c r="L1108" s="68">
        <v>8133280.4900000002</v>
      </c>
      <c r="M1108" s="68">
        <v>3539656.9389999998</v>
      </c>
      <c r="N1108" s="68">
        <v>119313744.111</v>
      </c>
      <c r="O1108" s="68">
        <v>93272678.996000007</v>
      </c>
      <c r="P1108" s="68">
        <v>26041065.114999998</v>
      </c>
      <c r="Q1108" s="68">
        <v>1760249.828</v>
      </c>
    </row>
    <row r="1109" spans="2:17" s="6" customFormat="1" ht="15" customHeight="1" x14ac:dyDescent="0.25">
      <c r="B1109" s="67">
        <v>2020</v>
      </c>
      <c r="C1109" s="68">
        <v>4043</v>
      </c>
      <c r="D1109" s="68">
        <v>148983</v>
      </c>
      <c r="E1109" s="68">
        <v>146737</v>
      </c>
      <c r="F1109" s="68">
        <v>4277376.7259999998</v>
      </c>
      <c r="G1109" s="68">
        <v>3307126.469</v>
      </c>
      <c r="H1109" s="103">
        <f t="shared" si="346"/>
        <v>36.849616621320799</v>
      </c>
      <c r="I1109" s="103">
        <f t="shared" si="347"/>
        <v>28.71050204385735</v>
      </c>
      <c r="J1109" s="68">
        <v>25800560.98</v>
      </c>
      <c r="K1109" s="68">
        <v>17544269.850000001</v>
      </c>
      <c r="L1109" s="68">
        <v>7381631.79</v>
      </c>
      <c r="M1109" s="68">
        <v>3050218.5150000001</v>
      </c>
      <c r="N1109" s="68">
        <v>124849371.624</v>
      </c>
      <c r="O1109" s="68">
        <v>99891388.465000004</v>
      </c>
      <c r="P1109" s="68">
        <v>24957983.159000002</v>
      </c>
      <c r="Q1109" s="68">
        <v>1631288.2579999999</v>
      </c>
    </row>
    <row r="1110" spans="2:17" s="4" customFormat="1" ht="15" customHeight="1" x14ac:dyDescent="0.25">
      <c r="B1110" s="67">
        <v>2019</v>
      </c>
      <c r="C1110" s="68">
        <v>3950</v>
      </c>
      <c r="D1110" s="68">
        <v>169284</v>
      </c>
      <c r="E1110" s="68">
        <v>167077</v>
      </c>
      <c r="F1110" s="68">
        <v>4738667.324</v>
      </c>
      <c r="G1110" s="68">
        <v>3408565.193</v>
      </c>
      <c r="H1110" s="103">
        <f t="shared" si="346"/>
        <v>42.856708860759497</v>
      </c>
      <c r="I1110" s="103">
        <f t="shared" si="347"/>
        <v>27.992411119775053</v>
      </c>
      <c r="J1110" s="68">
        <v>29229284.785</v>
      </c>
      <c r="K1110" s="68">
        <v>21315674.949999999</v>
      </c>
      <c r="L1110" s="68">
        <v>9225608.8819999993</v>
      </c>
      <c r="M1110" s="68">
        <v>4386280.41</v>
      </c>
      <c r="N1110" s="68">
        <v>90045913.656000003</v>
      </c>
      <c r="O1110" s="68">
        <v>71885098.923999995</v>
      </c>
      <c r="P1110" s="68">
        <v>18160814.732000001</v>
      </c>
      <c r="Q1110" s="68">
        <v>2246217.5049999999</v>
      </c>
    </row>
    <row r="1111" spans="2:17" s="4" customFormat="1" ht="15" customHeight="1" x14ac:dyDescent="0.25">
      <c r="B1111" s="67">
        <v>2018</v>
      </c>
      <c r="C1111" s="68">
        <v>3829</v>
      </c>
      <c r="D1111" s="68">
        <v>156058</v>
      </c>
      <c r="E1111" s="68">
        <v>153845</v>
      </c>
      <c r="F1111" s="68">
        <v>4047842.7409999999</v>
      </c>
      <c r="G1111" s="68">
        <v>3084499.1809999999</v>
      </c>
      <c r="H1111" s="103">
        <f t="shared" si="346"/>
        <v>40.756855575868371</v>
      </c>
      <c r="I1111" s="103">
        <f t="shared" si="347"/>
        <v>25.938066238193493</v>
      </c>
      <c r="J1111" s="68">
        <v>29395971.487</v>
      </c>
      <c r="K1111" s="68">
        <v>21212191.317000002</v>
      </c>
      <c r="L1111" s="68">
        <v>8737683.8460000008</v>
      </c>
      <c r="M1111" s="68">
        <v>4587048.7189999996</v>
      </c>
      <c r="N1111" s="68">
        <v>102755320.559</v>
      </c>
      <c r="O1111" s="68">
        <v>82647111.631999999</v>
      </c>
      <c r="P1111" s="68">
        <v>20108208.927000001</v>
      </c>
      <c r="Q1111" s="68">
        <v>1973861.868</v>
      </c>
    </row>
    <row r="1112" spans="2:17" s="4" customFormat="1" ht="15" customHeight="1" x14ac:dyDescent="0.25">
      <c r="B1112" s="67">
        <v>2017</v>
      </c>
      <c r="C1112" s="68">
        <v>3566</v>
      </c>
      <c r="D1112" s="68">
        <v>148667</v>
      </c>
      <c r="E1112" s="68">
        <v>146714</v>
      </c>
      <c r="F1112" s="68">
        <v>3793221.8760000002</v>
      </c>
      <c r="G1112" s="68">
        <v>2907984.3769999999</v>
      </c>
      <c r="H1112" s="103">
        <f t="shared" si="346"/>
        <v>41.69012899607403</v>
      </c>
      <c r="I1112" s="103">
        <f t="shared" si="347"/>
        <v>25.514888145990707</v>
      </c>
      <c r="J1112" s="68">
        <v>29312466.791999999</v>
      </c>
      <c r="K1112" s="68">
        <v>20615303.861000001</v>
      </c>
      <c r="L1112" s="68">
        <v>8224321.659</v>
      </c>
      <c r="M1112" s="68">
        <v>4318708.318</v>
      </c>
      <c r="N1112" s="68">
        <v>83450692.395999998</v>
      </c>
      <c r="O1112" s="68">
        <v>66286978.273000002</v>
      </c>
      <c r="P1112" s="68">
        <v>17163714.123</v>
      </c>
      <c r="Q1112" s="68">
        <v>1826854.9779999999</v>
      </c>
    </row>
    <row r="1113" spans="2:17" s="7" customFormat="1" ht="15" customHeight="1" x14ac:dyDescent="0.25">
      <c r="B1113" s="107" t="s">
        <v>235</v>
      </c>
      <c r="C1113" s="108"/>
      <c r="D1113" s="108"/>
      <c r="E1113" s="108"/>
      <c r="F1113" s="108"/>
      <c r="G1113" s="108"/>
      <c r="H1113" s="109"/>
      <c r="I1113" s="109"/>
      <c r="J1113" s="108"/>
      <c r="K1113" s="108"/>
      <c r="L1113" s="108"/>
      <c r="M1113" s="108"/>
      <c r="N1113" s="108"/>
      <c r="O1113" s="108"/>
      <c r="P1113" s="108"/>
      <c r="Q1113" s="108"/>
    </row>
    <row r="1114" spans="2:17" s="7" customFormat="1" ht="15" customHeight="1" x14ac:dyDescent="0.25">
      <c r="B1114" s="67">
        <v>2021</v>
      </c>
      <c r="C1114" s="68">
        <v>157332</v>
      </c>
      <c r="D1114" s="68">
        <v>735132</v>
      </c>
      <c r="E1114" s="68">
        <v>697832</v>
      </c>
      <c r="F1114" s="68">
        <v>11558195.715</v>
      </c>
      <c r="G1114" s="68">
        <v>9257626.5789999999</v>
      </c>
      <c r="H1114" s="103">
        <f t="shared" ref="H1114:H1118" si="348">D1114/C1114</f>
        <v>4.6724887499046606</v>
      </c>
      <c r="I1114" s="103">
        <f t="shared" ref="I1114:I1118" si="349">F1114/D1114</f>
        <v>15.722612694046783</v>
      </c>
      <c r="J1114" s="68">
        <v>59066854.626000002</v>
      </c>
      <c r="K1114" s="68">
        <v>38537338.167000003</v>
      </c>
      <c r="L1114" s="68">
        <v>16445966.114</v>
      </c>
      <c r="M1114" s="68">
        <v>5674557.6710000001</v>
      </c>
      <c r="N1114" s="68">
        <v>93576980.311000004</v>
      </c>
      <c r="O1114" s="68">
        <v>64501180.682999998</v>
      </c>
      <c r="P1114" s="68">
        <v>29075799.627999999</v>
      </c>
      <c r="Q1114" s="68">
        <v>3668945.716</v>
      </c>
    </row>
    <row r="1115" spans="2:17" s="6" customFormat="1" ht="15" customHeight="1" x14ac:dyDescent="0.25">
      <c r="B1115" s="67">
        <v>2020</v>
      </c>
      <c r="C1115" s="68">
        <v>158469</v>
      </c>
      <c r="D1115" s="68">
        <v>755673</v>
      </c>
      <c r="E1115" s="68">
        <v>719399</v>
      </c>
      <c r="F1115" s="68">
        <v>11156821.958000001</v>
      </c>
      <c r="G1115" s="68">
        <v>8966288.9489999991</v>
      </c>
      <c r="H1115" s="103">
        <f t="shared" si="348"/>
        <v>4.7685856539764879</v>
      </c>
      <c r="I1115" s="103">
        <f t="shared" si="349"/>
        <v>14.76408705617377</v>
      </c>
      <c r="J1115" s="68">
        <v>53718769.395000003</v>
      </c>
      <c r="K1115" s="68">
        <v>34961317.631999999</v>
      </c>
      <c r="L1115" s="68">
        <v>14995477.863</v>
      </c>
      <c r="M1115" s="68">
        <v>4462998.9800000004</v>
      </c>
      <c r="N1115" s="68">
        <v>78929767.700000003</v>
      </c>
      <c r="O1115" s="68">
        <v>51226096.115999997</v>
      </c>
      <c r="P1115" s="68">
        <v>27703671.583999999</v>
      </c>
      <c r="Q1115" s="68">
        <v>3230072.7480000001</v>
      </c>
    </row>
    <row r="1116" spans="2:17" s="7" customFormat="1" ht="15" customHeight="1" x14ac:dyDescent="0.25">
      <c r="B1116" s="67">
        <v>2019</v>
      </c>
      <c r="C1116" s="68">
        <v>155248</v>
      </c>
      <c r="D1116" s="68">
        <v>772066</v>
      </c>
      <c r="E1116" s="68">
        <v>736857</v>
      </c>
      <c r="F1116" s="68">
        <v>11432333.022</v>
      </c>
      <c r="G1116" s="68">
        <v>9098701.6950000003</v>
      </c>
      <c r="H1116" s="103">
        <f t="shared" si="348"/>
        <v>4.9731139853653508</v>
      </c>
      <c r="I1116" s="103">
        <f t="shared" si="349"/>
        <v>14.807455608717389</v>
      </c>
      <c r="J1116" s="68">
        <v>59119007.829000004</v>
      </c>
      <c r="K1116" s="68">
        <v>39239043.919</v>
      </c>
      <c r="L1116" s="68">
        <v>16660909.588</v>
      </c>
      <c r="M1116" s="68">
        <v>5372967.7120000003</v>
      </c>
      <c r="N1116" s="68">
        <v>78144803.902999997</v>
      </c>
      <c r="O1116" s="68">
        <v>51825845.519000001</v>
      </c>
      <c r="P1116" s="68">
        <v>26318958.384</v>
      </c>
      <c r="Q1116" s="68">
        <v>3589481.3169999998</v>
      </c>
    </row>
    <row r="1117" spans="2:17" s="7" customFormat="1" ht="15" customHeight="1" x14ac:dyDescent="0.25">
      <c r="B1117" s="67">
        <v>2018</v>
      </c>
      <c r="C1117" s="68">
        <v>148847</v>
      </c>
      <c r="D1117" s="68">
        <v>736555</v>
      </c>
      <c r="E1117" s="68">
        <v>701517</v>
      </c>
      <c r="F1117" s="68">
        <v>10572036.581</v>
      </c>
      <c r="G1117" s="68">
        <v>8398789.0059999991</v>
      </c>
      <c r="H1117" s="103">
        <f t="shared" si="348"/>
        <v>4.9484033940892322</v>
      </c>
      <c r="I1117" s="103">
        <f t="shared" si="349"/>
        <v>14.353356614237905</v>
      </c>
      <c r="J1117" s="68">
        <v>56324027.983000003</v>
      </c>
      <c r="K1117" s="68">
        <v>37039183.423</v>
      </c>
      <c r="L1117" s="68">
        <v>15824429.009</v>
      </c>
      <c r="M1117" s="68">
        <v>5450074.0829999996</v>
      </c>
      <c r="N1117" s="68">
        <v>74993490.442000002</v>
      </c>
      <c r="O1117" s="68">
        <v>50304135.151000001</v>
      </c>
      <c r="P1117" s="68">
        <v>24689355.291000001</v>
      </c>
      <c r="Q1117" s="68">
        <v>3319626.7089999998</v>
      </c>
    </row>
    <row r="1118" spans="2:17" s="7" customFormat="1" ht="15" customHeight="1" x14ac:dyDescent="0.25">
      <c r="B1118" s="67">
        <v>2017</v>
      </c>
      <c r="C1118" s="68">
        <v>147458</v>
      </c>
      <c r="D1118" s="68">
        <v>723275</v>
      </c>
      <c r="E1118" s="68">
        <v>687693</v>
      </c>
      <c r="F1118" s="68">
        <v>9971506.9340000004</v>
      </c>
      <c r="G1118" s="68">
        <v>7917700.4819999998</v>
      </c>
      <c r="H1118" s="103">
        <f t="shared" si="348"/>
        <v>4.9049559874676181</v>
      </c>
      <c r="I1118" s="103">
        <f t="shared" si="349"/>
        <v>13.78660528014932</v>
      </c>
      <c r="J1118" s="68">
        <v>54801163.637999997</v>
      </c>
      <c r="K1118" s="68">
        <v>35850772.056999996</v>
      </c>
      <c r="L1118" s="68">
        <v>15243330.532</v>
      </c>
      <c r="M1118" s="68">
        <v>5482633.5889999997</v>
      </c>
      <c r="N1118" s="68">
        <v>78191811.785999998</v>
      </c>
      <c r="O1118" s="68">
        <v>54800073.291000001</v>
      </c>
      <c r="P1118" s="68">
        <v>23391738.495000001</v>
      </c>
      <c r="Q1118" s="68">
        <v>3233119.1310000001</v>
      </c>
    </row>
    <row r="1119" spans="2:17" s="7" customFormat="1" ht="15" customHeight="1" x14ac:dyDescent="0.2">
      <c r="B1119" s="104" t="s">
        <v>236</v>
      </c>
      <c r="C1119" s="105"/>
      <c r="D1119" s="105"/>
      <c r="E1119" s="105"/>
      <c r="F1119" s="105"/>
      <c r="G1119" s="105"/>
      <c r="H1119" s="106"/>
      <c r="I1119" s="106"/>
      <c r="J1119" s="105"/>
      <c r="K1119" s="105"/>
      <c r="L1119" s="105"/>
      <c r="M1119" s="105"/>
      <c r="N1119" s="105"/>
      <c r="O1119" s="105"/>
      <c r="P1119" s="105"/>
      <c r="Q1119" s="105"/>
    </row>
    <row r="1120" spans="2:17" s="7" customFormat="1" ht="15" customHeight="1" x14ac:dyDescent="0.25">
      <c r="B1120" s="107" t="s">
        <v>237</v>
      </c>
      <c r="C1120" s="108"/>
      <c r="D1120" s="108"/>
      <c r="E1120" s="108"/>
      <c r="F1120" s="108"/>
      <c r="G1120" s="108"/>
      <c r="H1120" s="109"/>
      <c r="I1120" s="109"/>
      <c r="J1120" s="108"/>
      <c r="K1120" s="108"/>
      <c r="L1120" s="108"/>
      <c r="M1120" s="108"/>
      <c r="N1120" s="108"/>
      <c r="O1120" s="108"/>
      <c r="P1120" s="108"/>
      <c r="Q1120" s="108"/>
    </row>
    <row r="1121" spans="2:17" s="6" customFormat="1" ht="15" customHeight="1" x14ac:dyDescent="0.25">
      <c r="B1121" s="67">
        <v>2021</v>
      </c>
      <c r="C1121" s="68">
        <v>121842</v>
      </c>
      <c r="D1121" s="68">
        <v>1764442</v>
      </c>
      <c r="E1121" s="68">
        <v>1732543</v>
      </c>
      <c r="F1121" s="68">
        <v>40609973.035999998</v>
      </c>
      <c r="G1121" s="68">
        <v>31197753.728999998</v>
      </c>
      <c r="H1121" s="103">
        <f>D1121/C1121</f>
        <v>14.481393936409448</v>
      </c>
      <c r="I1121" s="103">
        <f>F1121/D1121</f>
        <v>23.015759676997032</v>
      </c>
      <c r="J1121" s="68">
        <v>279716597.07999998</v>
      </c>
      <c r="K1121" s="68">
        <v>180892316.75</v>
      </c>
      <c r="L1121" s="68">
        <v>68390088.694000006</v>
      </c>
      <c r="M1121" s="68">
        <v>28849413.975000001</v>
      </c>
      <c r="N1121" s="68">
        <v>1090839417.5599999</v>
      </c>
      <c r="O1121" s="68">
        <v>847006219.54999995</v>
      </c>
      <c r="P1121" s="68">
        <v>243833198.00999999</v>
      </c>
      <c r="Q1121" s="68">
        <v>11621484.145</v>
      </c>
    </row>
    <row r="1122" spans="2:17" s="7" customFormat="1" ht="15" customHeight="1" x14ac:dyDescent="0.25">
      <c r="B1122" s="67">
        <v>2020</v>
      </c>
      <c r="C1122" s="68">
        <v>106823</v>
      </c>
      <c r="D1122" s="68">
        <v>1651066</v>
      </c>
      <c r="E1122" s="68">
        <v>1621655</v>
      </c>
      <c r="F1122" s="68">
        <v>36334811.577</v>
      </c>
      <c r="G1122" s="68">
        <v>28109121.175999999</v>
      </c>
      <c r="H1122" s="103">
        <f t="shared" ref="H1122:H1125" si="350">D1122/C1122</f>
        <v>15.456090916750139</v>
      </c>
      <c r="I1122" s="103">
        <f t="shared" ref="I1122:I1125" si="351">F1122/D1122</f>
        <v>22.006880147129188</v>
      </c>
      <c r="J1122" s="68">
        <v>233992515.31200001</v>
      </c>
      <c r="K1122" s="68">
        <v>150916835.07699999</v>
      </c>
      <c r="L1122" s="68">
        <v>57135010.873000003</v>
      </c>
      <c r="M1122" s="68">
        <v>21702543.188000001</v>
      </c>
      <c r="N1122" s="68">
        <v>988659310.15999997</v>
      </c>
      <c r="O1122" s="68">
        <v>767454618.87100005</v>
      </c>
      <c r="P1122" s="68">
        <v>221204691.289</v>
      </c>
      <c r="Q1122" s="68">
        <v>10579577.561000001</v>
      </c>
    </row>
    <row r="1123" spans="2:17" s="7" customFormat="1" ht="15" customHeight="1" x14ac:dyDescent="0.25">
      <c r="B1123" s="67">
        <v>2019</v>
      </c>
      <c r="C1123" s="68">
        <v>101539</v>
      </c>
      <c r="D1123" s="68">
        <v>1620663</v>
      </c>
      <c r="E1123" s="68">
        <v>1594753</v>
      </c>
      <c r="F1123" s="68">
        <v>35597978.100000001</v>
      </c>
      <c r="G1123" s="68">
        <v>27416266.875</v>
      </c>
      <c r="H1123" s="103">
        <f t="shared" si="350"/>
        <v>15.960990358384462</v>
      </c>
      <c r="I1123" s="103">
        <f t="shared" si="351"/>
        <v>21.965071146808437</v>
      </c>
      <c r="J1123" s="68">
        <v>257017188.435</v>
      </c>
      <c r="K1123" s="68">
        <v>164955105.12900001</v>
      </c>
      <c r="L1123" s="68">
        <v>60181076.365999997</v>
      </c>
      <c r="M1123" s="68">
        <v>24604215.695</v>
      </c>
      <c r="N1123" s="68">
        <v>907838367.54700005</v>
      </c>
      <c r="O1123" s="68">
        <v>697089308.01999998</v>
      </c>
      <c r="P1123" s="68">
        <v>210749059.52700001</v>
      </c>
      <c r="Q1123" s="68">
        <v>11719871.581</v>
      </c>
    </row>
    <row r="1124" spans="2:17" s="7" customFormat="1" ht="15" customHeight="1" x14ac:dyDescent="0.25">
      <c r="B1124" s="67">
        <v>2018</v>
      </c>
      <c r="C1124" s="68">
        <v>95768</v>
      </c>
      <c r="D1124" s="68">
        <v>1539348</v>
      </c>
      <c r="E1124" s="68">
        <v>1514784</v>
      </c>
      <c r="F1124" s="68">
        <v>32835421.517000001</v>
      </c>
      <c r="G1124" s="68">
        <v>25281087.4914</v>
      </c>
      <c r="H1124" s="103">
        <f t="shared" si="350"/>
        <v>16.073719822905353</v>
      </c>
      <c r="I1124" s="103">
        <f t="shared" si="351"/>
        <v>21.330733217570035</v>
      </c>
      <c r="J1124" s="68">
        <v>246079199.30000001</v>
      </c>
      <c r="K1124" s="68">
        <v>155963300.68399999</v>
      </c>
      <c r="L1124" s="68">
        <v>57566327.840999998</v>
      </c>
      <c r="M1124" s="68">
        <v>24524765.954</v>
      </c>
      <c r="N1124" s="68">
        <v>865375506.92200005</v>
      </c>
      <c r="O1124" s="68">
        <v>670676797.89499998</v>
      </c>
      <c r="P1124" s="68">
        <v>194698709.02700001</v>
      </c>
      <c r="Q1124" s="68">
        <v>10567084.720000001</v>
      </c>
    </row>
    <row r="1125" spans="2:17" s="7" customFormat="1" ht="15" customHeight="1" x14ac:dyDescent="0.25">
      <c r="B1125" s="67">
        <v>2017</v>
      </c>
      <c r="C1125" s="68">
        <v>91198</v>
      </c>
      <c r="D1125" s="68">
        <v>1447325</v>
      </c>
      <c r="E1125" s="68">
        <v>1424362</v>
      </c>
      <c r="F1125" s="68">
        <v>30343078.236000001</v>
      </c>
      <c r="G1125" s="68">
        <v>23286778.217</v>
      </c>
      <c r="H1125" s="103">
        <f t="shared" si="350"/>
        <v>15.870139696045966</v>
      </c>
      <c r="I1125" s="103">
        <f t="shared" si="351"/>
        <v>20.964937547544608</v>
      </c>
      <c r="J1125" s="68">
        <v>226118077.86199999</v>
      </c>
      <c r="K1125" s="68">
        <v>143963871.06999999</v>
      </c>
      <c r="L1125" s="68">
        <v>53804652.031999998</v>
      </c>
      <c r="M1125" s="68">
        <v>23295634.550000001</v>
      </c>
      <c r="N1125" s="68">
        <v>846674857.94599998</v>
      </c>
      <c r="O1125" s="68">
        <v>663900402.15799999</v>
      </c>
      <c r="P1125" s="68">
        <v>182774455.78799999</v>
      </c>
      <c r="Q1125" s="68">
        <v>9407530.8000000007</v>
      </c>
    </row>
    <row r="1126" spans="2:17" s="7" customFormat="1" ht="15" customHeight="1" x14ac:dyDescent="0.2">
      <c r="B1126" s="104" t="s">
        <v>30</v>
      </c>
      <c r="C1126" s="105"/>
      <c r="D1126" s="105"/>
      <c r="E1126" s="105"/>
      <c r="F1126" s="105"/>
      <c r="G1126" s="105"/>
      <c r="H1126" s="106"/>
      <c r="I1126" s="106"/>
      <c r="J1126" s="105"/>
      <c r="K1126" s="105"/>
      <c r="L1126" s="105"/>
      <c r="M1126" s="105"/>
      <c r="N1126" s="105"/>
      <c r="O1126" s="105"/>
      <c r="P1126" s="105"/>
      <c r="Q1126" s="105"/>
    </row>
    <row r="1127" spans="2:17" s="6" customFormat="1" ht="15" customHeight="1" x14ac:dyDescent="0.25">
      <c r="B1127" s="107" t="s">
        <v>238</v>
      </c>
      <c r="C1127" s="108"/>
      <c r="D1127" s="108"/>
      <c r="E1127" s="108"/>
      <c r="F1127" s="108"/>
      <c r="G1127" s="108"/>
      <c r="H1127" s="109"/>
      <c r="I1127" s="109"/>
      <c r="J1127" s="108"/>
      <c r="K1127" s="108"/>
      <c r="L1127" s="108"/>
      <c r="M1127" s="108"/>
      <c r="N1127" s="108"/>
      <c r="O1127" s="108"/>
      <c r="P1127" s="108"/>
      <c r="Q1127" s="108"/>
    </row>
    <row r="1128" spans="2:17" s="7" customFormat="1" ht="15" customHeight="1" x14ac:dyDescent="0.25">
      <c r="B1128" s="67">
        <v>2021</v>
      </c>
      <c r="C1128" s="68">
        <v>13846</v>
      </c>
      <c r="D1128" s="68">
        <v>971473</v>
      </c>
      <c r="E1128" s="68">
        <v>965903</v>
      </c>
      <c r="F1128" s="68">
        <v>26111594.206999999</v>
      </c>
      <c r="G1128" s="68">
        <v>19691141.421999998</v>
      </c>
      <c r="H1128" s="103">
        <f t="shared" ref="H1128:H1132" si="352">D1128/C1128</f>
        <v>70.162718474649722</v>
      </c>
      <c r="I1128" s="103">
        <f t="shared" ref="I1128:I1132" si="353">F1128/D1128</f>
        <v>26.878352982532711</v>
      </c>
      <c r="J1128" s="68">
        <v>206077554.009</v>
      </c>
      <c r="K1128" s="68">
        <v>132277949.866</v>
      </c>
      <c r="L1128" s="68">
        <v>47684321.505000003</v>
      </c>
      <c r="M1128" s="68">
        <v>21684686.491999999</v>
      </c>
      <c r="N1128" s="68">
        <v>952686465.53900003</v>
      </c>
      <c r="O1128" s="68">
        <v>757760689.68900001</v>
      </c>
      <c r="P1128" s="68">
        <v>194925775.84999999</v>
      </c>
      <c r="Q1128" s="68">
        <v>7886854.7580000004</v>
      </c>
    </row>
    <row r="1129" spans="2:17" s="7" customFormat="1" ht="15" customHeight="1" x14ac:dyDescent="0.25">
      <c r="B1129" s="67">
        <v>2020</v>
      </c>
      <c r="C1129" s="68">
        <v>12860</v>
      </c>
      <c r="D1129" s="68">
        <v>942469</v>
      </c>
      <c r="E1129" s="68">
        <v>936344</v>
      </c>
      <c r="F1129" s="68">
        <v>24006010.914000001</v>
      </c>
      <c r="G1129" s="68">
        <v>18290641.493999999</v>
      </c>
      <c r="H1129" s="103">
        <f t="shared" si="352"/>
        <v>73.286858475894249</v>
      </c>
      <c r="I1129" s="103">
        <f t="shared" si="353"/>
        <v>25.471406395329716</v>
      </c>
      <c r="J1129" s="68">
        <v>175846853.164</v>
      </c>
      <c r="K1129" s="68">
        <v>112278830.39</v>
      </c>
      <c r="L1129" s="68">
        <v>41070372.917999998</v>
      </c>
      <c r="M1129" s="68">
        <v>17187207.583999999</v>
      </c>
      <c r="N1129" s="68">
        <v>867341118.58099997</v>
      </c>
      <c r="O1129" s="68">
        <v>688715873.76999998</v>
      </c>
      <c r="P1129" s="68">
        <v>178625244.81099999</v>
      </c>
      <c r="Q1129" s="68">
        <v>7448656.2989999996</v>
      </c>
    </row>
    <row r="1130" spans="2:17" s="7" customFormat="1" ht="15" customHeight="1" x14ac:dyDescent="0.25">
      <c r="B1130" s="67">
        <v>2019</v>
      </c>
      <c r="C1130" s="68">
        <v>11815</v>
      </c>
      <c r="D1130" s="68">
        <v>916670</v>
      </c>
      <c r="E1130" s="68">
        <v>912463</v>
      </c>
      <c r="F1130" s="68">
        <v>23372400.942000002</v>
      </c>
      <c r="G1130" s="68">
        <v>17761648.916999999</v>
      </c>
      <c r="H1130" s="103">
        <f t="shared" si="352"/>
        <v>77.585272958104099</v>
      </c>
      <c r="I1130" s="103">
        <f t="shared" si="353"/>
        <v>25.497071947374739</v>
      </c>
      <c r="J1130" s="68">
        <v>194157790.80899999</v>
      </c>
      <c r="K1130" s="68">
        <v>123328057.68099999</v>
      </c>
      <c r="L1130" s="68">
        <v>43295631.590999998</v>
      </c>
      <c r="M1130" s="68">
        <v>19669403.574999999</v>
      </c>
      <c r="N1130" s="68">
        <v>791470944.19500005</v>
      </c>
      <c r="O1130" s="68">
        <v>622212651.36300004</v>
      </c>
      <c r="P1130" s="68">
        <v>169258292.83199999</v>
      </c>
      <c r="Q1130" s="68">
        <v>8266975.3300000001</v>
      </c>
    </row>
    <row r="1131" spans="2:17" s="4" customFormat="1" ht="15" customHeight="1" x14ac:dyDescent="0.25">
      <c r="B1131" s="67">
        <v>2018</v>
      </c>
      <c r="C1131" s="68">
        <v>11014</v>
      </c>
      <c r="D1131" s="68">
        <v>872640</v>
      </c>
      <c r="E1131" s="68">
        <v>868881</v>
      </c>
      <c r="F1131" s="68">
        <v>21802976.77</v>
      </c>
      <c r="G1131" s="68">
        <v>16563978.762</v>
      </c>
      <c r="H1131" s="103">
        <f t="shared" si="352"/>
        <v>79.230070818957685</v>
      </c>
      <c r="I1131" s="103">
        <f t="shared" si="353"/>
        <v>24.98507605656399</v>
      </c>
      <c r="J1131" s="68">
        <v>187273512.08399999</v>
      </c>
      <c r="K1131" s="68">
        <v>117201135.398</v>
      </c>
      <c r="L1131" s="68">
        <v>41549608.858999997</v>
      </c>
      <c r="M1131" s="68">
        <v>19344057.111000001</v>
      </c>
      <c r="N1131" s="68">
        <v>760300092.36600006</v>
      </c>
      <c r="O1131" s="68">
        <v>603261276.16100001</v>
      </c>
      <c r="P1131" s="68">
        <v>157038816.20500001</v>
      </c>
      <c r="Q1131" s="68">
        <v>7419464.3169999998</v>
      </c>
    </row>
    <row r="1132" spans="2:17" s="4" customFormat="1" ht="15" customHeight="1" x14ac:dyDescent="0.25">
      <c r="B1132" s="67">
        <v>2017</v>
      </c>
      <c r="C1132" s="68">
        <v>10191</v>
      </c>
      <c r="D1132" s="68">
        <v>807514</v>
      </c>
      <c r="E1132" s="68">
        <v>804317</v>
      </c>
      <c r="F1132" s="68">
        <v>20010567.342</v>
      </c>
      <c r="G1132" s="68">
        <v>15131104.762</v>
      </c>
      <c r="H1132" s="103">
        <f t="shared" si="352"/>
        <v>79.237955058384856</v>
      </c>
      <c r="I1132" s="103">
        <f t="shared" si="353"/>
        <v>24.780458718981961</v>
      </c>
      <c r="J1132" s="68">
        <v>170486845.653</v>
      </c>
      <c r="K1132" s="68">
        <v>107530813.20900001</v>
      </c>
      <c r="L1132" s="68">
        <v>38797211.071000002</v>
      </c>
      <c r="M1132" s="68">
        <v>18443333.125999998</v>
      </c>
      <c r="N1132" s="68">
        <v>740994035.977</v>
      </c>
      <c r="O1132" s="68">
        <v>593274334.43700004</v>
      </c>
      <c r="P1132" s="68">
        <v>147719701.53999999</v>
      </c>
      <c r="Q1132" s="68">
        <v>6620329.4239999996</v>
      </c>
    </row>
    <row r="1133" spans="2:17" s="6" customFormat="1" ht="15" customHeight="1" x14ac:dyDescent="0.25">
      <c r="B1133" s="110" t="s">
        <v>239</v>
      </c>
      <c r="C1133" s="110"/>
      <c r="D1133" s="110"/>
      <c r="E1133" s="110"/>
      <c r="F1133" s="110"/>
      <c r="G1133" s="110"/>
      <c r="H1133" s="110"/>
      <c r="I1133" s="110"/>
      <c r="J1133" s="110"/>
      <c r="K1133" s="110"/>
      <c r="L1133" s="110"/>
      <c r="M1133" s="110"/>
      <c r="N1133" s="110"/>
      <c r="O1133" s="110"/>
      <c r="P1133" s="110"/>
      <c r="Q1133" s="110"/>
    </row>
    <row r="1134" spans="2:17" s="4" customFormat="1" ht="15" customHeight="1" x14ac:dyDescent="0.25">
      <c r="B1134" s="67">
        <v>2021</v>
      </c>
      <c r="C1134" s="68">
        <v>7432</v>
      </c>
      <c r="D1134" s="68">
        <v>213492</v>
      </c>
      <c r="E1134" s="68">
        <v>210166</v>
      </c>
      <c r="F1134" s="68">
        <v>4483838.3640000001</v>
      </c>
      <c r="G1134" s="68">
        <v>3542450.6460000002</v>
      </c>
      <c r="H1134" s="103">
        <f t="shared" ref="H1134:H1138" si="354">D1134/C1134</f>
        <v>28.726049515608182</v>
      </c>
      <c r="I1134" s="103">
        <f t="shared" ref="I1134:I1138" si="355">F1134/D1134</f>
        <v>21.00237181721095</v>
      </c>
      <c r="J1134" s="68">
        <v>30196371.315000001</v>
      </c>
      <c r="K1134" s="68">
        <v>18807584.182</v>
      </c>
      <c r="L1134" s="68">
        <v>7627561.2680000002</v>
      </c>
      <c r="M1134" s="68">
        <v>3373129.6340000001</v>
      </c>
      <c r="N1134" s="68">
        <v>290829142.05900002</v>
      </c>
      <c r="O1134" s="68">
        <v>262104214.39399999</v>
      </c>
      <c r="P1134" s="68">
        <v>28724927.664999999</v>
      </c>
      <c r="Q1134" s="68">
        <v>1383221.39</v>
      </c>
    </row>
    <row r="1135" spans="2:17" s="4" customFormat="1" ht="15" customHeight="1" x14ac:dyDescent="0.25">
      <c r="B1135" s="67">
        <v>2020</v>
      </c>
      <c r="C1135" s="68">
        <v>6924</v>
      </c>
      <c r="D1135" s="68">
        <v>209715</v>
      </c>
      <c r="E1135" s="68">
        <v>206623</v>
      </c>
      <c r="F1135" s="68">
        <v>4211943.2319999998</v>
      </c>
      <c r="G1135" s="68">
        <v>3335647.2990000001</v>
      </c>
      <c r="H1135" s="103">
        <f t="shared" si="354"/>
        <v>30.288128249566725</v>
      </c>
      <c r="I1135" s="103">
        <f t="shared" si="355"/>
        <v>20.084129566316189</v>
      </c>
      <c r="J1135" s="68">
        <v>26479175.596999999</v>
      </c>
      <c r="K1135" s="68">
        <v>16533328.271</v>
      </c>
      <c r="L1135" s="68">
        <v>6770319.1849999996</v>
      </c>
      <c r="M1135" s="68">
        <v>2725553.415</v>
      </c>
      <c r="N1135" s="68">
        <v>258147138.98500001</v>
      </c>
      <c r="O1135" s="68">
        <v>232540864.074</v>
      </c>
      <c r="P1135" s="68">
        <v>25606274.910999998</v>
      </c>
      <c r="Q1135" s="68">
        <v>1234315.7919999999</v>
      </c>
    </row>
    <row r="1136" spans="2:17" s="4" customFormat="1" ht="15" customHeight="1" x14ac:dyDescent="0.25">
      <c r="B1136" s="67">
        <v>2019</v>
      </c>
      <c r="C1136" s="68">
        <v>6395</v>
      </c>
      <c r="D1136" s="68">
        <v>218781</v>
      </c>
      <c r="E1136" s="68">
        <v>216728</v>
      </c>
      <c r="F1136" s="68">
        <v>4308467.2350000003</v>
      </c>
      <c r="G1136" s="68">
        <v>3366659.679</v>
      </c>
      <c r="H1136" s="103">
        <f t="shared" si="354"/>
        <v>34.21125879593432</v>
      </c>
      <c r="I1136" s="103">
        <f t="shared" si="355"/>
        <v>19.693059429292308</v>
      </c>
      <c r="J1136" s="68">
        <v>28197854.629000001</v>
      </c>
      <c r="K1136" s="68">
        <v>18362965.465</v>
      </c>
      <c r="L1136" s="68">
        <v>7742354.0300000003</v>
      </c>
      <c r="M1136" s="68">
        <v>3446938.4569999999</v>
      </c>
      <c r="N1136" s="68">
        <v>218855918.162</v>
      </c>
      <c r="O1136" s="68">
        <v>195644912.75299999</v>
      </c>
      <c r="P1136" s="68">
        <v>23211005.409000002</v>
      </c>
      <c r="Q1136" s="68">
        <v>1318935.398</v>
      </c>
    </row>
    <row r="1137" spans="2:17" s="6" customFormat="1" ht="15" customHeight="1" x14ac:dyDescent="0.25">
      <c r="B1137" s="67">
        <v>2018</v>
      </c>
      <c r="C1137" s="68">
        <v>5958</v>
      </c>
      <c r="D1137" s="68">
        <v>206618</v>
      </c>
      <c r="E1137" s="68">
        <v>204687</v>
      </c>
      <c r="F1137" s="68">
        <v>4111458.7209999999</v>
      </c>
      <c r="G1137" s="68">
        <v>3207292.1230000001</v>
      </c>
      <c r="H1137" s="103">
        <f t="shared" si="354"/>
        <v>34.679086941926819</v>
      </c>
      <c r="I1137" s="103">
        <f t="shared" si="355"/>
        <v>19.898840957709396</v>
      </c>
      <c r="J1137" s="68">
        <v>28534916.686999999</v>
      </c>
      <c r="K1137" s="68">
        <v>18199496.237</v>
      </c>
      <c r="L1137" s="68">
        <v>7222474.4630000005</v>
      </c>
      <c r="M1137" s="68">
        <v>3097621.1189999999</v>
      </c>
      <c r="N1137" s="68">
        <v>236467360.56299999</v>
      </c>
      <c r="O1137" s="68">
        <v>212735821.52000001</v>
      </c>
      <c r="P1137" s="68">
        <v>23731539.043000001</v>
      </c>
      <c r="Q1137" s="68">
        <v>1310318.077</v>
      </c>
    </row>
    <row r="1138" spans="2:17" s="5" customFormat="1" ht="15" customHeight="1" x14ac:dyDescent="0.25">
      <c r="B1138" s="67">
        <v>2017</v>
      </c>
      <c r="C1138" s="68">
        <v>5632</v>
      </c>
      <c r="D1138" s="68">
        <v>193493</v>
      </c>
      <c r="E1138" s="68">
        <v>191743</v>
      </c>
      <c r="F1138" s="68">
        <v>3847540.1549999998</v>
      </c>
      <c r="G1138" s="68">
        <v>3005277.8160000001</v>
      </c>
      <c r="H1138" s="103">
        <f t="shared" si="354"/>
        <v>34.356001420454547</v>
      </c>
      <c r="I1138" s="103">
        <f t="shared" si="355"/>
        <v>19.884647790876155</v>
      </c>
      <c r="J1138" s="68">
        <v>28481713.772</v>
      </c>
      <c r="K1138" s="68">
        <v>18269812.221000001</v>
      </c>
      <c r="L1138" s="68">
        <v>6876152.1299999999</v>
      </c>
      <c r="M1138" s="68">
        <v>3021659.74</v>
      </c>
      <c r="N1138" s="68">
        <v>230304998.14199999</v>
      </c>
      <c r="O1138" s="68">
        <v>207500214.72499999</v>
      </c>
      <c r="P1138" s="68">
        <v>22804783.416999999</v>
      </c>
      <c r="Q1138" s="68">
        <v>1175163.2919999999</v>
      </c>
    </row>
    <row r="1139" spans="2:17" s="6" customFormat="1" ht="15" customHeight="1" x14ac:dyDescent="0.25">
      <c r="B1139" s="110" t="s">
        <v>240</v>
      </c>
      <c r="C1139" s="110"/>
      <c r="D1139" s="110"/>
      <c r="E1139" s="110"/>
      <c r="F1139" s="110"/>
      <c r="G1139" s="110"/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</row>
    <row r="1140" spans="2:17" s="6" customFormat="1" ht="15" customHeight="1" x14ac:dyDescent="0.25">
      <c r="B1140" s="67">
        <v>2021</v>
      </c>
      <c r="C1140" s="68">
        <v>6414</v>
      </c>
      <c r="D1140" s="68">
        <v>757981</v>
      </c>
      <c r="E1140" s="68">
        <v>755737</v>
      </c>
      <c r="F1140" s="68">
        <v>21627755.842999998</v>
      </c>
      <c r="G1140" s="68">
        <v>16148690.776000001</v>
      </c>
      <c r="H1140" s="103">
        <f t="shared" ref="H1140:H1144" si="356">D1140/C1140</f>
        <v>118.17602120361708</v>
      </c>
      <c r="I1140" s="103">
        <f t="shared" ref="I1140:I1144" si="357">F1140/D1140</f>
        <v>28.533374639997572</v>
      </c>
      <c r="J1140" s="68">
        <v>175881182.69400001</v>
      </c>
      <c r="K1140" s="68">
        <v>113470365.684</v>
      </c>
      <c r="L1140" s="68">
        <v>40056760.237000003</v>
      </c>
      <c r="M1140" s="68">
        <v>18311556.857999999</v>
      </c>
      <c r="N1140" s="68">
        <v>661857323.48000002</v>
      </c>
      <c r="O1140" s="68">
        <v>495656475.29500002</v>
      </c>
      <c r="P1140" s="68">
        <v>166200848.185</v>
      </c>
      <c r="Q1140" s="68">
        <v>6503633.3679999998</v>
      </c>
    </row>
    <row r="1141" spans="2:17" s="6" customFormat="1" ht="15" customHeight="1" x14ac:dyDescent="0.25">
      <c r="B1141" s="67">
        <v>2020</v>
      </c>
      <c r="C1141" s="68">
        <v>5936</v>
      </c>
      <c r="D1141" s="68">
        <v>732754</v>
      </c>
      <c r="E1141" s="68">
        <v>729721</v>
      </c>
      <c r="F1141" s="68">
        <v>19794067.682</v>
      </c>
      <c r="G1141" s="68">
        <v>14954994.195</v>
      </c>
      <c r="H1141" s="103">
        <f t="shared" si="356"/>
        <v>123.44238544474393</v>
      </c>
      <c r="I1141" s="103">
        <f t="shared" si="357"/>
        <v>27.013250943700069</v>
      </c>
      <c r="J1141" s="68">
        <v>149367677.567</v>
      </c>
      <c r="K1141" s="68">
        <v>95745502.119000003</v>
      </c>
      <c r="L1141" s="68">
        <v>34300053.733000003</v>
      </c>
      <c r="M1141" s="68">
        <v>14461654.169</v>
      </c>
      <c r="N1141" s="68">
        <v>609193979.59599996</v>
      </c>
      <c r="O1141" s="68">
        <v>456175009.69599998</v>
      </c>
      <c r="P1141" s="68">
        <v>153018969.90000001</v>
      </c>
      <c r="Q1141" s="68">
        <v>6214340.5070000002</v>
      </c>
    </row>
    <row r="1142" spans="2:17" s="6" customFormat="1" ht="15" customHeight="1" x14ac:dyDescent="0.25">
      <c r="B1142" s="67">
        <v>2019</v>
      </c>
      <c r="C1142" s="68">
        <v>5420</v>
      </c>
      <c r="D1142" s="68">
        <v>697889</v>
      </c>
      <c r="E1142" s="68">
        <v>695735</v>
      </c>
      <c r="F1142" s="68">
        <v>19063933.706999999</v>
      </c>
      <c r="G1142" s="68">
        <v>14394989.238</v>
      </c>
      <c r="H1142" s="103">
        <f t="shared" si="356"/>
        <v>128.76180811808118</v>
      </c>
      <c r="I1142" s="103">
        <f t="shared" si="357"/>
        <v>27.316569980326381</v>
      </c>
      <c r="J1142" s="68">
        <v>165959936.18000001</v>
      </c>
      <c r="K1142" s="68">
        <v>104965092.21600001</v>
      </c>
      <c r="L1142" s="68">
        <v>35553277.560999997</v>
      </c>
      <c r="M1142" s="68">
        <v>16222465.118000001</v>
      </c>
      <c r="N1142" s="68">
        <v>572615026.03299999</v>
      </c>
      <c r="O1142" s="68">
        <v>426567738.61000001</v>
      </c>
      <c r="P1142" s="68">
        <v>146047287.42300001</v>
      </c>
      <c r="Q1142" s="68">
        <v>6948039.932</v>
      </c>
    </row>
    <row r="1143" spans="2:17" s="6" customFormat="1" ht="15" customHeight="1" x14ac:dyDescent="0.25">
      <c r="B1143" s="67">
        <v>2018</v>
      </c>
      <c r="C1143" s="68">
        <v>5056</v>
      </c>
      <c r="D1143" s="68">
        <v>666022</v>
      </c>
      <c r="E1143" s="68">
        <v>664194</v>
      </c>
      <c r="F1143" s="68">
        <v>17691518.048999999</v>
      </c>
      <c r="G1143" s="68">
        <v>13356686.639</v>
      </c>
      <c r="H1143" s="103">
        <f t="shared" si="356"/>
        <v>131.72903481012659</v>
      </c>
      <c r="I1143" s="103">
        <f t="shared" si="357"/>
        <v>26.562963459165012</v>
      </c>
      <c r="J1143" s="68">
        <v>158738595.39700001</v>
      </c>
      <c r="K1143" s="68">
        <v>99001639.160999998</v>
      </c>
      <c r="L1143" s="68">
        <v>34327134.395999998</v>
      </c>
      <c r="M1143" s="68">
        <v>16246435.992000001</v>
      </c>
      <c r="N1143" s="68">
        <v>523832731.80299997</v>
      </c>
      <c r="O1143" s="68">
        <v>390525454.64099997</v>
      </c>
      <c r="P1143" s="68">
        <v>133307277.162</v>
      </c>
      <c r="Q1143" s="68">
        <v>6109146.2400000002</v>
      </c>
    </row>
    <row r="1144" spans="2:17" s="6" customFormat="1" ht="15" customHeight="1" x14ac:dyDescent="0.25">
      <c r="B1144" s="67">
        <v>2017</v>
      </c>
      <c r="C1144" s="68">
        <v>4559</v>
      </c>
      <c r="D1144" s="68">
        <v>614021</v>
      </c>
      <c r="E1144" s="68">
        <v>612574</v>
      </c>
      <c r="F1144" s="68">
        <v>16163027.187000001</v>
      </c>
      <c r="G1144" s="68">
        <v>12125826.946</v>
      </c>
      <c r="H1144" s="103">
        <f t="shared" si="356"/>
        <v>134.6832638736565</v>
      </c>
      <c r="I1144" s="103">
        <f t="shared" si="357"/>
        <v>26.323248206494569</v>
      </c>
      <c r="J1144" s="68">
        <v>142005131.88100001</v>
      </c>
      <c r="K1144" s="68">
        <v>89261000.988000005</v>
      </c>
      <c r="L1144" s="68">
        <v>31921058.941</v>
      </c>
      <c r="M1144" s="68">
        <v>15421673.386</v>
      </c>
      <c r="N1144" s="68">
        <v>510689037.83499998</v>
      </c>
      <c r="O1144" s="68">
        <v>385774119.71200001</v>
      </c>
      <c r="P1144" s="68">
        <v>124914918.123</v>
      </c>
      <c r="Q1144" s="68">
        <v>5445166.1320000002</v>
      </c>
    </row>
    <row r="1145" spans="2:17" s="6" customFormat="1" ht="15" customHeight="1" x14ac:dyDescent="0.25">
      <c r="B1145" s="110" t="s">
        <v>241</v>
      </c>
      <c r="C1145" s="110"/>
      <c r="D1145" s="110"/>
      <c r="E1145" s="110"/>
      <c r="F1145" s="110"/>
      <c r="G1145" s="110"/>
      <c r="H1145" s="110"/>
      <c r="I1145" s="110"/>
      <c r="J1145" s="110"/>
      <c r="K1145" s="110"/>
      <c r="L1145" s="110"/>
      <c r="M1145" s="110"/>
      <c r="N1145" s="110"/>
      <c r="O1145" s="110"/>
      <c r="P1145" s="110"/>
      <c r="Q1145" s="110"/>
    </row>
    <row r="1146" spans="2:17" s="4" customFormat="1" ht="15" customHeight="1" x14ac:dyDescent="0.25">
      <c r="B1146" s="67">
        <v>2021</v>
      </c>
      <c r="C1146" s="68">
        <v>3293</v>
      </c>
      <c r="D1146" s="68">
        <v>367200</v>
      </c>
      <c r="E1146" s="68">
        <v>366020</v>
      </c>
      <c r="F1146" s="68">
        <v>10450431.775</v>
      </c>
      <c r="G1146" s="68">
        <v>7891312.8459999999</v>
      </c>
      <c r="H1146" s="103">
        <f t="shared" ref="H1146:H1150" si="358">D1146/C1146</f>
        <v>111.50926207105982</v>
      </c>
      <c r="I1146" s="103">
        <f t="shared" ref="I1146:I1150" si="359">F1146/D1146</f>
        <v>28.459781522331156</v>
      </c>
      <c r="J1146" s="68">
        <v>89687376.136999995</v>
      </c>
      <c r="K1146" s="68">
        <v>57234484.666000001</v>
      </c>
      <c r="L1146" s="68">
        <v>19339039.177000001</v>
      </c>
      <c r="M1146" s="68">
        <v>8934098.5079999994</v>
      </c>
      <c r="N1146" s="68">
        <v>418601538.57300001</v>
      </c>
      <c r="O1146" s="68">
        <v>305581788.95700002</v>
      </c>
      <c r="P1146" s="68">
        <v>113019749.616</v>
      </c>
      <c r="Q1146" s="68">
        <v>2909122.6770000001</v>
      </c>
    </row>
    <row r="1147" spans="2:17" s="4" customFormat="1" ht="15" customHeight="1" x14ac:dyDescent="0.25">
      <c r="B1147" s="67">
        <v>2020</v>
      </c>
      <c r="C1147" s="68">
        <v>2956</v>
      </c>
      <c r="D1147" s="68">
        <v>347187</v>
      </c>
      <c r="E1147" s="68">
        <v>346180</v>
      </c>
      <c r="F1147" s="68">
        <v>9607249.7640000004</v>
      </c>
      <c r="G1147" s="68">
        <v>7242912.4100000001</v>
      </c>
      <c r="H1147" s="103">
        <f t="shared" si="358"/>
        <v>117.45162381596752</v>
      </c>
      <c r="I1147" s="103">
        <f t="shared" si="359"/>
        <v>27.671686336181942</v>
      </c>
      <c r="J1147" s="68">
        <v>74247210.959999993</v>
      </c>
      <c r="K1147" s="68">
        <v>47567325.855999999</v>
      </c>
      <c r="L1147" s="68">
        <v>16247245.649</v>
      </c>
      <c r="M1147" s="68">
        <v>6664594.2460000003</v>
      </c>
      <c r="N1147" s="68">
        <v>375831253.80599999</v>
      </c>
      <c r="O1147" s="68">
        <v>273249240.81699997</v>
      </c>
      <c r="P1147" s="68">
        <v>102582012.98899999</v>
      </c>
      <c r="Q1147" s="68">
        <v>2982194.5410000002</v>
      </c>
    </row>
    <row r="1148" spans="2:17" s="6" customFormat="1" ht="15" customHeight="1" x14ac:dyDescent="0.25">
      <c r="B1148" s="67">
        <v>2019</v>
      </c>
      <c r="C1148" s="68">
        <v>2759</v>
      </c>
      <c r="D1148" s="68">
        <v>343543</v>
      </c>
      <c r="E1148" s="68">
        <v>342474</v>
      </c>
      <c r="F1148" s="68">
        <v>9703559.9590000007</v>
      </c>
      <c r="G1148" s="68">
        <v>7336440.7939999998</v>
      </c>
      <c r="H1148" s="103">
        <f t="shared" si="358"/>
        <v>124.51721638274738</v>
      </c>
      <c r="I1148" s="103">
        <f t="shared" si="359"/>
        <v>28.245547017403936</v>
      </c>
      <c r="J1148" s="68">
        <v>85396680.687000006</v>
      </c>
      <c r="K1148" s="68">
        <v>55494173.592</v>
      </c>
      <c r="L1148" s="68">
        <v>17939152.254999999</v>
      </c>
      <c r="M1148" s="68">
        <v>8123344.983</v>
      </c>
      <c r="N1148" s="68">
        <v>390377593.38</v>
      </c>
      <c r="O1148" s="68">
        <v>285942803.764</v>
      </c>
      <c r="P1148" s="68">
        <v>104434789.616</v>
      </c>
      <c r="Q1148" s="68">
        <v>3428774.37</v>
      </c>
    </row>
    <row r="1149" spans="2:17" s="4" customFormat="1" ht="15" customHeight="1" x14ac:dyDescent="0.25">
      <c r="B1149" s="67">
        <v>2018</v>
      </c>
      <c r="C1149" s="68">
        <v>2578</v>
      </c>
      <c r="D1149" s="68">
        <v>326922</v>
      </c>
      <c r="E1149" s="68">
        <v>326033</v>
      </c>
      <c r="F1149" s="68">
        <v>9001971.3310000002</v>
      </c>
      <c r="G1149" s="68">
        <v>6784813.3130000001</v>
      </c>
      <c r="H1149" s="103">
        <f t="shared" si="358"/>
        <v>126.8122575640031</v>
      </c>
      <c r="I1149" s="103">
        <f t="shared" si="359"/>
        <v>27.535532423636219</v>
      </c>
      <c r="J1149" s="68">
        <v>81819157.900000006</v>
      </c>
      <c r="K1149" s="68">
        <v>53487144.902000003</v>
      </c>
      <c r="L1149" s="68">
        <v>18145607.362</v>
      </c>
      <c r="M1149" s="68">
        <v>8943055.9600000009</v>
      </c>
      <c r="N1149" s="68">
        <v>353424244.76099998</v>
      </c>
      <c r="O1149" s="68">
        <v>257608442.11199999</v>
      </c>
      <c r="P1149" s="68">
        <v>95815802.649000004</v>
      </c>
      <c r="Q1149" s="68">
        <v>2681772.1880000001</v>
      </c>
    </row>
    <row r="1150" spans="2:17" s="4" customFormat="1" ht="15" customHeight="1" x14ac:dyDescent="0.25">
      <c r="B1150" s="67">
        <v>2017</v>
      </c>
      <c r="C1150" s="68">
        <v>2261</v>
      </c>
      <c r="D1150" s="68">
        <v>299424</v>
      </c>
      <c r="E1150" s="68">
        <v>298733</v>
      </c>
      <c r="F1150" s="68">
        <v>8328528.682</v>
      </c>
      <c r="G1150" s="68">
        <v>6193459.7060000002</v>
      </c>
      <c r="H1150" s="103">
        <f t="shared" si="358"/>
        <v>132.4298982750995</v>
      </c>
      <c r="I1150" s="103">
        <f t="shared" si="359"/>
        <v>27.815167394731219</v>
      </c>
      <c r="J1150" s="68">
        <v>75042847.790000007</v>
      </c>
      <c r="K1150" s="68">
        <v>48034918.097000003</v>
      </c>
      <c r="L1150" s="68">
        <v>16494978.161</v>
      </c>
      <c r="M1150" s="68">
        <v>7989069.8380000005</v>
      </c>
      <c r="N1150" s="68">
        <v>350049851.03899997</v>
      </c>
      <c r="O1150" s="68">
        <v>261977301.678</v>
      </c>
      <c r="P1150" s="68">
        <v>88072549.361000001</v>
      </c>
      <c r="Q1150" s="68">
        <v>2589776.335</v>
      </c>
    </row>
    <row r="1151" spans="2:17" s="4" customFormat="1" ht="15" customHeight="1" x14ac:dyDescent="0.25">
      <c r="B1151" s="110" t="s">
        <v>242</v>
      </c>
      <c r="C1151" s="110"/>
      <c r="D1151" s="110"/>
      <c r="E1151" s="110"/>
      <c r="F1151" s="110"/>
      <c r="G1151" s="110"/>
      <c r="H1151" s="110"/>
      <c r="I1151" s="110"/>
      <c r="J1151" s="110"/>
      <c r="K1151" s="110"/>
      <c r="L1151" s="110"/>
      <c r="M1151" s="110"/>
      <c r="N1151" s="110"/>
      <c r="O1151" s="110"/>
      <c r="P1151" s="110"/>
      <c r="Q1151" s="110"/>
    </row>
    <row r="1152" spans="2:17" s="4" customFormat="1" ht="15" customHeight="1" collapsed="1" x14ac:dyDescent="0.25">
      <c r="B1152" s="67">
        <v>2021</v>
      </c>
      <c r="C1152" s="68">
        <v>3121</v>
      </c>
      <c r="D1152" s="68">
        <v>390781</v>
      </c>
      <c r="E1152" s="68">
        <v>389717</v>
      </c>
      <c r="F1152" s="68">
        <v>11177324.068</v>
      </c>
      <c r="G1152" s="68">
        <v>8257377.9299999997</v>
      </c>
      <c r="H1152" s="103">
        <f t="shared" ref="H1152:H1156" si="360">D1152/C1152</f>
        <v>125.21018904197372</v>
      </c>
      <c r="I1152" s="103">
        <f t="shared" ref="I1152:I1156" si="361">F1152/D1152</f>
        <v>28.602526908933648</v>
      </c>
      <c r="J1152" s="68">
        <v>86193806.556999996</v>
      </c>
      <c r="K1152" s="68">
        <v>56235881.017999999</v>
      </c>
      <c r="L1152" s="68">
        <v>20717721.059999999</v>
      </c>
      <c r="M1152" s="68">
        <v>9377458.3499999996</v>
      </c>
      <c r="N1152" s="68">
        <v>243255784.90700001</v>
      </c>
      <c r="O1152" s="68">
        <v>190074686.338</v>
      </c>
      <c r="P1152" s="68">
        <v>53181098.568999998</v>
      </c>
      <c r="Q1152" s="68">
        <v>3594510.6910000001</v>
      </c>
    </row>
    <row r="1153" spans="2:17" s="4" customFormat="1" ht="15" customHeight="1" x14ac:dyDescent="0.25">
      <c r="B1153" s="67">
        <v>2020</v>
      </c>
      <c r="C1153" s="68">
        <v>2980</v>
      </c>
      <c r="D1153" s="68">
        <v>385567</v>
      </c>
      <c r="E1153" s="68">
        <v>383541</v>
      </c>
      <c r="F1153" s="68">
        <v>10186817.918</v>
      </c>
      <c r="G1153" s="68">
        <v>7712081.7850000001</v>
      </c>
      <c r="H1153" s="103">
        <f t="shared" si="360"/>
        <v>129.38489932885906</v>
      </c>
      <c r="I1153" s="103">
        <f t="shared" si="361"/>
        <v>26.420357338672655</v>
      </c>
      <c r="J1153" s="68">
        <v>75120466.606999993</v>
      </c>
      <c r="K1153" s="68">
        <v>48178176.262999997</v>
      </c>
      <c r="L1153" s="68">
        <v>18052808.083999999</v>
      </c>
      <c r="M1153" s="68">
        <v>7797059.9230000004</v>
      </c>
      <c r="N1153" s="68">
        <v>233362725.78999999</v>
      </c>
      <c r="O1153" s="68">
        <v>182925768.87900001</v>
      </c>
      <c r="P1153" s="68">
        <v>50436956.910999998</v>
      </c>
      <c r="Q1153" s="68">
        <v>3232145.966</v>
      </c>
    </row>
    <row r="1154" spans="2:17" s="6" customFormat="1" ht="15" customHeight="1" x14ac:dyDescent="0.25">
      <c r="B1154" s="67">
        <v>2019</v>
      </c>
      <c r="C1154" s="68">
        <v>2661</v>
      </c>
      <c r="D1154" s="68">
        <v>354346</v>
      </c>
      <c r="E1154" s="68">
        <v>353261</v>
      </c>
      <c r="F1154" s="68">
        <v>9360373.7479999997</v>
      </c>
      <c r="G1154" s="68">
        <v>7058548.4440000001</v>
      </c>
      <c r="H1154" s="103">
        <f t="shared" si="360"/>
        <v>133.16272078166102</v>
      </c>
      <c r="I1154" s="103">
        <f t="shared" si="361"/>
        <v>26.415914806432131</v>
      </c>
      <c r="J1154" s="68">
        <v>80563255.493000001</v>
      </c>
      <c r="K1154" s="68">
        <v>49470918.623999998</v>
      </c>
      <c r="L1154" s="68">
        <v>17614125.306000002</v>
      </c>
      <c r="M1154" s="68">
        <v>8099120.1349999998</v>
      </c>
      <c r="N1154" s="68">
        <v>182237432.653</v>
      </c>
      <c r="O1154" s="68">
        <v>140624934.84599999</v>
      </c>
      <c r="P1154" s="68">
        <v>41612497.806999996</v>
      </c>
      <c r="Q1154" s="68">
        <v>3519265.5619999999</v>
      </c>
    </row>
    <row r="1155" spans="2:17" s="4" customFormat="1" ht="15" customHeight="1" x14ac:dyDescent="0.25">
      <c r="B1155" s="67">
        <v>2018</v>
      </c>
      <c r="C1155" s="68">
        <v>2478</v>
      </c>
      <c r="D1155" s="68">
        <v>339100</v>
      </c>
      <c r="E1155" s="68">
        <v>338161</v>
      </c>
      <c r="F1155" s="68">
        <v>8689546.7180000003</v>
      </c>
      <c r="G1155" s="68">
        <v>6571873.3260000004</v>
      </c>
      <c r="H1155" s="103">
        <f t="shared" si="360"/>
        <v>136.84422921711058</v>
      </c>
      <c r="I1155" s="103">
        <f t="shared" si="361"/>
        <v>25.625322081981718</v>
      </c>
      <c r="J1155" s="68">
        <v>76919437.496999994</v>
      </c>
      <c r="K1155" s="68">
        <v>45514494.259000003</v>
      </c>
      <c r="L1155" s="68">
        <v>16181527.034</v>
      </c>
      <c r="M1155" s="68">
        <v>7303380.0319999997</v>
      </c>
      <c r="N1155" s="68">
        <v>170408487.042</v>
      </c>
      <c r="O1155" s="68">
        <v>132917012.529</v>
      </c>
      <c r="P1155" s="68">
        <v>37491474.512999997</v>
      </c>
      <c r="Q1155" s="68">
        <v>3427374.0520000001</v>
      </c>
    </row>
    <row r="1156" spans="2:17" s="4" customFormat="1" ht="15" customHeight="1" x14ac:dyDescent="0.25">
      <c r="B1156" s="67">
        <v>2017</v>
      </c>
      <c r="C1156" s="68">
        <v>2298</v>
      </c>
      <c r="D1156" s="68">
        <v>314597</v>
      </c>
      <c r="E1156" s="68">
        <v>313841</v>
      </c>
      <c r="F1156" s="68">
        <v>7834498.5049999999</v>
      </c>
      <c r="G1156" s="68">
        <v>5932367.2400000002</v>
      </c>
      <c r="H1156" s="103">
        <f t="shared" si="360"/>
        <v>136.90034812880765</v>
      </c>
      <c r="I1156" s="103">
        <f t="shared" si="361"/>
        <v>24.903284217586307</v>
      </c>
      <c r="J1156" s="68">
        <v>66962284.090999998</v>
      </c>
      <c r="K1156" s="68">
        <v>41226082.891000003</v>
      </c>
      <c r="L1156" s="68">
        <v>15426080.779999999</v>
      </c>
      <c r="M1156" s="68">
        <v>7432603.5480000004</v>
      </c>
      <c r="N1156" s="68">
        <v>160639186.796</v>
      </c>
      <c r="O1156" s="68">
        <v>123796818.03399999</v>
      </c>
      <c r="P1156" s="68">
        <v>36842368.762000002</v>
      </c>
      <c r="Q1156" s="68">
        <v>2855389.7969999998</v>
      </c>
    </row>
    <row r="1157" spans="2:17" s="4" customFormat="1" ht="15" customHeight="1" x14ac:dyDescent="0.25">
      <c r="B1157" s="107" t="s">
        <v>243</v>
      </c>
      <c r="C1157" s="108"/>
      <c r="D1157" s="108"/>
      <c r="E1157" s="108"/>
      <c r="F1157" s="108"/>
      <c r="G1157" s="108"/>
      <c r="H1157" s="109"/>
      <c r="I1157" s="109"/>
      <c r="J1157" s="108"/>
      <c r="K1157" s="108"/>
      <c r="L1157" s="108"/>
      <c r="M1157" s="108"/>
      <c r="N1157" s="108"/>
      <c r="O1157" s="108"/>
      <c r="P1157" s="108"/>
      <c r="Q1157" s="108"/>
    </row>
    <row r="1158" spans="2:17" s="6" customFormat="1" ht="15" customHeight="1" x14ac:dyDescent="0.25">
      <c r="B1158" s="67">
        <v>2021</v>
      </c>
      <c r="C1158" s="68">
        <v>107996</v>
      </c>
      <c r="D1158" s="68">
        <v>792969</v>
      </c>
      <c r="E1158" s="68">
        <v>766640</v>
      </c>
      <c r="F1158" s="68">
        <v>14498378.829</v>
      </c>
      <c r="G1158" s="68">
        <v>11506612.307</v>
      </c>
      <c r="H1158" s="103">
        <f t="shared" ref="H1158:H1162" si="362">D1158/C1158</f>
        <v>7.3425775028704763</v>
      </c>
      <c r="I1158" s="103">
        <f t="shared" ref="I1158:I1162" si="363">F1158/D1158</f>
        <v>18.283664089012309</v>
      </c>
      <c r="J1158" s="68">
        <v>73639043.070999995</v>
      </c>
      <c r="K1158" s="68">
        <v>48614366.884000003</v>
      </c>
      <c r="L1158" s="68">
        <v>20705767.188999999</v>
      </c>
      <c r="M1158" s="68">
        <v>7164727.483</v>
      </c>
      <c r="N1158" s="68">
        <v>138152952.021</v>
      </c>
      <c r="O1158" s="68">
        <v>89245529.861000001</v>
      </c>
      <c r="P1158" s="68">
        <v>48907422.159999996</v>
      </c>
      <c r="Q1158" s="68">
        <v>3734629.3870000001</v>
      </c>
    </row>
    <row r="1159" spans="2:17" s="4" customFormat="1" ht="15" customHeight="1" x14ac:dyDescent="0.25">
      <c r="B1159" s="67">
        <v>2020</v>
      </c>
      <c r="C1159" s="68">
        <v>93963</v>
      </c>
      <c r="D1159" s="68">
        <v>708597</v>
      </c>
      <c r="E1159" s="68">
        <v>685311</v>
      </c>
      <c r="F1159" s="68">
        <v>12328800.663000001</v>
      </c>
      <c r="G1159" s="68">
        <v>9818479.682</v>
      </c>
      <c r="H1159" s="103">
        <f t="shared" si="362"/>
        <v>7.5412343156348776</v>
      </c>
      <c r="I1159" s="103">
        <f t="shared" si="363"/>
        <v>17.398889161258094</v>
      </c>
      <c r="J1159" s="68">
        <v>58145662.148000002</v>
      </c>
      <c r="K1159" s="68">
        <v>38638004.686999999</v>
      </c>
      <c r="L1159" s="68">
        <v>16064637.955</v>
      </c>
      <c r="M1159" s="68">
        <v>4515335.6040000003</v>
      </c>
      <c r="N1159" s="68">
        <v>121318191.579</v>
      </c>
      <c r="O1159" s="68">
        <v>78738745.100999996</v>
      </c>
      <c r="P1159" s="68">
        <v>42579446.478</v>
      </c>
      <c r="Q1159" s="68">
        <v>3130921.2620000001</v>
      </c>
    </row>
    <row r="1160" spans="2:17" s="4" customFormat="1" ht="15" customHeight="1" x14ac:dyDescent="0.25">
      <c r="B1160" s="67">
        <v>2019</v>
      </c>
      <c r="C1160" s="68">
        <v>89724</v>
      </c>
      <c r="D1160" s="68">
        <v>703993</v>
      </c>
      <c r="E1160" s="68">
        <v>682290</v>
      </c>
      <c r="F1160" s="68">
        <v>12225577.158</v>
      </c>
      <c r="G1160" s="68">
        <v>9654617.9580000006</v>
      </c>
      <c r="H1160" s="103">
        <f t="shared" si="362"/>
        <v>7.8462061432838484</v>
      </c>
      <c r="I1160" s="103">
        <f t="shared" si="363"/>
        <v>17.366049318672204</v>
      </c>
      <c r="J1160" s="68">
        <v>62859397.626000002</v>
      </c>
      <c r="K1160" s="68">
        <v>41627047.447999999</v>
      </c>
      <c r="L1160" s="68">
        <v>16885444.774999999</v>
      </c>
      <c r="M1160" s="68">
        <v>4934812.12</v>
      </c>
      <c r="N1160" s="68">
        <v>116367423.352</v>
      </c>
      <c r="O1160" s="68">
        <v>74876656.657000005</v>
      </c>
      <c r="P1160" s="68">
        <v>41490766.695</v>
      </c>
      <c r="Q1160" s="68">
        <v>3452896.2510000002</v>
      </c>
    </row>
    <row r="1161" spans="2:17" s="6" customFormat="1" ht="15" customHeight="1" x14ac:dyDescent="0.25">
      <c r="B1161" s="67">
        <v>2018</v>
      </c>
      <c r="C1161" s="68">
        <v>84754</v>
      </c>
      <c r="D1161" s="68">
        <v>666708</v>
      </c>
      <c r="E1161" s="68">
        <v>645903</v>
      </c>
      <c r="F1161" s="68">
        <v>11032444.747</v>
      </c>
      <c r="G1161" s="68">
        <v>8717108.7293999996</v>
      </c>
      <c r="H1161" s="103">
        <f t="shared" si="362"/>
        <v>7.8663897869127117</v>
      </c>
      <c r="I1161" s="103">
        <f t="shared" si="363"/>
        <v>16.54764116674766</v>
      </c>
      <c r="J1161" s="68">
        <v>58805687.215999998</v>
      </c>
      <c r="K1161" s="68">
        <v>38762165.285999998</v>
      </c>
      <c r="L1161" s="68">
        <v>16016718.982000001</v>
      </c>
      <c r="M1161" s="68">
        <v>5180708.8430000003</v>
      </c>
      <c r="N1161" s="68">
        <v>105075414.55599999</v>
      </c>
      <c r="O1161" s="68">
        <v>67415521.733999997</v>
      </c>
      <c r="P1161" s="68">
        <v>37659892.821999997</v>
      </c>
      <c r="Q1161" s="68">
        <v>3147620.4029999999</v>
      </c>
    </row>
    <row r="1162" spans="2:17" s="4" customFormat="1" ht="15" customHeight="1" x14ac:dyDescent="0.25">
      <c r="B1162" s="67">
        <v>2017</v>
      </c>
      <c r="C1162" s="68">
        <v>81007</v>
      </c>
      <c r="D1162" s="68">
        <v>639811</v>
      </c>
      <c r="E1162" s="68">
        <v>620045</v>
      </c>
      <c r="F1162" s="68">
        <v>10332510.893999999</v>
      </c>
      <c r="G1162" s="68">
        <v>8155673.4550000001</v>
      </c>
      <c r="H1162" s="103">
        <f t="shared" si="362"/>
        <v>7.8982186724604047</v>
      </c>
      <c r="I1162" s="103">
        <f t="shared" si="363"/>
        <v>16.149317367159988</v>
      </c>
      <c r="J1162" s="68">
        <v>55631232.208999999</v>
      </c>
      <c r="K1162" s="68">
        <v>36433057.861000001</v>
      </c>
      <c r="L1162" s="68">
        <v>15007440.960999999</v>
      </c>
      <c r="M1162" s="68">
        <v>4852301.4239999996</v>
      </c>
      <c r="N1162" s="68">
        <v>105680821.969</v>
      </c>
      <c r="O1162" s="68">
        <v>70626067.721000001</v>
      </c>
      <c r="P1162" s="68">
        <v>35054754.248000003</v>
      </c>
      <c r="Q1162" s="68">
        <v>2787201.3760000002</v>
      </c>
    </row>
    <row r="1163" spans="2:17" customFormat="1" ht="5.0999999999999996" customHeight="1" thickBot="1" x14ac:dyDescent="0.3">
      <c r="B1163" s="117"/>
      <c r="C1163" s="117"/>
      <c r="D1163" s="117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17"/>
      <c r="Q1163" s="117"/>
    </row>
    <row r="1164" spans="2:17" customFormat="1" ht="15" customHeight="1" thickTop="1" x14ac:dyDescent="0.25">
      <c r="B1164" s="20" t="s">
        <v>278</v>
      </c>
      <c r="C1164" s="71"/>
      <c r="D1164" s="19"/>
      <c r="E1164" s="19"/>
      <c r="F1164" s="19"/>
      <c r="G1164" s="19"/>
      <c r="H1164" s="19"/>
      <c r="I1164" s="19"/>
      <c r="J1164" s="19"/>
      <c r="K1164" s="19"/>
      <c r="L1164" s="19"/>
      <c r="M1164" s="72"/>
      <c r="N1164" s="72"/>
      <c r="O1164" s="19"/>
      <c r="P1164" s="19"/>
      <c r="Q1164" s="19"/>
    </row>
  </sheetData>
  <sheetProtection sheet="1" objects="1" scenarios="1"/>
  <autoFilter ref="B15:Q1162" xr:uid="{00000000-0001-0000-0200-000000000000}"/>
  <mergeCells count="16">
    <mergeCell ref="B9:B14"/>
    <mergeCell ref="F9:F13"/>
    <mergeCell ref="G9:G13"/>
    <mergeCell ref="H9:H13"/>
    <mergeCell ref="O9:O13"/>
    <mergeCell ref="C9:C13"/>
    <mergeCell ref="D9:D13"/>
    <mergeCell ref="N9:N13"/>
    <mergeCell ref="E9:E13"/>
    <mergeCell ref="M9:M13"/>
    <mergeCell ref="Q9:Q13"/>
    <mergeCell ref="I9:I13"/>
    <mergeCell ref="J9:J13"/>
    <mergeCell ref="K9:K13"/>
    <mergeCell ref="L9:L13"/>
    <mergeCell ref="P9:P13"/>
  </mergeCells>
  <phoneticPr fontId="29" type="noConversion"/>
  <conditionalFormatting sqref="C19:Q23 C26:Q30 C32:Q36 C38:Q42 C44:Q48 C50:Q54 C56:Q60 C63:Q67 C70:Q74 C76:Q80 C82:Q86 C88:Q92 C94:Q98 C100:Q104 C107:Q111 C114:Q118 C120:Q124 C126:Q130 C132:Q136 C138:Q142 C144:Q148 C151:Q155 C158:Q162 C164:Q168 C170:Q174 C176:Q180 C182:Q186 C188:Q192 C195:Q199 C202:Q206 C208:Q212 C214:Q218 C220:Q224 C226:Q230 C232:Q236 C239:Q243 C246:Q250 C252:Q256 C258:Q262 C264:Q268 C270:Q274 C276:Q280 C283:Q287 C290:Q294 C296:Q300 C302:Q306 C308:Q312 C314:Q318 C320:Q324 C327:Q331 C334:Q338 C340:Q344 C346:Q350 C352:Q356 C358:Q362 C364:Q368 C371:Q375 C378:Q382 C384:Q388 C390:Q394 C396:Q400 C402:Q406 C408:Q412 C415:Q419 C422:Q426 C428:Q432 C434:Q438 C440:Q444 C446:Q450 C452:Q456 C459:Q463 C466:Q470 C472:Q476 C478:Q482 C484:Q488 C490:Q494 C496:Q500 C503:Q507 C510:Q514 C516:Q520 C522:Q526 C528:Q532 C534:Q538 C540:Q544 C547:Q551 C554:Q558 C560:Q564 C566:Q570 C572:Q576 C578:Q582 C584:Q588 C591:Q595 C598:Q602 C604:Q608 C610:Q614 C616:Q620 C622:Q626 C628:Q632 C635:Q639 C642:Q646 C648:Q652 C654:Q658 C660:Q664 C666:Q670 C672:Q676 C679:Q683 C686:Q690 C692:Q696 C698:Q702 C704:Q708 C710:Q714 C716:Q720 C723:Q727 C730:Q734 C736:Q740 C742:Q746 C748:Q752 C754:Q758 C760:Q764 C767:Q771 C774:Q778 C780:Q784 C786:Q790 C792:Q796 C798:Q802 C804:Q808 C812:Q816 C819:Q823 C825:Q829 C831:Q835 C837:Q841 C843:Q847 C849:Q853 C856:Q860 C863:Q867 C869:Q873 C875:Q879 C881:Q885 C887:Q891 C893:Q897 C900:Q904 C907:Q911 C913:Q917 C919:Q923 C925:Q929 C931:Q935 C937:Q941 C944:Q948 C951:Q955 C957:Q961 C963:Q967 C969:Q973 C975:Q979 C981:Q985 C988:Q992 C995:Q999 C1001:Q1005 C1007:Q1011 C1013:Q1017 C1019:Q1023 C1025:Q1029 C1033:Q1037 C1040:Q1044 C1046:Q1050 C1052:Q1056 C1058:Q1062 C1064:Q1068 C1070:Q1074 C1077:Q1081 C1084:Q1088 C1090:Q1094 C1096:Q1100 C1102:Q1106 C1108:Q1112 C1114:Q1118 C1121:Q1125 C1128:Q1132 C1134:Q1138 C1140:Q1144 C1146:Q1150 C1152:Q1156 C1158:Q1162">
    <cfRule type="expression" dxfId="0" priority="11796" stopIfTrue="1">
      <formula>$K$6=C$9</formula>
    </cfRule>
  </conditionalFormatting>
  <hyperlinks>
    <hyperlink ref="L2" location="Totals!A1" display="See Totals" xr:uid="{00000000-0004-0000-0200-000001000000}"/>
    <hyperlink ref="B6" location="Index!A1" display="&lt;&lt;" xr:uid="{F2AB84E4-A4C0-4E07-8926-D9DE58270917}"/>
  </hyperlinks>
  <pageMargins left="0.23622047244094491" right="0.23622047244094491" top="0.39370078740157483" bottom="0.39370078740157483" header="0.31496062992125984" footer="0.31496062992125984"/>
  <pageSetup paperSize="9" scale="72" orientation="portrait" r:id="rId1"/>
  <headerFooter>
    <oddFooter>&amp;R&amp;7&amp;P/&amp;N</oddFooter>
  </headerFooter>
  <colBreaks count="1" manualBreakCount="1">
    <brk id="10" min="6" max="33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D2D9"/>
  </sheetPr>
  <dimension ref="A1:L26"/>
  <sheetViews>
    <sheetView showGridLines="0" zoomScaleNormal="100" workbookViewId="0">
      <selection activeCell="B2" sqref="B2"/>
    </sheetView>
  </sheetViews>
  <sheetFormatPr defaultColWidth="9.140625" defaultRowHeight="11.25" x14ac:dyDescent="0.2"/>
  <cols>
    <col min="1" max="1" width="1.7109375" style="3" customWidth="1"/>
    <col min="2" max="2" width="4.7109375" style="3" customWidth="1"/>
    <col min="3" max="3" width="38.5703125" style="3" customWidth="1"/>
    <col min="4" max="4" width="58.28515625" style="3" customWidth="1"/>
    <col min="5" max="5" width="5.7109375" style="3" customWidth="1"/>
    <col min="6" max="16384" width="9.140625" style="3"/>
  </cols>
  <sheetData>
    <row r="1" spans="1:12" ht="9.75" customHeight="1" x14ac:dyDescent="0.2"/>
    <row r="2" spans="1:12" ht="9.75" customHeight="1" x14ac:dyDescent="0.2">
      <c r="B2" s="124" t="s">
        <v>6</v>
      </c>
    </row>
    <row r="3" spans="1:12" ht="9.75" customHeight="1" x14ac:dyDescent="0.2"/>
    <row r="4" spans="1:12" s="1" customFormat="1" ht="15" customHeight="1" x14ac:dyDescent="0.2">
      <c r="A4" s="18"/>
      <c r="B4" s="18"/>
      <c r="C4" s="120" t="s">
        <v>10</v>
      </c>
      <c r="D4" s="18"/>
      <c r="E4" s="18"/>
      <c r="F4" s="3"/>
      <c r="G4" s="16"/>
      <c r="H4" s="16"/>
      <c r="I4" s="16"/>
      <c r="J4" s="16"/>
    </row>
    <row r="5" spans="1:12" s="1" customFormat="1" ht="15" customHeight="1" x14ac:dyDescent="0.2">
      <c r="A5" s="18"/>
      <c r="B5" s="18"/>
      <c r="C5" s="120" t="s">
        <v>284</v>
      </c>
      <c r="D5" s="18"/>
      <c r="E5" s="18"/>
      <c r="F5" s="3"/>
      <c r="G5" s="16"/>
      <c r="H5" s="16"/>
      <c r="I5" s="16"/>
      <c r="J5" s="16"/>
    </row>
    <row r="6" spans="1:12" s="1" customFormat="1" ht="15" customHeight="1" x14ac:dyDescent="0.2">
      <c r="A6" s="18"/>
      <c r="B6" s="18"/>
      <c r="C6" s="23" t="s">
        <v>246</v>
      </c>
      <c r="D6" s="18"/>
      <c r="E6" s="18"/>
      <c r="F6" s="3"/>
      <c r="G6" s="16"/>
      <c r="H6" s="16"/>
      <c r="I6" s="16"/>
      <c r="J6" s="16"/>
      <c r="L6" s="24"/>
    </row>
    <row r="7" spans="1:12" customFormat="1" ht="11.25" customHeight="1" x14ac:dyDescent="0.25">
      <c r="C7" s="8"/>
      <c r="D7" s="8"/>
    </row>
    <row r="8" spans="1:12" ht="12.95" customHeight="1" x14ac:dyDescent="0.2">
      <c r="C8" s="113" t="s">
        <v>244</v>
      </c>
      <c r="D8" s="113"/>
    </row>
    <row r="9" spans="1:12" ht="5.0999999999999996" customHeight="1" x14ac:dyDescent="0.2">
      <c r="C9" s="9"/>
      <c r="D9" s="9"/>
    </row>
    <row r="10" spans="1:12" ht="12.95" customHeight="1" x14ac:dyDescent="0.2">
      <c r="C10" s="25" t="s">
        <v>2</v>
      </c>
      <c r="D10" s="25" t="s">
        <v>249</v>
      </c>
    </row>
    <row r="11" spans="1:12" ht="12.95" customHeight="1" x14ac:dyDescent="0.2">
      <c r="C11" s="26" t="s">
        <v>3</v>
      </c>
      <c r="D11" s="26" t="s">
        <v>250</v>
      </c>
    </row>
    <row r="12" spans="1:12" ht="12.95" customHeight="1" x14ac:dyDescent="0.2">
      <c r="C12" s="27" t="s">
        <v>4</v>
      </c>
      <c r="D12" s="27" t="s">
        <v>251</v>
      </c>
    </row>
    <row r="13" spans="1:12" ht="5.0999999999999996" customHeight="1" x14ac:dyDescent="0.2"/>
    <row r="14" spans="1:12" ht="12.95" customHeight="1" x14ac:dyDescent="0.2">
      <c r="C14" s="113" t="s">
        <v>245</v>
      </c>
      <c r="D14" s="113"/>
    </row>
    <row r="15" spans="1:12" ht="5.0999999999999996" customHeight="1" x14ac:dyDescent="0.2">
      <c r="C15" s="9"/>
      <c r="D15" s="9"/>
    </row>
    <row r="16" spans="1:12" ht="12.95" customHeight="1" x14ac:dyDescent="0.2">
      <c r="C16" s="28" t="s">
        <v>254</v>
      </c>
      <c r="D16" s="28" t="s">
        <v>23</v>
      </c>
    </row>
    <row r="17" spans="3:4" ht="12.95" customHeight="1" x14ac:dyDescent="0.2">
      <c r="C17" s="29" t="s">
        <v>19</v>
      </c>
      <c r="D17" s="29" t="s">
        <v>255</v>
      </c>
    </row>
    <row r="18" spans="3:4" ht="12.95" customHeight="1" x14ac:dyDescent="0.2">
      <c r="C18" s="29" t="s">
        <v>256</v>
      </c>
      <c r="D18" s="29" t="s">
        <v>257</v>
      </c>
    </row>
    <row r="19" spans="3:4" ht="12.95" customHeight="1" x14ac:dyDescent="0.2">
      <c r="C19" s="30" t="s">
        <v>253</v>
      </c>
      <c r="D19" s="30" t="s">
        <v>252</v>
      </c>
    </row>
    <row r="20" spans="3:4" ht="5.0999999999999996" customHeight="1" x14ac:dyDescent="0.2"/>
    <row r="21" spans="3:4" ht="12.95" customHeight="1" x14ac:dyDescent="0.2">
      <c r="C21" s="113" t="s">
        <v>247</v>
      </c>
      <c r="D21" s="113" t="s">
        <v>248</v>
      </c>
    </row>
    <row r="22" spans="3:4" ht="5.0999999999999996" customHeight="1" x14ac:dyDescent="0.2">
      <c r="C22" s="9"/>
      <c r="D22" s="9"/>
    </row>
    <row r="23" spans="3:4" x14ac:dyDescent="0.2">
      <c r="C23" s="31" t="s">
        <v>17</v>
      </c>
      <c r="D23" s="31" t="s">
        <v>283</v>
      </c>
    </row>
    <row r="24" spans="3:4" ht="33.75" x14ac:dyDescent="0.2">
      <c r="C24" s="32" t="s">
        <v>258</v>
      </c>
      <c r="D24" s="32" t="s">
        <v>271</v>
      </c>
    </row>
    <row r="25" spans="3:4" ht="33.75" x14ac:dyDescent="0.2">
      <c r="C25" s="32" t="s">
        <v>259</v>
      </c>
      <c r="D25" s="32" t="s">
        <v>272</v>
      </c>
    </row>
    <row r="26" spans="3:4" x14ac:dyDescent="0.2">
      <c r="C26" s="33" t="s">
        <v>27</v>
      </c>
      <c r="D26" s="33" t="s">
        <v>260</v>
      </c>
    </row>
  </sheetData>
  <sheetProtection sheet="1" objects="1" scenarios="1"/>
  <hyperlinks>
    <hyperlink ref="B2" location="Index!A1" display="&lt;&lt;" xr:uid="{56BD09D8-9401-4C5F-A9AB-D84F8C780FC7}"/>
  </hyperlinks>
  <printOptions horizontalCentered="1"/>
  <pageMargins left="0.23622047244094491" right="0.23622047244094491" top="0.70866141732283472" bottom="0.31496062992125984" header="0.4724409448818898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Index</vt:lpstr>
      <vt:lpstr>Totals</vt:lpstr>
      <vt:lpstr>Details</vt:lpstr>
      <vt:lpstr>Signs_Acronyms_Concepts</vt:lpstr>
      <vt:lpstr>Details!Print_Area</vt:lpstr>
      <vt:lpstr>Index!Print_Area</vt:lpstr>
      <vt:lpstr>Signs_Acronyms_Concepts!Print_Area</vt:lpstr>
      <vt:lpstr>Totals!Print_Area</vt:lpstr>
      <vt:lpstr>Details!Print_Titles</vt:lpstr>
      <vt:lpstr>Index!Print_Titles</vt:lpstr>
      <vt:lpstr>Totals!Print_Titles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Empresas em Portugal - 2020</dc:title>
  <dc:creator/>
  <cp:lastModifiedBy/>
  <dcterms:created xsi:type="dcterms:W3CDTF">2022-03-28T16:40:01Z</dcterms:created>
  <dcterms:modified xsi:type="dcterms:W3CDTF">2023-05-08T13:50:40Z</dcterms:modified>
</cp:coreProperties>
</file>