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28830" windowHeight="5865"/>
  </bookViews>
  <sheets>
    <sheet name="DATA" sheetId="1" r:id="rId1"/>
  </sheets>
  <definedNames>
    <definedName name="_xlnm.Print_Area" localSheetId="0">DATA!$A$1:$O$57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E24" i="1" s="1"/>
  <c r="F24" i="1" s="1"/>
  <c r="G24" i="1" s="1"/>
  <c r="H24" i="1" s="1"/>
  <c r="I24" i="1" s="1"/>
  <c r="J24" i="1" l="1"/>
</calcChain>
</file>

<file path=xl/sharedStrings.xml><?xml version="1.0" encoding="utf-8"?>
<sst xmlns="http://schemas.openxmlformats.org/spreadsheetml/2006/main" count="124" uniqueCount="98">
  <si>
    <t>Member State:</t>
  </si>
  <si>
    <t>Portugal</t>
  </si>
  <si>
    <t>Austria</t>
  </si>
  <si>
    <t>Date:</t>
  </si>
  <si>
    <t>Belgium</t>
  </si>
  <si>
    <t>Bulgaria</t>
  </si>
  <si>
    <t>Croatia</t>
  </si>
  <si>
    <t>Part 1 : Net revenue/cost for general government (impact on government deficit)</t>
  </si>
  <si>
    <t>Cyprus</t>
  </si>
  <si>
    <t>The Czech Republic</t>
  </si>
  <si>
    <t>A</t>
  </si>
  <si>
    <t>REVENUE (a+b+c+d)</t>
  </si>
  <si>
    <t>Denmark</t>
  </si>
  <si>
    <t>a)</t>
  </si>
  <si>
    <t xml:space="preserve">Guarantee fees receivable </t>
  </si>
  <si>
    <t>Estonia</t>
  </si>
  <si>
    <t>b)</t>
  </si>
  <si>
    <t>Interest receivable</t>
  </si>
  <si>
    <t>Finland</t>
  </si>
  <si>
    <t>c)</t>
  </si>
  <si>
    <t>Dividends receivable</t>
  </si>
  <si>
    <t>France</t>
  </si>
  <si>
    <t>d)</t>
  </si>
  <si>
    <t>Other</t>
  </si>
  <si>
    <t>Germany</t>
  </si>
  <si>
    <t>B</t>
  </si>
  <si>
    <t>EXPENDITURE (e+f+f2+g+h)</t>
  </si>
  <si>
    <t>Greece</t>
  </si>
  <si>
    <t>e)</t>
  </si>
  <si>
    <t>Hungary</t>
  </si>
  <si>
    <t>f)</t>
  </si>
  <si>
    <t>Capital injections recorded as deficit-increasing (capital transfer)</t>
  </si>
  <si>
    <t>Ireland</t>
  </si>
  <si>
    <t>f2)</t>
  </si>
  <si>
    <t>Other capital transfer (e.g. asset purchase)</t>
  </si>
  <si>
    <t>Italy</t>
  </si>
  <si>
    <t>g)</t>
  </si>
  <si>
    <t>Calls on guarantees</t>
  </si>
  <si>
    <t>Latvia</t>
  </si>
  <si>
    <t>h)</t>
  </si>
  <si>
    <t>Lithuania</t>
  </si>
  <si>
    <t xml:space="preserve">       of which net acquisition of NFA</t>
  </si>
  <si>
    <t>Luxembourg</t>
  </si>
  <si>
    <t>C</t>
  </si>
  <si>
    <t>Net revenue/cost for general government (A-B)</t>
  </si>
  <si>
    <t>Malta</t>
  </si>
  <si>
    <t>The Netherlands</t>
  </si>
  <si>
    <t>Poland</t>
  </si>
  <si>
    <t>Romania</t>
  </si>
  <si>
    <t xml:space="preserve">Closing balance sheet </t>
  </si>
  <si>
    <t>The Slovak Republic</t>
  </si>
  <si>
    <t>D</t>
  </si>
  <si>
    <r>
      <rPr>
        <b/>
        <sz val="10"/>
        <color rgb="FFFF0000"/>
        <rFont val="Arial"/>
        <family val="2"/>
      </rPr>
      <t>Assets</t>
    </r>
    <r>
      <rPr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(D=a+b+c+d)</t>
    </r>
  </si>
  <si>
    <t>Slovenia</t>
  </si>
  <si>
    <t>Loans</t>
  </si>
  <si>
    <t>Spain</t>
  </si>
  <si>
    <t>Debt securities</t>
  </si>
  <si>
    <t>Sweden</t>
  </si>
  <si>
    <t>Equity and investment funds shares/ units</t>
  </si>
  <si>
    <t>United Kingdom</t>
  </si>
  <si>
    <t>Albania</t>
  </si>
  <si>
    <t>E</t>
  </si>
  <si>
    <t>Liabilities (4)      (E=e+f+g)</t>
  </si>
  <si>
    <t>Iceland</t>
  </si>
  <si>
    <t>The former Yugoslav Republic of Macedonia</t>
  </si>
  <si>
    <t>Montenegro</t>
  </si>
  <si>
    <t>Norway</t>
  </si>
  <si>
    <t>Serbia</t>
  </si>
  <si>
    <t>F</t>
  </si>
  <si>
    <t>Contingent liabilities   (F=h+i+j+k)</t>
  </si>
  <si>
    <t>Switzerland</t>
  </si>
  <si>
    <t>Turkey</t>
  </si>
  <si>
    <t>i)</t>
  </si>
  <si>
    <t>j)</t>
  </si>
  <si>
    <t>k)</t>
  </si>
  <si>
    <t>Other contingent liabilities</t>
  </si>
  <si>
    <t>Transactions of the period</t>
  </si>
  <si>
    <t>G</t>
  </si>
  <si>
    <r>
      <rPr>
        <b/>
        <sz val="10"/>
        <color rgb="FFFF0000"/>
        <rFont val="Arial"/>
        <family val="2"/>
      </rPr>
      <t>Assets</t>
    </r>
    <r>
      <rPr>
        <sz val="10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(G=a+b+c+d)</t>
    </r>
  </si>
  <si>
    <t>Other financial assets of general government entities</t>
  </si>
  <si>
    <t>H</t>
  </si>
  <si>
    <r>
      <rPr>
        <b/>
        <sz val="10"/>
        <color rgb="FFFF0000"/>
        <rFont val="Arial"/>
        <family val="2"/>
      </rPr>
      <t>Liabilities</t>
    </r>
    <r>
      <rPr>
        <sz val="10"/>
        <color rgb="FFFF0000"/>
        <rFont val="Arial"/>
        <family val="2"/>
      </rPr>
      <t xml:space="preserve">  </t>
    </r>
    <r>
      <rPr>
        <b/>
        <sz val="10"/>
        <color rgb="FFFF0000"/>
        <rFont val="Arial"/>
        <family val="2"/>
      </rPr>
      <t>(H=e1+e2+f+g)=G-C</t>
    </r>
  </si>
  <si>
    <t>e1)</t>
  </si>
  <si>
    <t>Indirect liabilities (e1=H-e2-f-g)</t>
  </si>
  <si>
    <t>e2)</t>
  </si>
  <si>
    <t xml:space="preserve">Other liabilities of general government entities </t>
  </si>
  <si>
    <t>G-H=C</t>
  </si>
  <si>
    <t>Net lending / Net borrowing</t>
  </si>
  <si>
    <t>Supplementary table for reporting government interventions to support financial institutions</t>
  </si>
  <si>
    <t xml:space="preserve">Interest payable </t>
  </si>
  <si>
    <t>Other assets of general government entities</t>
  </si>
  <si>
    <t xml:space="preserve">      of which indirect liabilities </t>
  </si>
  <si>
    <t>Liabilities and assets outside general government under guarantee</t>
  </si>
  <si>
    <t>Securities issued under liquidity schemes</t>
  </si>
  <si>
    <t>Special purpose entities</t>
  </si>
  <si>
    <t xml:space="preserve">Part 3 : transaction in financial assets, actual liabilities of general government </t>
  </si>
  <si>
    <t>Millions of euro</t>
  </si>
  <si>
    <t>Part 2 : Outstanding amount of assets, actual liabilities and contingent liabilities of general government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</si>
</sst>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\ ##0"/>
  </numFmts>
  <fonts count="14" x14ac:knownFonts="1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i/>
      <u/>
      <sz val="10"/>
      <color indexed="10"/>
      <name val="Arial"/>
      <family val="2"/>
    </font>
    <font>
      <sz val="10"/>
      <color rgb="FFFF0000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b/>
      <u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6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5" fillId="0" borderId="6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/>
    </xf>
    <xf numFmtId="0" fontId="8" fillId="0" borderId="10" xfId="0" quotePrefix="1" applyFont="1" applyBorder="1" applyAlignment="1" applyProtection="1">
      <alignment horizontal="left"/>
    </xf>
    <xf numFmtId="0" fontId="6" fillId="0" borderId="12" xfId="0" applyFont="1" applyBorder="1" applyAlignment="1" applyProtection="1">
      <alignment horizontal="center"/>
    </xf>
    <xf numFmtId="0" fontId="6" fillId="0" borderId="13" xfId="0" applyFont="1" applyBorder="1" applyProtection="1"/>
    <xf numFmtId="0" fontId="6" fillId="0" borderId="15" xfId="0" applyFont="1" applyBorder="1" applyAlignment="1" applyProtection="1">
      <alignment horizontal="center"/>
    </xf>
    <xf numFmtId="0" fontId="6" fillId="0" borderId="16" xfId="0" applyFont="1" applyBorder="1" applyProtection="1"/>
    <xf numFmtId="0" fontId="8" fillId="0" borderId="12" xfId="0" applyFont="1" applyBorder="1" applyAlignment="1" applyProtection="1">
      <alignment horizontal="center"/>
    </xf>
    <xf numFmtId="0" fontId="8" fillId="0" borderId="13" xfId="0" quotePrefix="1" applyFont="1" applyBorder="1" applyAlignment="1" applyProtection="1">
      <alignment horizontal="left"/>
    </xf>
    <xf numFmtId="0" fontId="7" fillId="0" borderId="16" xfId="0" applyFont="1" applyBorder="1" applyProtection="1"/>
    <xf numFmtId="0" fontId="8" fillId="0" borderId="15" xfId="0" applyFont="1" applyBorder="1" applyAlignment="1" applyProtection="1">
      <alignment horizontal="center"/>
    </xf>
    <xf numFmtId="0" fontId="8" fillId="0" borderId="16" xfId="0" quotePrefix="1" applyFont="1" applyBorder="1" applyAlignment="1" applyProtection="1">
      <alignment horizontal="left"/>
    </xf>
    <xf numFmtId="0" fontId="5" fillId="0" borderId="11" xfId="0" applyFont="1" applyBorder="1" applyAlignment="1" applyProtection="1">
      <alignment vertical="center" wrapText="1"/>
    </xf>
    <xf numFmtId="0" fontId="5" fillId="0" borderId="11" xfId="0" applyFont="1" applyFill="1" applyBorder="1" applyAlignment="1" applyProtection="1">
      <alignment vertical="center"/>
    </xf>
    <xf numFmtId="0" fontId="9" fillId="0" borderId="16" xfId="0" quotePrefix="1" applyFont="1" applyBorder="1" applyAlignment="1" applyProtection="1">
      <alignment vertical="center"/>
    </xf>
    <xf numFmtId="0" fontId="6" fillId="0" borderId="12" xfId="0" applyFont="1" applyFill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9" fillId="0" borderId="10" xfId="1" applyFont="1" applyBorder="1" applyAlignment="1" applyProtection="1">
      <alignment vertical="center" wrapText="1"/>
    </xf>
    <xf numFmtId="0" fontId="6" fillId="0" borderId="15" xfId="0" applyFont="1" applyFill="1" applyBorder="1" applyAlignment="1" applyProtection="1">
      <alignment horizontal="center"/>
    </xf>
    <xf numFmtId="0" fontId="9" fillId="0" borderId="10" xfId="0" applyFont="1" applyBorder="1" applyAlignment="1" applyProtection="1"/>
    <xf numFmtId="0" fontId="6" fillId="0" borderId="0" xfId="0" applyFont="1" applyFill="1" applyBorder="1" applyAlignment="1" applyProtection="1">
      <alignment horizontal="center"/>
      <protection locked="0"/>
    </xf>
    <xf numFmtId="0" fontId="11" fillId="0" borderId="0" xfId="1" applyFont="1" applyFill="1" applyBorder="1" applyProtection="1"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9" fillId="0" borderId="9" xfId="0" quotePrefix="1" applyFont="1" applyBorder="1" applyAlignment="1" applyProtection="1">
      <alignment horizontal="center"/>
    </xf>
    <xf numFmtId="0" fontId="3" fillId="0" borderId="17" xfId="0" quotePrefix="1" applyFont="1" applyBorder="1"/>
    <xf numFmtId="0" fontId="6" fillId="0" borderId="0" xfId="0" applyFont="1" applyBorder="1"/>
    <xf numFmtId="0" fontId="6" fillId="0" borderId="13" xfId="0" applyFont="1" applyFill="1" applyBorder="1" applyProtection="1"/>
    <xf numFmtId="0" fontId="9" fillId="0" borderId="9" xfId="0" applyFont="1" applyBorder="1" applyAlignment="1" applyProtection="1">
      <alignment horizontal="center"/>
      <protection locked="0"/>
    </xf>
    <xf numFmtId="0" fontId="3" fillId="0" borderId="17" xfId="0" applyFont="1" applyBorder="1"/>
    <xf numFmtId="0" fontId="6" fillId="0" borderId="12" xfId="0" applyFont="1" applyBorder="1" applyAlignment="1" applyProtection="1">
      <alignment horizontal="center"/>
      <protection locked="0"/>
    </xf>
    <xf numFmtId="0" fontId="11" fillId="0" borderId="13" xfId="1" applyFont="1" applyBorder="1" applyAlignment="1" applyProtection="1">
      <alignment vertical="center" wrapText="1"/>
    </xf>
    <xf numFmtId="0" fontId="6" fillId="0" borderId="18" xfId="0" applyFont="1" applyBorder="1"/>
    <xf numFmtId="0" fontId="9" fillId="0" borderId="3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/>
    <xf numFmtId="165" fontId="9" fillId="0" borderId="9" xfId="0" applyNumberFormat="1" applyFont="1" applyFill="1" applyBorder="1" applyAlignment="1" applyProtection="1">
      <alignment horizontal="right"/>
    </xf>
    <xf numFmtId="165" fontId="9" fillId="0" borderId="11" xfId="0" applyNumberFormat="1" applyFont="1" applyFill="1" applyBorder="1" applyAlignment="1" applyProtection="1">
      <alignment horizontal="right"/>
    </xf>
    <xf numFmtId="165" fontId="6" fillId="0" borderId="14" xfId="2" applyNumberFormat="1" applyFont="1" applyFill="1" applyBorder="1" applyAlignment="1" applyProtection="1">
      <alignment horizontal="right"/>
      <protection locked="0"/>
    </xf>
    <xf numFmtId="165" fontId="9" fillId="0" borderId="3" xfId="0" applyNumberFormat="1" applyFont="1" applyFill="1" applyBorder="1" applyAlignment="1" applyProtection="1">
      <alignment horizontal="right"/>
    </xf>
    <xf numFmtId="165" fontId="9" fillId="0" borderId="6" xfId="0" applyNumberFormat="1" applyFont="1" applyFill="1" applyBorder="1" applyAlignment="1" applyProtection="1">
      <alignment horizontal="right"/>
    </xf>
    <xf numFmtId="165" fontId="6" fillId="0" borderId="8" xfId="2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Protection="1">
      <protection locked="0"/>
    </xf>
    <xf numFmtId="165" fontId="9" fillId="0" borderId="12" xfId="0" applyNumberFormat="1" applyFont="1" applyFill="1" applyBorder="1" applyAlignment="1" applyProtection="1">
      <alignment horizontal="right"/>
    </xf>
    <xf numFmtId="165" fontId="9" fillId="0" borderId="14" xfId="0" applyNumberFormat="1" applyFont="1" applyFill="1" applyBorder="1" applyAlignment="1" applyProtection="1">
      <alignment horizontal="right"/>
    </xf>
    <xf numFmtId="0" fontId="6" fillId="0" borderId="13" xfId="1" applyFont="1" applyBorder="1" applyProtection="1"/>
    <xf numFmtId="0" fontId="6" fillId="0" borderId="0" xfId="0" applyFont="1" applyFill="1" applyProtection="1"/>
    <xf numFmtId="0" fontId="11" fillId="0" borderId="0" xfId="0" quotePrefix="1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2" fillId="0" borderId="0" xfId="0" applyFont="1"/>
    <xf numFmtId="0" fontId="13" fillId="0" borderId="0" xfId="0" applyFont="1" applyFill="1" applyProtection="1">
      <protection locked="0"/>
    </xf>
    <xf numFmtId="14" fontId="6" fillId="2" borderId="6" xfId="0" applyNumberFormat="1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5" fillId="0" borderId="0" xfId="0" quotePrefix="1" applyFont="1" applyBorder="1" applyAlignment="1" applyProtection="1">
      <alignment horizontal="left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Protection="1"/>
    <xf numFmtId="0" fontId="12" fillId="0" borderId="0" xfId="0" applyFont="1" applyBorder="1" applyProtection="1"/>
    <xf numFmtId="0" fontId="12" fillId="0" borderId="0" xfId="0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center"/>
    </xf>
    <xf numFmtId="0" fontId="12" fillId="0" borderId="15" xfId="0" applyFont="1" applyBorder="1" applyAlignment="1" applyProtection="1">
      <alignment vertical="center"/>
    </xf>
    <xf numFmtId="0" fontId="12" fillId="0" borderId="10" xfId="0" quotePrefix="1" applyFont="1" applyBorder="1" applyProtection="1"/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Protection="1">
      <protection locked="0"/>
    </xf>
    <xf numFmtId="0" fontId="12" fillId="0" borderId="0" xfId="0" applyFont="1" applyBorder="1" applyAlignment="1" applyProtection="1">
      <alignment horizontal="center"/>
      <protection locked="0"/>
    </xf>
    <xf numFmtId="3" fontId="12" fillId="0" borderId="0" xfId="0" applyNumberFormat="1" applyFont="1" applyProtection="1">
      <protection locked="0"/>
    </xf>
    <xf numFmtId="0" fontId="12" fillId="0" borderId="0" xfId="0" applyFont="1" applyAlignment="1">
      <alignment vertical="center"/>
    </xf>
    <xf numFmtId="0" fontId="11" fillId="0" borderId="0" xfId="0" quotePrefix="1" applyFont="1" applyAlignment="1" applyProtection="1">
      <alignment horizontal="left" vertical="center"/>
      <protection locked="0"/>
    </xf>
    <xf numFmtId="0" fontId="11" fillId="0" borderId="9" xfId="1" applyFont="1" applyBorder="1" applyAlignment="1" applyProtection="1">
      <alignment horizontal="left"/>
    </xf>
    <xf numFmtId="0" fontId="11" fillId="0" borderId="10" xfId="1" applyFont="1" applyBorder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wrapText="1"/>
    </xf>
    <xf numFmtId="0" fontId="5" fillId="2" borderId="7" xfId="0" applyFont="1" applyFill="1" applyBorder="1" applyAlignment="1" applyProtection="1">
      <alignment horizontal="center" wrapText="1"/>
    </xf>
    <xf numFmtId="0" fontId="5" fillId="2" borderId="2" xfId="0" applyFont="1" applyFill="1" applyBorder="1" applyAlignment="1" applyProtection="1">
      <alignment horizontal="center" wrapText="1"/>
    </xf>
  </cellXfs>
  <cellStyles count="3">
    <cellStyle name="Comma 2" xfId="2"/>
    <cellStyle name="Hyperlink" xfId="1" builtinId="8"/>
    <cellStyle name="Normal" xfId="0" builtinId="0"/>
  </cellStyles>
  <dxfs count="2"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7"/>
  <sheetViews>
    <sheetView tabSelected="1" zoomScale="80" zoomScaleNormal="8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 x14ac:dyDescent="0.2"/>
  <cols>
    <col min="1" max="1" width="12.85546875" style="56" customWidth="1"/>
    <col min="2" max="2" width="59.85546875" style="56" bestFit="1" customWidth="1"/>
    <col min="3" max="3" width="13.7109375" style="56" customWidth="1"/>
    <col min="4" max="16" width="14.28515625" style="56" customWidth="1"/>
    <col min="17" max="16384" width="9.140625" style="56"/>
  </cols>
  <sheetData>
    <row r="1" spans="1:53" ht="30.75" customHeight="1" x14ac:dyDescent="0.2">
      <c r="A1" s="72" t="s">
        <v>88</v>
      </c>
      <c r="B1" s="72"/>
      <c r="C1" s="73"/>
      <c r="D1" s="55"/>
      <c r="E1" s="76" t="s">
        <v>0</v>
      </c>
      <c r="F1" s="76"/>
      <c r="G1" s="77" t="s">
        <v>1</v>
      </c>
      <c r="H1" s="78"/>
      <c r="I1" s="79"/>
      <c r="J1" s="55"/>
      <c r="K1" s="55"/>
      <c r="L1" s="55"/>
      <c r="M1" s="55"/>
      <c r="N1" s="55"/>
      <c r="O1" s="55"/>
      <c r="P1" s="55"/>
      <c r="BA1" s="53" t="s">
        <v>2</v>
      </c>
    </row>
    <row r="2" spans="1:53" x14ac:dyDescent="0.2">
      <c r="A2" s="55"/>
      <c r="B2" s="57"/>
      <c r="C2" s="54"/>
      <c r="D2" s="55"/>
      <c r="E2" s="76" t="s">
        <v>3</v>
      </c>
      <c r="F2" s="76"/>
      <c r="G2" s="58">
        <v>44281</v>
      </c>
      <c r="H2" s="53"/>
      <c r="I2" s="59"/>
      <c r="J2" s="55"/>
      <c r="K2" s="55"/>
      <c r="L2" s="55"/>
      <c r="M2" s="55"/>
      <c r="N2" s="55"/>
      <c r="O2" s="55"/>
      <c r="P2" s="55"/>
      <c r="BA2" s="53" t="s">
        <v>4</v>
      </c>
    </row>
    <row r="3" spans="1:53" ht="13.5" thickBot="1" x14ac:dyDescent="0.25">
      <c r="A3" s="55"/>
      <c r="B3" s="1"/>
      <c r="C3" s="55"/>
      <c r="D3" s="55"/>
      <c r="E3" s="55"/>
      <c r="F3" s="55"/>
      <c r="G3" s="2"/>
      <c r="H3" s="55"/>
      <c r="I3" s="55"/>
      <c r="J3" s="55"/>
      <c r="K3" s="55"/>
      <c r="L3" s="55"/>
      <c r="M3" s="55"/>
      <c r="N3" s="55"/>
      <c r="O3" s="55"/>
      <c r="P3" s="55"/>
      <c r="BA3" s="53" t="s">
        <v>5</v>
      </c>
    </row>
    <row r="4" spans="1:53" ht="13.5" customHeight="1" thickBot="1" x14ac:dyDescent="0.25">
      <c r="A4" s="55"/>
      <c r="B4" s="3"/>
      <c r="C4" s="80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2"/>
      <c r="BA4" s="53" t="s">
        <v>6</v>
      </c>
    </row>
    <row r="5" spans="1:53" x14ac:dyDescent="0.2">
      <c r="A5" s="60" t="s">
        <v>7</v>
      </c>
      <c r="B5" s="4"/>
      <c r="C5" s="61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BA5" s="53" t="s">
        <v>8</v>
      </c>
    </row>
    <row r="6" spans="1:53" x14ac:dyDescent="0.2">
      <c r="A6" s="74" t="s">
        <v>96</v>
      </c>
      <c r="B6" s="75"/>
      <c r="C6" s="5">
        <v>2007</v>
      </c>
      <c r="D6" s="5">
        <v>2008</v>
      </c>
      <c r="E6" s="5">
        <v>2009</v>
      </c>
      <c r="F6" s="5">
        <v>2010</v>
      </c>
      <c r="G6" s="5">
        <v>2011</v>
      </c>
      <c r="H6" s="5">
        <v>2012</v>
      </c>
      <c r="I6" s="5">
        <v>2013</v>
      </c>
      <c r="J6" s="5">
        <v>2014</v>
      </c>
      <c r="K6" s="5">
        <v>2015</v>
      </c>
      <c r="L6" s="5">
        <v>2016</v>
      </c>
      <c r="M6" s="5">
        <v>2017</v>
      </c>
      <c r="N6" s="5">
        <v>2018</v>
      </c>
      <c r="O6" s="5">
        <v>2019</v>
      </c>
      <c r="P6" s="5">
        <v>2020</v>
      </c>
      <c r="BA6" s="53" t="s">
        <v>9</v>
      </c>
    </row>
    <row r="7" spans="1:53" x14ac:dyDescent="0.2">
      <c r="A7" s="7" t="s">
        <v>10</v>
      </c>
      <c r="B7" s="8" t="s">
        <v>11</v>
      </c>
      <c r="C7" s="42">
        <v>0</v>
      </c>
      <c r="D7" s="42">
        <v>16</v>
      </c>
      <c r="E7" s="42">
        <v>61</v>
      </c>
      <c r="F7" s="42">
        <v>113</v>
      </c>
      <c r="G7" s="42">
        <v>81</v>
      </c>
      <c r="H7" s="42">
        <v>476</v>
      </c>
      <c r="I7" s="42">
        <v>654</v>
      </c>
      <c r="J7" s="42">
        <v>441</v>
      </c>
      <c r="K7" s="43">
        <v>220</v>
      </c>
      <c r="L7" s="43">
        <v>204</v>
      </c>
      <c r="M7" s="43">
        <v>133</v>
      </c>
      <c r="N7" s="43">
        <v>212</v>
      </c>
      <c r="O7" s="43">
        <v>217</v>
      </c>
      <c r="P7" s="43">
        <v>75</v>
      </c>
      <c r="BA7" s="53" t="s">
        <v>12</v>
      </c>
    </row>
    <row r="8" spans="1:53" x14ac:dyDescent="0.2">
      <c r="A8" s="9" t="s">
        <v>13</v>
      </c>
      <c r="B8" s="10" t="s">
        <v>14</v>
      </c>
      <c r="C8" s="44">
        <v>0</v>
      </c>
      <c r="D8" s="44">
        <v>0</v>
      </c>
      <c r="E8" s="44">
        <v>14</v>
      </c>
      <c r="F8" s="44">
        <v>50</v>
      </c>
      <c r="G8" s="44">
        <v>67</v>
      </c>
      <c r="H8" s="44">
        <v>234</v>
      </c>
      <c r="I8" s="44">
        <v>197</v>
      </c>
      <c r="J8" s="44">
        <v>120</v>
      </c>
      <c r="K8" s="44">
        <v>47</v>
      </c>
      <c r="L8" s="44">
        <v>46</v>
      </c>
      <c r="M8" s="44">
        <v>15</v>
      </c>
      <c r="N8" s="44">
        <v>8</v>
      </c>
      <c r="O8" s="44">
        <v>7</v>
      </c>
      <c r="P8" s="44">
        <v>5</v>
      </c>
      <c r="BA8" s="53" t="s">
        <v>15</v>
      </c>
    </row>
    <row r="9" spans="1:53" x14ac:dyDescent="0.2">
      <c r="A9" s="9" t="s">
        <v>16</v>
      </c>
      <c r="B9" s="10" t="s">
        <v>17</v>
      </c>
      <c r="C9" s="44">
        <v>0</v>
      </c>
      <c r="D9" s="44">
        <v>0</v>
      </c>
      <c r="E9" s="44">
        <v>0</v>
      </c>
      <c r="F9" s="44">
        <v>3</v>
      </c>
      <c r="G9" s="44">
        <v>11</v>
      </c>
      <c r="H9" s="44">
        <v>237</v>
      </c>
      <c r="I9" s="44">
        <v>450</v>
      </c>
      <c r="J9" s="44">
        <v>317</v>
      </c>
      <c r="K9" s="44">
        <v>171</v>
      </c>
      <c r="L9" s="44">
        <v>126</v>
      </c>
      <c r="M9" s="44">
        <v>16</v>
      </c>
      <c r="N9" s="44">
        <v>9</v>
      </c>
      <c r="O9" s="44">
        <v>6</v>
      </c>
      <c r="P9" s="44">
        <v>4</v>
      </c>
      <c r="BA9" s="53" t="s">
        <v>18</v>
      </c>
    </row>
    <row r="10" spans="1:53" x14ac:dyDescent="0.2">
      <c r="A10" s="9" t="s">
        <v>19</v>
      </c>
      <c r="B10" s="10" t="s">
        <v>20</v>
      </c>
      <c r="C10" s="44">
        <v>0</v>
      </c>
      <c r="D10" s="44">
        <v>16</v>
      </c>
      <c r="E10" s="44">
        <v>47</v>
      </c>
      <c r="F10" s="44">
        <v>59</v>
      </c>
      <c r="G10" s="44">
        <v>0</v>
      </c>
      <c r="H10" s="44">
        <v>0</v>
      </c>
      <c r="I10" s="44">
        <v>4</v>
      </c>
      <c r="J10" s="44">
        <v>4</v>
      </c>
      <c r="K10" s="44">
        <v>2</v>
      </c>
      <c r="L10" s="44">
        <v>1</v>
      </c>
      <c r="M10" s="44">
        <v>2</v>
      </c>
      <c r="N10" s="44">
        <v>1</v>
      </c>
      <c r="O10" s="44">
        <v>112</v>
      </c>
      <c r="P10" s="44">
        <v>1</v>
      </c>
      <c r="BA10" s="53" t="s">
        <v>21</v>
      </c>
    </row>
    <row r="11" spans="1:53" x14ac:dyDescent="0.2">
      <c r="A11" s="11" t="s">
        <v>22</v>
      </c>
      <c r="B11" s="12" t="s">
        <v>23</v>
      </c>
      <c r="C11" s="44">
        <v>0</v>
      </c>
      <c r="D11" s="44">
        <v>0</v>
      </c>
      <c r="E11" s="44">
        <v>0</v>
      </c>
      <c r="F11" s="44">
        <v>1</v>
      </c>
      <c r="G11" s="44">
        <v>2</v>
      </c>
      <c r="H11" s="44">
        <v>5</v>
      </c>
      <c r="I11" s="44">
        <v>3</v>
      </c>
      <c r="J11" s="44">
        <v>0</v>
      </c>
      <c r="K11" s="44">
        <v>0</v>
      </c>
      <c r="L11" s="44">
        <v>31</v>
      </c>
      <c r="M11" s="44">
        <v>102</v>
      </c>
      <c r="N11" s="44">
        <v>194</v>
      </c>
      <c r="O11" s="44">
        <v>92</v>
      </c>
      <c r="P11" s="44">
        <v>65</v>
      </c>
      <c r="BA11" s="53" t="s">
        <v>24</v>
      </c>
    </row>
    <row r="12" spans="1:53" x14ac:dyDescent="0.2">
      <c r="A12" s="13" t="s">
        <v>25</v>
      </c>
      <c r="B12" s="14" t="s">
        <v>26</v>
      </c>
      <c r="C12" s="42">
        <v>0</v>
      </c>
      <c r="D12" s="42">
        <v>14</v>
      </c>
      <c r="E12" s="42">
        <v>49</v>
      </c>
      <c r="F12" s="42">
        <v>2331</v>
      </c>
      <c r="G12" s="42">
        <v>946</v>
      </c>
      <c r="H12" s="42">
        <v>1411</v>
      </c>
      <c r="I12" s="42">
        <v>1317</v>
      </c>
      <c r="J12" s="42">
        <v>5563</v>
      </c>
      <c r="K12" s="43">
        <v>3052</v>
      </c>
      <c r="L12" s="43">
        <v>557</v>
      </c>
      <c r="M12" s="43">
        <v>4681</v>
      </c>
      <c r="N12" s="43">
        <v>1780</v>
      </c>
      <c r="O12" s="43">
        <v>1760</v>
      </c>
      <c r="P12" s="43">
        <v>1785</v>
      </c>
      <c r="BA12" s="53" t="s">
        <v>27</v>
      </c>
    </row>
    <row r="13" spans="1:53" x14ac:dyDescent="0.2">
      <c r="A13" s="9" t="s">
        <v>28</v>
      </c>
      <c r="B13" s="52" t="s">
        <v>89</v>
      </c>
      <c r="C13" s="44">
        <v>0</v>
      </c>
      <c r="D13" s="44">
        <v>14</v>
      </c>
      <c r="E13" s="44">
        <v>49</v>
      </c>
      <c r="F13" s="44">
        <v>81</v>
      </c>
      <c r="G13" s="44">
        <v>345</v>
      </c>
      <c r="H13" s="44">
        <v>507</v>
      </c>
      <c r="I13" s="44">
        <v>539</v>
      </c>
      <c r="J13" s="44">
        <v>520</v>
      </c>
      <c r="K13" s="44">
        <v>526</v>
      </c>
      <c r="L13" s="44">
        <v>553</v>
      </c>
      <c r="M13" s="44">
        <v>583</v>
      </c>
      <c r="N13" s="44">
        <v>606</v>
      </c>
      <c r="O13" s="44">
        <v>606</v>
      </c>
      <c r="P13" s="44">
        <v>601</v>
      </c>
      <c r="BA13" s="53" t="s">
        <v>29</v>
      </c>
    </row>
    <row r="14" spans="1:53" ht="15" customHeight="1" x14ac:dyDescent="0.2">
      <c r="A14" s="9" t="s">
        <v>30</v>
      </c>
      <c r="B14" s="10" t="s">
        <v>31</v>
      </c>
      <c r="C14" s="44">
        <v>0</v>
      </c>
      <c r="D14" s="44">
        <v>0</v>
      </c>
      <c r="E14" s="44">
        <v>0</v>
      </c>
      <c r="F14" s="44">
        <v>0</v>
      </c>
      <c r="G14" s="44">
        <v>600</v>
      </c>
      <c r="H14" s="44">
        <v>750</v>
      </c>
      <c r="I14" s="44">
        <v>700</v>
      </c>
      <c r="J14" s="44">
        <v>4938</v>
      </c>
      <c r="K14" s="44">
        <v>2337</v>
      </c>
      <c r="L14" s="44">
        <v>0</v>
      </c>
      <c r="M14" s="44">
        <v>4098</v>
      </c>
      <c r="N14" s="44">
        <v>380</v>
      </c>
      <c r="O14" s="44">
        <v>1</v>
      </c>
      <c r="P14" s="44">
        <v>144</v>
      </c>
      <c r="BA14" s="53" t="s">
        <v>32</v>
      </c>
    </row>
    <row r="15" spans="1:53" x14ac:dyDescent="0.2">
      <c r="A15" s="9" t="s">
        <v>33</v>
      </c>
      <c r="B15" s="10" t="s">
        <v>34</v>
      </c>
      <c r="C15" s="44">
        <v>0</v>
      </c>
      <c r="D15" s="44">
        <v>0</v>
      </c>
      <c r="E15" s="44">
        <v>0</v>
      </c>
      <c r="F15" s="44">
        <v>1800</v>
      </c>
      <c r="G15" s="44">
        <v>1</v>
      </c>
      <c r="H15" s="44">
        <v>109</v>
      </c>
      <c r="I15" s="44">
        <v>78</v>
      </c>
      <c r="J15" s="44">
        <v>13</v>
      </c>
      <c r="K15" s="44">
        <v>10</v>
      </c>
      <c r="L15" s="44">
        <v>4</v>
      </c>
      <c r="M15" s="44">
        <v>1</v>
      </c>
      <c r="N15" s="44">
        <v>1</v>
      </c>
      <c r="O15" s="44">
        <v>4</v>
      </c>
      <c r="P15" s="44">
        <v>3</v>
      </c>
      <c r="BA15" s="53" t="s">
        <v>35</v>
      </c>
    </row>
    <row r="16" spans="1:53" x14ac:dyDescent="0.2">
      <c r="A16" s="9" t="s">
        <v>36</v>
      </c>
      <c r="B16" s="10" t="s">
        <v>37</v>
      </c>
      <c r="C16" s="44">
        <v>0</v>
      </c>
      <c r="D16" s="44">
        <v>0</v>
      </c>
      <c r="E16" s="44">
        <v>0</v>
      </c>
      <c r="F16" s="44">
        <v>450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792</v>
      </c>
      <c r="O16" s="44">
        <v>1149</v>
      </c>
      <c r="P16" s="44">
        <v>1037</v>
      </c>
      <c r="BA16" s="53" t="s">
        <v>38</v>
      </c>
    </row>
    <row r="17" spans="1:53" x14ac:dyDescent="0.2">
      <c r="A17" s="9" t="s">
        <v>39</v>
      </c>
      <c r="B17" s="10" t="s">
        <v>23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45</v>
      </c>
      <c r="I17" s="44">
        <v>0</v>
      </c>
      <c r="J17" s="44">
        <v>94</v>
      </c>
      <c r="K17" s="44">
        <v>179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BA17" s="53" t="s">
        <v>40</v>
      </c>
    </row>
    <row r="18" spans="1:53" x14ac:dyDescent="0.2">
      <c r="A18" s="11"/>
      <c r="B18" s="15" t="s">
        <v>41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45</v>
      </c>
      <c r="I18" s="44">
        <v>0</v>
      </c>
      <c r="J18" s="44">
        <v>0</v>
      </c>
      <c r="K18" s="44">
        <v>179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BA18" s="53" t="s">
        <v>42</v>
      </c>
    </row>
    <row r="19" spans="1:53" x14ac:dyDescent="0.2">
      <c r="A19" s="16" t="s">
        <v>43</v>
      </c>
      <c r="B19" s="17" t="s">
        <v>44</v>
      </c>
      <c r="C19" s="45">
        <v>0</v>
      </c>
      <c r="D19" s="45">
        <v>2</v>
      </c>
      <c r="E19" s="45">
        <v>12</v>
      </c>
      <c r="F19" s="45">
        <v>-2218</v>
      </c>
      <c r="G19" s="45">
        <v>-865</v>
      </c>
      <c r="H19" s="45">
        <v>-935</v>
      </c>
      <c r="I19" s="45">
        <v>-663</v>
      </c>
      <c r="J19" s="45">
        <v>-5123</v>
      </c>
      <c r="K19" s="46">
        <v>-2832</v>
      </c>
      <c r="L19" s="46">
        <v>-353</v>
      </c>
      <c r="M19" s="46">
        <v>-4548</v>
      </c>
      <c r="N19" s="46">
        <v>-1568</v>
      </c>
      <c r="O19" s="46">
        <v>-1543</v>
      </c>
      <c r="P19" s="46">
        <v>-1710</v>
      </c>
      <c r="BA19" s="53" t="s">
        <v>45</v>
      </c>
    </row>
    <row r="20" spans="1:53" ht="13.5" thickBot="1" x14ac:dyDescent="0.25">
      <c r="A20" s="62"/>
      <c r="B20" s="63"/>
      <c r="C20" s="6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BA20" s="53" t="s">
        <v>46</v>
      </c>
    </row>
    <row r="21" spans="1:53" ht="16.5" customHeight="1" thickBot="1" x14ac:dyDescent="0.25">
      <c r="A21" s="62"/>
      <c r="B21" s="65"/>
      <c r="C21" s="80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2"/>
      <c r="BA21" s="53" t="s">
        <v>47</v>
      </c>
    </row>
    <row r="22" spans="1:53" x14ac:dyDescent="0.2">
      <c r="A22" s="60" t="s">
        <v>97</v>
      </c>
      <c r="B22" s="60"/>
      <c r="C22" s="6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BA22" s="53" t="s">
        <v>1</v>
      </c>
    </row>
    <row r="23" spans="1:53" x14ac:dyDescent="0.2">
      <c r="A23" s="74" t="s">
        <v>96</v>
      </c>
      <c r="B23" s="75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8"/>
      <c r="O23" s="28"/>
      <c r="P23" s="28"/>
      <c r="BA23" s="53" t="s">
        <v>48</v>
      </c>
    </row>
    <row r="24" spans="1:53" x14ac:dyDescent="0.2">
      <c r="A24" s="66"/>
      <c r="B24" s="20" t="s">
        <v>49</v>
      </c>
      <c r="C24" s="6">
        <v>2007</v>
      </c>
      <c r="D24" s="6">
        <f>C24+1</f>
        <v>2008</v>
      </c>
      <c r="E24" s="6">
        <f t="shared" ref="E24:J24" si="0">D24+1</f>
        <v>2009</v>
      </c>
      <c r="F24" s="6">
        <f t="shared" si="0"/>
        <v>2010</v>
      </c>
      <c r="G24" s="6">
        <f t="shared" si="0"/>
        <v>2011</v>
      </c>
      <c r="H24" s="6">
        <f t="shared" si="0"/>
        <v>2012</v>
      </c>
      <c r="I24" s="6">
        <f t="shared" si="0"/>
        <v>2013</v>
      </c>
      <c r="J24" s="6">
        <f t="shared" si="0"/>
        <v>2014</v>
      </c>
      <c r="K24" s="6">
        <v>2015</v>
      </c>
      <c r="L24" s="6">
        <v>2016</v>
      </c>
      <c r="M24" s="6">
        <v>2017</v>
      </c>
      <c r="N24" s="6">
        <v>2018</v>
      </c>
      <c r="O24" s="6">
        <v>2019</v>
      </c>
      <c r="P24" s="5">
        <v>2020</v>
      </c>
      <c r="BA24" s="53" t="s">
        <v>50</v>
      </c>
    </row>
    <row r="25" spans="1:53" x14ac:dyDescent="0.2">
      <c r="A25" s="7" t="s">
        <v>51</v>
      </c>
      <c r="B25" s="67" t="s">
        <v>52</v>
      </c>
      <c r="C25" s="42">
        <v>150</v>
      </c>
      <c r="D25" s="42">
        <v>930</v>
      </c>
      <c r="E25" s="42">
        <v>1930</v>
      </c>
      <c r="F25" s="42">
        <v>4575</v>
      </c>
      <c r="G25" s="42">
        <v>4574</v>
      </c>
      <c r="H25" s="42">
        <v>10799</v>
      </c>
      <c r="I25" s="42">
        <v>10691</v>
      </c>
      <c r="J25" s="42">
        <v>7200</v>
      </c>
      <c r="K25" s="43">
        <v>7981</v>
      </c>
      <c r="L25" s="43">
        <v>7837</v>
      </c>
      <c r="M25" s="43">
        <v>6146</v>
      </c>
      <c r="N25" s="43">
        <v>5964</v>
      </c>
      <c r="O25" s="43">
        <v>5775</v>
      </c>
      <c r="P25" s="43">
        <v>5772</v>
      </c>
      <c r="BA25" s="53" t="s">
        <v>53</v>
      </c>
    </row>
    <row r="26" spans="1:53" x14ac:dyDescent="0.2">
      <c r="A26" s="9" t="s">
        <v>13</v>
      </c>
      <c r="B26" s="10" t="s">
        <v>54</v>
      </c>
      <c r="C26" s="44">
        <v>0</v>
      </c>
      <c r="D26" s="44">
        <v>0</v>
      </c>
      <c r="E26" s="44">
        <v>0</v>
      </c>
      <c r="F26" s="44">
        <v>1042</v>
      </c>
      <c r="G26" s="44">
        <v>1041</v>
      </c>
      <c r="H26" s="44">
        <v>2476</v>
      </c>
      <c r="I26" s="44">
        <v>2398</v>
      </c>
      <c r="J26" s="44">
        <v>2238</v>
      </c>
      <c r="K26" s="44">
        <v>2586</v>
      </c>
      <c r="L26" s="44">
        <v>2557</v>
      </c>
      <c r="M26" s="44">
        <v>2513</v>
      </c>
      <c r="N26" s="44">
        <v>2390</v>
      </c>
      <c r="O26" s="44">
        <v>2355</v>
      </c>
      <c r="P26" s="44">
        <v>2352</v>
      </c>
      <c r="BA26" s="53" t="s">
        <v>55</v>
      </c>
    </row>
    <row r="27" spans="1:53" x14ac:dyDescent="0.2">
      <c r="A27" s="21" t="s">
        <v>16</v>
      </c>
      <c r="B27" s="10" t="s">
        <v>56</v>
      </c>
      <c r="C27" s="44">
        <v>0</v>
      </c>
      <c r="D27" s="44">
        <v>0</v>
      </c>
      <c r="E27" s="44">
        <v>0</v>
      </c>
      <c r="F27" s="44">
        <v>59</v>
      </c>
      <c r="G27" s="44">
        <v>59</v>
      </c>
      <c r="H27" s="44">
        <v>5184</v>
      </c>
      <c r="I27" s="44">
        <v>5154</v>
      </c>
      <c r="J27" s="44">
        <v>1858</v>
      </c>
      <c r="K27" s="44">
        <v>1737</v>
      </c>
      <c r="L27" s="44">
        <v>1687</v>
      </c>
      <c r="M27" s="44">
        <v>87</v>
      </c>
      <c r="N27" s="44">
        <v>87</v>
      </c>
      <c r="O27" s="44">
        <v>87</v>
      </c>
      <c r="P27" s="44">
        <v>87</v>
      </c>
      <c r="BA27" s="53" t="s">
        <v>57</v>
      </c>
    </row>
    <row r="28" spans="1:53" x14ac:dyDescent="0.2">
      <c r="A28" s="21" t="s">
        <v>19</v>
      </c>
      <c r="B28" s="10" t="s">
        <v>58</v>
      </c>
      <c r="C28" s="44">
        <v>150</v>
      </c>
      <c r="D28" s="44">
        <v>930</v>
      </c>
      <c r="E28" s="44">
        <v>1930</v>
      </c>
      <c r="F28" s="44">
        <v>3474</v>
      </c>
      <c r="G28" s="44">
        <v>3474</v>
      </c>
      <c r="H28" s="44">
        <v>3094</v>
      </c>
      <c r="I28" s="44">
        <v>3094</v>
      </c>
      <c r="J28" s="44">
        <v>3058</v>
      </c>
      <c r="K28" s="44">
        <v>3433</v>
      </c>
      <c r="L28" s="44">
        <v>3399</v>
      </c>
      <c r="M28" s="44">
        <v>3381</v>
      </c>
      <c r="N28" s="44">
        <v>3351</v>
      </c>
      <c r="O28" s="44">
        <v>3233</v>
      </c>
      <c r="P28" s="44">
        <v>3233</v>
      </c>
      <c r="BA28" s="53" t="s">
        <v>59</v>
      </c>
    </row>
    <row r="29" spans="1:53" x14ac:dyDescent="0.2">
      <c r="A29" s="21" t="s">
        <v>22</v>
      </c>
      <c r="B29" s="52" t="s">
        <v>90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45</v>
      </c>
      <c r="I29" s="44">
        <v>45</v>
      </c>
      <c r="J29" s="44">
        <v>45</v>
      </c>
      <c r="K29" s="44">
        <v>224</v>
      </c>
      <c r="L29" s="44">
        <v>193</v>
      </c>
      <c r="M29" s="44">
        <v>164</v>
      </c>
      <c r="N29" s="44">
        <v>136</v>
      </c>
      <c r="O29" s="44">
        <v>100</v>
      </c>
      <c r="P29" s="44">
        <v>100</v>
      </c>
      <c r="BA29" s="53" t="s">
        <v>60</v>
      </c>
    </row>
    <row r="30" spans="1:53" x14ac:dyDescent="0.2">
      <c r="A30" s="22" t="s">
        <v>61</v>
      </c>
      <c r="B30" s="23" t="s">
        <v>62</v>
      </c>
      <c r="C30" s="42">
        <v>150</v>
      </c>
      <c r="D30" s="42">
        <v>548</v>
      </c>
      <c r="E30" s="42">
        <v>1535</v>
      </c>
      <c r="F30" s="42">
        <v>6398</v>
      </c>
      <c r="G30" s="42">
        <v>7263</v>
      </c>
      <c r="H30" s="42">
        <v>14718</v>
      </c>
      <c r="I30" s="42">
        <v>15273</v>
      </c>
      <c r="J30" s="42">
        <v>16905</v>
      </c>
      <c r="K30" s="43">
        <v>20588</v>
      </c>
      <c r="L30" s="43">
        <v>20829</v>
      </c>
      <c r="M30" s="43">
        <v>23714</v>
      </c>
      <c r="N30" s="43">
        <v>25128</v>
      </c>
      <c r="O30" s="43">
        <v>26518</v>
      </c>
      <c r="P30" s="43">
        <v>28253</v>
      </c>
      <c r="BA30" s="53" t="s">
        <v>63</v>
      </c>
    </row>
    <row r="31" spans="1:53" ht="20.25" customHeight="1" x14ac:dyDescent="0.2">
      <c r="A31" s="9" t="s">
        <v>28</v>
      </c>
      <c r="B31" s="10" t="s">
        <v>54</v>
      </c>
      <c r="C31" s="44">
        <v>0</v>
      </c>
      <c r="D31" s="44">
        <v>0</v>
      </c>
      <c r="E31" s="44">
        <v>0</v>
      </c>
      <c r="F31" s="44">
        <v>795</v>
      </c>
      <c r="G31" s="44">
        <v>1518</v>
      </c>
      <c r="H31" s="44">
        <v>6384</v>
      </c>
      <c r="I31" s="44">
        <v>6402</v>
      </c>
      <c r="J31" s="44">
        <v>7715</v>
      </c>
      <c r="K31" s="44">
        <v>7779</v>
      </c>
      <c r="L31" s="44">
        <v>7832</v>
      </c>
      <c r="M31" s="44">
        <v>6436</v>
      </c>
      <c r="N31" s="44">
        <v>6653</v>
      </c>
      <c r="O31" s="44">
        <v>6876</v>
      </c>
      <c r="P31" s="44">
        <v>6921</v>
      </c>
      <c r="BA31" s="53" t="s">
        <v>64</v>
      </c>
    </row>
    <row r="32" spans="1:53" x14ac:dyDescent="0.2">
      <c r="A32" s="21" t="s">
        <v>30</v>
      </c>
      <c r="B32" s="10" t="s">
        <v>56</v>
      </c>
      <c r="C32" s="44">
        <v>150</v>
      </c>
      <c r="D32" s="44">
        <v>548</v>
      </c>
      <c r="E32" s="44">
        <v>1535</v>
      </c>
      <c r="F32" s="44">
        <v>5603</v>
      </c>
      <c r="G32" s="44">
        <v>5744</v>
      </c>
      <c r="H32" s="44">
        <v>8334</v>
      </c>
      <c r="I32" s="44">
        <v>8871</v>
      </c>
      <c r="J32" s="44">
        <v>9190</v>
      </c>
      <c r="K32" s="44">
        <v>12810</v>
      </c>
      <c r="L32" s="44">
        <v>12996</v>
      </c>
      <c r="M32" s="44">
        <v>17278</v>
      </c>
      <c r="N32" s="44">
        <v>18475</v>
      </c>
      <c r="O32" s="44">
        <v>19642</v>
      </c>
      <c r="P32" s="44">
        <v>21332</v>
      </c>
      <c r="BA32" s="53" t="s">
        <v>65</v>
      </c>
    </row>
    <row r="33" spans="1:53" x14ac:dyDescent="0.2">
      <c r="A33" s="21"/>
      <c r="B33" s="52" t="s">
        <v>91</v>
      </c>
      <c r="C33" s="44">
        <v>150</v>
      </c>
      <c r="D33" s="44">
        <v>548</v>
      </c>
      <c r="E33" s="44">
        <v>1535</v>
      </c>
      <c r="F33" s="44">
        <v>2503</v>
      </c>
      <c r="G33" s="44">
        <v>2644</v>
      </c>
      <c r="H33" s="44">
        <v>4234</v>
      </c>
      <c r="I33" s="44">
        <v>4951</v>
      </c>
      <c r="J33" s="44">
        <v>5653</v>
      </c>
      <c r="K33" s="44">
        <v>8693</v>
      </c>
      <c r="L33" s="44">
        <v>9340</v>
      </c>
      <c r="M33" s="44">
        <v>14071</v>
      </c>
      <c r="N33" s="44">
        <v>16102</v>
      </c>
      <c r="O33" s="44">
        <v>18810</v>
      </c>
      <c r="P33" s="44">
        <v>20483</v>
      </c>
      <c r="BA33" s="53" t="s">
        <v>66</v>
      </c>
    </row>
    <row r="34" spans="1:53" x14ac:dyDescent="0.2">
      <c r="A34" s="24" t="s">
        <v>36</v>
      </c>
      <c r="B34" s="52" t="s">
        <v>85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BA34" s="53" t="s">
        <v>67</v>
      </c>
    </row>
    <row r="35" spans="1:53" x14ac:dyDescent="0.2">
      <c r="A35" s="22" t="s">
        <v>68</v>
      </c>
      <c r="B35" s="25" t="s">
        <v>69</v>
      </c>
      <c r="C35" s="42">
        <v>0</v>
      </c>
      <c r="D35" s="42">
        <v>1750</v>
      </c>
      <c r="E35" s="42">
        <v>8350</v>
      </c>
      <c r="F35" s="42">
        <v>5275</v>
      </c>
      <c r="G35" s="42">
        <v>15850</v>
      </c>
      <c r="H35" s="42">
        <v>16525</v>
      </c>
      <c r="I35" s="42">
        <v>16275</v>
      </c>
      <c r="J35" s="42">
        <v>6300</v>
      </c>
      <c r="K35" s="43">
        <v>6300</v>
      </c>
      <c r="L35" s="43">
        <v>4600</v>
      </c>
      <c r="M35" s="43">
        <v>6690</v>
      </c>
      <c r="N35" s="43">
        <v>5898</v>
      </c>
      <c r="O35" s="43">
        <v>4749</v>
      </c>
      <c r="P35" s="43">
        <v>912</v>
      </c>
      <c r="BA35" s="53" t="s">
        <v>70</v>
      </c>
    </row>
    <row r="36" spans="1:53" x14ac:dyDescent="0.2">
      <c r="A36" s="9" t="s">
        <v>39</v>
      </c>
      <c r="B36" s="52" t="s">
        <v>92</v>
      </c>
      <c r="C36" s="44">
        <v>0</v>
      </c>
      <c r="D36" s="44">
        <v>1750</v>
      </c>
      <c r="E36" s="44">
        <v>8350</v>
      </c>
      <c r="F36" s="44">
        <v>5275</v>
      </c>
      <c r="G36" s="44">
        <v>15850</v>
      </c>
      <c r="H36" s="44">
        <v>16525</v>
      </c>
      <c r="I36" s="44">
        <v>16275</v>
      </c>
      <c r="J36" s="44">
        <v>6300</v>
      </c>
      <c r="K36" s="44">
        <v>6300</v>
      </c>
      <c r="L36" s="44">
        <v>4600</v>
      </c>
      <c r="M36" s="44">
        <v>6690</v>
      </c>
      <c r="N36" s="44">
        <v>5898</v>
      </c>
      <c r="O36" s="44">
        <v>4749</v>
      </c>
      <c r="P36" s="44">
        <v>912</v>
      </c>
      <c r="BA36" s="53" t="s">
        <v>71</v>
      </c>
    </row>
    <row r="37" spans="1:53" x14ac:dyDescent="0.2">
      <c r="A37" s="9" t="s">
        <v>72</v>
      </c>
      <c r="B37" s="52" t="s">
        <v>93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</row>
    <row r="38" spans="1:53" x14ac:dyDescent="0.2">
      <c r="A38" s="9" t="s">
        <v>73</v>
      </c>
      <c r="B38" s="52" t="s">
        <v>94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</row>
    <row r="39" spans="1:53" x14ac:dyDescent="0.2">
      <c r="A39" s="11" t="s">
        <v>74</v>
      </c>
      <c r="B39" s="12" t="s">
        <v>75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</row>
    <row r="40" spans="1:53" ht="13.5" thickBot="1" x14ac:dyDescent="0.25">
      <c r="A40" s="26"/>
      <c r="B40" s="27"/>
      <c r="C40" s="68"/>
      <c r="D40" s="68"/>
      <c r="E40" s="68"/>
      <c r="F40" s="68"/>
      <c r="G40" s="68"/>
      <c r="H40" s="68"/>
      <c r="I40" s="68"/>
      <c r="J40" s="69"/>
      <c r="K40" s="69"/>
      <c r="L40" s="69"/>
      <c r="M40" s="69"/>
      <c r="N40" s="69"/>
      <c r="O40" s="69"/>
      <c r="P40" s="69"/>
    </row>
    <row r="41" spans="1:53" ht="15.75" customHeight="1" thickBot="1" x14ac:dyDescent="0.25">
      <c r="A41" s="62"/>
      <c r="B41" s="65"/>
      <c r="C41" s="80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2"/>
    </row>
    <row r="42" spans="1:53" x14ac:dyDescent="0.2">
      <c r="A42" s="60" t="s">
        <v>95</v>
      </c>
      <c r="B42" s="60"/>
      <c r="C42" s="48"/>
      <c r="D42" s="49"/>
      <c r="E42" s="49"/>
      <c r="F42" s="49"/>
      <c r="G42" s="49"/>
      <c r="H42" s="49"/>
      <c r="I42" s="49"/>
      <c r="J42" s="49"/>
      <c r="K42" s="69"/>
      <c r="L42" s="69"/>
      <c r="M42" s="69"/>
      <c r="N42" s="69"/>
      <c r="O42" s="69"/>
      <c r="P42" s="69"/>
    </row>
    <row r="43" spans="1:53" x14ac:dyDescent="0.2">
      <c r="A43" s="74" t="s">
        <v>96</v>
      </c>
      <c r="B43" s="75"/>
      <c r="C43" s="19"/>
      <c r="D43" s="19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53" x14ac:dyDescent="0.2">
      <c r="A44" s="29"/>
      <c r="B44" s="20" t="s">
        <v>76</v>
      </c>
      <c r="C44" s="6">
        <v>2007</v>
      </c>
      <c r="D44" s="6">
        <v>2008</v>
      </c>
      <c r="E44" s="30">
        <v>2009</v>
      </c>
      <c r="F44" s="30">
        <v>2010</v>
      </c>
      <c r="G44" s="30">
        <v>2011</v>
      </c>
      <c r="H44" s="30">
        <v>2012</v>
      </c>
      <c r="I44" s="30">
        <v>2013</v>
      </c>
      <c r="J44" s="30">
        <v>2014</v>
      </c>
      <c r="K44" s="30">
        <v>2015</v>
      </c>
      <c r="L44" s="30">
        <v>2016</v>
      </c>
      <c r="M44" s="30">
        <v>2017</v>
      </c>
      <c r="N44" s="6">
        <v>2018</v>
      </c>
      <c r="O44" s="6">
        <v>2019</v>
      </c>
      <c r="P44" s="5">
        <v>2020</v>
      </c>
    </row>
    <row r="45" spans="1:53" x14ac:dyDescent="0.2">
      <c r="A45" s="31" t="s">
        <v>77</v>
      </c>
      <c r="B45" s="32" t="s">
        <v>78</v>
      </c>
      <c r="C45" s="50">
        <v>150</v>
      </c>
      <c r="D45" s="50">
        <v>400</v>
      </c>
      <c r="E45" s="50">
        <v>1000</v>
      </c>
      <c r="F45" s="50">
        <v>2645</v>
      </c>
      <c r="G45" s="50">
        <v>-1</v>
      </c>
      <c r="H45" s="50">
        <v>6520</v>
      </c>
      <c r="I45" s="50">
        <v>-108</v>
      </c>
      <c r="J45" s="50">
        <v>-3491</v>
      </c>
      <c r="K45" s="51">
        <v>557</v>
      </c>
      <c r="L45" s="51">
        <v>-113</v>
      </c>
      <c r="M45" s="51">
        <v>-1662</v>
      </c>
      <c r="N45" s="51">
        <v>-154</v>
      </c>
      <c r="O45" s="51">
        <v>-153</v>
      </c>
      <c r="P45" s="51">
        <v>26</v>
      </c>
    </row>
    <row r="46" spans="1:53" x14ac:dyDescent="0.2">
      <c r="A46" s="9" t="s">
        <v>13</v>
      </c>
      <c r="B46" s="10" t="s">
        <v>54</v>
      </c>
      <c r="C46" s="44">
        <v>0</v>
      </c>
      <c r="D46" s="44">
        <v>0</v>
      </c>
      <c r="E46" s="44">
        <v>0</v>
      </c>
      <c r="F46" s="44">
        <v>1042</v>
      </c>
      <c r="G46" s="44">
        <v>-1</v>
      </c>
      <c r="H46" s="44">
        <v>1435</v>
      </c>
      <c r="I46" s="44">
        <v>-78</v>
      </c>
      <c r="J46" s="44">
        <v>-160</v>
      </c>
      <c r="K46" s="44">
        <v>348</v>
      </c>
      <c r="L46" s="44">
        <v>-29</v>
      </c>
      <c r="M46" s="44">
        <v>-44</v>
      </c>
      <c r="N46" s="44">
        <v>-123</v>
      </c>
      <c r="O46" s="44">
        <v>-35</v>
      </c>
      <c r="P46" s="44">
        <v>-3</v>
      </c>
    </row>
    <row r="47" spans="1:53" x14ac:dyDescent="0.2">
      <c r="A47" s="21" t="s">
        <v>16</v>
      </c>
      <c r="B47" s="33" t="s">
        <v>56</v>
      </c>
      <c r="C47" s="44">
        <v>0</v>
      </c>
      <c r="D47" s="44">
        <v>0</v>
      </c>
      <c r="E47" s="44">
        <v>0</v>
      </c>
      <c r="F47" s="44">
        <v>59</v>
      </c>
      <c r="G47" s="44">
        <v>0</v>
      </c>
      <c r="H47" s="44">
        <v>5125</v>
      </c>
      <c r="I47" s="44">
        <v>-30</v>
      </c>
      <c r="J47" s="44">
        <v>-3295</v>
      </c>
      <c r="K47" s="44">
        <v>4</v>
      </c>
      <c r="L47" s="44">
        <v>-50</v>
      </c>
      <c r="M47" s="44">
        <v>-1600</v>
      </c>
      <c r="N47" s="44">
        <v>0</v>
      </c>
      <c r="O47" s="44">
        <v>0</v>
      </c>
      <c r="P47" s="44">
        <v>0</v>
      </c>
    </row>
    <row r="48" spans="1:53" x14ac:dyDescent="0.2">
      <c r="A48" s="21" t="s">
        <v>19</v>
      </c>
      <c r="B48" s="34" t="s">
        <v>58</v>
      </c>
      <c r="C48" s="44">
        <v>150</v>
      </c>
      <c r="D48" s="44">
        <v>400</v>
      </c>
      <c r="E48" s="44">
        <v>1000</v>
      </c>
      <c r="F48" s="44">
        <v>1544</v>
      </c>
      <c r="G48" s="44">
        <v>0</v>
      </c>
      <c r="H48" s="44">
        <v>-40</v>
      </c>
      <c r="I48" s="44">
        <v>0</v>
      </c>
      <c r="J48" s="44">
        <v>-36</v>
      </c>
      <c r="K48" s="44">
        <v>205</v>
      </c>
      <c r="L48" s="44">
        <v>-34</v>
      </c>
      <c r="M48" s="44">
        <v>-18</v>
      </c>
      <c r="N48" s="44">
        <v>-31</v>
      </c>
      <c r="O48" s="44">
        <v>-118</v>
      </c>
      <c r="P48" s="44">
        <v>0</v>
      </c>
    </row>
    <row r="49" spans="1:16" x14ac:dyDescent="0.2">
      <c r="A49" s="21" t="s">
        <v>22</v>
      </c>
      <c r="B49" s="33" t="s">
        <v>79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29</v>
      </c>
    </row>
    <row r="50" spans="1:16" x14ac:dyDescent="0.2">
      <c r="A50" s="35" t="s">
        <v>80</v>
      </c>
      <c r="B50" s="36" t="s">
        <v>81</v>
      </c>
      <c r="C50" s="42">
        <v>150</v>
      </c>
      <c r="D50" s="42">
        <v>398</v>
      </c>
      <c r="E50" s="42">
        <v>988</v>
      </c>
      <c r="F50" s="42">
        <v>4863</v>
      </c>
      <c r="G50" s="42">
        <v>865</v>
      </c>
      <c r="H50" s="42">
        <v>7456</v>
      </c>
      <c r="I50" s="42">
        <v>555</v>
      </c>
      <c r="J50" s="42">
        <v>1632</v>
      </c>
      <c r="K50" s="43">
        <v>3389</v>
      </c>
      <c r="L50" s="43">
        <v>240</v>
      </c>
      <c r="M50" s="43">
        <v>2886</v>
      </c>
      <c r="N50" s="43">
        <v>1414</v>
      </c>
      <c r="O50" s="43">
        <v>1390</v>
      </c>
      <c r="P50" s="43">
        <v>1735</v>
      </c>
    </row>
    <row r="51" spans="1:16" x14ac:dyDescent="0.2">
      <c r="A51" s="37" t="s">
        <v>82</v>
      </c>
      <c r="B51" s="38" t="s">
        <v>83</v>
      </c>
      <c r="C51" s="44">
        <v>150</v>
      </c>
      <c r="D51" s="44">
        <v>398</v>
      </c>
      <c r="E51" s="44">
        <v>988</v>
      </c>
      <c r="F51" s="44">
        <v>968</v>
      </c>
      <c r="G51" s="44">
        <v>141</v>
      </c>
      <c r="H51" s="44">
        <v>1590</v>
      </c>
      <c r="I51" s="44">
        <v>717</v>
      </c>
      <c r="J51" s="44">
        <v>702</v>
      </c>
      <c r="K51" s="44">
        <v>3040</v>
      </c>
      <c r="L51" s="44">
        <v>647</v>
      </c>
      <c r="M51" s="44">
        <v>4732</v>
      </c>
      <c r="N51" s="44">
        <v>2030</v>
      </c>
      <c r="O51" s="44">
        <v>2708</v>
      </c>
      <c r="P51" s="44">
        <v>1673</v>
      </c>
    </row>
    <row r="52" spans="1:16" x14ac:dyDescent="0.2">
      <c r="A52" s="9" t="s">
        <v>84</v>
      </c>
      <c r="B52" s="10" t="s">
        <v>54</v>
      </c>
      <c r="C52" s="44">
        <v>0</v>
      </c>
      <c r="D52" s="44">
        <v>0</v>
      </c>
      <c r="E52" s="44">
        <v>0</v>
      </c>
      <c r="F52" s="44">
        <v>795</v>
      </c>
      <c r="G52" s="44">
        <v>723</v>
      </c>
      <c r="H52" s="44">
        <v>4865</v>
      </c>
      <c r="I52" s="44">
        <v>18</v>
      </c>
      <c r="J52" s="44">
        <v>1313</v>
      </c>
      <c r="K52" s="44">
        <v>13</v>
      </c>
      <c r="L52" s="44">
        <v>54</v>
      </c>
      <c r="M52" s="44">
        <v>-1396</v>
      </c>
      <c r="N52" s="44">
        <v>216</v>
      </c>
      <c r="O52" s="44">
        <v>224</v>
      </c>
      <c r="P52" s="44">
        <v>45</v>
      </c>
    </row>
    <row r="53" spans="1:16" x14ac:dyDescent="0.2">
      <c r="A53" s="21" t="s">
        <v>30</v>
      </c>
      <c r="B53" s="33" t="s">
        <v>56</v>
      </c>
      <c r="C53" s="44">
        <v>0</v>
      </c>
      <c r="D53" s="44">
        <v>0</v>
      </c>
      <c r="E53" s="44">
        <v>0</v>
      </c>
      <c r="F53" s="44">
        <v>3100</v>
      </c>
      <c r="G53" s="44">
        <v>0</v>
      </c>
      <c r="H53" s="44">
        <v>1000</v>
      </c>
      <c r="I53" s="44">
        <v>-180</v>
      </c>
      <c r="J53" s="44">
        <v>-383</v>
      </c>
      <c r="K53" s="44">
        <v>336</v>
      </c>
      <c r="L53" s="44">
        <v>-460</v>
      </c>
      <c r="M53" s="44">
        <v>-450</v>
      </c>
      <c r="N53" s="44">
        <v>-833</v>
      </c>
      <c r="O53" s="44">
        <v>-1542</v>
      </c>
      <c r="P53" s="44">
        <v>18</v>
      </c>
    </row>
    <row r="54" spans="1:16" x14ac:dyDescent="0.2">
      <c r="A54" s="24" t="s">
        <v>36</v>
      </c>
      <c r="B54" s="39" t="s">
        <v>85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</row>
    <row r="55" spans="1:16" x14ac:dyDescent="0.2">
      <c r="A55" s="40" t="s">
        <v>86</v>
      </c>
      <c r="B55" s="41" t="s">
        <v>87</v>
      </c>
      <c r="C55" s="45">
        <v>0</v>
      </c>
      <c r="D55" s="45">
        <v>2</v>
      </c>
      <c r="E55" s="45">
        <v>12</v>
      </c>
      <c r="F55" s="45">
        <v>-2218</v>
      </c>
      <c r="G55" s="45">
        <v>-866</v>
      </c>
      <c r="H55" s="45">
        <v>-935</v>
      </c>
      <c r="I55" s="45">
        <v>-663</v>
      </c>
      <c r="J55" s="45">
        <v>-5123</v>
      </c>
      <c r="K55" s="46">
        <v>-2832</v>
      </c>
      <c r="L55" s="46">
        <v>-353</v>
      </c>
      <c r="M55" s="46">
        <v>-4548</v>
      </c>
      <c r="N55" s="46">
        <v>-1568</v>
      </c>
      <c r="O55" s="46">
        <v>-1543</v>
      </c>
      <c r="P55" s="46">
        <v>-1710</v>
      </c>
    </row>
    <row r="56" spans="1:16" x14ac:dyDescent="0.2">
      <c r="A56" s="26"/>
      <c r="B56" s="27"/>
      <c r="C56" s="70"/>
      <c r="D56" s="70"/>
      <c r="E56" s="70"/>
      <c r="F56" s="70"/>
      <c r="G56" s="70"/>
      <c r="H56" s="70"/>
      <c r="I56" s="70"/>
      <c r="J56" s="55"/>
      <c r="K56" s="55"/>
      <c r="L56" s="55"/>
      <c r="M56" s="55"/>
      <c r="N56" s="55"/>
      <c r="O56" s="55"/>
      <c r="P56" s="55"/>
    </row>
    <row r="57" spans="1:16" x14ac:dyDescent="0.2">
      <c r="A57" s="26"/>
      <c r="B57" s="27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</row>
  </sheetData>
  <mergeCells count="9">
    <mergeCell ref="A23:B23"/>
    <mergeCell ref="A43:B43"/>
    <mergeCell ref="E1:F1"/>
    <mergeCell ref="G1:I1"/>
    <mergeCell ref="E2:F2"/>
    <mergeCell ref="A6:B6"/>
    <mergeCell ref="C4:P4"/>
    <mergeCell ref="C21:P21"/>
    <mergeCell ref="C41:P41"/>
  </mergeCells>
  <conditionalFormatting sqref="G3">
    <cfRule type="cellIs" dxfId="1" priority="16" operator="notEqual">
      <formula>""</formula>
    </cfRule>
  </conditionalFormatting>
  <conditionalFormatting sqref="G1">
    <cfRule type="cellIs" dxfId="0" priority="15" operator="equal">
      <formula>""</formula>
    </cfRule>
  </conditionalFormatting>
  <dataValidations count="1">
    <dataValidation type="list" allowBlank="1" showInputMessage="1" showErrorMessage="1" errorTitle="Wrong input!" error="Please select from the drop-down list only!" promptTitle="Select from drop-down list only!" sqref="G1">
      <formula1>$BA$1:$BA$36</formula1>
    </dataValidation>
  </dataValidations>
  <hyperlinks>
    <hyperlink ref="B13" location="INSTRUCTIONS!A6" display="Interest payable (2)"/>
    <hyperlink ref="B30" location="INSTRUCTIONS!A8" display="Liabilities (4)      (E=e+f+g)"/>
    <hyperlink ref="B38" location="INSTRUCTIONS!A12" display="Special purpose entities (8)"/>
    <hyperlink ref="B37" location="INSTRUCTIONS!A11" display="Securities issued under liquidity schemes (7)"/>
    <hyperlink ref="B36" location="INSTRUCTIONS!A10" display="Liabilities and assets outside general government under guarantee (6)"/>
    <hyperlink ref="B34" location="INSTRUCTIONS!A9" display="Other liabilities of general government entities (5)"/>
    <hyperlink ref="B32" location="INSTRUCTIONS!A7" display="Debt securities (4)"/>
    <hyperlink ref="B29" location="INSTRUCTIONS!A9" display="Other assets of general government entities (5)"/>
    <hyperlink ref="B27" location="INSTRUCTIONS!A7" display="Debt securities (4)"/>
    <hyperlink ref="B33" location="INSTRUCTIONS!A13" display="      of which indirect liabilities (9)"/>
    <hyperlink ref="A43" location="INSTRUCTIONS!A6" display="Millions of national currency (3)"/>
    <hyperlink ref="A23" location="INSTRUCTIONS!A6" display="Millions of national currency (3)"/>
    <hyperlink ref="A6" location="INSTRUCTIONS!A6" display="Millions of national currency (3)"/>
  </hyperlink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>Banco de Portugal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Portugal</dc:creator>
  <cp:lastModifiedBy>Rute Dourado</cp:lastModifiedBy>
  <dcterms:created xsi:type="dcterms:W3CDTF">2016-03-24T15:33:59Z</dcterms:created>
  <dcterms:modified xsi:type="dcterms:W3CDTF">2021-03-24T14:14:51Z</dcterms:modified>
</cp:coreProperties>
</file>