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71.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worksheets/sheet7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67.xml" ContentType="application/vnd.openxmlformats-officedocument.spreadsheetml.worksheet+xml"/>
  <Override PartName="/xl/worksheets/sheet76.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worksheets/sheet54.xml" ContentType="application/vnd.openxmlformats-officedocument.spreadsheetml.worksheet+xml"/>
  <Override PartName="/xl/worksheets/sheet56.xml" ContentType="application/vnd.openxmlformats-officedocument.spreadsheetml.worksheet+xml"/>
  <Override PartName="/xl/worksheets/sheet65.xml" ContentType="application/vnd.openxmlformats-officedocument.spreadsheetml.worksheet+xml"/>
  <Override PartName="/xl/worksheets/sheet74.xml" ContentType="application/vnd.openxmlformats-officedocument.spreadsheetml.workshee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72.xml" ContentType="application/vnd.openxmlformats-officedocument.spreadsheetml.worksheet+xml"/>
  <Override PartName="/xl/worksheets/sheet81.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59.xml" ContentType="application/vnd.openxmlformats-officedocument.spreadsheetml.worksheet+xml"/>
  <Override PartName="/xl/worksheets/sheet68.xml" ContentType="application/vnd.openxmlformats-officedocument.spreadsheetml.worksheet+xml"/>
  <Override PartName="/xl/worksheets/sheet77.xml" ContentType="application/vnd.openxmlformats-officedocument.spreadsheetml.worksheet+xml"/>
  <Override PartName="/xl/worksheets/sheet7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66.xml" ContentType="application/vnd.openxmlformats-officedocument.spreadsheetml.worksheet+xml"/>
  <Override PartName="/xl/worksheets/sheet75.xml" ContentType="application/vnd.openxmlformats-officedocument.spreadsheetml.worksheet+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55.xml" ContentType="application/vnd.openxmlformats-officedocument.spreadsheetml.worksheet+xml"/>
  <Override PartName="/xl/worksheets/sheet64.xml" ContentType="application/vnd.openxmlformats-officedocument.spreadsheetml.worksheet+xml"/>
  <Override PartName="/xl/worksheets/sheet73.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20" yWindow="1125" windowWidth="27420" windowHeight="10860" tabRatio="812"/>
  </bookViews>
  <sheets>
    <sheet name="Indice_iii_1" sheetId="80" r:id="rId1"/>
    <sheet name="Contents" sheetId="81" r:id="rId2"/>
    <sheet name="III_01_01_1718_PT" sheetId="66" r:id="rId3"/>
    <sheet name="III_01_02_17_Alg" sheetId="65" r:id="rId4"/>
    <sheet name="III_01_03_1718_PT" sheetId="64" r:id="rId5"/>
    <sheet name="III_01_04_17_Alg" sheetId="63" r:id="rId6"/>
    <sheet name="III_01_05_18_Alg" sheetId="62" r:id="rId7"/>
    <sheet name="III_02_01_17_PT" sheetId="60" r:id="rId8"/>
    <sheet name="III_02_02_17_PT" sheetId="59" r:id="rId9"/>
    <sheet name="III_03_01_Alg" sheetId="58" r:id="rId10"/>
    <sheet name="III_03_02_PT" sheetId="57" r:id="rId11"/>
    <sheet name="III_03_03_PT" sheetId="56" r:id="rId12"/>
    <sheet name="III_03_04_PT" sheetId="55" r:id="rId13"/>
    <sheet name="III_03_05_PT" sheetId="54" r:id="rId14"/>
    <sheet name="III_03_06_Alg" sheetId="53" r:id="rId15"/>
    <sheet name="III_03_06c_Alg" sheetId="52" r:id="rId16"/>
    <sheet name="III_03_07_Alg" sheetId="51" r:id="rId17"/>
    <sheet name="III_03_07c_Alg" sheetId="50" r:id="rId18"/>
    <sheet name="III_03_08_Alg" sheetId="49" r:id="rId19"/>
    <sheet name="III_03_08c_Alg" sheetId="48" r:id="rId20"/>
    <sheet name="III_03_09_Alg" sheetId="47" r:id="rId21"/>
    <sheet name="III_03_10_Alg" sheetId="46" r:id="rId22"/>
    <sheet name="III_03_10c_Alg" sheetId="45" r:id="rId23"/>
    <sheet name="III_03_11_Alg" sheetId="44" r:id="rId24"/>
    <sheet name="III_03_11c_Alg" sheetId="43" r:id="rId25"/>
    <sheet name="III_03_12_Alg" sheetId="42" r:id="rId26"/>
    <sheet name="III_03_12c_Alg" sheetId="41" r:id="rId27"/>
    <sheet name="III_03_13_Alg" sheetId="40" r:id="rId28"/>
    <sheet name="III_03_13c_Alg" sheetId="39" r:id="rId29"/>
    <sheet name="III_03_14_Alg" sheetId="38" r:id="rId30"/>
    <sheet name="III_03_14c_Alg" sheetId="37" r:id="rId31"/>
    <sheet name="III_03_15_PT" sheetId="36" r:id="rId32"/>
    <sheet name="III_03_15c_Algarve" sheetId="35" r:id="rId33"/>
    <sheet name="III_03_16_PT" sheetId="34" r:id="rId34"/>
    <sheet name="III_03_17_PT" sheetId="33" r:id="rId35"/>
    <sheet name="III_04_01_18" sheetId="61" r:id="rId36"/>
    <sheet name="III_04_02_Alg" sheetId="32" r:id="rId37"/>
    <sheet name="III_04_03_Alg" sheetId="31" r:id="rId38"/>
    <sheet name="III_04_04_Alg" sheetId="30" r:id="rId39"/>
    <sheet name="III_04_05_Alg" sheetId="29" r:id="rId40"/>
    <sheet name="III_05_01_PT" sheetId="28" r:id="rId41"/>
    <sheet name="III_05_01c_PT" sheetId="27" r:id="rId42"/>
    <sheet name="III_05_01cc_PT" sheetId="26" r:id="rId43"/>
    <sheet name="III_05_02_PT" sheetId="25" r:id="rId44"/>
    <sheet name="III_05_03_PT" sheetId="24" r:id="rId45"/>
    <sheet name="III_05_04_PT" sheetId="23" r:id="rId46"/>
    <sheet name="III_05_05_PT" sheetId="22" r:id="rId47"/>
    <sheet name="III_05_06_PT" sheetId="21" r:id="rId48"/>
    <sheet name="III_05_07_Alg" sheetId="20" r:id="rId49"/>
    <sheet name="III_05_08_Alg" sheetId="19" r:id="rId50"/>
    <sheet name="III_05_09_Alg" sheetId="18" r:id="rId51"/>
    <sheet name="III_05_09c_Alg" sheetId="17" r:id="rId52"/>
    <sheet name="III_05_10_PT" sheetId="16" r:id="rId53"/>
    <sheet name="III_05_11_Alg" sheetId="15" r:id="rId54"/>
    <sheet name="III_05_12_PT" sheetId="14" r:id="rId55"/>
    <sheet name="III_05_13_PT" sheetId="13" r:id="rId56"/>
    <sheet name="III_05_14_Alg" sheetId="12" r:id="rId57"/>
    <sheet name="III_05_15_PT" sheetId="11" r:id="rId58"/>
    <sheet name="III_06_01_18_PT" sheetId="10" r:id="rId59"/>
    <sheet name="III_06_02_18_PT" sheetId="9" r:id="rId60"/>
    <sheet name="III_06_03_18_Alg" sheetId="8" r:id="rId61"/>
    <sheet name="III_06_04_17_PT" sheetId="7" r:id="rId62"/>
    <sheet name="III_07_01_17_Alg" sheetId="6" r:id="rId63"/>
    <sheet name="III_07_02_17_Alg" sheetId="5" r:id="rId64"/>
    <sheet name="III_07_03_17_Alg" sheetId="4" r:id="rId65"/>
    <sheet name="III_07_04_17_Alg" sheetId="3" r:id="rId66"/>
    <sheet name="III_07_05_17_Alg" sheetId="2" r:id="rId67"/>
    <sheet name="III_07_06_17_Alg" sheetId="1" r:id="rId68"/>
    <sheet name="III_08_01_18_Alg" sheetId="79" r:id="rId69"/>
    <sheet name="III_08_01b_18_Alg" sheetId="78" r:id="rId70"/>
    <sheet name="III_08_02_18_PT" sheetId="77" r:id="rId71"/>
    <sheet name="III_08_03_18_Alg" sheetId="76" r:id="rId72"/>
    <sheet name="III_08_04_18_Alg" sheetId="75" r:id="rId73"/>
    <sheet name="III_08_05_18_Alg" sheetId="74" r:id="rId74"/>
    <sheet name="III_08_06_18_Alg" sheetId="73" r:id="rId75"/>
    <sheet name="III_08_07_18_Alg" sheetId="72" r:id="rId76"/>
    <sheet name="III_08_08_18_Alg" sheetId="71" r:id="rId77"/>
    <sheet name="III_08_09_18 " sheetId="70" r:id="rId78"/>
    <sheet name="III_08_10_18_Alg" sheetId="69" r:id="rId79"/>
    <sheet name="III_08_11_18_Alg" sheetId="68" r:id="rId80"/>
    <sheet name="III_08_12_18_Alg" sheetId="67" r:id="rId81"/>
  </sheets>
  <definedNames>
    <definedName name="_xlnm._FilterDatabase" localSheetId="11" hidden="1">III_03_03_PT!$A$5:$J$38</definedName>
    <definedName name="_xlnm._FilterDatabase" localSheetId="12" hidden="1">III_03_04_PT!$A$6:$K$43</definedName>
    <definedName name="_xlnm._FilterDatabase" localSheetId="13" hidden="1">III_03_05_PT!$A$5:$M$39</definedName>
    <definedName name="_xlnm._FilterDatabase" localSheetId="21" hidden="1">III_03_10_Alg!$A$5:$J$27</definedName>
    <definedName name="_xlnm._FilterDatabase" localSheetId="50" hidden="1">III_05_09_Alg!$A$7:$L$31</definedName>
    <definedName name="_xlnm._FilterDatabase" localSheetId="56" hidden="1">III_05_14_Alg!$A$8:$K$35</definedName>
    <definedName name="_xlnm._FilterDatabase" localSheetId="62" hidden="1">III_07_01_17_Alg!$A$6:$K$31</definedName>
    <definedName name="_xlnm._FilterDatabase" localSheetId="63" hidden="1">III_07_02_17_Alg!$A$5:$L$29</definedName>
    <definedName name="_xlnm._FilterDatabase" localSheetId="68" hidden="1">III_08_01_18_Alg!$A$7:$K$35</definedName>
    <definedName name="_xlnm._FilterDatabase" localSheetId="77" hidden="1">'III_08_09_18 '!$A$6:$I$43</definedName>
    <definedName name="_xlnm._FilterDatabase" localSheetId="79" hidden="1">III_08_11_18_Alg!$A$6:$L$31</definedName>
    <definedName name="HTML1_1" hidden="1">"'[SICN.XLS]1.2.1 SEC_SINTESE'!$A$1:$D$59"</definedName>
    <definedName name="HTML1_10" hidden="1">""</definedName>
    <definedName name="HTML1_11" hidden="1">1</definedName>
    <definedName name="HTML1_12" hidden="1">"C:\TRABALHO\FILIPE\x.htm"</definedName>
    <definedName name="HTML1_2" hidden="1">1</definedName>
    <definedName name="HTML1_3" hidden="1">"SICN"</definedName>
    <definedName name="HTML1_4" hidden="1">"1.2.1 SEC_SINTESE"</definedName>
    <definedName name="HTML1_5" hidden="1">""</definedName>
    <definedName name="HTML1_6" hidden="1">-4146</definedName>
    <definedName name="HTML1_7" hidden="1">-4146</definedName>
    <definedName name="HTML1_8" hidden="1">"15-10-1997"</definedName>
    <definedName name="HTML1_9" hidden="1">"INSTITUTO NACIONAL ESTATÍSTICA"</definedName>
    <definedName name="HTML2_1" hidden="1">"'[SICN.XLS]1. REALIZAÇÃO'!$A$1:$D$31"</definedName>
    <definedName name="HTML2_10" hidden="1">""</definedName>
    <definedName name="HTML2_11" hidden="1">1</definedName>
    <definedName name="HTML2_12" hidden="1">"C:\TRABALHO\FILIPE\xxxxxxxx.htm"</definedName>
    <definedName name="HTML2_2" hidden="1">1</definedName>
    <definedName name="HTML2_3" hidden="1">"SICN"</definedName>
    <definedName name="HTML2_4" hidden="1">"1. REALIZAÇÃO"</definedName>
    <definedName name="HTML2_5" hidden="1">""</definedName>
    <definedName name="HTML2_6" hidden="1">-4146</definedName>
    <definedName name="HTML2_7" hidden="1">-4146</definedName>
    <definedName name="HTML2_8" hidden="1">"15-10-1997"</definedName>
    <definedName name="HTML2_9" hidden="1">"INSTITUTO NACIONAL ESTATÍSTICA"</definedName>
    <definedName name="HTMLCount" hidden="1">2</definedName>
  </definedNames>
  <calcPr calcId="125725"/>
</workbook>
</file>

<file path=xl/calcChain.xml><?xml version="1.0" encoding="utf-8"?>
<calcChain xmlns="http://schemas.openxmlformats.org/spreadsheetml/2006/main">
  <c r="K9" i="76"/>
  <c r="G5" i="72"/>
  <c r="M5"/>
  <c r="G26"/>
  <c r="M26"/>
  <c r="E39" i="64"/>
  <c r="E5"/>
  <c r="O5" i="46"/>
  <c r="P5"/>
  <c r="O6"/>
  <c r="P6"/>
  <c r="O7"/>
  <c r="P7"/>
  <c r="O8"/>
  <c r="P8"/>
  <c r="O9"/>
  <c r="P9"/>
  <c r="O10"/>
  <c r="P10"/>
  <c r="O11"/>
  <c r="P11"/>
  <c r="O12"/>
  <c r="P12"/>
  <c r="O13"/>
  <c r="P13"/>
  <c r="O14"/>
  <c r="P14"/>
  <c r="O15"/>
  <c r="P15"/>
  <c r="O16"/>
  <c r="P16"/>
  <c r="O17"/>
  <c r="P17"/>
  <c r="O18"/>
  <c r="P18"/>
  <c r="O19"/>
  <c r="P19"/>
  <c r="O20"/>
  <c r="P20"/>
  <c r="O21"/>
  <c r="P21"/>
  <c r="O22"/>
  <c r="P22"/>
  <c r="O23"/>
  <c r="P23"/>
  <c r="N5" i="38" l="1"/>
  <c r="O5"/>
  <c r="N6"/>
  <c r="O6"/>
  <c r="N7"/>
  <c r="O7"/>
  <c r="N8"/>
  <c r="O8"/>
  <c r="N9"/>
  <c r="O9"/>
  <c r="N10"/>
  <c r="O10"/>
  <c r="N11"/>
  <c r="O11"/>
  <c r="N12"/>
  <c r="O12"/>
  <c r="N13"/>
  <c r="O13"/>
  <c r="N14"/>
  <c r="O14"/>
  <c r="N15"/>
  <c r="O15"/>
  <c r="N16"/>
  <c r="O16"/>
  <c r="N17"/>
  <c r="O17"/>
  <c r="N18"/>
  <c r="O18"/>
  <c r="N19"/>
  <c r="O19"/>
  <c r="N20"/>
  <c r="O20"/>
  <c r="N21"/>
  <c r="O21"/>
  <c r="N22"/>
  <c r="O22"/>
  <c r="N23"/>
  <c r="O23"/>
  <c r="H6" i="12" l="1"/>
  <c r="H29"/>
  <c r="H14" i="6" l="1"/>
</calcChain>
</file>

<file path=xl/sharedStrings.xml><?xml version="1.0" encoding="utf-8"?>
<sst xmlns="http://schemas.openxmlformats.org/spreadsheetml/2006/main" count="8171" uniqueCount="2560">
  <si>
    <t>Note: The figures for consumption and consumers of electric energy regard all production/distribution companies (and not only to EDP supply), comprising self-consumption and cogeneration.
Non-household category includes electric energy consumption of all economic branches, except household, industry, agriculture, transports, heating with electric meter, inner lighting of State/public and lighting of the public roads.
Others category includes transports energy consumption (identified by DGEG as electric traction) and heating with electric meter.</t>
  </si>
  <si>
    <t>Nota: Os valores apresentados para o consumo e para o número de consumidores de energia eléctrica dizem respeito ao universo das empresas de produção/distribuição do país (e não apenas aos fornecimentos da EDP) e incluem o autoconsumo e a cogeneração.
Na categoria "Não doméstico", está incluído o consumo de electricidade em todos os sectores económicos, excepto o consumo efectuado por particulares, indústria, agricultura, transportes, aquecimento com contador próprio, iluminação dos edifícios do Estado e iluminação de vias públicas.
Na categoria "Outros", está incluído o consumo no sector dos transportes (identificado pela DGEG como “tracção”) e o consumo de “aquecimento com contador próprio”.</t>
  </si>
  <si>
    <t>http://www.ine.pt/xurl/ind/0008637</t>
  </si>
  <si>
    <t>Para mais informação consulte / For more information see:</t>
  </si>
  <si>
    <t>Note: Microproduction and miniproduction not included.</t>
  </si>
  <si>
    <t>Nota: Os dados não incluem microprodução e miniprodução.</t>
  </si>
  <si>
    <t>Source: Ministry for Environment, Spatial Planning and Energy - Directorate-General for Energy and Geology (DGEG).</t>
  </si>
  <si>
    <t>Fonte: Ministério do Ambiente, Ordenamento do Território e Energia - Direção-Geral de Energia e Geologia (DGEG).</t>
  </si>
  <si>
    <t>© INE, I.P., Portugal, 2019. Informação disponível até 15 de outubro de 2019. Information available till 15th October, 2019.</t>
  </si>
  <si>
    <t>Thermal</t>
  </si>
  <si>
    <t>Photovoltaic</t>
  </si>
  <si>
    <t>Hydro power</t>
  </si>
  <si>
    <t>Waves</t>
  </si>
  <si>
    <t>Geothermal</t>
  </si>
  <si>
    <t>Wind</t>
  </si>
  <si>
    <t>Total</t>
  </si>
  <si>
    <t>300</t>
  </si>
  <si>
    <t xml:space="preserve"> R. A. Madeira</t>
  </si>
  <si>
    <t>200</t>
  </si>
  <si>
    <t xml:space="preserve"> R. A. Açores</t>
  </si>
  <si>
    <t>150</t>
  </si>
  <si>
    <t xml:space="preserve">  Algarve</t>
  </si>
  <si>
    <t>187</t>
  </si>
  <si>
    <t xml:space="preserve">   Alentejo Central</t>
  </si>
  <si>
    <t>186</t>
  </si>
  <si>
    <t xml:space="preserve">   Alto Alentejo</t>
  </si>
  <si>
    <t>185</t>
  </si>
  <si>
    <t xml:space="preserve">   Lezíria do Tejo</t>
  </si>
  <si>
    <t>184</t>
  </si>
  <si>
    <t xml:space="preserve">   Baixo Alentejo</t>
  </si>
  <si>
    <t>181</t>
  </si>
  <si>
    <t xml:space="preserve">   Alentejo Litoral</t>
  </si>
  <si>
    <t>180</t>
  </si>
  <si>
    <t xml:space="preserve">  Alentejo</t>
  </si>
  <si>
    <t>170</t>
  </si>
  <si>
    <t xml:space="preserve">  A. M. Lisboa</t>
  </si>
  <si>
    <t>16J</t>
  </si>
  <si>
    <t xml:space="preserve">   Beiras e Serra da Estrela</t>
  </si>
  <si>
    <t>16I</t>
  </si>
  <si>
    <t xml:space="preserve">   Médio Tejo</t>
  </si>
  <si>
    <t>16H</t>
  </si>
  <si>
    <t xml:space="preserve">   Beira Baixa</t>
  </si>
  <si>
    <t>16G</t>
  </si>
  <si>
    <t xml:space="preserve">   Viseu Dão Lafões</t>
  </si>
  <si>
    <t>16F</t>
  </si>
  <si>
    <t xml:space="preserve">   Região de Leiria</t>
  </si>
  <si>
    <t>16E</t>
  </si>
  <si>
    <t xml:space="preserve">   Região de Coimbra</t>
  </si>
  <si>
    <t>16D</t>
  </si>
  <si>
    <t xml:space="preserve">   Região de Aveiro</t>
  </si>
  <si>
    <t>16B</t>
  </si>
  <si>
    <t xml:space="preserve">   Oeste</t>
  </si>
  <si>
    <t>160</t>
  </si>
  <si>
    <t xml:space="preserve">  Centro</t>
  </si>
  <si>
    <t>11E</t>
  </si>
  <si>
    <t xml:space="preserve">   Terras de Trás-os-Montes</t>
  </si>
  <si>
    <t>11D</t>
  </si>
  <si>
    <t xml:space="preserve">   Douro</t>
  </si>
  <si>
    <t>11C</t>
  </si>
  <si>
    <t xml:space="preserve">   Tâmega e Sousa</t>
  </si>
  <si>
    <t>11B</t>
  </si>
  <si>
    <t xml:space="preserve">   Alto Tâmega</t>
  </si>
  <si>
    <t>11A</t>
  </si>
  <si>
    <t xml:space="preserve">   Área Metropolitana do Porto</t>
  </si>
  <si>
    <t>119</t>
  </si>
  <si>
    <t xml:space="preserve">   Ave</t>
  </si>
  <si>
    <t>112</t>
  </si>
  <si>
    <t xml:space="preserve">   Cávado</t>
  </si>
  <si>
    <t>111</t>
  </si>
  <si>
    <t xml:space="preserve">   Alto Minho</t>
  </si>
  <si>
    <t>110</t>
  </si>
  <si>
    <t xml:space="preserve">  Norte</t>
  </si>
  <si>
    <t>100</t>
  </si>
  <si>
    <t xml:space="preserve"> Continente</t>
  </si>
  <si>
    <t>PT</t>
  </si>
  <si>
    <t>Portugal</t>
  </si>
  <si>
    <t>Térmica</t>
  </si>
  <si>
    <t>Fotovoltaica</t>
  </si>
  <si>
    <t>Hídrica</t>
  </si>
  <si>
    <t>Ondas</t>
  </si>
  <si>
    <t>Geotérmica</t>
  </si>
  <si>
    <t>Eólica</t>
  </si>
  <si>
    <t>Unit: kWh</t>
  </si>
  <si>
    <t>Unidade: kWh</t>
  </si>
  <si>
    <t>http://www.ine.pt/xurl/ind/0008286</t>
  </si>
  <si>
    <t>2017 Po</t>
  </si>
  <si>
    <t>2016 Po</t>
  </si>
  <si>
    <t>0816</t>
  </si>
  <si>
    <t>1500816</t>
  </si>
  <si>
    <t>ә</t>
  </si>
  <si>
    <t>Vila Real de Santo António</t>
  </si>
  <si>
    <t>0815</t>
  </si>
  <si>
    <t>1500815</t>
  </si>
  <si>
    <t>Vila do Bispo</t>
  </si>
  <si>
    <t>0814</t>
  </si>
  <si>
    <t>1500814</t>
  </si>
  <si>
    <t>Tavira</t>
  </si>
  <si>
    <t>0813</t>
  </si>
  <si>
    <t>1500813</t>
  </si>
  <si>
    <t>Silves</t>
  </si>
  <si>
    <t>0812</t>
  </si>
  <si>
    <t>1500812</t>
  </si>
  <si>
    <t>São Brás de Alportel</t>
  </si>
  <si>
    <t>0811</t>
  </si>
  <si>
    <t>1500811</t>
  </si>
  <si>
    <t>Portimão</t>
  </si>
  <si>
    <t>0810</t>
  </si>
  <si>
    <t>1500810</t>
  </si>
  <si>
    <t>Olhão</t>
  </si>
  <si>
    <t>0809</t>
  </si>
  <si>
    <t>1500809</t>
  </si>
  <si>
    <t>Monchique</t>
  </si>
  <si>
    <t>0808</t>
  </si>
  <si>
    <t>1500808</t>
  </si>
  <si>
    <t>Loulé</t>
  </si>
  <si>
    <t>0807</t>
  </si>
  <si>
    <t>1500807</t>
  </si>
  <si>
    <t>Lagos</t>
  </si>
  <si>
    <t>0806</t>
  </si>
  <si>
    <t>1500806</t>
  </si>
  <si>
    <t>Lagoa</t>
  </si>
  <si>
    <t>0805</t>
  </si>
  <si>
    <t>1500805</t>
  </si>
  <si>
    <t>Faro</t>
  </si>
  <si>
    <t>0804</t>
  </si>
  <si>
    <t>1500804</t>
  </si>
  <si>
    <t>Castro Marim</t>
  </si>
  <si>
    <t>0803</t>
  </si>
  <si>
    <t>1500803</t>
  </si>
  <si>
    <t>Aljezur</t>
  </si>
  <si>
    <t>0802</t>
  </si>
  <si>
    <t>1500802</t>
  </si>
  <si>
    <t>Alcoutim</t>
  </si>
  <si>
    <t>0801</t>
  </si>
  <si>
    <t>1500801</t>
  </si>
  <si>
    <t>Albufeira</t>
  </si>
  <si>
    <t>0000</t>
  </si>
  <si>
    <t>1500000</t>
  </si>
  <si>
    <t>1000000</t>
  </si>
  <si>
    <t>0000000</t>
  </si>
  <si>
    <t>DTMN</t>
  </si>
  <si>
    <t>NUTS_DTMN</t>
  </si>
  <si>
    <r>
      <t>Unit: thousands Nm</t>
    </r>
    <r>
      <rPr>
        <vertAlign val="superscript"/>
        <sz val="7"/>
        <rFont val="Arial Narrow"/>
        <family val="2"/>
      </rPr>
      <t>3</t>
    </r>
  </si>
  <si>
    <r>
      <t>Unidade: milhares de Nm</t>
    </r>
    <r>
      <rPr>
        <vertAlign val="superscript"/>
        <sz val="7"/>
        <rFont val="Arial Narrow"/>
        <family val="2"/>
      </rPr>
      <t>3</t>
    </r>
  </si>
  <si>
    <t>III.7.5 - Consumption of natural gas by municipality, 2011-2017 Po</t>
  </si>
  <si>
    <t>III.7.5 - Consumo de gás natural por município, 2011-2017 Po</t>
  </si>
  <si>
    <t>http://www.ine.pt/xurl/ind/0008233</t>
  </si>
  <si>
    <t>Source: Ministry for Environment, Spatial Planning and Energy - Directorate-General for Energy and Geology (DGEG)</t>
  </si>
  <si>
    <t>Unleaded 98</t>
  </si>
  <si>
    <t>Unleaded 95</t>
  </si>
  <si>
    <t>Auto gas (LPG)</t>
  </si>
  <si>
    <t>Propane</t>
  </si>
  <si>
    <t>Butane</t>
  </si>
  <si>
    <t>Fuel</t>
  </si>
  <si>
    <t>Heating oil</t>
  </si>
  <si>
    <t>Coloured diesel</t>
  </si>
  <si>
    <t>Diesel oil</t>
  </si>
  <si>
    <t>Fuel oil</t>
  </si>
  <si>
    <t>Gasoline</t>
  </si>
  <si>
    <t>Fuel gas</t>
  </si>
  <si>
    <t>ə</t>
  </si>
  <si>
    <t>Sem chumbo 98</t>
  </si>
  <si>
    <t>Sem chumbo 95</t>
  </si>
  <si>
    <t>Gás auto (GPL)</t>
  </si>
  <si>
    <t>Propano</t>
  </si>
  <si>
    <t>Butano</t>
  </si>
  <si>
    <t>Gasóleo para aquecimento</t>
  </si>
  <si>
    <t>Gasóleo colorido</t>
  </si>
  <si>
    <t>Gasóleo rodoviário</t>
  </si>
  <si>
    <t>Petróleo</t>
  </si>
  <si>
    <t>Gasolina</t>
  </si>
  <si>
    <t>Gás</t>
  </si>
  <si>
    <t>Unit: t</t>
  </si>
  <si>
    <t>Unidade: t</t>
  </si>
  <si>
    <t>III.7.4 - Sales of liquid and gaseous fuels (distribution companies) by municipality, 2017 Po</t>
  </si>
  <si>
    <t>III.7.4 - Vendas de combustíveis para consumo por município, 2017 Po</t>
  </si>
  <si>
    <t>http://www.ine.pt/xurl/ind/0008223</t>
  </si>
  <si>
    <t>Note: The figures for consumption and consumers of electric energy regard all production/distribution companies (and not only to EDP supply), comprising self-consumption and cogeneration.
The "Non-residential" item includes electric energy consumers of all economic branches, except household, industry, agriculture and transports consumers.
The item "Others" includes the transport energy consumers (identified by DGEG as electric traction).</t>
  </si>
  <si>
    <t>Nota: Os valores apresentados para o consumo e para o número de consumidores de energia elétrica dizem respeito ao universo das empresas de produção/distribuição do país (e não apenas aos fornecimentos da EDP) e incluem o autoconsumo e a cogeração.
Na categoria "Não doméstico", estão incluídos os consumidores de eletricidade em todos os setores económicos, exceto os consumidores particulares e os consumidores da indústria, agricultura e transportes. 
Na categoria "Outros", consideram-se os consumidores do setor dos transportes (identificado pela DGEG como “tração”).</t>
  </si>
  <si>
    <t>Others</t>
  </si>
  <si>
    <t>Agriculture</t>
  </si>
  <si>
    <t>Industry</t>
  </si>
  <si>
    <t>Non-residential</t>
  </si>
  <si>
    <t>Residential</t>
  </si>
  <si>
    <t>Outros</t>
  </si>
  <si>
    <t>Agricultura</t>
  </si>
  <si>
    <t>Indústria</t>
  </si>
  <si>
    <t>Não doméstico</t>
  </si>
  <si>
    <t>Doméstico</t>
  </si>
  <si>
    <t>Unit: No.</t>
  </si>
  <si>
    <t>Unidade: N.º</t>
  </si>
  <si>
    <t>III.7.3 - Consumers of electric energy by municipality and according to consumption type, 2017</t>
  </si>
  <si>
    <t>III.7.3 - Consumidores de energia elétrica por município, segundo o tipo de consumo, 2017</t>
  </si>
  <si>
    <t>http://www.ine.pt/xurl/ind/0008222</t>
  </si>
  <si>
    <t>Note: The figures for consumption and consumers of electric energy regard all production/distribution companies (and not only to EDP supply), comprising self-consumption and cogeneration. The total consumption of electric energy in Portugal and in R.A. Madeira includes consumption with unknown location and unknown types of consumption in R.A.Madeira.
The "Non-residential" item includes electric energy consumption of all economic branches, except residential, industry, agriculture, transports, heating with electric meter, inner lighting of State/public and lighting of public roads.
The item "Others" includes transport energy consumption (identified by DGEG as electric traction) and heating with electric meter.</t>
  </si>
  <si>
    <t>Nota: Os valores apresentados para o consumo e para o número de consumidores de energia elétrica dizem respeito ao universo das empresas de produção/distribuição do país (e não apenas aos fornecimentos da EDP) e incluem o autoconsumo e a cogeração. O total de consumo de energia elétrica para Portugal e para a R.A. Madeira inclui consumos com localização e tipos de consumo desconhecidos na R.A.Madeira. 
Na categoria "Não doméstico", está incluído o consumo de eletricidade em todos os setores económicos, exceto o consumo efetuado por particulares, indústria, agricultura, transportes, aquecimento com contador próprio, iluminação dos edifícios do Estado e iluminação de vias públicas.
Na categoria "Outros", está incluído o consumo no setor dos transportes (identificado pela DGEG como “tração”) e o consumo de “aquecimento com contador próprio”.</t>
  </si>
  <si>
    <t>Inner lighting of State/public buildings</t>
  </si>
  <si>
    <t>Lighting of the public roads</t>
  </si>
  <si>
    <t>Iluminação interior de edifícios do Estado</t>
  </si>
  <si>
    <t>Iluminação das vias públicas</t>
  </si>
  <si>
    <t>III.7.2 - Consumption of electric energy by municipality and according to consumption type, 2017 Po</t>
  </si>
  <si>
    <t>III.7.2 - Consumo de energia elétrica por município, segundo o tipo de consumo, 2017 Po</t>
  </si>
  <si>
    <t>http://www.ine.pt/xurl/ind/0008158</t>
  </si>
  <si>
    <t>http://www.ine.pt/xurl/ind/0008227</t>
  </si>
  <si>
    <t>http://www.ine.pt/xurl/ind/0008229</t>
  </si>
  <si>
    <t>http://www.ine.pt/xurl/ind/0008225</t>
  </si>
  <si>
    <t>http://www.ine.pt/xurl/ind/0008287</t>
  </si>
  <si>
    <t>http://www.ine.pt/xurl/ind/0008226</t>
  </si>
  <si>
    <t>http://www.ine.pt/xurl/ind/0008224</t>
  </si>
  <si>
    <t>Note: Motor car fuel comprises auto gas, petrol with additives, unleaded gasoline 95, unleaded gasoline 98 and diesel oil.</t>
  </si>
  <si>
    <t>Nota: O combustível automóvel inclui o gás auto, a gasolina aditivada, a gasolina sem chumbo 95, a gasolina sem chumbo 98 e o gasóleo rodoviário.</t>
  </si>
  <si>
    <r>
      <t>thousands Nm</t>
    </r>
    <r>
      <rPr>
        <vertAlign val="superscript"/>
        <sz val="8"/>
        <color indexed="8"/>
        <rFont val="Arial Narrow"/>
        <family val="2"/>
      </rPr>
      <t>3</t>
    </r>
  </si>
  <si>
    <t>toe</t>
  </si>
  <si>
    <t>kWh</t>
  </si>
  <si>
    <t>Natural gas consumption per 1000 inhabitants</t>
  </si>
  <si>
    <t xml:space="preserve">Car fuel consumption per inhabitant </t>
  </si>
  <si>
    <t xml:space="preserve">Residential electricity consumption per inhabitant </t>
  </si>
  <si>
    <t xml:space="preserve">Electricity consumption per consumer </t>
  </si>
  <si>
    <r>
      <t xml:space="preserve">milhares de </t>
    </r>
    <r>
      <rPr>
        <sz val="8"/>
        <color indexed="8"/>
        <rFont val="Arial Narrow"/>
        <family val="2"/>
      </rPr>
      <t>Nm</t>
    </r>
    <r>
      <rPr>
        <vertAlign val="superscript"/>
        <sz val="8"/>
        <color indexed="8"/>
        <rFont val="Arial Narrow"/>
        <family val="2"/>
      </rPr>
      <t>3</t>
    </r>
  </si>
  <si>
    <t>tep</t>
  </si>
  <si>
    <t>Consumo de gás natural por 1 000 habitantes</t>
  </si>
  <si>
    <t>Consumo de combustível automóvel por habitante</t>
  </si>
  <si>
    <t>Consumo doméstico de energia elétrica por habitante</t>
  </si>
  <si>
    <t>Consumo de energia elétrica por consumidor</t>
  </si>
  <si>
    <t>III.7.1 - Energy indicators by municipality, 2017 Po</t>
  </si>
  <si>
    <t>III.7.1 - Indicadores de energia por município, 2017 Po</t>
  </si>
  <si>
    <t>III.6.4 - Produção na aquicultura por NUTS II, segundo o tipo de água e o regime de exploração, 2017</t>
  </si>
  <si>
    <t>III.6.4 - Production of aquaculture by NUTS II, according to type of water and production system, 2017</t>
  </si>
  <si>
    <t xml:space="preserve"> Águas interiores </t>
  </si>
  <si>
    <t xml:space="preserve"> Águas marinhas e salobras</t>
  </si>
  <si>
    <t>Regime de exploração</t>
  </si>
  <si>
    <t>Extensivo</t>
  </si>
  <si>
    <t>Intensivo</t>
  </si>
  <si>
    <t>Semi-intensivo</t>
  </si>
  <si>
    <t>t</t>
  </si>
  <si>
    <t>milhares de euros</t>
  </si>
  <si>
    <t>thousand euros</t>
  </si>
  <si>
    <t>Norte</t>
  </si>
  <si>
    <t>Centro</t>
  </si>
  <si>
    <t xml:space="preserve">  Área Metropolitana de Lisboa</t>
  </si>
  <si>
    <t>Alentejo</t>
  </si>
  <si>
    <t>Algarve</t>
  </si>
  <si>
    <t>Região A. Açores</t>
  </si>
  <si>
    <t>Região A. Madeira</t>
  </si>
  <si>
    <t xml:space="preserve"> 1 864</t>
  </si>
  <si>
    <t>Inland waters</t>
  </si>
  <si>
    <t>Brackish and maritime waters</t>
  </si>
  <si>
    <t>Production system</t>
  </si>
  <si>
    <t>Extensive</t>
  </si>
  <si>
    <t>Intensive</t>
  </si>
  <si>
    <t>Semi-intensive</t>
  </si>
  <si>
    <t>Fonte: INE, I.P. e Ministério do Mar - Direção-Geral de Recursos Naturais, Segurança e Serviços Marítimos; Estatísticas da Pesca.</t>
  </si>
  <si>
    <t>Source: Statistics Portugal and Ministry of the Sea - Directorate-General for Natural Resources, Safety and Maritime Services; Fishery Statistics.</t>
  </si>
  <si>
    <t>http://www.ine.pt/xurl/ind/0001473</t>
  </si>
  <si>
    <t>http://www.ine.pt/xurl/ind/0001475</t>
  </si>
  <si>
    <t/>
  </si>
  <si>
    <t>http://www.ine.pt/xurl/ind/0001074</t>
  </si>
  <si>
    <t>http://www.ine.pt/xurl/ind/0001073</t>
  </si>
  <si>
    <t>Note: Nominal catch do not include frozen and salted fish, as well as aquaculture.</t>
  </si>
  <si>
    <t>Nota: As capturas nominais não incluem congelados, salgados e aquicultura.</t>
  </si>
  <si>
    <t>Source: Statistics Portugal and Ministry of the Sea - Directorate-General for Natural Resources, Safety and Maritime Services; Regional Directorate of Fisheries (Região Autónoma dos Açores); Regional Directorate of Fisheries (Região Autónoma da Madeira); Fishery Statistics.</t>
  </si>
  <si>
    <t>Fonte: INE, I.P. e Ministério do Mar - Direção-Geral de Recursos Naturais, Segurança e Serviços Marítimos; Direção Regional das Pescas (Região Autónoma dos Açores); Direção Regional das Pescas (Região Autónoma da Madeira); Estatísticas da Pesca.</t>
  </si>
  <si>
    <t>V. R. de S. António</t>
  </si>
  <si>
    <t xml:space="preserve">Portugal  </t>
  </si>
  <si>
    <t>Other products</t>
  </si>
  <si>
    <t>Outros produtos</t>
  </si>
  <si>
    <t>Other aquatic animals</t>
  </si>
  <si>
    <t>Animais aquáticos diversos</t>
  </si>
  <si>
    <t>Diversos</t>
  </si>
  <si>
    <t>Donax clams</t>
  </si>
  <si>
    <t>Conquilha</t>
  </si>
  <si>
    <t>Mussels</t>
  </si>
  <si>
    <t>Mexilhão</t>
  </si>
  <si>
    <t>Oysters</t>
  </si>
  <si>
    <t>Ostras</t>
  </si>
  <si>
    <t>Squids</t>
  </si>
  <si>
    <t>Potas</t>
  </si>
  <si>
    <t>Octopus</t>
  </si>
  <si>
    <t>Polvos</t>
  </si>
  <si>
    <t>Common squids</t>
  </si>
  <si>
    <t>Lulas</t>
  </si>
  <si>
    <t>Razor clams</t>
  </si>
  <si>
    <t>Longueirões</t>
  </si>
  <si>
    <t>Cuttlefish</t>
  </si>
  <si>
    <t>Choco</t>
  </si>
  <si>
    <t>Murex</t>
  </si>
  <si>
    <t>Búzios</t>
  </si>
  <si>
    <t>Cockle</t>
  </si>
  <si>
    <t>Berbigão</t>
  </si>
  <si>
    <t>Carpet shell</t>
  </si>
  <si>
    <t>Ameijoas</t>
  </si>
  <si>
    <t>Molluscs</t>
  </si>
  <si>
    <t>Moluscos</t>
  </si>
  <si>
    <t>Crabs</t>
  </si>
  <si>
    <t>Caranguejos</t>
  </si>
  <si>
    <t>Spinous spider crab</t>
  </si>
  <si>
    <t>Santola</t>
  </si>
  <si>
    <t>Norway lobster</t>
  </si>
  <si>
    <t>Lagostim</t>
  </si>
  <si>
    <t>Lobsters</t>
  </si>
  <si>
    <t>Lagostas e Lavagantes</t>
  </si>
  <si>
    <t>Prawns /Deepwater rose shrimp</t>
  </si>
  <si>
    <t>Gambas</t>
  </si>
  <si>
    <t>Shrimps</t>
  </si>
  <si>
    <t>Camarões</t>
  </si>
  <si>
    <t>Crustaceans</t>
  </si>
  <si>
    <t>Crustáceos</t>
  </si>
  <si>
    <t>John dory</t>
  </si>
  <si>
    <t>Galo negro</t>
  </si>
  <si>
    <t>Alfonsinos</t>
  </si>
  <si>
    <t>Imperador</t>
  </si>
  <si>
    <t>Redfish</t>
  </si>
  <si>
    <t>Cantarilhos</t>
  </si>
  <si>
    <t>Mullets</t>
  </si>
  <si>
    <t>Tainhas</t>
  </si>
  <si>
    <t>Brill</t>
  </si>
  <si>
    <t>Rodovalho</t>
  </si>
  <si>
    <t>Turbot</t>
  </si>
  <si>
    <t>Pregado</t>
  </si>
  <si>
    <t>Groupers</t>
  </si>
  <si>
    <t>Garoupas</t>
  </si>
  <si>
    <t>Salema</t>
  </si>
  <si>
    <t>Blackspot seabream</t>
  </si>
  <si>
    <t>Goraz</t>
  </si>
  <si>
    <t>Bogue</t>
  </si>
  <si>
    <t>Boga</t>
  </si>
  <si>
    <t>Gurnards</t>
  </si>
  <si>
    <t>Ruivos</t>
  </si>
  <si>
    <t>Soles</t>
  </si>
  <si>
    <t>Linguado e azevia</t>
  </si>
  <si>
    <t>Pouting</t>
  </si>
  <si>
    <t>Faneca</t>
  </si>
  <si>
    <t>Hounds</t>
  </si>
  <si>
    <t>Cações</t>
  </si>
  <si>
    <t>Atlantic pomfret</t>
  </si>
  <si>
    <t>Xaputa</t>
  </si>
  <si>
    <t>Blue whiting</t>
  </si>
  <si>
    <t>Verdinho</t>
  </si>
  <si>
    <t>Monkfish</t>
  </si>
  <si>
    <t>Tamboril</t>
  </si>
  <si>
    <t>Plaices and Flounders</t>
  </si>
  <si>
    <t>Solhas</t>
  </si>
  <si>
    <t>Sargo breams</t>
  </si>
  <si>
    <t>Sargos</t>
  </si>
  <si>
    <t>Sardine</t>
  </si>
  <si>
    <t>Sardinha</t>
  </si>
  <si>
    <t>Atlantic mackerel</t>
  </si>
  <si>
    <t>Sarda</t>
  </si>
  <si>
    <t>Red mullets</t>
  </si>
  <si>
    <t>Salmonetes</t>
  </si>
  <si>
    <t>Seabasses</t>
  </si>
  <si>
    <t>Robalos</t>
  </si>
  <si>
    <t>Skates</t>
  </si>
  <si>
    <t>Raias</t>
  </si>
  <si>
    <t>Hakes</t>
  </si>
  <si>
    <t>Pescadas</t>
  </si>
  <si>
    <t>Black scabbardfish</t>
  </si>
  <si>
    <t>Peixe Espada Preto</t>
  </si>
  <si>
    <t>Silver scabbardfish</t>
  </si>
  <si>
    <t>Peixe Espada</t>
  </si>
  <si>
    <t>Pargo breams</t>
  </si>
  <si>
    <t>Pargos</t>
  </si>
  <si>
    <t>Gilthead seabream</t>
  </si>
  <si>
    <t>Dourada</t>
  </si>
  <si>
    <t>Meagre</t>
  </si>
  <si>
    <t>Corvinas</t>
  </si>
  <si>
    <t>Conger</t>
  </si>
  <si>
    <t>Congro ou safio</t>
  </si>
  <si>
    <t>Wreckfish</t>
  </si>
  <si>
    <t>Cherne</t>
  </si>
  <si>
    <t>Chub mackerel</t>
  </si>
  <si>
    <t>Cavala</t>
  </si>
  <si>
    <t>Blue jack mackerel</t>
  </si>
  <si>
    <t>Carapau negrão</t>
  </si>
  <si>
    <t>Horse mackerel</t>
  </si>
  <si>
    <t>Carapau</t>
  </si>
  <si>
    <t>European anchovy</t>
  </si>
  <si>
    <t>Biqueirão</t>
  </si>
  <si>
    <t>Common pandora</t>
  </si>
  <si>
    <t>Bica</t>
  </si>
  <si>
    <t>Axillary Seabream</t>
  </si>
  <si>
    <t>Besugo</t>
  </si>
  <si>
    <t>Whiting</t>
  </si>
  <si>
    <t>Badejo</t>
  </si>
  <si>
    <t>Tuna and similar</t>
  </si>
  <si>
    <t>Atum e similares</t>
  </si>
  <si>
    <t>Megrim and Flounder</t>
  </si>
  <si>
    <t>Areeiro e Carta</t>
  </si>
  <si>
    <t>Forkbeards; Red hake; White hake</t>
  </si>
  <si>
    <t>Abróteas</t>
  </si>
  <si>
    <t>Sea fish</t>
  </si>
  <si>
    <t>Peixes marinhos</t>
  </si>
  <si>
    <t>Diadromous and freshwater fish</t>
  </si>
  <si>
    <t>Águas salobra e doce</t>
  </si>
  <si>
    <t>III.6.3 - Nominal catch landed in the region by main species and according to the landed port, 2018</t>
  </si>
  <si>
    <t>III.6.3 - Capturas nominais de pescado na região pelas principais espécies, segundo o porto, 2018</t>
  </si>
  <si>
    <t>III.6.2 - Pescadores/as matriculados/as e embarcações de pesca por NUTS II e porto, 2018</t>
  </si>
  <si>
    <t>III.6.2 - Registered fishermen and fishing vessels by NUTS II and landed port, 2018</t>
  </si>
  <si>
    <t>Pescadores/as matriculados/as em 31 de dezembro</t>
  </si>
  <si>
    <t>Embarcações com motor</t>
  </si>
  <si>
    <t>Embarcações sem motor</t>
  </si>
  <si>
    <t>Grupo etário</t>
  </si>
  <si>
    <t>Águas interiores não marítimas</t>
  </si>
  <si>
    <t>Águas marítimas</t>
  </si>
  <si>
    <t>16-34 anos</t>
  </si>
  <si>
    <t xml:space="preserve"> 35-54 anos</t>
  </si>
  <si>
    <t>55 e mais anos</t>
  </si>
  <si>
    <t>Pesca do arrasto</t>
  </si>
  <si>
    <t>Pesca do cerco</t>
  </si>
  <si>
    <t>Pesca polivalente</t>
  </si>
  <si>
    <t>Capacidade</t>
  </si>
  <si>
    <t>Potência do motor</t>
  </si>
  <si>
    <t>N.º</t>
  </si>
  <si>
    <t>GT</t>
  </si>
  <si>
    <t>kW</t>
  </si>
  <si>
    <t>Continente</t>
  </si>
  <si>
    <t xml:space="preserve"> Norte</t>
  </si>
  <si>
    <t xml:space="preserve">  Viana do Castelo</t>
  </si>
  <si>
    <t xml:space="preserve">  Póvoa de Varzim</t>
  </si>
  <si>
    <t xml:space="preserve">  Matosinhos</t>
  </si>
  <si>
    <t xml:space="preserve"> Centro</t>
  </si>
  <si>
    <t xml:space="preserve">  Aveiro</t>
  </si>
  <si>
    <t xml:space="preserve">  Figueira da Foz</t>
  </si>
  <si>
    <t xml:space="preserve">  Nazaré</t>
  </si>
  <si>
    <t xml:space="preserve">  Peniche</t>
  </si>
  <si>
    <t>A. M. Lisboa</t>
  </si>
  <si>
    <t xml:space="preserve">  Cascais</t>
  </si>
  <si>
    <t xml:space="preserve">  Lisboa</t>
  </si>
  <si>
    <t xml:space="preserve">  Sesimbra</t>
  </si>
  <si>
    <t xml:space="preserve">  Setúbal</t>
  </si>
  <si>
    <t xml:space="preserve"> Alentejo</t>
  </si>
  <si>
    <t xml:space="preserve">  Sines</t>
  </si>
  <si>
    <t xml:space="preserve"> Algarve</t>
  </si>
  <si>
    <t xml:space="preserve">  Lagos</t>
  </si>
  <si>
    <t xml:space="preserve">  Portimão</t>
  </si>
  <si>
    <t xml:space="preserve">  Olhão</t>
  </si>
  <si>
    <t xml:space="preserve">  Tavira</t>
  </si>
  <si>
    <t xml:space="preserve">  Vila Real de Santo António</t>
  </si>
  <si>
    <t>R. A. Açores</t>
  </si>
  <si>
    <t>R. A. Madeira</t>
  </si>
  <si>
    <t>Fishermen registered at 31 December</t>
  </si>
  <si>
    <t>Motor vessels</t>
  </si>
  <si>
    <t>Motorless vessels</t>
  </si>
  <si>
    <t>Age Group</t>
  </si>
  <si>
    <t>Inland fresh waters</t>
  </si>
  <si>
    <t>Marine waters</t>
  </si>
  <si>
    <t>16-34 years</t>
  </si>
  <si>
    <t>35-54 years</t>
  </si>
  <si>
    <t>55 years and over</t>
  </si>
  <si>
    <t>Trawl fishing</t>
  </si>
  <si>
    <t>Seine fishing</t>
  </si>
  <si>
    <t>Polyvalent fishing</t>
  </si>
  <si>
    <t>Capacity</t>
  </si>
  <si>
    <t>Power</t>
  </si>
  <si>
    <t>No.</t>
  </si>
  <si>
    <r>
      <t xml:space="preserve">Nota: Não inclui embarcações de apoio à aquicultura. 
</t>
    </r>
    <r>
      <rPr>
        <sz val="7"/>
        <rFont val="Arial Narrow"/>
        <family val="2"/>
      </rPr>
      <t>Em Viana do Castelo estão incluídas as Capitanias/Delegações Marítimas de Caminha, Esposende, Viana do Castelo e Vila Praia de Âncora.
Na Póvoa de Varzim estão incluídas as Capitanias/Delegações Marítimas de Póvoa de Varzim e Vila do Conde.
Em Matosinhos estão incluídas as Capitanias/Delegações Marítimas do Douro e Leixões.
Na Nazaré estão incluídas as Capitanias/Delegações Marítimas de Nazaré e S. Martinho do Porto.
Em Cascais estão incluídas as Capitanias/Delegações Marítimas de Cascais, Ericeira e Vila Franca de Xira.
Em Sesimbra estão incluídas as Capitanias/Delegações Marítimas de Sesimbra, Trafaria e Barreiro.
Em Lagos estão incluídas as Capitanias/Delegações Marítimas de Lagos e Sagres.
Em Portimão estão incluídas as Capitanias/Delegações Marítimas de Portimão e Albufeira.
Em Olhão estão incluídas as Capitanias/Delegações Marítimas de Olhão, Fuzeta, Quarteira e Faro.</t>
    </r>
  </si>
  <si>
    <r>
      <t xml:space="preserve">Note: Supporting vessels to aquaculture are not included.
</t>
    </r>
    <r>
      <rPr>
        <sz val="7"/>
        <rFont val="Arial Narrow"/>
        <family val="2"/>
      </rPr>
      <t>Viana do Castelo includes Port Captain's Offices/Maritime Branch Offices of Caminha, Esposende, Viana do Castelo and Vila Praia de Âncora.
Póvoa de Varzim includes Port Captain's Offices/Maritime Branch Offices of Póvoa de Varzim and Vila do Conde.
Matosinhos includes Port Captain's Offices/Maritime Branch Offices of Douro and Leixões.
Nazaré includes Port Captain's Offices/Maritime Branch Offices of Nazaré and S. Martinho do Porto.
Cascais includes Port Captain's Offices/Maritime Branch Offices of Cascais, Ericeira and Vila Franca de Xira.
Sesimbra includes Port Captain's Offices/Maritime Branch Offices of Sesimbra, Trafaria and Barreiro.
Lagos includes Port Captain's Offices/Maritime Branch Offices of Lagos and Sagres.
Portimão includes Port Captain's Offices/Maritime Branch Offices of Portimão and Albufeira.
Olhão includes Port Captain's Offices/Maritime Branch Offices of Olhão, Fuzeta, Quarteira and Faro.</t>
    </r>
  </si>
  <si>
    <t>http://www.ine.pt/xurl/ind/0001067</t>
  </si>
  <si>
    <t>http://www.ine.pt/xurl/ind/0001068</t>
  </si>
  <si>
    <t>http://www.ine.pt/xurl/ind/0001069</t>
  </si>
  <si>
    <t>http://www.ine.pt/xurl/ind/0001070</t>
  </si>
  <si>
    <t>http://www.ine.pt/xurl/ind/0001071</t>
  </si>
  <si>
    <t>http://www.ine.pt/xurl/ind/0001072</t>
  </si>
  <si>
    <t>III.6.1 - Indicadores da pesca por NUTS II e porto, 2018</t>
  </si>
  <si>
    <t>III.6.1 - Fishery indicators by NUTS II and landed port, 2018</t>
  </si>
  <si>
    <t>Unidade: €/kg</t>
  </si>
  <si>
    <t>Unit: €/kg</t>
  </si>
  <si>
    <t>Valor médio da pesca descarregada</t>
  </si>
  <si>
    <t>Em águas salobra e doce</t>
  </si>
  <si>
    <t xml:space="preserve"> A. M. Lisboa</t>
  </si>
  <si>
    <t>//</t>
  </si>
  <si>
    <t xml:space="preserve">Mean value of fish landed </t>
  </si>
  <si>
    <t>Nota: O valor médio da pesca descarregada não inclui congelados, salgados e aquicultura.</t>
  </si>
  <si>
    <t>Note: The mean value of fish landed does not include frozen and salted fish, as well as aquaculture.</t>
  </si>
  <si>
    <t>III.5.15 - Produção de resina por NUTS II, 2018 Po</t>
  </si>
  <si>
    <t>III.5.15 - Resin production by NUTS II, 2018 Po</t>
  </si>
  <si>
    <t>Produção de resina nacional à entrada da fábrica</t>
  </si>
  <si>
    <t>Preço médio da resina nacional à entrada da fábrica</t>
  </si>
  <si>
    <t>€/kg</t>
  </si>
  <si>
    <t>x</t>
  </si>
  <si>
    <t>National resin production on an into-factory basis</t>
  </si>
  <si>
    <t>Average price of national resin on an into-factory basis</t>
  </si>
  <si>
    <t>Fonte: INE, I.P., Estatísticas Florestais.</t>
  </si>
  <si>
    <t>Source: Statistics Portugal, Forestry Statistics.</t>
  </si>
  <si>
    <t>http://www.ine.pt/xurl/ind/0001150</t>
  </si>
  <si>
    <t>http://www.ine.pt/xurl/ind/0001151</t>
  </si>
  <si>
    <t>http://www.ine.pt/xurl/ind/0001152</t>
  </si>
  <si>
    <t>http://www.ine.pt/xurl/ind/0008231</t>
  </si>
  <si>
    <t>http://www.ine.pt/xurl/ind/0008232</t>
  </si>
  <si>
    <t>http://www.ine.pt/xurl/ind/0008389</t>
  </si>
  <si>
    <t>http://www.ine.pt/xurl/ind/0008387</t>
  </si>
  <si>
    <t>http://www.ine.pt/xurl/ind/0008386</t>
  </si>
  <si>
    <t>Note: In the Mainland, data on forestry fires refers to rural fires (comprise occurrences that include areas of forest stands, shrub land areas and /or agricultural land areas). In Região Autónoma da Madeira data refers only to forest fires (comprise occurrences that include areas of forest stands and shrub land areas). 
The location of the fire refers to the origin of the ignition point.</t>
  </si>
  <si>
    <t>Nota: No Continente a informação relativa a incêndios florestais refere-se aos incêndios rurais (compreende ocorrências que inclui áreas de povoamentos florestais, áreas de matos e/ou áreas agrícolas). Na Região Autónoma da Madeira a informação refere-se apenas aos incêndios florestais (compreende ocorrências que inclui áreas de povoamentos florestais e áreas de matos). 
A localização do incêndio reporta-se à origem do ponto de ignição.</t>
  </si>
  <si>
    <t>Source: Institute for Nature Conservation and Forests; Statistics Portugal, Survey to entities holding fire brigades .</t>
  </si>
  <si>
    <t>Fonte: Instituto da Conservação da Natureza e das Florestas, I.P.; INE, I.P., Inquérito às Entidades Detentoras de Corpos de Bombeiros.</t>
  </si>
  <si>
    <t>2018 Po</t>
  </si>
  <si>
    <t>%</t>
  </si>
  <si>
    <t>ha</t>
  </si>
  <si>
    <t>Arable land</t>
  </si>
  <si>
    <t>Shrub land</t>
  </si>
  <si>
    <t>Forest stands</t>
  </si>
  <si>
    <t>Firemen</t>
  </si>
  <si>
    <t>Firemen's corporations</t>
  </si>
  <si>
    <t>Burnt forested surface rate</t>
  </si>
  <si>
    <t>Burnt surface</t>
  </si>
  <si>
    <t>Fire occurrences</t>
  </si>
  <si>
    <t>Área agrícola</t>
  </si>
  <si>
    <t>Matos</t>
  </si>
  <si>
    <t>Povoamentos florestais</t>
  </si>
  <si>
    <t>Bombeiras/os</t>
  </si>
  <si>
    <t>Corporações de bombeiras/os</t>
  </si>
  <si>
    <t>Taxa de superfície florestal ardida</t>
  </si>
  <si>
    <t>Superfície ardida</t>
  </si>
  <si>
    <t>Ocorrências de incêndios florestais</t>
  </si>
  <si>
    <t>III.5.14 - Forestry fires and firemen by municipality, 2016, 2017 and 2018</t>
  </si>
  <si>
    <t>III.5.14 - Incêndios florestais e bombeiras/os por município, 2016, 2017 e 2018</t>
  </si>
  <si>
    <t>III.5.13 - Efetivos animais por espécie, segundo a NUTS II, 2018</t>
  </si>
  <si>
    <t>III.5.13 - Livestock by species according to NUTS II, 2018</t>
  </si>
  <si>
    <t>Unidade: milhares de cabeças</t>
  </si>
  <si>
    <t>Unit: thousand heads</t>
  </si>
  <si>
    <t>Área Metropolitana de Lisboa</t>
  </si>
  <si>
    <t>Região Autónoma dos Açores</t>
  </si>
  <si>
    <t>Região Autónoma da Madeira</t>
  </si>
  <si>
    <t>Total de bovinos</t>
  </si>
  <si>
    <t>Total cattle</t>
  </si>
  <si>
    <t>Dos quais</t>
  </si>
  <si>
    <t>Of which</t>
  </si>
  <si>
    <t xml:space="preserve">  Bovinos com menos de 1 ano (vitelos)</t>
  </si>
  <si>
    <t xml:space="preserve">  Bovine animals less than 1 year old (calves)</t>
  </si>
  <si>
    <t xml:space="preserve">  Vacas</t>
  </si>
  <si>
    <t xml:space="preserve">  Cows</t>
  </si>
  <si>
    <t>Leiteiras</t>
  </si>
  <si>
    <t>Dairy cows</t>
  </si>
  <si>
    <t>Outras</t>
  </si>
  <si>
    <t>Other cows</t>
  </si>
  <si>
    <t>Total de suínos</t>
  </si>
  <si>
    <t>Total pigs</t>
  </si>
  <si>
    <t xml:space="preserve">  Suínos com menos de 20 kg de peso vivo</t>
  </si>
  <si>
    <t xml:space="preserve">  Pigs with a live weight of less than 20 kg</t>
  </si>
  <si>
    <t xml:space="preserve">  Porcos de engorda (&gt; 50 kg de peso vivo)</t>
  </si>
  <si>
    <t xml:space="preserve">  Fattening pigs (live weight of more than 50 kg)</t>
  </si>
  <si>
    <t xml:space="preserve">  Porcas reprodutoras</t>
  </si>
  <si>
    <t xml:space="preserve">  Sows </t>
  </si>
  <si>
    <t>Total de ovinos</t>
  </si>
  <si>
    <t>Total sheep</t>
  </si>
  <si>
    <t xml:space="preserve">  Ovelhas e borregas cobertas</t>
  </si>
  <si>
    <t xml:space="preserve">  Ewes and ewe lambs put to the ram</t>
  </si>
  <si>
    <t xml:space="preserve">  Outros ovinos</t>
  </si>
  <si>
    <t xml:space="preserve">  Other sheep</t>
  </si>
  <si>
    <t>Total de caprinos</t>
  </si>
  <si>
    <t>Total goats</t>
  </si>
  <si>
    <t xml:space="preserve">  Cabras e chibas cobertas</t>
  </si>
  <si>
    <t xml:space="preserve">  Goats and kids which have been mated</t>
  </si>
  <si>
    <t xml:space="preserve">  Outros caprinos</t>
  </si>
  <si>
    <t xml:space="preserve">  Other goats</t>
  </si>
  <si>
    <t>Fonte: INE, I.P., Inquérito aos Efetivos Animais.</t>
  </si>
  <si>
    <t>Source: Statistics Portugal, Animal livestock survey.</t>
  </si>
  <si>
    <t>http://www.ine.pt/xurl/ind/0000537</t>
  </si>
  <si>
    <t>http://www.ine.pt/xurl/ind/0000539</t>
  </si>
  <si>
    <t>http://www.ine.pt/xurl/ind/0000538</t>
  </si>
  <si>
    <t>http://www.ine.pt/xurl/ind/0000540</t>
  </si>
  <si>
    <t>III.5.12 - Gado abatido e aprovado para consumo, por espécie, segundo a NUTS II, 2018</t>
  </si>
  <si>
    <t>III.5.12 - Livestock slaughterings approved for consumption, by species, according to NUTS II, 2018</t>
  </si>
  <si>
    <t>Unidade</t>
  </si>
  <si>
    <t>Unit</t>
  </si>
  <si>
    <t>Total do peso limpo</t>
  </si>
  <si>
    <t>Total of net stripped weight</t>
  </si>
  <si>
    <t>Bovina</t>
  </si>
  <si>
    <t>Cattle</t>
  </si>
  <si>
    <t xml:space="preserve">  Vitelos</t>
  </si>
  <si>
    <t xml:space="preserve">  Calves</t>
  </si>
  <si>
    <t>Cabeças</t>
  </si>
  <si>
    <t>Nº</t>
  </si>
  <si>
    <t>Heads</t>
  </si>
  <si>
    <t>Peso limpo</t>
  </si>
  <si>
    <t>Net stripped weight</t>
  </si>
  <si>
    <t xml:space="preserve">  Adultos</t>
  </si>
  <si>
    <t xml:space="preserve">  Adults</t>
  </si>
  <si>
    <t>Suína</t>
  </si>
  <si>
    <t>Pigs</t>
  </si>
  <si>
    <t xml:space="preserve">  Leitões</t>
  </si>
  <si>
    <t xml:space="preserve">  Piglets</t>
  </si>
  <si>
    <t>Ovina</t>
  </si>
  <si>
    <t>Sheep</t>
  </si>
  <si>
    <t xml:space="preserve">  Borregos</t>
  </si>
  <si>
    <t xml:space="preserve">  Lambs</t>
  </si>
  <si>
    <t>Caprina</t>
  </si>
  <si>
    <t>Goats</t>
  </si>
  <si>
    <t xml:space="preserve">  Cabritos</t>
  </si>
  <si>
    <t xml:space="preserve">  Kids</t>
  </si>
  <si>
    <t>Equídea</t>
  </si>
  <si>
    <t>Equidae</t>
  </si>
  <si>
    <t>Fonte: INE, I.P., Inquérito ao Gado Abatido e Aprovado para Consumo.</t>
  </si>
  <si>
    <t>Source: Statistics Portugal, Livestock slaughterings approved for consumption cattle.</t>
  </si>
  <si>
    <t>Nota: Os dados referem-se a abates submetidos à inspeção sanitária.</t>
  </si>
  <si>
    <t>Note: The information refers to slaughterings under control of the public health inspection.</t>
  </si>
  <si>
    <t>http://www.ine.pt/xurl/ind/0001327</t>
  </si>
  <si>
    <t>http://www.ine.pt/xurl/ind/0001328</t>
  </si>
  <si>
    <t>http://www.ine.pt/xurl/ind/0008602</t>
  </si>
  <si>
    <t>Source: Statistics Portugal, Milk collection and dairy products survey.</t>
  </si>
  <si>
    <t>Fonte: INE, I.P., Inquérito anual à recolha, tratamento e transformação do leite.</t>
  </si>
  <si>
    <t>Goat milk</t>
  </si>
  <si>
    <t>Sheep milk</t>
  </si>
  <si>
    <t>Cow´s milk</t>
  </si>
  <si>
    <t>Leite de cabra</t>
  </si>
  <si>
    <t>Leite de ovelha</t>
  </si>
  <si>
    <t>Leite de vaca</t>
  </si>
  <si>
    <t xml:space="preserve">Unit: thousand liters </t>
  </si>
  <si>
    <t>Unidade: milhares de litros</t>
  </si>
  <si>
    <t>III.5.11 - Milk collected by municipality of source and type of milk, 2018</t>
  </si>
  <si>
    <t>III.5.11 - Leite recolhido por município de origem e tipo de leite, 2018</t>
  </si>
  <si>
    <t>III.5.10 - Produção de azeite por NUTS III, 2018</t>
  </si>
  <si>
    <t>III.5.10 - Olive oil production by NUTS III, 2018</t>
  </si>
  <si>
    <t>Lagares de azeite</t>
  </si>
  <si>
    <t>Azeitona
oleificada</t>
  </si>
  <si>
    <t>Azeite obtido
por quintal
de azeitona</t>
  </si>
  <si>
    <t>Azeite obtido</t>
  </si>
  <si>
    <t>Por grau de acidez</t>
  </si>
  <si>
    <t>até 0,8</t>
  </si>
  <si>
    <t>0,9 a 2,0</t>
  </si>
  <si>
    <t>superior a 2,0</t>
  </si>
  <si>
    <t>hl/q</t>
  </si>
  <si>
    <t>hl</t>
  </si>
  <si>
    <t xml:space="preserve">   A. M. Porto</t>
  </si>
  <si>
    <t>Oil press units</t>
  </si>
  <si>
    <t>Olives processed for oil</t>
  </si>
  <si>
    <t>Oil produced per quintal of olives</t>
  </si>
  <si>
    <t>Olive oil collected</t>
  </si>
  <si>
    <t>By degree of acidity</t>
  </si>
  <si>
    <t>up to 0,8</t>
  </si>
  <si>
    <t>from 0,9 to 2,0</t>
  </si>
  <si>
    <t>over 2,0</t>
  </si>
  <si>
    <t>Fonte: INE, I.P., Inquérito à Produção de Azeite.</t>
  </si>
  <si>
    <t>Source: Statistics Portugal, Olive oil production survey.</t>
  </si>
  <si>
    <t>Nota: A azeitona oleificada é considerada segundo o local de laboração.
A produção de azeite corresponde à colheita iniciada no ano agrícola indicado e continua nos primeiros meses do ano seguinte.</t>
  </si>
  <si>
    <t>Note: Data on olives processed for oil refer to the oil press location.
The production of olive oil corresponds to the harvest started in the mentioned agricultural year and continued in the first months of the following year.</t>
  </si>
  <si>
    <t>http://www.ine.pt/xurl/ind/0008301</t>
  </si>
  <si>
    <r>
      <t>Note: This information concerns to nursery owners whose headquarters are established in the Continente. 
The agricultural season starts at November 1</t>
    </r>
    <r>
      <rPr>
        <vertAlign val="superscript"/>
        <sz val="7"/>
        <color indexed="8"/>
        <rFont val="Arial Narrow"/>
        <family val="2"/>
      </rPr>
      <t>st</t>
    </r>
    <r>
      <rPr>
        <sz val="7"/>
        <color indexed="8"/>
        <rFont val="Arial Narrow"/>
        <family val="2"/>
      </rPr>
      <t xml:space="preserve"> and ends at August 1</t>
    </r>
    <r>
      <rPr>
        <vertAlign val="superscript"/>
        <sz val="7"/>
        <color indexed="8"/>
        <rFont val="Arial Narrow"/>
        <family val="2"/>
      </rPr>
      <t>st</t>
    </r>
    <r>
      <rPr>
        <sz val="7"/>
        <color indexed="8"/>
        <rFont val="Arial Narrow"/>
        <family val="2"/>
      </rPr>
      <t xml:space="preserve"> of the following year.</t>
    </r>
  </si>
  <si>
    <t>Nota: A informação deste quadro diz respeito aos viveiristas sediados no Continente.
A campanha inicia-se a 1 de novembro do ano anterior e termina a 1 de agosto do ano de referência.</t>
  </si>
  <si>
    <t>Source: Statistics Portugal, Survey on Fruit and Olive Trees Sold by Nursery Owners.</t>
  </si>
  <si>
    <t>Fonte: INE, I.P., Inquérito à Venda de Árvores de Fruto e Oliveiras.</t>
  </si>
  <si>
    <t>Olive trees</t>
  </si>
  <si>
    <t>Tangerine trees</t>
  </si>
  <si>
    <t>Peach trees</t>
  </si>
  <si>
    <t>Pear trees</t>
  </si>
  <si>
    <t>Walnut trees</t>
  </si>
  <si>
    <t>Apple trees</t>
  </si>
  <si>
    <t>Lemon trees</t>
  </si>
  <si>
    <t>Orange trees</t>
  </si>
  <si>
    <t>Oliveiras</t>
  </si>
  <si>
    <t>Tangerineiras</t>
  </si>
  <si>
    <t>Pessegueiros</t>
  </si>
  <si>
    <t>Pereiras</t>
  </si>
  <si>
    <t>Nogueiras</t>
  </si>
  <si>
    <t>Macieiras</t>
  </si>
  <si>
    <t>Limoeiros</t>
  </si>
  <si>
    <t>Laranjeiras</t>
  </si>
  <si>
    <t>Das quais</t>
  </si>
  <si>
    <t>Unit: No. of seedlings</t>
  </si>
  <si>
    <t>Unidade: N.º de pés</t>
  </si>
  <si>
    <t>III.5.9 - Fruit and olive trees sold by nursery gardens by destination municipality, 2018 (continued)</t>
  </si>
  <si>
    <t>III.5.9 - Árvores de fruto e oliveiras vendidas pelos viveiristas por município de destino, 2018 (continuação)</t>
  </si>
  <si>
    <r>
      <t>Note: This information concerns to nursery owners whose headquarters are established in the Continente. The agricultural season starts at November 1</t>
    </r>
    <r>
      <rPr>
        <vertAlign val="superscript"/>
        <sz val="7"/>
        <color theme="1"/>
        <rFont val="Arial Narrow"/>
        <family val="2"/>
      </rPr>
      <t>st</t>
    </r>
    <r>
      <rPr>
        <sz val="7"/>
        <color theme="1"/>
        <rFont val="Arial Narrow"/>
        <family val="2"/>
      </rPr>
      <t xml:space="preserve"> of the previous year and ends at August 1</t>
    </r>
    <r>
      <rPr>
        <vertAlign val="superscript"/>
        <sz val="7"/>
        <color theme="1"/>
        <rFont val="Arial Narrow"/>
        <family val="2"/>
      </rPr>
      <t>st</t>
    </r>
    <r>
      <rPr>
        <sz val="7"/>
        <color theme="1"/>
        <rFont val="Arial Narrow"/>
        <family val="2"/>
      </rPr>
      <t xml:space="preserve"> of the reference year.
The item "Total" also includes, among others, the following species: carob, hazel, fig, morello, quince, loquat, pomegranate, pomelo and grapefruit trees.</t>
    </r>
  </si>
  <si>
    <t>Nota: A informação deste quadro diz respeito aos viveiristas sediados no Continente.
A campanha inicia-se a 1 de novembro do ano anterior e termina a 1 de agosto do ano de referência.
A rubrica "Total" inclui também, entre outras, as seguintes espécies: alfarrobeiras, aveleiras, figueiras, ginjeiras, marmeleiros, nespereiras, romãzeiras, tangereiras, toranjeiras.</t>
  </si>
  <si>
    <t>Kiwi trees</t>
  </si>
  <si>
    <t>Dyospyrus trees</t>
  </si>
  <si>
    <t>Apricot trees</t>
  </si>
  <si>
    <t>Cherry trees</t>
  </si>
  <si>
    <t>Chestnut trees</t>
  </si>
  <si>
    <t>Almond trees</t>
  </si>
  <si>
    <t>Plum trees</t>
  </si>
  <si>
    <t>Kiwi</t>
  </si>
  <si>
    <t>Diospireiros</t>
  </si>
  <si>
    <t>Damasqueiros</t>
  </si>
  <si>
    <t>Cerejeiras</t>
  </si>
  <si>
    <t>Castanheiros</t>
  </si>
  <si>
    <t>Amendoeiras</t>
  </si>
  <si>
    <t>Ameixeiras</t>
  </si>
  <si>
    <t>III.5.9 - Fruit and olive trees sold by nursery gardens by destination municipality, 2018 (to be continued)</t>
  </si>
  <si>
    <t>III.5.9 - Árvores de fruto e oliveiras vendidas pelos viveiristas por município de destino, 2018 (continua)</t>
  </si>
  <si>
    <t>http://www.ine.pt/xurl/ind/0008236</t>
  </si>
  <si>
    <t>Note: The production is considered according to the wine-growing location. Varietal wines without protected designation of origin or protected geographical indication are included in the item "wines without certification".</t>
  </si>
  <si>
    <t>Nota: A produção é considerada segundo o local de vinificação. Os vinhos de casta sem denominação de origem protegida ou indicação geográfica protegida estão incluídos na rubrica "vinhos sem certificação".</t>
  </si>
  <si>
    <t>Source: Institute of Vineyard and Wine.</t>
  </si>
  <si>
    <t>Fonte: Instituto da Vinha e do Vinho, I.P.</t>
  </si>
  <si>
    <t xml:space="preserve">Red / Rose </t>
  </si>
  <si>
    <t>White</t>
  </si>
  <si>
    <t>Wines without certification</t>
  </si>
  <si>
    <t>Wine by protected geographical indication</t>
  </si>
  <si>
    <t>Wine by protected designation of origin</t>
  </si>
  <si>
    <t>Liqueur wine by protected designation of origin</t>
  </si>
  <si>
    <t>Wine production by quality</t>
  </si>
  <si>
    <t>Tinto / Rosado</t>
  </si>
  <si>
    <t>Branco</t>
  </si>
  <si>
    <t>Vinhos sem certificação</t>
  </si>
  <si>
    <t>Vinho com indicação geográfica protegida</t>
  </si>
  <si>
    <t>Vinho com denominação de origem protegida</t>
  </si>
  <si>
    <t>Vinho licoroso com denominação de origem protegida</t>
  </si>
  <si>
    <t>Produção de vinho por qualidade</t>
  </si>
  <si>
    <t>Unit: hl</t>
  </si>
  <si>
    <t>Unidade: hl</t>
  </si>
  <si>
    <t>III.5.8 - Wine production declared (in grape must form) by municipality, 2018 Po</t>
  </si>
  <si>
    <t>III.5.8 - Produção vinícola declarada expressa em mosto por município, 2018 Po</t>
  </si>
  <si>
    <t>http://www.ine.pt/xurl/ind/0000022</t>
  </si>
  <si>
    <t>http://www.ine.pt/xurl/ind/0000020</t>
  </si>
  <si>
    <t>http://www.ine.pt/xurl/ind/0000018</t>
  </si>
  <si>
    <t>Note: The citrus production corresponds to the harvest started in the agricultural year and continued in the first months of the following year.
Area used for fruit trees includes kitchen gardens and regular density planting as well as varied seedlings.</t>
  </si>
  <si>
    <t>Nota: A produção de citrinos corresponde à colheita iniciada no ano agrícola e continuada nos primeiros meses do ano seguinte.
A superfície ocupada pelas árvores de fruto engloba os pomares e povoamento regular, assim como a correspondente a pés diversos.</t>
  </si>
  <si>
    <t>Source: Statistics Portugal, Vegetable Production Statistics.</t>
  </si>
  <si>
    <t xml:space="preserve">Fonte: INE, I.P., Estatísticas da Produção Vegetal. </t>
  </si>
  <si>
    <t>kg/ha</t>
  </si>
  <si>
    <t>Yield</t>
  </si>
  <si>
    <t>Production</t>
  </si>
  <si>
    <t>Surface</t>
  </si>
  <si>
    <t>Tangera</t>
  </si>
  <si>
    <t>Tângera</t>
  </si>
  <si>
    <t>Lemon</t>
  </si>
  <si>
    <t xml:space="preserve">Limão </t>
  </si>
  <si>
    <t>Pomegranate</t>
  </si>
  <si>
    <t xml:space="preserve">Romã </t>
  </si>
  <si>
    <t>Medlar</t>
  </si>
  <si>
    <t>Nêspera</t>
  </si>
  <si>
    <t>Diospyrus</t>
  </si>
  <si>
    <t>Diospiro</t>
  </si>
  <si>
    <t>Apricot</t>
  </si>
  <si>
    <t>Damasco</t>
  </si>
  <si>
    <t>Other crops in the region</t>
  </si>
  <si>
    <t>Outras Culturas Regionais</t>
  </si>
  <si>
    <t>Table grape</t>
  </si>
  <si>
    <t>Uva de mesa</t>
  </si>
  <si>
    <t>Table olive</t>
  </si>
  <si>
    <t>Azeitona de mesa</t>
  </si>
  <si>
    <t xml:space="preserve">  Outros</t>
  </si>
  <si>
    <t>Chestnut</t>
  </si>
  <si>
    <t>Castanha</t>
  </si>
  <si>
    <t>Almond</t>
  </si>
  <si>
    <t xml:space="preserve">Amêndoa </t>
  </si>
  <si>
    <t xml:space="preserve">  Nut fruits</t>
  </si>
  <si>
    <t xml:space="preserve">  Frutos secos</t>
  </si>
  <si>
    <t>Cherry</t>
  </si>
  <si>
    <t>Cereja</t>
  </si>
  <si>
    <t>Peach</t>
  </si>
  <si>
    <t>Pêssego</t>
  </si>
  <si>
    <t>Fig</t>
  </si>
  <si>
    <t>Figo</t>
  </si>
  <si>
    <t>Pear</t>
  </si>
  <si>
    <t>Pera</t>
  </si>
  <si>
    <t>Apple</t>
  </si>
  <si>
    <t>Maçã</t>
  </si>
  <si>
    <t>Fresh fruits</t>
  </si>
  <si>
    <t xml:space="preserve">  Frutos frescos</t>
  </si>
  <si>
    <t>Tangerine</t>
  </si>
  <si>
    <t>Tangerina</t>
  </si>
  <si>
    <t>Orange</t>
  </si>
  <si>
    <t>Laranja</t>
  </si>
  <si>
    <t xml:space="preserve">  Citrus fruits</t>
  </si>
  <si>
    <t xml:space="preserve">  Citrinos</t>
  </si>
  <si>
    <t>Permanent crops</t>
  </si>
  <si>
    <t>Culturas permanentes</t>
  </si>
  <si>
    <t>Beans</t>
  </si>
  <si>
    <t>Feijão</t>
  </si>
  <si>
    <t>Potatoes</t>
  </si>
  <si>
    <t>Batata</t>
  </si>
  <si>
    <t xml:space="preserve">  Outras</t>
  </si>
  <si>
    <t>Barley</t>
  </si>
  <si>
    <t>Cevada</t>
  </si>
  <si>
    <t>Rye</t>
  </si>
  <si>
    <t>Centeio</t>
  </si>
  <si>
    <t>Oats</t>
  </si>
  <si>
    <t>Aveia</t>
  </si>
  <si>
    <t>Maize</t>
  </si>
  <si>
    <t>Milho</t>
  </si>
  <si>
    <t>Wheat</t>
  </si>
  <si>
    <t>Trigo</t>
  </si>
  <si>
    <t>Cereals</t>
  </si>
  <si>
    <t xml:space="preserve">  Cereais</t>
  </si>
  <si>
    <t>Temporary crops</t>
  </si>
  <si>
    <t>Culturas temporárias</t>
  </si>
  <si>
    <t>Produtividade</t>
  </si>
  <si>
    <t>Produção</t>
  </si>
  <si>
    <t>Superfície</t>
  </si>
  <si>
    <t>III.5.7 - Main crops production by NUTS II, 2018</t>
  </si>
  <si>
    <t>III.5.7 - Produção das principais culturas agrícolas por NUTS II, 2018</t>
  </si>
  <si>
    <t>III.5.6 - Mão-de-obra agrícola por NUTS II, 2016</t>
  </si>
  <si>
    <t>III.5.6 - Agricultural labour force by NUTS II, 2016</t>
  </si>
  <si>
    <t>Unid: N.º UTA</t>
  </si>
  <si>
    <t xml:space="preserve"> Unit: No. of AWU</t>
  </si>
  <si>
    <t>Mão-de-obra agrícola familiar</t>
  </si>
  <si>
    <t>Mão-de-obra agrícola não familiar</t>
  </si>
  <si>
    <t>Homens</t>
  </si>
  <si>
    <t>Mulheres</t>
  </si>
  <si>
    <t>Com 55 ou mais anos</t>
  </si>
  <si>
    <t>Produtor</t>
  </si>
  <si>
    <t>Cônjuge</t>
  </si>
  <si>
    <t>Outros membros da família</t>
  </si>
  <si>
    <t>Permanente</t>
  </si>
  <si>
    <t>Eventual</t>
  </si>
  <si>
    <t>Mão-de-obra não contratada pelo produtor</t>
  </si>
  <si>
    <t>Family labour force</t>
  </si>
  <si>
    <t>Non-family labour force</t>
  </si>
  <si>
    <t>Men</t>
  </si>
  <si>
    <t>Women</t>
  </si>
  <si>
    <t>Holder</t>
  </si>
  <si>
    <t>Spouse</t>
  </si>
  <si>
    <t>Other family members</t>
  </si>
  <si>
    <t>Regular</t>
  </si>
  <si>
    <t>Non-regular</t>
  </si>
  <si>
    <t>Workers not hired by the holder</t>
  </si>
  <si>
    <t>Fonte: INE, I.P., Inquérito à Estrutura das Explorações Agrícolas.</t>
  </si>
  <si>
    <t>Source: Statistics Portugal, Survey on Farm Structure.</t>
  </si>
  <si>
    <t>Nota: O inquérito não recolhe informação relativamente à idade da mão-de-obra agrícola eventual e à idade e sexo no caso da não contratada pelo produtor. Por isso, o somatório da mão-de-obra agrícola por sexo e por idade não corresponde ao total.</t>
  </si>
  <si>
    <t>Note: The survey did not collect information by sex and age of non-regular agricultural labour force and workers not employed by the holder. Therefore, the sum of the agricultural labour force by sex and age does not match the total.</t>
  </si>
  <si>
    <t>http://www.ine.pt/xurl/ind/0000049</t>
  </si>
  <si>
    <t>III.5.5 - Explorações agrícolas por NUTS II, segundo a natureza jurídica e a forma de exploração, 2016</t>
  </si>
  <si>
    <t>III.5.5 - Agricultural holdings by NUTS II, according to legal nature and form of exploration, 2016</t>
  </si>
  <si>
    <t xml:space="preserve"> </t>
  </si>
  <si>
    <t>Natureza jurídica</t>
  </si>
  <si>
    <t>Forma de exploração da superfície agrícola utilizada</t>
  </si>
  <si>
    <t>das quais</t>
  </si>
  <si>
    <t>Produtor singular</t>
  </si>
  <si>
    <t>Sociedade</t>
  </si>
  <si>
    <t>Conta própria</t>
  </si>
  <si>
    <t>Arrendamento</t>
  </si>
  <si>
    <t>Legal Nature</t>
  </si>
  <si>
    <t>Type of tenure of utilised agricultural area</t>
  </si>
  <si>
    <t>of which</t>
  </si>
  <si>
    <t>Sole Holder</t>
  </si>
  <si>
    <t>Company</t>
  </si>
  <si>
    <t>On Their Own</t>
  </si>
  <si>
    <t>Leasing</t>
  </si>
  <si>
    <t>Nota: Uma exploração agrícola pode conter mais do que uma forma de exploração da superfície agrícola utilizada.</t>
  </si>
  <si>
    <t>Note: One agricultural holding may contain more than one type of tenure of utilised agricultural area.</t>
  </si>
  <si>
    <t>http://www.ine.pt/xurl/ind/0005623</t>
  </si>
  <si>
    <t>http://www.ine.pt/xurl/ind/0002765</t>
  </si>
  <si>
    <t>http://www.ine.pt/xurl/ind/0005635</t>
  </si>
  <si>
    <t>http://www.ine.pt/xurl/ind/0003507</t>
  </si>
  <si>
    <t>http://www.ine.pt/xurl/ind/0005617</t>
  </si>
  <si>
    <t>III.5.4 - Explorações por NUTS II, segundo a dimensão económica, 2016</t>
  </si>
  <si>
    <t>III.5.4 - Holdings by NUTS II according to economic size, 2016</t>
  </si>
  <si>
    <t>Valor da produção padrão total</t>
  </si>
  <si>
    <t xml:space="preserve">Classes de dimensão económica </t>
  </si>
  <si>
    <t>Menos de 8 000 €</t>
  </si>
  <si>
    <t xml:space="preserve"> De 8 000 €  a menos de 25 000 €</t>
  </si>
  <si>
    <t>De 25 000 € a menos de 100 000 €</t>
  </si>
  <si>
    <t>100 000 € ou mais</t>
  </si>
  <si>
    <t>Value of total standard production</t>
  </si>
  <si>
    <t xml:space="preserve">Economic size classes </t>
  </si>
  <si>
    <t>Less than 8 000 €</t>
  </si>
  <si>
    <t xml:space="preserve"> From 8 000 € to less than 25 000 €</t>
  </si>
  <si>
    <t>From 25 000 to less than 100 000 €</t>
  </si>
  <si>
    <t>100 000 € or more</t>
  </si>
  <si>
    <t>Nota: Os valores apresentados segundo a dimensão económica das explorações excluem as explorações com 0 euros.</t>
  </si>
  <si>
    <t>Note: Data presented according to economic size classes exclude holdings with 0 euros.</t>
  </si>
  <si>
    <t>http://www.ine.pt/xurl/ind/0005831</t>
  </si>
  <si>
    <t>III.5.3 - Explorações por NUTS II, segundo a utilização da SAU, 2016</t>
  </si>
  <si>
    <t>III.5.3 - Holdings by NUTS II according to UAA, 2016</t>
  </si>
  <si>
    <t>Superfície agrícola utilizada</t>
  </si>
  <si>
    <t>Terra arável</t>
  </si>
  <si>
    <t>Horta familiar</t>
  </si>
  <si>
    <t>Pastagens permanentes</t>
  </si>
  <si>
    <t>Explorações</t>
  </si>
  <si>
    <t>Utilised agricultural area</t>
  </si>
  <si>
    <t>Kitchen garden</t>
  </si>
  <si>
    <t>Permanent grassland</t>
  </si>
  <si>
    <t>Holdings</t>
  </si>
  <si>
    <t>Area</t>
  </si>
  <si>
    <t>http://www.ine.pt/xurl/ind/0000046</t>
  </si>
  <si>
    <t>http://www.ine.pt/xurl/ind/0000251</t>
  </si>
  <si>
    <t>III.5.2 - Explorações e Superfície Agrícola Utilizada (SAU) por NUTS II, segundo as classes de SAU, 2016</t>
  </si>
  <si>
    <t>III.5.2 - Holdings and utilised agricultural area (UAA) by NUTS II according to size classes of UAA, 2016</t>
  </si>
  <si>
    <t>SAU</t>
  </si>
  <si>
    <t>Sem SAU</t>
  </si>
  <si>
    <t>Inferior a 1ha</t>
  </si>
  <si>
    <t>1 ha a &lt; 5 ha</t>
  </si>
  <si>
    <t>5 ha a &lt; 20 ha</t>
  </si>
  <si>
    <t>20 ha a &lt; 50 ha</t>
  </si>
  <si>
    <t>Superior ou igual 50 ha</t>
  </si>
  <si>
    <t>Inferior a 1 ha</t>
  </si>
  <si>
    <t>UAA</t>
  </si>
  <si>
    <t>Without UAA</t>
  </si>
  <si>
    <t>Under 1 ha</t>
  </si>
  <si>
    <t>1 ha to &lt; 5 ha</t>
  </si>
  <si>
    <t>5 ha to &lt; 20 ha</t>
  </si>
  <si>
    <t>20 ha to &lt; 50 ha</t>
  </si>
  <si>
    <t>Greater than or equal to 50 ha</t>
  </si>
  <si>
    <t>III.5.1 - Indicadores da agricultura e floresta por NUTS II, 2016 (continuação)</t>
  </si>
  <si>
    <t>III.5.1 - Indicators of agriculture and forestry by NUTS II, 2016 (continued)</t>
  </si>
  <si>
    <t>Produtores agrícolas singulares com atividade a tempo completo na exploração</t>
  </si>
  <si>
    <t>Produtores agrícolas singulares mulheres</t>
  </si>
  <si>
    <t>Produtores agrícolas singulares com formação profissional agrícola</t>
  </si>
  <si>
    <t>Produtores agrícolas singulares com formação secundária ou superior</t>
  </si>
  <si>
    <t>Idade média do produtor agrícola singular</t>
  </si>
  <si>
    <t>População agrícola familiar por 100 habitantes</t>
  </si>
  <si>
    <t>Idade média da mão-de-obra agrícola familiar</t>
  </si>
  <si>
    <t>Anos</t>
  </si>
  <si>
    <t>Nº.</t>
  </si>
  <si>
    <t>Sole holders working full-time in the holding</t>
  </si>
  <si>
    <t>Female sole holders</t>
  </si>
  <si>
    <t>Sole holders with training on agriculture</t>
  </si>
  <si>
    <t>Sole holders with medium or higher qualifications</t>
  </si>
  <si>
    <t>Average age of sole holders</t>
  </si>
  <si>
    <t>Family agricultural population per 100 inhabitants</t>
  </si>
  <si>
    <t>Average age of family agricultural labour force</t>
  </si>
  <si>
    <t>Years</t>
  </si>
  <si>
    <t>Tratores por 100 hectares da superfície agrícola utilizada</t>
  </si>
  <si>
    <t xml:space="preserve">Bovinos por exploração </t>
  </si>
  <si>
    <t>Vacas leiteiras por exploração</t>
  </si>
  <si>
    <t>Suínos por exploração</t>
  </si>
  <si>
    <t>Ovinos por exploração</t>
  </si>
  <si>
    <t>Caprinos por exploração</t>
  </si>
  <si>
    <t>Cabeças normais por hectare de SAU</t>
  </si>
  <si>
    <t>Com sistema de rega</t>
  </si>
  <si>
    <t>Com trator</t>
  </si>
  <si>
    <t xml:space="preserve">Tractors per 100 hectares of utilised agricultural area </t>
  </si>
  <si>
    <t>Cattle per holding</t>
  </si>
  <si>
    <t>Dairy cows per holding</t>
  </si>
  <si>
    <t>Pigs per holding</t>
  </si>
  <si>
    <t>Sheeps per holding</t>
  </si>
  <si>
    <t>Goats per holding</t>
  </si>
  <si>
    <t>Livestock units per hectare of UAA</t>
  </si>
  <si>
    <t>With system of irrigation</t>
  </si>
  <si>
    <t>With tractor</t>
  </si>
  <si>
    <t>Nota: Os indicadores relativos ao número médio de cada tipo de animais por exploração referem-se a explorações com esse tipo de animais.</t>
  </si>
  <si>
    <t>Note: Indicators for average number of each animal species per holding concerns to holdings owning that particular species.</t>
  </si>
  <si>
    <t>http://www.ine.pt/xurl/ind/0003024</t>
  </si>
  <si>
    <t>http://www.ine.pt/xurl/ind/0000039</t>
  </si>
  <si>
    <t>http://www.ine.pt/xurl/ind/0000037</t>
  </si>
  <si>
    <t>http://www.ine.pt/xurl/ind/0000040</t>
  </si>
  <si>
    <t>http://www.ine.pt/xurl/ind/0000038</t>
  </si>
  <si>
    <t>http://www.ine.pt/xurl/ind/0000041</t>
  </si>
  <si>
    <t>http://www.ine.pt/xurl/ind/0002889</t>
  </si>
  <si>
    <t>http://www.ine.pt/xurl/ind/0005833</t>
  </si>
  <si>
    <t>http://www.ine.pt/xurl/ind/0000026</t>
  </si>
  <si>
    <t>Source: Statistics Portugal, Farm Structure Survey.</t>
  </si>
  <si>
    <t>€</t>
  </si>
  <si>
    <t>AWU</t>
  </si>
  <si>
    <t>UAA in owner-manager regime</t>
  </si>
  <si>
    <t>Holdings whose sole holder's income derives exclusively from the holding</t>
  </si>
  <si>
    <t>Proportion of agricultural holdings with lucrative non agricultural activities</t>
  </si>
  <si>
    <t xml:space="preserve">Average value of total standard production by annual work unit </t>
  </si>
  <si>
    <t>Total standard production value per hectare of utilised agricultural area</t>
  </si>
  <si>
    <t>Total standard production value per holding</t>
  </si>
  <si>
    <t>Average annual work unit by agricultural holding</t>
  </si>
  <si>
    <t xml:space="preserve">UAA per annual work unit (AWU) </t>
  </si>
  <si>
    <t>Utilised agricultural area (UAA) per holding</t>
  </si>
  <si>
    <t>UTA</t>
  </si>
  <si>
    <t>Superfície agrícola utilizada em conta própria</t>
  </si>
  <si>
    <t>Explorações com rendimento do produtor agrícola singular exclusivamente da exploração</t>
  </si>
  <si>
    <t>Proporção das explorações agrícolas com atividades lucrativas não agrícolas</t>
  </si>
  <si>
    <t>Valor da produção padrão total por unidade trabalho ano</t>
  </si>
  <si>
    <t>Valor da produção padrão total por hectare de superfície agrícola utilizada</t>
  </si>
  <si>
    <t>Valor da produção padrão total por exploração</t>
  </si>
  <si>
    <t xml:space="preserve">Unidade de trabalho ano médio por exploração agrícola </t>
  </si>
  <si>
    <t xml:space="preserve">SAU por unidade trabalho ano (UTA) </t>
  </si>
  <si>
    <t xml:space="preserve">Superfície agrícola utilizada (SAU) por exploração </t>
  </si>
  <si>
    <t>III.5.1 - Indicators of agriculture and forestry by NUTS II, 2016 (to be continued)</t>
  </si>
  <si>
    <t>III.5.1 - Indicadores da agricultura e floresta por NUTS II, 2016 (continua)</t>
  </si>
  <si>
    <t>http://www.ine.pt/xurl/ind/0008168</t>
  </si>
  <si>
    <t>http://www.ine.pt/xurl/ind/0008169</t>
  </si>
  <si>
    <t xml:space="preserve">Note: The value for Portugal may not match the sum of the regions because includes data for which it is not possible to have information about the localization of the operator headquarters, namely operators with unknown NUTS (includes foreign operators), estimations for transactions below the exemption thresholds, non-response in Intra-EU trade. Since 2010 include estimations for non-response in Intra-EU trade. 
</t>
  </si>
  <si>
    <t xml:space="preserve">Nota: O valor de Portugal poderá não corresponder à soma das regiões, porque inclui dados para os quais não é possível dispor de informação sobre a localização da sede do operador, nomeadamente operadores com NUTS desconhecida (onde se incluem operadores estrangeiros), estimativas das transações abaixo dos limiares de assimilação, não respostas efetuadas nas estatísticas do Comércio Intra-UE. A partir de 2010 inclui  as estimativas de não resposta efetuadas nas estatísticas do Comércio Intra-UE. </t>
  </si>
  <si>
    <t>Source: Statistics Portugal, Statistics on External Trade of Goods.</t>
  </si>
  <si>
    <t>Fonte: INE, I.P., Estatísticas do Comércio Internacional de Bens.</t>
  </si>
  <si>
    <t>Extra-EU trade</t>
  </si>
  <si>
    <t>Intra-EU trade</t>
  </si>
  <si>
    <t>Imports</t>
  </si>
  <si>
    <t>Exports</t>
  </si>
  <si>
    <t>ordem_nuts</t>
  </si>
  <si>
    <t>Comércio Extra-UE</t>
  </si>
  <si>
    <t>Comércio Intra-UE</t>
  </si>
  <si>
    <t>Importações</t>
  </si>
  <si>
    <t>Exportações</t>
  </si>
  <si>
    <t>Unit: thousand euros</t>
  </si>
  <si>
    <t>Unidade: milhares de euros</t>
  </si>
  <si>
    <t>III.4.5 - International trade declared of goods by municipality of headquarters, 2018 Po</t>
  </si>
  <si>
    <t>III.4.5 - Comércio internacional declarado de mercadorias por município de sede dos operadores, 2018 Po</t>
  </si>
  <si>
    <t>http://www.ine.pt/xurl/ind/0000010</t>
  </si>
  <si>
    <t>http://www.ine.pt/xurl/ind/0000013</t>
  </si>
  <si>
    <t xml:space="preserve">Note: The totals for intra-EU trade may not match the sum of the countries, because trade with countries of unspecified origin or destination was included, and goods delivered to vessels and aircrafts were excluded. It does not include data for which it is not possible to have information about the localization of the operator headquarters, namely operators with unknown NUTS (includes foreign operators), estimations for transactions below the exemption thresholds, non-response in Intra-EU trade. Since 2010 includes estimations for non-response in Intra-EU trade. </t>
  </si>
  <si>
    <t xml:space="preserve">Nota: Os totais do comércio intracomunitário podem não ser iguais à soma dos países devido à existência de comércio com países de destino ou origem desconhecida e pela não inclusão dos abastecimentos e provisões a bordo. Não inclui dados para os quais não é possível dispor de informação sobre a localização da sede do operador, nomeadamente operadores com NUTS desconhecida (onde se incluem operadores estrangeiros), estimativas das transações abaixo dos limiares de assimilação,  não respostas efetuadas nas estatísticas do Comércio Intra-UE. A partir de 2010 inclui as estimativas de não resposta efetuadas nas estatísticas do Comércio Intra-UE. </t>
  </si>
  <si>
    <t>Tanzania, United Republic of</t>
  </si>
  <si>
    <t>Tanzânia</t>
  </si>
  <si>
    <t>Norway</t>
  </si>
  <si>
    <t>Nova Zelândia</t>
  </si>
  <si>
    <t>Japan</t>
  </si>
  <si>
    <t>Noruega</t>
  </si>
  <si>
    <t>Israel</t>
  </si>
  <si>
    <t>South Africa</t>
  </si>
  <si>
    <t>África do Sul</t>
  </si>
  <si>
    <t>Other region’s important external trading partners</t>
  </si>
  <si>
    <t>Outros países importantes no comércio externo da região</t>
  </si>
  <si>
    <t>Turkey</t>
  </si>
  <si>
    <t>Turquia</t>
  </si>
  <si>
    <t>Taiwan, Province of China</t>
  </si>
  <si>
    <t>Suíça</t>
  </si>
  <si>
    <t>Switzerland</t>
  </si>
  <si>
    <t>Rússia</t>
  </si>
  <si>
    <t>Russian Federation</t>
  </si>
  <si>
    <t>Marrocos</t>
  </si>
  <si>
    <t>Morocco</t>
  </si>
  <si>
    <t>Índia</t>
  </si>
  <si>
    <t>India</t>
  </si>
  <si>
    <t>Estados Unidos</t>
  </si>
  <si>
    <t>United States</t>
  </si>
  <si>
    <t>China</t>
  </si>
  <si>
    <t>Cazaquistão</t>
  </si>
  <si>
    <t>Brazil</t>
  </si>
  <si>
    <t>Brasil</t>
  </si>
  <si>
    <t>Azerbaijan</t>
  </si>
  <si>
    <t>Azerbaijão</t>
  </si>
  <si>
    <t>Algeria</t>
  </si>
  <si>
    <t>Argélia</t>
  </si>
  <si>
    <t>Saudi Arabia</t>
  </si>
  <si>
    <t>Arábia Saudita</t>
  </si>
  <si>
    <t>Portugal’s most important external trading partners</t>
  </si>
  <si>
    <t>Países mais importantes no comércio externo de Portugal</t>
  </si>
  <si>
    <t>São Tomé and Príncipe</t>
  </si>
  <si>
    <t>São Tomé e Príncipe</t>
  </si>
  <si>
    <t>Mozambique</t>
  </si>
  <si>
    <t>Moçambique</t>
  </si>
  <si>
    <t>Guinea-Bissau</t>
  </si>
  <si>
    <t>Guiné-Bissau</t>
  </si>
  <si>
    <t>Cape Verde</t>
  </si>
  <si>
    <t>Cabo Verde</t>
  </si>
  <si>
    <t>Angola</t>
  </si>
  <si>
    <t>Portuguese-speaking African countries</t>
  </si>
  <si>
    <t>Países Africanos de Língua Portuguesa</t>
  </si>
  <si>
    <t>Do qual</t>
  </si>
  <si>
    <t>Sweden</t>
  </si>
  <si>
    <t>Suécia</t>
  </si>
  <si>
    <t>Romania</t>
  </si>
  <si>
    <t>Roménia</t>
  </si>
  <si>
    <t>Czech Republic</t>
  </si>
  <si>
    <t>República Checa</t>
  </si>
  <si>
    <t>United Kingdom</t>
  </si>
  <si>
    <t>Reino Unido</t>
  </si>
  <si>
    <t>Poland</t>
  </si>
  <si>
    <t>Polónia</t>
  </si>
  <si>
    <t>Netherlands</t>
  </si>
  <si>
    <t>Países Baixos</t>
  </si>
  <si>
    <t>Malta</t>
  </si>
  <si>
    <t>Luxembourg</t>
  </si>
  <si>
    <t>Luxemburgo</t>
  </si>
  <si>
    <t>Lithuania</t>
  </si>
  <si>
    <t>Lituânia</t>
  </si>
  <si>
    <t>Latvia</t>
  </si>
  <si>
    <t>Letónia</t>
  </si>
  <si>
    <t>Italy</t>
  </si>
  <si>
    <t>Itália</t>
  </si>
  <si>
    <t>Ireland</t>
  </si>
  <si>
    <t>Irlanda</t>
  </si>
  <si>
    <t>Hungary</t>
  </si>
  <si>
    <t>Hungria</t>
  </si>
  <si>
    <t>Greece</t>
  </si>
  <si>
    <t>Grécia</t>
  </si>
  <si>
    <t>France</t>
  </si>
  <si>
    <t>França</t>
  </si>
  <si>
    <t>Finland</t>
  </si>
  <si>
    <t>Finlândia</t>
  </si>
  <si>
    <t>Estonia</t>
  </si>
  <si>
    <t>Estónia</t>
  </si>
  <si>
    <t>Spain</t>
  </si>
  <si>
    <t>Espanha</t>
  </si>
  <si>
    <t>Slovenia</t>
  </si>
  <si>
    <t>Eslovénia</t>
  </si>
  <si>
    <t>Slovakia</t>
  </si>
  <si>
    <t>Eslováquia</t>
  </si>
  <si>
    <t>Denmark</t>
  </si>
  <si>
    <t>Dinamarca</t>
  </si>
  <si>
    <t>Croatia</t>
  </si>
  <si>
    <t>Croácia</t>
  </si>
  <si>
    <t>Cyprus</t>
  </si>
  <si>
    <t>Chipre</t>
  </si>
  <si>
    <t>Bulgaria</t>
  </si>
  <si>
    <t>Bulgária</t>
  </si>
  <si>
    <t>Belgium</t>
  </si>
  <si>
    <t>Bélgica</t>
  </si>
  <si>
    <t>Austria</t>
  </si>
  <si>
    <t>Áustria</t>
  </si>
  <si>
    <t>Germany</t>
  </si>
  <si>
    <t>Alemanha</t>
  </si>
  <si>
    <t>Intra-EU 28 trade</t>
  </si>
  <si>
    <t>Comércio Intra-UE 28</t>
  </si>
  <si>
    <t>III.4.4 - International trade declared of goods of operators with the headquarters in the region by country of destination or origin, 2018 Po</t>
  </si>
  <si>
    <t>III.4.4 - Comércio internacional declarado de mercadorias de operadores com sede na região, por país de destino ou origem, 2018 Po</t>
  </si>
  <si>
    <t>http://www.ine.pt/xurl/ind/0007927</t>
  </si>
  <si>
    <t>http://www.ine.pt/xurl/ind/0007928</t>
  </si>
  <si>
    <t xml:space="preserve">Note: The BEC (Broad Economic Categories) classification does not include the products 71082000 – "Gold for monetary use" and 71189000 – "Coin (excl. coin being legal tender, gold and silver coin, medals, jewellery of coins, collectors of coins, waste and scrap). It does not include data for which it is not possible to have information about the localization of the operator headquarters, namely operators with unknown NUTS (includes foreign operators), estimations for transactions below the exemption thresholds, non-response in Intra-EU trade. Since 2010 include estimations for non-response in Intra-EU trade. </t>
  </si>
  <si>
    <t xml:space="preserve">Nota: A nomenclatura CGCE (Classificação por Grandes Categorias Económicas) não inclui os produtos 71082000 – “Ouro para uso monetário” e 71189000 – “Moedas, incluídas as moedas com curso legal (exceto medalhas, moedas montadas em objetos de adorno pessoal, moedas com caráter de objetos de coleção, com valor numismático, desperdícios e resíduos)”. Não inclui dados para os quais não é possível dispor de informação sobre a localização da sede do operador, nomeadamente operadores com NUTS desconhecida (onde se incluem operadores estrangeiros), estimativas das transações abaixo dos limiares de assimilação e não respostas efetuadas nas estatísticas do Comércio Intra-UE. A partir de 2010 inclui as estimativas de não resposta efetuadas nas estatísticas do Comércio Intra-UE. </t>
  </si>
  <si>
    <r>
      <t>Extra-EU trade</t>
    </r>
    <r>
      <rPr>
        <sz val="8"/>
        <color indexed="8"/>
        <rFont val="Arial Narrow"/>
        <family val="2"/>
      </rPr>
      <t/>
    </r>
  </si>
  <si>
    <r>
      <t>Intra-EU trade</t>
    </r>
    <r>
      <rPr>
        <sz val="8"/>
        <color indexed="8"/>
        <rFont val="Arial Narrow"/>
        <family val="2"/>
      </rPr>
      <t/>
    </r>
  </si>
  <si>
    <t>Goods not specified elsewhere</t>
  </si>
  <si>
    <t>Bens não especificados noutras categorias</t>
  </si>
  <si>
    <t>Consumer goods not specified elsewhere</t>
  </si>
  <si>
    <t>Bens de consumo não especificados noutras categorias</t>
  </si>
  <si>
    <t>Transport material and accessories</t>
  </si>
  <si>
    <t>Material de transporte e acessórios</t>
  </si>
  <si>
    <t>Machines, other capital goods (except transport material) and accessories</t>
  </si>
  <si>
    <t>Máquinas, outros bens de capital (exceto material de transporte) e seus acessórios</t>
  </si>
  <si>
    <t>Fuels and oils</t>
  </si>
  <si>
    <t>Combustíveis e lubrificantes</t>
  </si>
  <si>
    <t>Industrial goods not specified elsewhere</t>
  </si>
  <si>
    <t>Fornecimentos industriais não especificados noutras categorias</t>
  </si>
  <si>
    <t>Food and Beverages</t>
  </si>
  <si>
    <t>Produtos alimentares e bebidas</t>
  </si>
  <si>
    <t>III.4.3 - International trade declared of goods of operators with the headquarters in the region classified by Broad Economic Categories, 2018 Po</t>
  </si>
  <si>
    <t>III.4.3 - Comércio internacional declarado de mercadorias de operadores com sede na região, por Classificação por Grandes Categorias Económicas, 2018 Po</t>
  </si>
  <si>
    <t xml:space="preserve">Note: It does not include data for which it is not possible to have information about the localization of the operator headquarters, namely operators with unknown NUTS (includes foreign operators), estimations for transactions below the exemption thresholds and non-responce in Intra-EU. Since 2010 includes estimations for non-response in Intra-EU trade. </t>
  </si>
  <si>
    <t xml:space="preserve">Nota: Não Inclui os dados para os quais não é possível dispor de informação sobre a localização da sede do operador, nomeadamente operadores com NUTS desconhecida (onde se incluem operadores estrangeiros), estimativas das transações abaixo dos limiares de assimilação e não respostas, efetuadas nas estatísticas do Comércio Intra-UE. A partir de 2010 inclui  as estimativas de não resposta efetuadas nas estatísticas do Comércio Intra-UE. </t>
  </si>
  <si>
    <t xml:space="preserve"> Section XXI</t>
  </si>
  <si>
    <t xml:space="preserve"> Secção XXI</t>
  </si>
  <si>
    <t xml:space="preserve"> Section XX </t>
  </si>
  <si>
    <t xml:space="preserve"> Secção XX </t>
  </si>
  <si>
    <t xml:space="preserve"> Section XIX</t>
  </si>
  <si>
    <t xml:space="preserve"> Secção XIX</t>
  </si>
  <si>
    <t xml:space="preserve"> Section XVIII</t>
  </si>
  <si>
    <t xml:space="preserve"> Secção XVIII</t>
  </si>
  <si>
    <t xml:space="preserve"> Section XVII</t>
  </si>
  <si>
    <t xml:space="preserve"> Secção XVII</t>
  </si>
  <si>
    <t xml:space="preserve"> Section XVI</t>
  </si>
  <si>
    <t xml:space="preserve"> Secção XVI</t>
  </si>
  <si>
    <t xml:space="preserve"> Section XV</t>
  </si>
  <si>
    <t xml:space="preserve"> Secção XV</t>
  </si>
  <si>
    <t xml:space="preserve"> Section XIV</t>
  </si>
  <si>
    <t xml:space="preserve"> Secção XIV</t>
  </si>
  <si>
    <t xml:space="preserve"> Section XIII</t>
  </si>
  <si>
    <t xml:space="preserve"> Secção XIII</t>
  </si>
  <si>
    <t xml:space="preserve"> Section XII</t>
  </si>
  <si>
    <t xml:space="preserve"> Secção XII</t>
  </si>
  <si>
    <t xml:space="preserve"> Section XI</t>
  </si>
  <si>
    <t xml:space="preserve"> Secção XI</t>
  </si>
  <si>
    <t xml:space="preserve"> Section X</t>
  </si>
  <si>
    <t xml:space="preserve"> Secção X</t>
  </si>
  <si>
    <t xml:space="preserve"> Section IX</t>
  </si>
  <si>
    <t xml:space="preserve"> Secção IX</t>
  </si>
  <si>
    <t xml:space="preserve"> Section VIII</t>
  </si>
  <si>
    <t xml:space="preserve"> Secção VIII</t>
  </si>
  <si>
    <t xml:space="preserve"> Section VII</t>
  </si>
  <si>
    <t xml:space="preserve"> Secção VII</t>
  </si>
  <si>
    <t xml:space="preserve"> Section VI</t>
  </si>
  <si>
    <t xml:space="preserve"> Secção VI</t>
  </si>
  <si>
    <t xml:space="preserve"> Section V</t>
  </si>
  <si>
    <t xml:space="preserve"> Secção V</t>
  </si>
  <si>
    <t xml:space="preserve"> Section IV</t>
  </si>
  <si>
    <t xml:space="preserve"> Secção IV</t>
  </si>
  <si>
    <t xml:space="preserve"> Section III</t>
  </si>
  <si>
    <t xml:space="preserve"> Secção III</t>
  </si>
  <si>
    <t xml:space="preserve"> Section II</t>
  </si>
  <si>
    <t xml:space="preserve"> Secção II</t>
  </si>
  <si>
    <t xml:space="preserve"> Section I</t>
  </si>
  <si>
    <t xml:space="preserve"> Secção I</t>
  </si>
  <si>
    <t>III.4.2 - International trade declared of goods of operators with the headquarters in the region by sections of Combined Nomenclature, 2018 Po</t>
  </si>
  <si>
    <t>III.4.2 - Comércio internacional declarado de mercadorias de operadores com sede na região, por secção da Nomenclatura Combinada, 2018 Po</t>
  </si>
  <si>
    <t>III.3.17 - Grupos de empresas por NUTS II da cabeça de grupo, segundo o escalão do número de empresas controladas,  2016</t>
  </si>
  <si>
    <t>III.3.17 -  Enterprise groups by group-head NUTS II, according to the number of subsidiaries class, 2016</t>
  </si>
  <si>
    <t xml:space="preserve">menos de 4 </t>
  </si>
  <si>
    <t>≥ 4 e &lt; 10</t>
  </si>
  <si>
    <t>≥ 10 e &lt; 20</t>
  </si>
  <si>
    <t>≥ 20  e &lt; 50</t>
  </si>
  <si>
    <t>mais de 50</t>
  </si>
  <si>
    <t xml:space="preserve">less than 4 </t>
  </si>
  <si>
    <t>more than 50</t>
  </si>
  <si>
    <t xml:space="preserve">Fonte: INE, I.P., Estatísticas dos Grupos de Empresas. </t>
  </si>
  <si>
    <t xml:space="preserve">Source: Statistics Portugal, Statistical Enterprise Groups. </t>
  </si>
  <si>
    <t>III.3.16 - Variáveis das empresas do setor das tecnologias da informação e da comunicação (TIC) por NUTS III, 2017</t>
  </si>
  <si>
    <t>III.3.16 - Variables of information and communication technology (ICT) sector by NUTS III, 2017</t>
  </si>
  <si>
    <t>Empresas</t>
  </si>
  <si>
    <t>Pessoal ao serviço</t>
  </si>
  <si>
    <t>Volume de negócios</t>
  </si>
  <si>
    <t>Valor acrescentado bruto</t>
  </si>
  <si>
    <t>...</t>
  </si>
  <si>
    <t>Enterprises</t>
  </si>
  <si>
    <t>Persons employed</t>
  </si>
  <si>
    <t>Turnover</t>
  </si>
  <si>
    <t>Gross value added</t>
  </si>
  <si>
    <t xml:space="preserve">© INE, I.P., Portugal, 2019. Informação disponível até 15 de outubro de 2019. Information available till 15th October, 2019.   
</t>
  </si>
  <si>
    <t>Fonte: INE, I.P., Sistema de Contas Integradas das Empresas.</t>
  </si>
  <si>
    <t>Source: Statistics Portugal, Integrated Business Accounts System.</t>
  </si>
  <si>
    <t>http://www.ine.pt/xurl/ind/0008491</t>
  </si>
  <si>
    <t>http://www.ine.pt/xurl/ind/0008517</t>
  </si>
  <si>
    <t>http://www.ine.pt/xurl/ind/0008515</t>
  </si>
  <si>
    <t>http://www.ine.pt/xurl/ind/0008519</t>
  </si>
  <si>
    <t>http://www.ine.pt/xurl/ind/0008486</t>
  </si>
  <si>
    <t>http://www.ine.pt/xurl/ind/0008482</t>
  </si>
  <si>
    <t>http://www.ine.pt/xurl/ind/0008470</t>
  </si>
  <si>
    <t>http://www.ine.pt/xurl/ind/0008485</t>
  </si>
  <si>
    <t>http://www.ine.pt/xurl/ind/0008484</t>
  </si>
  <si>
    <t>http://www.ine.pt/xurl/ind/0008467</t>
  </si>
  <si>
    <t>http://www.ine.pt/xurl/ind/0008483</t>
  </si>
  <si>
    <t>http://www.ine.pt/xurl/ind/0008471</t>
  </si>
  <si>
    <t>http://www.ine.pt/xurl/ind/0008466</t>
  </si>
  <si>
    <t>Operating subsidies</t>
  </si>
  <si>
    <t>Own work for the entity</t>
  </si>
  <si>
    <t>Personnel expenses</t>
  </si>
  <si>
    <t>FSE</t>
  </si>
  <si>
    <t>CMVMC</t>
  </si>
  <si>
    <t>GVAmp</t>
  </si>
  <si>
    <t xml:space="preserve">Gross fixed capital formation </t>
  </si>
  <si>
    <t>Main incomes and gains</t>
  </si>
  <si>
    <t>Main outgoings and losses</t>
  </si>
  <si>
    <t xml:space="preserve"> S</t>
  </si>
  <si>
    <t xml:space="preserve"> R</t>
  </si>
  <si>
    <t xml:space="preserve"> Q</t>
  </si>
  <si>
    <t xml:space="preserve"> P</t>
  </si>
  <si>
    <t xml:space="preserve"> N</t>
  </si>
  <si>
    <t xml:space="preserve"> M</t>
  </si>
  <si>
    <t xml:space="preserve"> L</t>
  </si>
  <si>
    <t xml:space="preserve"> J</t>
  </si>
  <si>
    <t xml:space="preserve"> I</t>
  </si>
  <si>
    <t xml:space="preserve"> H</t>
  </si>
  <si>
    <t xml:space="preserve"> G</t>
  </si>
  <si>
    <t xml:space="preserve"> F</t>
  </si>
  <si>
    <t xml:space="preserve"> E</t>
  </si>
  <si>
    <t xml:space="preserve"> D </t>
  </si>
  <si>
    <t xml:space="preserve"> C</t>
  </si>
  <si>
    <t xml:space="preserve"> B</t>
  </si>
  <si>
    <t xml:space="preserve"> A</t>
  </si>
  <si>
    <t>Subsídios à exploração</t>
  </si>
  <si>
    <t>Trabalhos para a própria entidade</t>
  </si>
  <si>
    <t>Gastos com pessoal</t>
  </si>
  <si>
    <t>VABpm</t>
  </si>
  <si>
    <t>Formação bruta de capital fixo</t>
  </si>
  <si>
    <t>Principais rendimentos e ganhos</t>
  </si>
  <si>
    <t>Principais gastos e perdas</t>
  </si>
  <si>
    <t>III.3.15 - Main variables of enterprises with head office in the region and Portugal by section and division of CAE-Rev.3, 2017 (continued)</t>
  </si>
  <si>
    <t>III.3.15 - Principais variáveis das empresas com sede na região e em Portugal, por secção e divisão da CAE-Rev.3, 2017 (continuação)</t>
  </si>
  <si>
    <t>III.3.15 - Principais variáveis das empresas com sede na região e em Portugal, por secção e divisão da CAE-Rev.3, 2017 (continua)</t>
  </si>
  <si>
    <t>III.3.15 - Main variables of enterprises with head office in the region and Portugal by section and division of CAE-Rev.3, 2017 (to be continued)</t>
  </si>
  <si>
    <t>http://www.ine.pt/xurl/ind/0008514</t>
  </si>
  <si>
    <t>S</t>
  </si>
  <si>
    <t>R</t>
  </si>
  <si>
    <t>Q</t>
  </si>
  <si>
    <t>P</t>
  </si>
  <si>
    <t>N</t>
  </si>
  <si>
    <t>M</t>
  </si>
  <si>
    <t>L</t>
  </si>
  <si>
    <t>J</t>
  </si>
  <si>
    <t>I</t>
  </si>
  <si>
    <t>III.3.14 - Gross value added of enterprises by head office municipality and according to CAE-Rev.3, 2017 (continued)</t>
  </si>
  <si>
    <t>III.3.14 - Valor acrescentado bruto das empresas por município da sede, segundo a CAE-Rev.3, 2017 (continuação)</t>
  </si>
  <si>
    <t>H</t>
  </si>
  <si>
    <t>G</t>
  </si>
  <si>
    <t>F</t>
  </si>
  <si>
    <t>E</t>
  </si>
  <si>
    <t>D</t>
  </si>
  <si>
    <t>C</t>
  </si>
  <si>
    <t>B</t>
  </si>
  <si>
    <t>A</t>
  </si>
  <si>
    <t>III.3.14 - Gross value added of enterprises by head office municipality and according to CAE-Rev.3, 2017 (to be continued)</t>
  </si>
  <si>
    <t>III.3.14 - Valor acrescentado bruto das empresas por município da sede, segundo a CAE-Rev.3, 2017 (continua)</t>
  </si>
  <si>
    <t>http://www.ine.pt/xurl/ind/0008599</t>
  </si>
  <si>
    <t>III.3.13 - Turnover of establishments by municipality and according to CAE-Rev.3, 2017 (continued)</t>
  </si>
  <si>
    <t>III.3.13 - Volume de negócios por município do estabelecimento, segundo a CAE-Rev.3, 2017 (continuação)</t>
  </si>
  <si>
    <t>III.3.13 - Turnover of establishments by municipality and according to CAE-Rev.3, 2017 (to be continued)</t>
  </si>
  <si>
    <t>III.3.13 - Volume de negócios por município do estabelecimento, segundo a CAE-Rev.3, 2017 (continua)</t>
  </si>
  <si>
    <t>http://www.ine.pt/xurl/ind/0008513</t>
  </si>
  <si>
    <t>III.3.12 - Turnover of enterprises by head office municipality and according to CAE-Rev.3, 2017 (continued)</t>
  </si>
  <si>
    <t>III.3.12 - Volume de negócios das empresas por município da sede, segundo a CAE-Rev.3, 2017 (continuação)</t>
  </si>
  <si>
    <t xml:space="preserve">   A. M. Lisboa</t>
  </si>
  <si>
    <t>III.3.12 - Turnover of enterprises by head office municipality and according to CAE-Rev.3, 2017 (to be continued)</t>
  </si>
  <si>
    <t>III.3.12 - Volume de negócios das empresas por município da sede, segundo a CAE-Rev.3, 2017 (continua)</t>
  </si>
  <si>
    <t>http://www.ine.pt/xurl/ind/0008598</t>
  </si>
  <si>
    <t>III.3.11 - Persons employed in establishments by municipality and according to CAE-Rev.3, 2017 (continued)</t>
  </si>
  <si>
    <t>III.3.11 - Pessoal ao serviço por município do estabelecimento, segundo a CAE-Rev.3, 2017 (continuação)</t>
  </si>
  <si>
    <t>III.3.11 - Persons employed in establishments by municipality and according to CAE-Rev.3, 2017 (to be continued)</t>
  </si>
  <si>
    <t>III.3.11 - Pessoal ao serviço por município do estabelecimento, segundo a CAE-Rev.3, 2017 (continua)</t>
  </si>
  <si>
    <t>http://www.ine.pt/xurl/ind/0008512</t>
  </si>
  <si>
    <t>III.3.10 - Persons employed in enterprises by head office municipality and according to CAE-Rev.3, 2017 (continued)</t>
  </si>
  <si>
    <t>III.3.10 - Pessoal ao serviço nas empresas por município da sede, segundo a CAE-Rev.3, 2017 (continuação)</t>
  </si>
  <si>
    <t>III.3.10 - Persons employed in enterprises by head office municipality and according to CAE-Rev.3, 2017 (to be continued)</t>
  </si>
  <si>
    <t>III.3.10 - Pessoal ao serviço nas empresas por município da sede, segundo a CAE-Rev.3, 2017 (continua)</t>
  </si>
  <si>
    <t>http://www.ine.pt/xurl/ind/0008508</t>
  </si>
  <si>
    <t>50 - 249</t>
  </si>
  <si>
    <t>10 - 49</t>
  </si>
  <si>
    <t>Less than 10</t>
  </si>
  <si>
    <t>250 or more</t>
  </si>
  <si>
    <t>0 - 249</t>
  </si>
  <si>
    <t>Menos de 10</t>
  </si>
  <si>
    <t>250 ou mais</t>
  </si>
  <si>
    <t>III.3.9 - Enterprises by head office municipality and according to employment size class, 2017</t>
  </si>
  <si>
    <t>III.3.9 - Empresas por município da sede, segundo o escalão de pessoal ao serviço, 2017</t>
  </si>
  <si>
    <t>http://www.ine.pt/xurl/ind/0008511</t>
  </si>
  <si>
    <t>III.3.8 - Companies by head office municipality and according to CAE-Rev.3, 2017 (continued)</t>
  </si>
  <si>
    <t>III.3.8 - Sociedades por município da sede, segundo a CAE-Rev.3, 2017 (continuação)</t>
  </si>
  <si>
    <t>III.3.8 - Companies by head office municipality and according to CAE-Rev.3, 2017 (to be continued)</t>
  </si>
  <si>
    <t>III.3.8 - Sociedades por município da sede, segundo a CAE-Rev.3, 2017 (continua)</t>
  </si>
  <si>
    <t>http://www.ine.pt/xurl/ind/0008597</t>
  </si>
  <si>
    <t>III.3.7 - Establishments by municipality and according to CAE-Rev.3, 2017 (continued)</t>
  </si>
  <si>
    <t>III.3.7 - Estabelecimentos por município, segundo a CAE-Rev.3, 2017 (continuação)</t>
  </si>
  <si>
    <t>III.3.7 - Establishments by municipality and according to CAE-Rev.3, 2017 (to be continued)</t>
  </si>
  <si>
    <t>III.3.7 - Estabelecimentos por município, segundo a CAE-Rev.3, 2017 (continua)</t>
  </si>
  <si>
    <t>III.3.6 - Enterprises by head office municipality and according to CAE-Rev.3, 2017 (continued)</t>
  </si>
  <si>
    <t>III.3.6 - Empresas por município da sede, segundo a CAE-Rev.3, 2017 (continuação)</t>
  </si>
  <si>
    <t>III.3.6 - Enterprises by head office municipality and according to CAE-Rev.3, 2017 (to be continued)</t>
  </si>
  <si>
    <t>III.3.6 - Empresas por município da sede, segundo a CAE-Rev.3, 2017 (continua)</t>
  </si>
  <si>
    <t>III.3.5 - Rácios económico-financeiros das empresas por NUTS III, 2017</t>
  </si>
  <si>
    <t>III.3.5 - Economic-financial ratios of enterprises by NUTS III, 2017</t>
  </si>
  <si>
    <t>Produtividade aparente do trabalho</t>
  </si>
  <si>
    <t>Gastos com o pessoal per capita</t>
  </si>
  <si>
    <t>Produtividade do trabalho ajustada ao salário</t>
  </si>
  <si>
    <t>Peso dos gastos com o pessoal no VAB</t>
  </si>
  <si>
    <t>Peso do EBE no VAB</t>
  </si>
  <si>
    <t>Taxa de valor acrescentado bruto</t>
  </si>
  <si>
    <t>Rendibilidade operacional das vendas</t>
  </si>
  <si>
    <t>Taxa de investimento</t>
  </si>
  <si>
    <t>NUTS3_2013</t>
  </si>
  <si>
    <t>Apparent labour productivity</t>
  </si>
  <si>
    <t>Personnel expenses per capita</t>
  </si>
  <si>
    <t>Labour productivity adjusted wage</t>
  </si>
  <si>
    <t>Weight of personnel expenses in GVA</t>
  </si>
  <si>
    <t>Weight of gross operating surplus in GVA</t>
  </si>
  <si>
    <t>Gross value added rate</t>
  </si>
  <si>
    <t>Operating return on sales</t>
  </si>
  <si>
    <t>Investment rate</t>
  </si>
  <si>
    <t>http://www.ine.pt/xurl/ind/0008548</t>
  </si>
  <si>
    <t>http://www.ine.pt/xurl/ind/0008554</t>
  </si>
  <si>
    <t>http://www.ine.pt/xurl/ind/0008551</t>
  </si>
  <si>
    <t>http://www.ine.pt/xurl/ind/0008552</t>
  </si>
  <si>
    <t>http://www.ine.pt/xurl/ind/0008549</t>
  </si>
  <si>
    <t>http://www.ine.pt/xurl/ind/0008555</t>
  </si>
  <si>
    <t>http://www.ine.pt/xurl/ind/0008553</t>
  </si>
  <si>
    <t>http://www.ine.pt/xurl/ind/0008550</t>
  </si>
  <si>
    <t>III.3.4 - Indicadores demográficos das empresas por NUTS III, 2016 Po e 2017</t>
  </si>
  <si>
    <t>III.3.4 - Business demographic indicators by NUTS III, 2016 Po and 2017</t>
  </si>
  <si>
    <t>Taxa de natalidade</t>
  </si>
  <si>
    <t>Taxa de natalidade nas indústrias transformadoras</t>
  </si>
  <si>
    <t>Taxa de natalidade na construção</t>
  </si>
  <si>
    <t>Taxa de natalidade nos serviços</t>
  </si>
  <si>
    <t>Taxa de sobrevivência
(a dois anos)</t>
  </si>
  <si>
    <t>Número médio de pessoal ao serviço nos nascimentos de empresas</t>
  </si>
  <si>
    <t>Taxa de mortalidade</t>
  </si>
  <si>
    <t>ORDEM_NUTS_2013_AER</t>
  </si>
  <si>
    <t>Birth rate</t>
  </si>
  <si>
    <t>Birth rate in manufacturing</t>
  </si>
  <si>
    <t>Birth rate in construction</t>
  </si>
  <si>
    <t>Birth rate in services</t>
  </si>
  <si>
    <t>Survival rate
(two years)</t>
  </si>
  <si>
    <t>Average number of persons employed in enterprise births</t>
  </si>
  <si>
    <t xml:space="preserve">Death rate </t>
  </si>
  <si>
    <t>Fonte: INE, I.P., Sistema de Contas Integradas das Empresas, Demografia das Empresas.</t>
  </si>
  <si>
    <t>Source: Statistics Portugal, Integrated Business Accounts System, Business Demography.</t>
  </si>
  <si>
    <r>
      <t xml:space="preserve">Nota: </t>
    </r>
    <r>
      <rPr>
        <sz val="7"/>
        <rFont val="Arial Narrow"/>
        <family val="2"/>
      </rPr>
      <t xml:space="preserve">Indústrias transformadoras - secção C da CAE-Rev.3; Construção - secção F da CAE-Rev.3; Serviços - secções G, H, I, J, L, M, N, P, Q, R e S da CAE-Rev.3. </t>
    </r>
  </si>
  <si>
    <t>Note: Manufacturing - CAE-Rev.3 section C; Construction - CAE-Rev.3 section F; Services - CAE-Rev.3 sections G, H, I, J, L, M, N, P, Q, R and S.</t>
  </si>
  <si>
    <t>http://www.ine.pt/xurl/ind/0008643</t>
  </si>
  <si>
    <t>http://www.ine.pt/xurl/ind/0008645</t>
  </si>
  <si>
    <t>http://www.ine.pt/xurl/ind/0008646</t>
  </si>
  <si>
    <t>III.3.3 - Indicadores de empresas por NUTS III, 2017</t>
  </si>
  <si>
    <t xml:space="preserve">III.3.3 - Indicators of enterprises by NUTS III, 2017 </t>
  </si>
  <si>
    <t>Unidade: %</t>
  </si>
  <si>
    <t>Unit: %</t>
  </si>
  <si>
    <t>Proporção do VAB das empresas em setores de alta e média-alta tecnologia</t>
  </si>
  <si>
    <t>Proporção dos nascimentos de empresas em setores de alta e média-alta tecnologia</t>
  </si>
  <si>
    <t>Proporção de pessoal ao serviço em atividades de tecnologias da informação e da comunicação (TIC)</t>
  </si>
  <si>
    <t>Proporção de pessoal ao serviço das empresas maioritariamente estrangeiras</t>
  </si>
  <si>
    <t>Indicador de concentração do volume de negócios dos municípios</t>
  </si>
  <si>
    <t>Indicador de concentração do valor acrescentado bruto dos municípios</t>
  </si>
  <si>
    <t xml:space="preserve">  A. M. Porto</t>
  </si>
  <si>
    <t>Proportion of GVA of enterprises in high and medium-high technology sectors</t>
  </si>
  <si>
    <t>Proportion of births of enterprises in high and medium-high technology sectors</t>
  </si>
  <si>
    <t>Proportion of persons employed in information and communication technology activities (ICT)</t>
  </si>
  <si>
    <t>Proportion of persons employed of enterprises with mostly foreign capital</t>
  </si>
  <si>
    <t>Turnover concentration index of municipalities</t>
  </si>
  <si>
    <t>Gross value added concentration index of municipalities</t>
  </si>
  <si>
    <t>Fonte: INE, I.P., Sistema de Contas Integradas das Empresas, Estatísticas das Filiais de Empresas Estrangeiras (FATS), Demografia das Empresas.</t>
  </si>
  <si>
    <t>Source: Statistics Portugal, Integrated Business Accounts System, Foreign Affiliates Statistics (FATS), Business Demography.</t>
  </si>
  <si>
    <t>http://www.ine.pt/xurl/ind/0008494</t>
  </si>
  <si>
    <t>http://www.ine.pt/xurl/ind/0008490</t>
  </si>
  <si>
    <t>http://www.ine.pt/xurl/ind/0008781</t>
  </si>
  <si>
    <t>http://www.ine.pt/xurl/ind/0008832</t>
  </si>
  <si>
    <t xml:space="preserve">III.3.2 - Indicadores de estabelecimentos por município, 2017 </t>
  </si>
  <si>
    <t xml:space="preserve">III.3.2 - Indicators of establishments by municipality, 2017 </t>
  </si>
  <si>
    <t>Densidade de estabelecimentos</t>
  </si>
  <si>
    <t>Proporção de estabelecimentos com menos de 10 pessoas ao serviço</t>
  </si>
  <si>
    <t>Proporção de estabelecimentos cuja sede da empresa se situa na unidade territorial</t>
  </si>
  <si>
    <t>Pessoal ao serviço por estabelecimento</t>
  </si>
  <si>
    <t>Pessoal ao serviço nos estabelecimentos por 100 indivíduos residentes com 15 ou mais anos</t>
  </si>
  <si>
    <t>Volume de negócios por estabelecimento</t>
  </si>
  <si>
    <r>
      <t>N.º/km</t>
    </r>
    <r>
      <rPr>
        <vertAlign val="superscript"/>
        <sz val="8"/>
        <color indexed="8"/>
        <rFont val="Arial Narrow"/>
        <family val="2"/>
      </rPr>
      <t>2</t>
    </r>
  </si>
  <si>
    <t>1100000</t>
  </si>
  <si>
    <t>Arcos de Valdevez</t>
  </si>
  <si>
    <t>1111601</t>
  </si>
  <si>
    <t>Caminha</t>
  </si>
  <si>
    <t>1111602</t>
  </si>
  <si>
    <t>Melgaço</t>
  </si>
  <si>
    <t>1111603</t>
  </si>
  <si>
    <t>Monção</t>
  </si>
  <si>
    <t>1111604</t>
  </si>
  <si>
    <t>Paredes de Coura</t>
  </si>
  <si>
    <t>1111605</t>
  </si>
  <si>
    <t>Ponte da Barca</t>
  </si>
  <si>
    <t>1111606</t>
  </si>
  <si>
    <t>Ponte de Lima</t>
  </si>
  <si>
    <t>1111607</t>
  </si>
  <si>
    <t>Valença</t>
  </si>
  <si>
    <t>1111608</t>
  </si>
  <si>
    <t>Viana do Castelo</t>
  </si>
  <si>
    <t>1111609</t>
  </si>
  <si>
    <t>Vila Nova de Cerveira</t>
  </si>
  <si>
    <t>1111610</t>
  </si>
  <si>
    <t>1120000</t>
  </si>
  <si>
    <t>Amares</t>
  </si>
  <si>
    <t>1120301</t>
  </si>
  <si>
    <t>0301</t>
  </si>
  <si>
    <t>Barcelos</t>
  </si>
  <si>
    <t>1120302</t>
  </si>
  <si>
    <t>0302</t>
  </si>
  <si>
    <t>Braga</t>
  </si>
  <si>
    <t>1120303</t>
  </si>
  <si>
    <t>0303</t>
  </si>
  <si>
    <t>Esposende</t>
  </si>
  <si>
    <t>1120306</t>
  </si>
  <si>
    <t>0306</t>
  </si>
  <si>
    <t>Terras de Bouro</t>
  </si>
  <si>
    <t>1120310</t>
  </si>
  <si>
    <t>0310</t>
  </si>
  <si>
    <t>Vila Verde</t>
  </si>
  <si>
    <t>1120313</t>
  </si>
  <si>
    <t>0313</t>
  </si>
  <si>
    <t>1190000</t>
  </si>
  <si>
    <t>Cabeceiras de Basto</t>
  </si>
  <si>
    <t>1190304</t>
  </si>
  <si>
    <t>0304</t>
  </si>
  <si>
    <t>Fafe</t>
  </si>
  <si>
    <t>1190307</t>
  </si>
  <si>
    <t>0307</t>
  </si>
  <si>
    <t>Guimarães</t>
  </si>
  <si>
    <t>1190308</t>
  </si>
  <si>
    <t>0308</t>
  </si>
  <si>
    <t>Mondim de Basto</t>
  </si>
  <si>
    <t>1191705</t>
  </si>
  <si>
    <t>Póvoa de Lanhoso</t>
  </si>
  <si>
    <t>1190309</t>
  </si>
  <si>
    <t>0309</t>
  </si>
  <si>
    <t>Vieira do Minho</t>
  </si>
  <si>
    <t>1190311</t>
  </si>
  <si>
    <t>0311</t>
  </si>
  <si>
    <t>Vila Nova de Famalicão</t>
  </si>
  <si>
    <t>1190312</t>
  </si>
  <si>
    <t>0312</t>
  </si>
  <si>
    <t>Vizela</t>
  </si>
  <si>
    <t>1190314</t>
  </si>
  <si>
    <t>0314</t>
  </si>
  <si>
    <t>11A0000</t>
  </si>
  <si>
    <t>Arouca</t>
  </si>
  <si>
    <t>11A0104</t>
  </si>
  <si>
    <t>0104</t>
  </si>
  <si>
    <t>Espinho</t>
  </si>
  <si>
    <t>11A0107</t>
  </si>
  <si>
    <t>0107</t>
  </si>
  <si>
    <t>Gondomar</t>
  </si>
  <si>
    <t>11A1304</t>
  </si>
  <si>
    <t>Maia</t>
  </si>
  <si>
    <t>11A1306</t>
  </si>
  <si>
    <t>Matosinhos</t>
  </si>
  <si>
    <t>11A1308</t>
  </si>
  <si>
    <t>Oliveira de Azeméis</t>
  </si>
  <si>
    <t>11A0113</t>
  </si>
  <si>
    <t>0113</t>
  </si>
  <si>
    <t>Paredes</t>
  </si>
  <si>
    <t>11A1310</t>
  </si>
  <si>
    <t>Porto</t>
  </si>
  <si>
    <t>11A1312</t>
  </si>
  <si>
    <t>Póvoa de Varzim</t>
  </si>
  <si>
    <t>11A1313</t>
  </si>
  <si>
    <t>Santa Maria da Feira</t>
  </si>
  <si>
    <t>11A0109</t>
  </si>
  <si>
    <t>0109</t>
  </si>
  <si>
    <t>Santo Tirso</t>
  </si>
  <si>
    <t>11A1314</t>
  </si>
  <si>
    <t>São João da Madeira</t>
  </si>
  <si>
    <t>11A0116</t>
  </si>
  <si>
    <t>0116</t>
  </si>
  <si>
    <t>Trofa</t>
  </si>
  <si>
    <t>11A1318</t>
  </si>
  <si>
    <t>Vale de Cambra</t>
  </si>
  <si>
    <t>11A0119</t>
  </si>
  <si>
    <t>0119</t>
  </si>
  <si>
    <t>Valongo</t>
  </si>
  <si>
    <t>11A1315</t>
  </si>
  <si>
    <t>Vila do Conde</t>
  </si>
  <si>
    <t>11A1316</t>
  </si>
  <si>
    <t>Vila Nova de Gaia</t>
  </si>
  <si>
    <t>11A1317</t>
  </si>
  <si>
    <t>11B0000</t>
  </si>
  <si>
    <t>Boticas</t>
  </si>
  <si>
    <t>11B1702</t>
  </si>
  <si>
    <t>Chaves</t>
  </si>
  <si>
    <t>11B1703</t>
  </si>
  <si>
    <t>Montalegre</t>
  </si>
  <si>
    <t>11B1706</t>
  </si>
  <si>
    <t>Ribeira de Pena</t>
  </si>
  <si>
    <t>11B1709</t>
  </si>
  <si>
    <t>Valpaços</t>
  </si>
  <si>
    <t>11B1712</t>
  </si>
  <si>
    <t>Vila Pouca de Aguiar</t>
  </si>
  <si>
    <t>11B1713</t>
  </si>
  <si>
    <t>11C0000</t>
  </si>
  <si>
    <t>Amarante</t>
  </si>
  <si>
    <t>11C1301</t>
  </si>
  <si>
    <t>Baião</t>
  </si>
  <si>
    <t>11C1302</t>
  </si>
  <si>
    <t>Castelo de Paiva</t>
  </si>
  <si>
    <t>11C0106</t>
  </si>
  <si>
    <t>0106</t>
  </si>
  <si>
    <t>Celorico de Basto</t>
  </si>
  <si>
    <t>11C0305</t>
  </si>
  <si>
    <t>0305</t>
  </si>
  <si>
    <t>Cinfães</t>
  </si>
  <si>
    <t>11C1804</t>
  </si>
  <si>
    <t>Felgueiras</t>
  </si>
  <si>
    <t>11C1303</t>
  </si>
  <si>
    <t>Lousada</t>
  </si>
  <si>
    <t>11C1305</t>
  </si>
  <si>
    <t>Marco de Canaveses</t>
  </si>
  <si>
    <t>11C1307</t>
  </si>
  <si>
    <t>Paços de Ferreira</t>
  </si>
  <si>
    <t>11C1309</t>
  </si>
  <si>
    <t>Penafiel</t>
  </si>
  <si>
    <t>11C1311</t>
  </si>
  <si>
    <t>Resende</t>
  </si>
  <si>
    <t>11C1813</t>
  </si>
  <si>
    <t>11D0000</t>
  </si>
  <si>
    <t>Alijó</t>
  </si>
  <si>
    <t>11D1701</t>
  </si>
  <si>
    <t>Armamar</t>
  </si>
  <si>
    <t>11D1801</t>
  </si>
  <si>
    <t>Carrazeda de Ansiães</t>
  </si>
  <si>
    <t>11D0403</t>
  </si>
  <si>
    <t>0403</t>
  </si>
  <si>
    <t>Freixo de Espada à Cinta</t>
  </si>
  <si>
    <t>11D0404</t>
  </si>
  <si>
    <t>0404</t>
  </si>
  <si>
    <t>Lamego</t>
  </si>
  <si>
    <t>11D1805</t>
  </si>
  <si>
    <t>Mesão Frio</t>
  </si>
  <si>
    <t>11D1704</t>
  </si>
  <si>
    <t>Moimenta da Beira</t>
  </si>
  <si>
    <t>11D1807</t>
  </si>
  <si>
    <t>Murça</t>
  </si>
  <si>
    <t>11D1707</t>
  </si>
  <si>
    <t>Penedono</t>
  </si>
  <si>
    <t>11D1812</t>
  </si>
  <si>
    <t>Peso da Régua</t>
  </si>
  <si>
    <t>11D1708</t>
  </si>
  <si>
    <t>Sabrosa</t>
  </si>
  <si>
    <t>11D1710</t>
  </si>
  <si>
    <t>Santa Marta de Penaguião</t>
  </si>
  <si>
    <t>11D1711</t>
  </si>
  <si>
    <t>São João da Pesqueira</t>
  </si>
  <si>
    <t>11D1815</t>
  </si>
  <si>
    <t>Sernancelhe</t>
  </si>
  <si>
    <t>11D1818</t>
  </si>
  <si>
    <t>Tabuaço</t>
  </si>
  <si>
    <t>11D1819</t>
  </si>
  <si>
    <t>Tarouca</t>
  </si>
  <si>
    <t>11D1820</t>
  </si>
  <si>
    <t>Torre de Moncorvo</t>
  </si>
  <si>
    <t>11D0409</t>
  </si>
  <si>
    <t>0409</t>
  </si>
  <si>
    <t>Vila Nova de Foz Côa</t>
  </si>
  <si>
    <t>11D0914</t>
  </si>
  <si>
    <t>0914</t>
  </si>
  <si>
    <t>Vila Real</t>
  </si>
  <si>
    <t>11D1714</t>
  </si>
  <si>
    <t>11E0000</t>
  </si>
  <si>
    <t>Alfândega da Fé</t>
  </si>
  <si>
    <t>11E0401</t>
  </si>
  <si>
    <t>0401</t>
  </si>
  <si>
    <t>Bragança</t>
  </si>
  <si>
    <t>11E0402</t>
  </si>
  <si>
    <t>0402</t>
  </si>
  <si>
    <t>Macedo de Cavaleiros</t>
  </si>
  <si>
    <t>11E0405</t>
  </si>
  <si>
    <t>0405</t>
  </si>
  <si>
    <t>Miranda do Douro</t>
  </si>
  <si>
    <t>11E0406</t>
  </si>
  <si>
    <t>0406</t>
  </si>
  <si>
    <t>Mirandela</t>
  </si>
  <si>
    <t>11E0407</t>
  </si>
  <si>
    <t>0407</t>
  </si>
  <si>
    <t>Mogadouro</t>
  </si>
  <si>
    <t>11E0408</t>
  </si>
  <si>
    <t>0408</t>
  </si>
  <si>
    <t>Vila Flor</t>
  </si>
  <si>
    <t>11E0410</t>
  </si>
  <si>
    <t>0410</t>
  </si>
  <si>
    <t>Vimioso</t>
  </si>
  <si>
    <t>11E0411</t>
  </si>
  <si>
    <t>0411</t>
  </si>
  <si>
    <t>Vinhais</t>
  </si>
  <si>
    <t>11E0412</t>
  </si>
  <si>
    <t>0412</t>
  </si>
  <si>
    <t>1600000</t>
  </si>
  <si>
    <t>16B0000</t>
  </si>
  <si>
    <t>Alcobaça</t>
  </si>
  <si>
    <t>16B1001</t>
  </si>
  <si>
    <t>Alenquer</t>
  </si>
  <si>
    <t>16B1101</t>
  </si>
  <si>
    <t>Arruda dos Vinhos</t>
  </si>
  <si>
    <t>16B1102</t>
  </si>
  <si>
    <t>Bombarral</t>
  </si>
  <si>
    <t>16B1005</t>
  </si>
  <si>
    <t>Cadaval</t>
  </si>
  <si>
    <t>16B1104</t>
  </si>
  <si>
    <t>Caldas da Rainha</t>
  </si>
  <si>
    <t>16B1006</t>
  </si>
  <si>
    <t>Lourinhã</t>
  </si>
  <si>
    <t>16B1108</t>
  </si>
  <si>
    <t>Nazaré</t>
  </si>
  <si>
    <t>16B1011</t>
  </si>
  <si>
    <t>Óbidos</t>
  </si>
  <si>
    <t>16B1012</t>
  </si>
  <si>
    <t>Peniche</t>
  </si>
  <si>
    <t>16B1014</t>
  </si>
  <si>
    <t>Sobral de Monte Agraço</t>
  </si>
  <si>
    <t>16B1112</t>
  </si>
  <si>
    <t>Torres Vedras</t>
  </si>
  <si>
    <t>16B1113</t>
  </si>
  <si>
    <t>16D0000</t>
  </si>
  <si>
    <t>Águeda</t>
  </si>
  <si>
    <t>16D0101</t>
  </si>
  <si>
    <t>0101</t>
  </si>
  <si>
    <t>Albergaria-a-Velha</t>
  </si>
  <si>
    <t>16D0102</t>
  </si>
  <si>
    <t>0102</t>
  </si>
  <si>
    <t>Anadia</t>
  </si>
  <si>
    <t>16D0103</t>
  </si>
  <si>
    <t>0103</t>
  </si>
  <si>
    <t>Aveiro</t>
  </si>
  <si>
    <t>16D0105</t>
  </si>
  <si>
    <t>0105</t>
  </si>
  <si>
    <t>Estarreja</t>
  </si>
  <si>
    <t>16D0108</t>
  </si>
  <si>
    <t>0108</t>
  </si>
  <si>
    <t>Ílhavo</t>
  </si>
  <si>
    <t>16D0110</t>
  </si>
  <si>
    <t>0110</t>
  </si>
  <si>
    <t>Murtosa</t>
  </si>
  <si>
    <t>16D0112</t>
  </si>
  <si>
    <t>0112</t>
  </si>
  <si>
    <t>Oliveira do Bairro</t>
  </si>
  <si>
    <t>16D0114</t>
  </si>
  <si>
    <t>0114</t>
  </si>
  <si>
    <t>Ovar</t>
  </si>
  <si>
    <t>16D0115</t>
  </si>
  <si>
    <t>0115</t>
  </si>
  <si>
    <t>Sever do Vouga</t>
  </si>
  <si>
    <t>16D0117</t>
  </si>
  <si>
    <t>0117</t>
  </si>
  <si>
    <t>Vagos</t>
  </si>
  <si>
    <t>16D0118</t>
  </si>
  <si>
    <t>0118</t>
  </si>
  <si>
    <t>16E0000</t>
  </si>
  <si>
    <t>Arganil</t>
  </si>
  <si>
    <t>16E0601</t>
  </si>
  <si>
    <t>0601</t>
  </si>
  <si>
    <t>Cantanhede</t>
  </si>
  <si>
    <t>16E0602</t>
  </si>
  <si>
    <t>0602</t>
  </si>
  <si>
    <t>Coimbra</t>
  </si>
  <si>
    <t>16E0603</t>
  </si>
  <si>
    <t>0603</t>
  </si>
  <si>
    <t>Condeixa-a-Nova</t>
  </si>
  <si>
    <t>16E0604</t>
  </si>
  <si>
    <t>0604</t>
  </si>
  <si>
    <t>Figueira da Foz</t>
  </si>
  <si>
    <t>16E0605</t>
  </si>
  <si>
    <t>0605</t>
  </si>
  <si>
    <t>Góis</t>
  </si>
  <si>
    <t>16E0606</t>
  </si>
  <si>
    <t>0606</t>
  </si>
  <si>
    <t>Lousã</t>
  </si>
  <si>
    <t>16E0607</t>
  </si>
  <si>
    <t>0607</t>
  </si>
  <si>
    <t>Mealhada</t>
  </si>
  <si>
    <t>16E0111</t>
  </si>
  <si>
    <t>0111</t>
  </si>
  <si>
    <t>Mira</t>
  </si>
  <si>
    <t>16E0608</t>
  </si>
  <si>
    <t>0608</t>
  </si>
  <si>
    <t>Miranda do Corvo</t>
  </si>
  <si>
    <t>16E0609</t>
  </si>
  <si>
    <t>0609</t>
  </si>
  <si>
    <t>Montemor-o-Velho</t>
  </si>
  <si>
    <t>16E0610</t>
  </si>
  <si>
    <t>0610</t>
  </si>
  <si>
    <t>Mortágua</t>
  </si>
  <si>
    <t>16E1808</t>
  </si>
  <si>
    <t>Oliveira do Hospital</t>
  </si>
  <si>
    <t>16E0611</t>
  </si>
  <si>
    <t>0611</t>
  </si>
  <si>
    <t>Pampilhosa da Serra</t>
  </si>
  <si>
    <t>16E0612</t>
  </si>
  <si>
    <t>0612</t>
  </si>
  <si>
    <t>Penacova</t>
  </si>
  <si>
    <t>16E0613</t>
  </si>
  <si>
    <t>0613</t>
  </si>
  <si>
    <t>Penela</t>
  </si>
  <si>
    <t>16E0614</t>
  </si>
  <si>
    <t>0614</t>
  </si>
  <si>
    <t>Soure</t>
  </si>
  <si>
    <t>16E0615</t>
  </si>
  <si>
    <t>0615</t>
  </si>
  <si>
    <t>Tábua</t>
  </si>
  <si>
    <t>16E0616</t>
  </si>
  <si>
    <t>0616</t>
  </si>
  <si>
    <t>Vila Nova de Poiares</t>
  </si>
  <si>
    <t>16E0617</t>
  </si>
  <si>
    <t>0617</t>
  </si>
  <si>
    <t>16F0000</t>
  </si>
  <si>
    <t>Alvaiázere</t>
  </si>
  <si>
    <t>16F1002</t>
  </si>
  <si>
    <t>Ansião</t>
  </si>
  <si>
    <t>16F1003</t>
  </si>
  <si>
    <t>Batalha</t>
  </si>
  <si>
    <t>16F1004</t>
  </si>
  <si>
    <t>Castanheira de Pêra</t>
  </si>
  <si>
    <t>16F1007</t>
  </si>
  <si>
    <t>Figueiró dos Vinhos</t>
  </si>
  <si>
    <t>16F1008</t>
  </si>
  <si>
    <t>Leiria</t>
  </si>
  <si>
    <t>16F1009</t>
  </si>
  <si>
    <t>Marinha Grande</t>
  </si>
  <si>
    <t>16F1010</t>
  </si>
  <si>
    <t>Pedrógão Grande</t>
  </si>
  <si>
    <t>16F1013</t>
  </si>
  <si>
    <t>Pombal</t>
  </si>
  <si>
    <t>16F1015</t>
  </si>
  <si>
    <t>Porto de Mós</t>
  </si>
  <si>
    <t>16F1016</t>
  </si>
  <si>
    <t>16G0000</t>
  </si>
  <si>
    <t>Aguiar da Beira</t>
  </si>
  <si>
    <t>16G0901</t>
  </si>
  <si>
    <t>0901</t>
  </si>
  <si>
    <t>Carregal do Sal</t>
  </si>
  <si>
    <t>16G1802</t>
  </si>
  <si>
    <t>Castro Daire</t>
  </si>
  <si>
    <t>16G1803</t>
  </si>
  <si>
    <t>Mangualde</t>
  </si>
  <si>
    <t>16G1806</t>
  </si>
  <si>
    <t>Nelas</t>
  </si>
  <si>
    <t>16G1809</t>
  </si>
  <si>
    <t>Oliveira de Frades</t>
  </si>
  <si>
    <t>16G1810</t>
  </si>
  <si>
    <t>Penalva do Castelo</t>
  </si>
  <si>
    <t>16G1811</t>
  </si>
  <si>
    <t>Santa Comba Dão</t>
  </si>
  <si>
    <t>16G1814</t>
  </si>
  <si>
    <t>São Pedro do Sul</t>
  </si>
  <si>
    <t>16G1816</t>
  </si>
  <si>
    <t>Sátão</t>
  </si>
  <si>
    <t>16G1817</t>
  </si>
  <si>
    <t>Tondela</t>
  </si>
  <si>
    <t>16G1821</t>
  </si>
  <si>
    <t>Vila Nova de Paiva</t>
  </si>
  <si>
    <t>16G1822</t>
  </si>
  <si>
    <t>Viseu</t>
  </si>
  <si>
    <t>16G1823</t>
  </si>
  <si>
    <t>Vouzela</t>
  </si>
  <si>
    <t>16G1824</t>
  </si>
  <si>
    <t>16H0000</t>
  </si>
  <si>
    <t>Castelo Branco</t>
  </si>
  <si>
    <t>16H0502</t>
  </si>
  <si>
    <t>0502</t>
  </si>
  <si>
    <t>Idanha-a-Nova</t>
  </si>
  <si>
    <t>16H0505</t>
  </si>
  <si>
    <t>0505</t>
  </si>
  <si>
    <t>Oleiros</t>
  </si>
  <si>
    <t>16H0506</t>
  </si>
  <si>
    <t>0506</t>
  </si>
  <si>
    <t>Penamacor</t>
  </si>
  <si>
    <t>16H0507</t>
  </si>
  <si>
    <t>0507</t>
  </si>
  <si>
    <t>Proença-a-Nova</t>
  </si>
  <si>
    <t>16H0508</t>
  </si>
  <si>
    <t>0508</t>
  </si>
  <si>
    <t>Vila Velha de Ródão</t>
  </si>
  <si>
    <t>16H0511</t>
  </si>
  <si>
    <t>0511</t>
  </si>
  <si>
    <t>16I0000</t>
  </si>
  <si>
    <t>Abrantes</t>
  </si>
  <si>
    <t>16I1401</t>
  </si>
  <si>
    <t>Alcanena</t>
  </si>
  <si>
    <t>16I1402</t>
  </si>
  <si>
    <t>Constância</t>
  </si>
  <si>
    <t>16I1408</t>
  </si>
  <si>
    <t>Entroncamento</t>
  </si>
  <si>
    <t>16I1410</t>
  </si>
  <si>
    <t>Ferreira do Zêzere</t>
  </si>
  <si>
    <t>16I1411</t>
  </si>
  <si>
    <t>Mação</t>
  </si>
  <si>
    <t>16I1413</t>
  </si>
  <si>
    <t>Ourém</t>
  </si>
  <si>
    <t>16I1421</t>
  </si>
  <si>
    <t>Sardoal</t>
  </si>
  <si>
    <t>16I1417</t>
  </si>
  <si>
    <t>Sertã</t>
  </si>
  <si>
    <t>16I0509</t>
  </si>
  <si>
    <t>0509</t>
  </si>
  <si>
    <t>Tomar</t>
  </si>
  <si>
    <t>16I1418</t>
  </si>
  <si>
    <t>Torres Novas</t>
  </si>
  <si>
    <t>16I1419</t>
  </si>
  <si>
    <t>Vila de Rei</t>
  </si>
  <si>
    <t>16I0510</t>
  </si>
  <si>
    <t>0510</t>
  </si>
  <si>
    <t>Vila Nova da Barquinha</t>
  </si>
  <si>
    <t>16I1420</t>
  </si>
  <si>
    <t>16J0000</t>
  </si>
  <si>
    <t>Almeida</t>
  </si>
  <si>
    <t>16J0902</t>
  </si>
  <si>
    <t>0902</t>
  </si>
  <si>
    <t>Belmonte</t>
  </si>
  <si>
    <t>16J0501</t>
  </si>
  <si>
    <t>0501</t>
  </si>
  <si>
    <t>Celorico da Beira</t>
  </si>
  <si>
    <t>16J0903</t>
  </si>
  <si>
    <t>0903</t>
  </si>
  <si>
    <t>Covilhã</t>
  </si>
  <si>
    <t>16J0503</t>
  </si>
  <si>
    <t>0503</t>
  </si>
  <si>
    <t>Figueira de Castelo Rodrigo</t>
  </si>
  <si>
    <t>16J0904</t>
  </si>
  <si>
    <t>0904</t>
  </si>
  <si>
    <t>Fornos de Algodres</t>
  </si>
  <si>
    <t>16J0905</t>
  </si>
  <si>
    <t>0905</t>
  </si>
  <si>
    <t>Fundão</t>
  </si>
  <si>
    <t>16J0504</t>
  </si>
  <si>
    <t>0504</t>
  </si>
  <si>
    <t>Gouveia</t>
  </si>
  <si>
    <t>16J0906</t>
  </si>
  <si>
    <t>0906</t>
  </si>
  <si>
    <t>Guarda</t>
  </si>
  <si>
    <t>16J0907</t>
  </si>
  <si>
    <t>0907</t>
  </si>
  <si>
    <t>Manteigas</t>
  </si>
  <si>
    <t>16J0908</t>
  </si>
  <si>
    <t>0908</t>
  </si>
  <si>
    <t>Mêda</t>
  </si>
  <si>
    <t>16J0909</t>
  </si>
  <si>
    <t>0909</t>
  </si>
  <si>
    <t>Pinhel</t>
  </si>
  <si>
    <t>16J0910</t>
  </si>
  <si>
    <t>0910</t>
  </si>
  <si>
    <t>Sabugal</t>
  </si>
  <si>
    <t>16J0911</t>
  </si>
  <si>
    <t>0911</t>
  </si>
  <si>
    <t>Seia</t>
  </si>
  <si>
    <t>16J0912</t>
  </si>
  <si>
    <t>0912</t>
  </si>
  <si>
    <t>Trancoso</t>
  </si>
  <si>
    <t>16J0913</t>
  </si>
  <si>
    <t>0913</t>
  </si>
  <si>
    <t>1700000</t>
  </si>
  <si>
    <t>Alcochete</t>
  </si>
  <si>
    <t>1701502</t>
  </si>
  <si>
    <t>Almada</t>
  </si>
  <si>
    <t>1701503</t>
  </si>
  <si>
    <t>Amadora</t>
  </si>
  <si>
    <t>1701115</t>
  </si>
  <si>
    <t>Barreiro</t>
  </si>
  <si>
    <t>1701504</t>
  </si>
  <si>
    <t>Cascais</t>
  </si>
  <si>
    <t>1701105</t>
  </si>
  <si>
    <t>Lisboa</t>
  </si>
  <si>
    <t>1701106</t>
  </si>
  <si>
    <t>Loures</t>
  </si>
  <si>
    <t>1701107</t>
  </si>
  <si>
    <t>Mafra</t>
  </si>
  <si>
    <t>1701109</t>
  </si>
  <si>
    <t>Moita</t>
  </si>
  <si>
    <t>1701506</t>
  </si>
  <si>
    <t>Montijo</t>
  </si>
  <si>
    <t>1701507</t>
  </si>
  <si>
    <t>Odivelas</t>
  </si>
  <si>
    <t>1701116</t>
  </si>
  <si>
    <t>Oeiras</t>
  </si>
  <si>
    <t>1701110</t>
  </si>
  <si>
    <t>Palmela</t>
  </si>
  <si>
    <t>1701508</t>
  </si>
  <si>
    <t>Seixal</t>
  </si>
  <si>
    <t>1701510</t>
  </si>
  <si>
    <t>Sesimbra</t>
  </si>
  <si>
    <t>1701511</t>
  </si>
  <si>
    <t>Setúbal</t>
  </si>
  <si>
    <t>1701512</t>
  </si>
  <si>
    <t>Sintra</t>
  </si>
  <si>
    <t>1701111</t>
  </si>
  <si>
    <t>Vila Franca de Xira</t>
  </si>
  <si>
    <t>1701114</t>
  </si>
  <si>
    <t>1800000</t>
  </si>
  <si>
    <t>1810000</t>
  </si>
  <si>
    <t>Alcácer do Sal</t>
  </si>
  <si>
    <t>1811501</t>
  </si>
  <si>
    <t>Grândola</t>
  </si>
  <si>
    <t>1811505</t>
  </si>
  <si>
    <t>Odemira</t>
  </si>
  <si>
    <t>1810211</t>
  </si>
  <si>
    <t>0211</t>
  </si>
  <si>
    <t>Santiago do Cacém</t>
  </si>
  <si>
    <t>1811509</t>
  </si>
  <si>
    <t>Sines</t>
  </si>
  <si>
    <t>1811513</t>
  </si>
  <si>
    <t>1840000</t>
  </si>
  <si>
    <t>Aljustrel</t>
  </si>
  <si>
    <t>1840201</t>
  </si>
  <si>
    <t>0201</t>
  </si>
  <si>
    <t>Almodôvar</t>
  </si>
  <si>
    <t>1840202</t>
  </si>
  <si>
    <t>0202</t>
  </si>
  <si>
    <t>Alvito</t>
  </si>
  <si>
    <t>1840203</t>
  </si>
  <si>
    <t>0203</t>
  </si>
  <si>
    <t>Barrancos</t>
  </si>
  <si>
    <t>1840204</t>
  </si>
  <si>
    <t>0204</t>
  </si>
  <si>
    <t>Beja</t>
  </si>
  <si>
    <t>1840205</t>
  </si>
  <si>
    <t>0205</t>
  </si>
  <si>
    <t>Castro Verde</t>
  </si>
  <si>
    <t>1840206</t>
  </si>
  <si>
    <t>0206</t>
  </si>
  <si>
    <t>Cuba</t>
  </si>
  <si>
    <t>1840207</t>
  </si>
  <si>
    <t>0207</t>
  </si>
  <si>
    <t>Ferreira do Alentejo</t>
  </si>
  <si>
    <t>1840208</t>
  </si>
  <si>
    <t>0208</t>
  </si>
  <si>
    <t>Mértola</t>
  </si>
  <si>
    <t>1840209</t>
  </si>
  <si>
    <t>0209</t>
  </si>
  <si>
    <t>Moura</t>
  </si>
  <si>
    <t>1840210</t>
  </si>
  <si>
    <t>0210</t>
  </si>
  <si>
    <t>Ourique</t>
  </si>
  <si>
    <t>1840212</t>
  </si>
  <si>
    <t>0212</t>
  </si>
  <si>
    <t>Serpa</t>
  </si>
  <si>
    <t>1840213</t>
  </si>
  <si>
    <t>0213</t>
  </si>
  <si>
    <t>Vidigueira</t>
  </si>
  <si>
    <t>1840214</t>
  </si>
  <si>
    <t>0214</t>
  </si>
  <si>
    <t>1850000</t>
  </si>
  <si>
    <t>Almeirim</t>
  </si>
  <si>
    <t>1851403</t>
  </si>
  <si>
    <t>Alpiarça</t>
  </si>
  <si>
    <t>1851404</t>
  </si>
  <si>
    <t>Azambuja</t>
  </si>
  <si>
    <t>1851103</t>
  </si>
  <si>
    <t>Benavente</t>
  </si>
  <si>
    <t>1851405</t>
  </si>
  <si>
    <t>Cartaxo</t>
  </si>
  <si>
    <t>1851406</t>
  </si>
  <si>
    <t>Chamusca</t>
  </si>
  <si>
    <t>1851407</t>
  </si>
  <si>
    <t>Coruche</t>
  </si>
  <si>
    <t>1851409</t>
  </si>
  <si>
    <t>Golegã</t>
  </si>
  <si>
    <t>1851412</t>
  </si>
  <si>
    <t>Rio Maior</t>
  </si>
  <si>
    <t>1851414</t>
  </si>
  <si>
    <t>Salvaterra de Magos</t>
  </si>
  <si>
    <t>1851415</t>
  </si>
  <si>
    <t>Santarém</t>
  </si>
  <si>
    <t>1851416</t>
  </si>
  <si>
    <t>Alter do Chão</t>
  </si>
  <si>
    <t>1861201</t>
  </si>
  <si>
    <t>Arronches</t>
  </si>
  <si>
    <t>1861202</t>
  </si>
  <si>
    <t>Avis</t>
  </si>
  <si>
    <t>1861203</t>
  </si>
  <si>
    <t>Campo Maior</t>
  </si>
  <si>
    <t>1861204</t>
  </si>
  <si>
    <t>Castelo de Vide</t>
  </si>
  <si>
    <t>1861205</t>
  </si>
  <si>
    <t>Crato</t>
  </si>
  <si>
    <t>1861206</t>
  </si>
  <si>
    <t>Elvas</t>
  </si>
  <si>
    <t>1861207</t>
  </si>
  <si>
    <t>Fronteira</t>
  </si>
  <si>
    <t>1861208</t>
  </si>
  <si>
    <t>Gavião</t>
  </si>
  <si>
    <t>1861209</t>
  </si>
  <si>
    <t>Marvão</t>
  </si>
  <si>
    <t>1861210</t>
  </si>
  <si>
    <t>Monforte</t>
  </si>
  <si>
    <t>1861211</t>
  </si>
  <si>
    <t>Nisa</t>
  </si>
  <si>
    <t>1861212</t>
  </si>
  <si>
    <t>Ponte de Sor</t>
  </si>
  <si>
    <t>1861213</t>
  </si>
  <si>
    <t>Portalegre</t>
  </si>
  <si>
    <t>1861214</t>
  </si>
  <si>
    <t>Sousel</t>
  </si>
  <si>
    <t>1861215</t>
  </si>
  <si>
    <t>Alandroal</t>
  </si>
  <si>
    <t>1870701</t>
  </si>
  <si>
    <t>0701</t>
  </si>
  <si>
    <t>Arraiolos</t>
  </si>
  <si>
    <t>1870702</t>
  </si>
  <si>
    <t>0702</t>
  </si>
  <si>
    <t>Borba</t>
  </si>
  <si>
    <t>1870703</t>
  </si>
  <si>
    <t>0703</t>
  </si>
  <si>
    <t>Estremoz</t>
  </si>
  <si>
    <t>1870704</t>
  </si>
  <si>
    <t>0704</t>
  </si>
  <si>
    <t>Évora</t>
  </si>
  <si>
    <t>1870705</t>
  </si>
  <si>
    <t>0705</t>
  </si>
  <si>
    <t>Montemor-o-Novo</t>
  </si>
  <si>
    <t>1870706</t>
  </si>
  <si>
    <t>0706</t>
  </si>
  <si>
    <t>Mora</t>
  </si>
  <si>
    <t>1870707</t>
  </si>
  <si>
    <t>0707</t>
  </si>
  <si>
    <t>Mourão</t>
  </si>
  <si>
    <t>1870708</t>
  </si>
  <si>
    <t>0708</t>
  </si>
  <si>
    <t>Portel</t>
  </si>
  <si>
    <t>1870709</t>
  </si>
  <si>
    <t>0709</t>
  </si>
  <si>
    <t>Redondo</t>
  </si>
  <si>
    <t>1870710</t>
  </si>
  <si>
    <t>0710</t>
  </si>
  <si>
    <t>Reguengos de Monsaraz</t>
  </si>
  <si>
    <t>1870711</t>
  </si>
  <si>
    <t>0711</t>
  </si>
  <si>
    <t>Vendas Novas</t>
  </si>
  <si>
    <t>1870712</t>
  </si>
  <si>
    <t>0712</t>
  </si>
  <si>
    <t>Viana do Alentejo</t>
  </si>
  <si>
    <t>1870713</t>
  </si>
  <si>
    <t>0713</t>
  </si>
  <si>
    <t>Vila Viçosa</t>
  </si>
  <si>
    <t>1870714</t>
  </si>
  <si>
    <t>0714</t>
  </si>
  <si>
    <t xml:space="preserve">  Santa Maria</t>
  </si>
  <si>
    <t>-</t>
  </si>
  <si>
    <t>Vila do Porto</t>
  </si>
  <si>
    <t>2004101</t>
  </si>
  <si>
    <t xml:space="preserve">  São Miguel</t>
  </si>
  <si>
    <t>Lagoa (R.A.A.)</t>
  </si>
  <si>
    <t>2004201</t>
  </si>
  <si>
    <t>Nordeste</t>
  </si>
  <si>
    <t>2004202</t>
  </si>
  <si>
    <t>Ponta Delgada</t>
  </si>
  <si>
    <t>2004203</t>
  </si>
  <si>
    <t>Povoação</t>
  </si>
  <si>
    <t>2004204</t>
  </si>
  <si>
    <t>Ribeira Grande</t>
  </si>
  <si>
    <t>2004205</t>
  </si>
  <si>
    <t>Vila Franca do Campo</t>
  </si>
  <si>
    <t>2004206</t>
  </si>
  <si>
    <t xml:space="preserve">  Terceira</t>
  </si>
  <si>
    <t>Angra do Heroísmo</t>
  </si>
  <si>
    <t>2004301</t>
  </si>
  <si>
    <t>Vila da Praia da Vitória</t>
  </si>
  <si>
    <t>2004302</t>
  </si>
  <si>
    <t xml:space="preserve">  Graciosa</t>
  </si>
  <si>
    <t>Santa Cruz da Graciosa</t>
  </si>
  <si>
    <t>2004401</t>
  </si>
  <si>
    <t xml:space="preserve">  São Jorge</t>
  </si>
  <si>
    <t>Calheta (R.A.A.)</t>
  </si>
  <si>
    <t>2004501</t>
  </si>
  <si>
    <t>Velas</t>
  </si>
  <si>
    <t>2004502</t>
  </si>
  <si>
    <t xml:space="preserve">  Pico</t>
  </si>
  <si>
    <t>Lajes do Pico</t>
  </si>
  <si>
    <t>2004601</t>
  </si>
  <si>
    <t>Madalena</t>
  </si>
  <si>
    <t>2004602</t>
  </si>
  <si>
    <t>São Roque do Pico</t>
  </si>
  <si>
    <t>2004603</t>
  </si>
  <si>
    <t xml:space="preserve">  Faial</t>
  </si>
  <si>
    <t>Horta</t>
  </si>
  <si>
    <t>2004701</t>
  </si>
  <si>
    <t xml:space="preserve">  Flores</t>
  </si>
  <si>
    <t>Lajes das Flores</t>
  </si>
  <si>
    <t>2004801</t>
  </si>
  <si>
    <t>Santa Cruz das Flores</t>
  </si>
  <si>
    <t>2004802</t>
  </si>
  <si>
    <t xml:space="preserve">  Corvo</t>
  </si>
  <si>
    <t>Corvo</t>
  </si>
  <si>
    <t>2004901</t>
  </si>
  <si>
    <t>Calheta (R.A.M.)</t>
  </si>
  <si>
    <t>3003101</t>
  </si>
  <si>
    <t>Câmara de Lobos</t>
  </si>
  <si>
    <t>3003102</t>
  </si>
  <si>
    <t>Funchal</t>
  </si>
  <si>
    <t>3003103</t>
  </si>
  <si>
    <t>Machico</t>
  </si>
  <si>
    <t>3003104</t>
  </si>
  <si>
    <t>Ponta do Sol</t>
  </si>
  <si>
    <t>3003105</t>
  </si>
  <si>
    <t>Porto Moniz</t>
  </si>
  <si>
    <t>3003106</t>
  </si>
  <si>
    <t>Ribeira Brava</t>
  </si>
  <si>
    <t>3003107</t>
  </si>
  <si>
    <t>Santa Cruz</t>
  </si>
  <si>
    <t>3003108</t>
  </si>
  <si>
    <t>Santana</t>
  </si>
  <si>
    <t>3003109</t>
  </si>
  <si>
    <t>São Vicente</t>
  </si>
  <si>
    <t>3003110</t>
  </si>
  <si>
    <t>Porto Santo</t>
  </si>
  <si>
    <t>3003201</t>
  </si>
  <si>
    <t>Density of establishments</t>
  </si>
  <si>
    <t>Proportion of establishments employing less than 10 persons</t>
  </si>
  <si>
    <t>Proportion of establishments whose head office is situated in the territorial unit</t>
  </si>
  <si>
    <t>Persons employed by establishment</t>
  </si>
  <si>
    <t>Persons employed in establishments by 100 resident individuals with 15 or more years</t>
  </si>
  <si>
    <t>Turnover per establishment</t>
  </si>
  <si>
    <r>
      <t>No./km</t>
    </r>
    <r>
      <rPr>
        <vertAlign val="superscript"/>
        <sz val="8"/>
        <rFont val="Arial Narrow"/>
        <family val="2"/>
      </rPr>
      <t>2</t>
    </r>
  </si>
  <si>
    <t>http://www.ine.pt/xurl/ind/0008547</t>
  </si>
  <si>
    <t>http://www.ine.pt/xurl/ind/0008546</t>
  </si>
  <si>
    <r>
      <t>No./km</t>
    </r>
    <r>
      <rPr>
        <vertAlign val="superscript"/>
        <sz val="8"/>
        <color indexed="8"/>
        <rFont val="Arial Narrow"/>
        <family val="2"/>
      </rPr>
      <t>2</t>
    </r>
  </si>
  <si>
    <t xml:space="preserve">Concentration indicator of gross value added of the four major enterprises </t>
  </si>
  <si>
    <t xml:space="preserve">Concentration indicator of turnover of the four major enterprises </t>
  </si>
  <si>
    <t>Turnover per enterprise</t>
  </si>
  <si>
    <t>Persons employed per enterprise</t>
  </si>
  <si>
    <t>Proportion of enterprises with less than 10 persons employed</t>
  </si>
  <si>
    <t>Proportion of enterprises with less than 250 persons employed</t>
  </si>
  <si>
    <t>Proportion of individual enterprises</t>
  </si>
  <si>
    <t>Density of enterprises</t>
  </si>
  <si>
    <r>
      <t>N.º/km</t>
    </r>
    <r>
      <rPr>
        <vertAlign val="superscript"/>
        <sz val="8"/>
        <rFont val="Arial Narrow"/>
        <family val="2"/>
      </rPr>
      <t>2</t>
    </r>
  </si>
  <si>
    <t>Indicador de concentração do valor acrescentado bruto das 4 maiores empresas</t>
  </si>
  <si>
    <t>Indicador de concentração do volume de negócios das 4 maiores empresas</t>
  </si>
  <si>
    <t>Volume de negócios por empresa</t>
  </si>
  <si>
    <t>Pessoal ao serviço por empresa</t>
  </si>
  <si>
    <t>Proporção de empresas com menos de 10 pessoas ao serviço</t>
  </si>
  <si>
    <t>Proporção de empresas com menos de 250 pessoas ao serviço</t>
  </si>
  <si>
    <t>Proporção de empresas individuais</t>
  </si>
  <si>
    <t>Densidade de empresas</t>
  </si>
  <si>
    <t xml:space="preserve">III.3.1 - Indicators of enterprises by municipality, 2017 </t>
  </si>
  <si>
    <t>III.3.1 - Indicadores de empresas por município, 2017</t>
  </si>
  <si>
    <t>III.2.2 - Variação média anual do índice de preços no consumidor por NUTS II, segundo a classe de despesa (Consumo individual por objetivo), 2018</t>
  </si>
  <si>
    <t>III.2.2 - Annual average growth rate in the consumer price index by NUTS II and according to division (Individual consumption by purpose), 2018</t>
  </si>
  <si>
    <t>Produtos alimentares e bebidas não alcoólicas</t>
  </si>
  <si>
    <t>Bebidas alcoólicas e tabaco</t>
  </si>
  <si>
    <t>Vestuário e calçado</t>
  </si>
  <si>
    <t>Habitação, água, eletricidade, gás e outros combustíveis</t>
  </si>
  <si>
    <t>Acessórios para o lar, equipamento doméstico e manutenção corrente da habitação</t>
  </si>
  <si>
    <t>Saúde</t>
  </si>
  <si>
    <t>Transportes</t>
  </si>
  <si>
    <t>Comunicações</t>
  </si>
  <si>
    <t>Lazer, recreação e cultura</t>
  </si>
  <si>
    <t>Educação</t>
  </si>
  <si>
    <t>Restaurantes e hotéis</t>
  </si>
  <si>
    <t>Bens e serviços diversos</t>
  </si>
  <si>
    <t xml:space="preserve">All items </t>
  </si>
  <si>
    <t>Food and non-alcoholic beverages</t>
  </si>
  <si>
    <t>Alcoholic beverages and tobacco</t>
  </si>
  <si>
    <t>Clothing and footwear</t>
  </si>
  <si>
    <t>Housing, water, electricity, gas and other fuels</t>
  </si>
  <si>
    <t>Furnishings, household equipment and routine maintenance of the house</t>
  </si>
  <si>
    <t>Health</t>
  </si>
  <si>
    <t>Transport</t>
  </si>
  <si>
    <t>Communication</t>
  </si>
  <si>
    <t>Recreation and culture</t>
  </si>
  <si>
    <t>Education</t>
  </si>
  <si>
    <t>Restaurants and hotels</t>
  </si>
  <si>
    <t>Miscellaneous goods and services</t>
  </si>
  <si>
    <t>Fonte: INE, I.P., Índice de Preços no Consumidor (Base 2012).</t>
  </si>
  <si>
    <t>Source: Statistics Portugal, Consumer Prices Index (Base 2012).</t>
  </si>
  <si>
    <t>http://www.ine.pt/xurl/ind/0008355</t>
  </si>
  <si>
    <t>III.2.1 - Variação média anual do índice de preços no consumidor por NUTS II, segundo os principais agregados, 2018</t>
  </si>
  <si>
    <t>III.2.1 - Annual average growth rate in the consumer price index by NUTS II and according to the main aggregates, 2018</t>
  </si>
  <si>
    <t>Total exceto habitação</t>
  </si>
  <si>
    <t>Total exceto produtos alimentares não transformados e produtos energéticos</t>
  </si>
  <si>
    <t>Total exceto produtos alimentares não transformados</t>
  </si>
  <si>
    <t>Total exceto produtos energéticos</t>
  </si>
  <si>
    <t>Produtos alimentares não transformados</t>
  </si>
  <si>
    <t>Produtos energéticos</t>
  </si>
  <si>
    <t>Bens</t>
  </si>
  <si>
    <t>Serviços</t>
  </si>
  <si>
    <t>Total excluding housing</t>
  </si>
  <si>
    <t>Total excluding unprocessed food and energy</t>
  </si>
  <si>
    <t>Total excluding unprocessed food</t>
  </si>
  <si>
    <t>Total excluding energy</t>
  </si>
  <si>
    <t>Unprocessed food</t>
  </si>
  <si>
    <t>Energy</t>
  </si>
  <si>
    <t>Goods</t>
  </si>
  <si>
    <t>Services</t>
  </si>
  <si>
    <t>http://www.ine.pt/xurl/ind/0007323</t>
  </si>
  <si>
    <t xml:space="preserve">III.7.6 - Produção bruta de eletricidade por NUTS III, 2016 </t>
  </si>
  <si>
    <t xml:space="preserve">III.7.6 - Gross production of electricity by NUTS III, 2016 </t>
  </si>
  <si>
    <t>III.4.1 - Indicadores do comércio internacional por NUTS III, 2018 Po</t>
  </si>
  <si>
    <t>III.4.1 - Indicators of international trade by NUTS III, 2018 Po</t>
  </si>
  <si>
    <t>Taxa de cobertura das importações pelas exportações</t>
  </si>
  <si>
    <t>Proporção das exportações para os 4 principais mercados no total das exportações</t>
  </si>
  <si>
    <t>Proporção das exportações intra-UE (UE28) no total das exportações</t>
  </si>
  <si>
    <t>Proporção das exportações para Espanha no total das exportações</t>
  </si>
  <si>
    <t>Proporção das importações dos 4 principais mercados no total das importações</t>
  </si>
  <si>
    <t>Proporção das importações intra-UE (UE28) no total das importações</t>
  </si>
  <si>
    <t>Proporção das importações provenientes de Espanha no total das importações</t>
  </si>
  <si>
    <t>Proporção das exportações de bens de alta tecnologia no total das exportações</t>
  </si>
  <si>
    <t>Intensidade exportadora</t>
  </si>
  <si>
    <t>Grau de abertura</t>
  </si>
  <si>
    <t>Coverage rate of imports by exports</t>
  </si>
  <si>
    <t>Rate of exports to 4 main markets as a proportion of total exports</t>
  </si>
  <si>
    <t>Rate of intra-EU (EU28) exports as a proportion of total exports</t>
  </si>
  <si>
    <t>Rate of exports to Spain as a proportion of total exports</t>
  </si>
  <si>
    <t xml:space="preserve">Rate of imports from the 4 main markets as a proportion of total imports </t>
  </si>
  <si>
    <t>Rate of intra-EU (EU28) imports as a proportion of total imports</t>
  </si>
  <si>
    <t>Rate of imports from Spain as a proportion of total imports</t>
  </si>
  <si>
    <t>Proportion of exports of high technology goods</t>
  </si>
  <si>
    <t>Export intensity</t>
  </si>
  <si>
    <t>Degree of openness</t>
  </si>
  <si>
    <t>© INE, I.P., Portugal, 2019. Informação disponível até 13 de dezembro de 2019. Information available till 13th December, 2019.</t>
  </si>
  <si>
    <t>Fonte: INE, I.P., Estatísticas do Comércio Internacional de Bens e Contas Regionais (Base 2016).</t>
  </si>
  <si>
    <t>Source: Statistics Portugal, Statistics on External Trade of Goods and Regional Accounts (2016 Base).</t>
  </si>
  <si>
    <t>Nota: Os valores para Portugal incluem as estimativas de não respostas e das transações abaixo dos limiares de assimilação. A localização geográfica corresponde à localização da sede do operador. Em 2018, os indicadores "Intensidade exportadora" e "Grau de abertura" têm subjacente os dados provisórios do PIB resultantes das Contas Regionais.</t>
  </si>
  <si>
    <t>Note: Values for Portugal include adjustments for non-responses and for transactions below the assimilation thresholds. Geographic location concerns operators' headquarters. In 2018, the items "Export intensity" and "Degree of openness" consider provisory data of GDP from Regional Accounts.</t>
  </si>
  <si>
    <t>http://www.ine.pt/xurl/ind/0001739</t>
  </si>
  <si>
    <t>http://www.ine.pt/xurl/ind/0008077</t>
  </si>
  <si>
    <t>http://www.ine.pt/xurl/ind/0008786</t>
  </si>
  <si>
    <t>http://www.ine.pt/xurl/ind/0008165</t>
  </si>
  <si>
    <t>http://www.ine.pt/xurl/ind/0008164</t>
  </si>
  <si>
    <t>http://www.ine.pt/xurl/ind/0001737</t>
  </si>
  <si>
    <t>http://www.ine.pt/xurl/ind/0008078</t>
  </si>
  <si>
    <t>http://www.ine.pt/xurl/ind/0008171</t>
  </si>
  <si>
    <t>http://www.ine.pt/xurl/ind/0008170</t>
  </si>
  <si>
    <t>http://www.ine.pt/xurl/ind/0006882</t>
  </si>
  <si>
    <t>http://www.ine.pt/xurl/ind/0008785</t>
  </si>
  <si>
    <t>http://www.ine.pt/xurl/ind/0008167</t>
  </si>
  <si>
    <t>http://www.ine.pt/xurl/ind/0008166</t>
  </si>
  <si>
    <t>Note: Data presented refers the Classification of branches of the national accounts.</t>
  </si>
  <si>
    <t>Nota: A informação deste quadro é apresentada de acordo com a Nomenclatura de ramos de contas nacionais.</t>
  </si>
  <si>
    <t>Source: Statistics Portugal, Regional accounts (Base 2016).</t>
  </si>
  <si>
    <t>Fonte: INE, I.P., Contas regionais (Base 2016).</t>
  </si>
  <si>
    <t>thousand persons</t>
  </si>
  <si>
    <t>million euros</t>
  </si>
  <si>
    <t>Total employment</t>
  </si>
  <si>
    <t>GVA</t>
  </si>
  <si>
    <t xml:space="preserve">3 - Services </t>
  </si>
  <si>
    <t>3 - Serviços</t>
  </si>
  <si>
    <t>2 - Mining and quarrying; manufacturing; electricity, gas, steam and air conditioning supply; water abstraction, purification and supply; sewerage, waste management and remediation activities; construction</t>
  </si>
  <si>
    <t>2 - Indústrias extrativas; indústrias transformadoras; produção e distribuição de eletricidade, gás, vapor e ar frio; captação, tratamento e distribuição de água; saneamento, gestão de resíduos e despoluição; construção</t>
  </si>
  <si>
    <t>1 - Agriculture, livestock production, hunting,  forestry and fishing</t>
  </si>
  <si>
    <t>1 - Agricultura, produção animal, caça, floresta e pesca</t>
  </si>
  <si>
    <t>milhares de pessoas</t>
  </si>
  <si>
    <t>milhões de euros</t>
  </si>
  <si>
    <t>Emprego total</t>
  </si>
  <si>
    <t>VAB</t>
  </si>
  <si>
    <t>III.1.5 - Gross value added and total employment by NUTS III and economic activity, 2017 and 2018 Po</t>
  </si>
  <si>
    <t>III.1.5 - Valor acrescentado bruto e emprego total por NUTS III e atividade económica, 2017 e 2018 Po</t>
  </si>
  <si>
    <t>Note: Data presented refers to the Classification of branches of the national accounts.</t>
  </si>
  <si>
    <t xml:space="preserve">U - Activities of international bodies and other extra-territorial organisations </t>
  </si>
  <si>
    <t>U - Atividades dos organismos internacionais e outras instituições extraterritoriais</t>
  </si>
  <si>
    <t>T - Activities of households as employers; undifferentiated goods and services producing activities of households for own use</t>
  </si>
  <si>
    <t>T - Atividades das famílias empregadoras de pessoal doméstico e atividades de produção das famílias para uso próprio</t>
  </si>
  <si>
    <t>S - Other service activities</t>
  </si>
  <si>
    <t>S - Outras atividades de serviços</t>
  </si>
  <si>
    <t>R - Arts, entertainment and recreation activities</t>
  </si>
  <si>
    <t>R - Atividades artísticas, de espetáculos, desportistas e recreativas</t>
  </si>
  <si>
    <t>Q - Human health and social work activities</t>
  </si>
  <si>
    <t>Q - Atividades de saúde humana e apoio social</t>
  </si>
  <si>
    <t>P - Education</t>
  </si>
  <si>
    <t>P - Educação</t>
  </si>
  <si>
    <t>O - Public administration and defence; compulsory social security</t>
  </si>
  <si>
    <t>O - Administração Pública e Defesa; Segurança Social Obrigatória</t>
  </si>
  <si>
    <t>N - Administrative and support service activities</t>
  </si>
  <si>
    <t>N - Atividades administrativas e dos serviços de apoio</t>
  </si>
  <si>
    <t>M - Professional, scientific, technical and similar activities</t>
  </si>
  <si>
    <t>M - Atividades de consultoria, científicas, técnicas e similares</t>
  </si>
  <si>
    <t>L - Real estate activities</t>
  </si>
  <si>
    <t>L - Atividades imobiliárias</t>
  </si>
  <si>
    <t>K - Financial and insurance activities</t>
  </si>
  <si>
    <t>K - Atividades financeiras e de seguros</t>
  </si>
  <si>
    <t>J - Information and communication activities</t>
  </si>
  <si>
    <t>J - Atividades de informação e de comunicação</t>
  </si>
  <si>
    <t>I - Accommodation and food service activities</t>
  </si>
  <si>
    <t>I - Alojamento, restauração e similares</t>
  </si>
  <si>
    <t>H - Transportation and storage</t>
  </si>
  <si>
    <t>H - Transportes e armazenagem</t>
  </si>
  <si>
    <t>G - Wholesale and retail trade; repair of motor vehicles and motorcycles</t>
  </si>
  <si>
    <t>G - Comércio por grosso e a retalho; reparação de veículos automóveis e motociclos</t>
  </si>
  <si>
    <t>F - Construction</t>
  </si>
  <si>
    <t>F - Construção</t>
  </si>
  <si>
    <t>E - Water abstraction, purification and supply; sewerage, waste management and remediation activities</t>
  </si>
  <si>
    <t>E - Captação, tratamento e distribuição de água; saneamento, gestão de resíduos e despoluição</t>
  </si>
  <si>
    <t>D - Electricity, gas, steam and air conditioning supply</t>
  </si>
  <si>
    <t>D - Eletricidade, gás, vapor, água quente e fria e ar frio</t>
  </si>
  <si>
    <t>C - Manufacturing</t>
  </si>
  <si>
    <t>C - Indústrias transformadoras</t>
  </si>
  <si>
    <t>B - Mining and quarrying</t>
  </si>
  <si>
    <t>B - Indústrias extrativas</t>
  </si>
  <si>
    <t>A - Agriculture, livestock production, hunting, forestry and fishing</t>
  </si>
  <si>
    <t>A - Agricultura, produção animal, caça, floresta e pesca</t>
  </si>
  <si>
    <t>III.1.4 - Gross value added and total employment by NUTS II and economic activity, 2017</t>
  </si>
  <si>
    <t>III.1.4 - Valor acrescentado bruto e emprego total por NUTS II e atividade económica, 2017</t>
  </si>
  <si>
    <t>III.1.3 - Principais agregados de contas regionais por NUTS III, 2017 e 2018 Po</t>
  </si>
  <si>
    <t>III.1.3 - Main regional accounts aggregates by NUTS III, 2017 and 2018 Po</t>
  </si>
  <si>
    <t>PIB</t>
  </si>
  <si>
    <t>Remunerações</t>
  </si>
  <si>
    <t>RDB das famílias</t>
  </si>
  <si>
    <t>FBCF</t>
  </si>
  <si>
    <t>NUTS_2013</t>
  </si>
  <si>
    <t xml:space="preserve"> Extra-regio</t>
  </si>
  <si>
    <t>GDP</t>
  </si>
  <si>
    <t>Compensation of employees</t>
  </si>
  <si>
    <t>Households GDI</t>
  </si>
  <si>
    <t>GFCF</t>
  </si>
  <si>
    <t>euros</t>
  </si>
  <si>
    <t>GFCF within the total of GVA</t>
  </si>
  <si>
    <t>Compensation of employees within the total of GVA</t>
  </si>
  <si>
    <t>Average compensation of employees</t>
  </si>
  <si>
    <t>Apparent labour productivity (GVA/Employment)</t>
  </si>
  <si>
    <t>GVA as a % of the total region</t>
  </si>
  <si>
    <t>10 - Arts, entertainment and recreation, repair of household goods and other services</t>
  </si>
  <si>
    <t>10 - Atividades artísticas e de espetáculos; reparação de bens de uso doméstico e outros serviços</t>
  </si>
  <si>
    <t>9 - Public administration and defence; compulsory social security; education; human health and social work activities</t>
  </si>
  <si>
    <t>9 - Administração pública e defesa; segurança social obrigatória; educação; saúde humana e ação social</t>
  </si>
  <si>
    <t>8 - Professional, scientific  technical and similar activities; administrative and support service activities</t>
  </si>
  <si>
    <t>8 - Atividades de consultoria, científicas, técnicas e similares; atividades administrativas e dos serviços de apoio</t>
  </si>
  <si>
    <t>7 - Real estate activities</t>
  </si>
  <si>
    <t>7 - Atividades imobiliárias</t>
  </si>
  <si>
    <t>6-  Financial and insurance activities</t>
  </si>
  <si>
    <t>6 - Atividades financeiras e de seguros</t>
  </si>
  <si>
    <t>5 - Information and communication activities</t>
  </si>
  <si>
    <t>5 - Atividades de informação e comunicação</t>
  </si>
  <si>
    <t>4 - Wholesale and retail trade; repair of motor vehicles and motorcycles; transportation and storages; accommodation and food service activities</t>
  </si>
  <si>
    <t>4 - Comércio por grosso e a retalho; reparação de veículos automóveis e motociclos; transportes e armazenagem; atividades de alojamento e restauração</t>
  </si>
  <si>
    <t>3 - Construction</t>
  </si>
  <si>
    <t>3 - Construção</t>
  </si>
  <si>
    <t>2 - Mining and quarrying; manufacturing; electricity, gas, steam and air conditioning supply; water abstraction, purification and supply; sewerage, waste management and remediation activities</t>
  </si>
  <si>
    <t>2 - Indústrias extrativas; indústrias transformadoras; produção e distribuição de eletricidade, gás, vapor e ar frio; captação, tratamento e distribuição de água; saneamento, gestão de resíduos e despoluição</t>
  </si>
  <si>
    <t xml:space="preserve">1 - Agriculture, livestock production, hunting, forestry and fishing </t>
  </si>
  <si>
    <t>FBCF no total do VAB</t>
  </si>
  <si>
    <t>Remunerações no total do VAB</t>
  </si>
  <si>
    <t>Remuneração média</t>
  </si>
  <si>
    <t>Produtividade aparente do trabalho (VAB/Emprego)</t>
  </si>
  <si>
    <t>VAB em % do total da região</t>
  </si>
  <si>
    <t>III.1.2 - Regional accounts indicators by NUTS II and economic activity, 2017</t>
  </si>
  <si>
    <t>III.1.2 - Indicadores de contas regionais por NUTS II e atividade económica, 2017</t>
  </si>
  <si>
    <t>III.1.1 - Indicadores de contas regionais por NUTS III, 2017 e 2018 Po</t>
  </si>
  <si>
    <t>III.1.1 - Regional accounts indicators by NUTS III, 2017 and 2018 Po</t>
  </si>
  <si>
    <t>RDB das famílias per capita</t>
  </si>
  <si>
    <t>Em % do total de Portugal</t>
  </si>
  <si>
    <t>per capita</t>
  </si>
  <si>
    <t>Em valor</t>
  </si>
  <si>
    <t>Índice de disparidade (Portugal=100)</t>
  </si>
  <si>
    <t>Índice de disparidade (UE28=100)</t>
  </si>
  <si>
    <t>Households GDI per capita</t>
  </si>
  <si>
    <t>As a % of total Portugal</t>
  </si>
  <si>
    <t>As value</t>
  </si>
  <si>
    <t>Disparity index (Portugal=100)</t>
  </si>
  <si>
    <t>Disparity index (EU28=100)</t>
  </si>
  <si>
    <t>Source: Statistics Portugal, Survey on Bank Evaluation on Housing.</t>
  </si>
  <si>
    <t>Fonte: INE, I.P., Inquérito à Avaliação Bancária na Habitação.</t>
  </si>
  <si>
    <t>4 bedrooms</t>
  </si>
  <si>
    <t>3 bedrooms</t>
  </si>
  <si>
    <t>2 bedrooms</t>
  </si>
  <si>
    <t>Row houses</t>
  </si>
  <si>
    <t>Apartments</t>
  </si>
  <si>
    <t>50% average (interquartile observations)</t>
  </si>
  <si>
    <t>Global average</t>
  </si>
  <si>
    <t>T4</t>
  </si>
  <si>
    <t>T3</t>
  </si>
  <si>
    <t>T2</t>
  </si>
  <si>
    <t>dos quais</t>
  </si>
  <si>
    <t>Moradias</t>
  </si>
  <si>
    <t>Apartamentos</t>
  </si>
  <si>
    <t>Média 50% (observações interquartis)</t>
  </si>
  <si>
    <t>Média global</t>
  </si>
  <si>
    <t>Unit: € / m²</t>
  </si>
  <si>
    <t>Unidade: € / m²</t>
  </si>
  <si>
    <t>III.8.12 - Average value of bank evaluation of living quarters by municipality and according to the type of construction and typology, 2018</t>
  </si>
  <si>
    <t>III.8.12 - Valores médios de avaliação bancária dos alojamentos por município, segundo o tipo de construção e a tipologia, 2018</t>
  </si>
  <si>
    <t>Note: Values are given according to the creditor/debtor's domicile. The value for Portugal includes creditors/debtors domiciled abroad.</t>
  </si>
  <si>
    <t>Nota: Os valores são apresentados segundo o domicílio do/a credor/a ou devedor/a. O valor de Portugal inclui credores/as ou devedores/as domiciliados/as fora do território nacional.</t>
  </si>
  <si>
    <t>Source: Ministry of Justice - Directorate-General for Justice Policy.</t>
  </si>
  <si>
    <t>Fonte: Ministério da Justiça - Direção-Geral da Política de Justiça.</t>
  </si>
  <si>
    <t>Other legal person</t>
  </si>
  <si>
    <t>Singular person</t>
  </si>
  <si>
    <t>Credit institution</t>
  </si>
  <si>
    <t>Debtors</t>
  </si>
  <si>
    <t>Creditors</t>
  </si>
  <si>
    <t>0</t>
  </si>
  <si>
    <t>Outra pessoa coletiva</t>
  </si>
  <si>
    <t>Pessoa singular</t>
  </si>
  <si>
    <t>Instituição de crédito</t>
  </si>
  <si>
    <t>Devedores/as</t>
  </si>
  <si>
    <t>Credores/as</t>
  </si>
  <si>
    <t xml:space="preserve">Unit: thousand euros </t>
  </si>
  <si>
    <t>III.8.11 - Mortgage credit granted by loan agreements with conventional mortgage, by municipality and according to nature, 2018</t>
  </si>
  <si>
    <t>III.8.11 - Crédito hipotecário concedido por contratos de mútuo com hipoteca voluntária por município, segundo a natureza, 2018</t>
  </si>
  <si>
    <t>http://www.ine.pt/xurl/ind/0008652</t>
  </si>
  <si>
    <t>http://www.ine.pt/xurl/ind/0008651</t>
  </si>
  <si>
    <t>Note: The figures are given according to the location of the real estate. The figures for Portugal include mortgage contracts celebrated in Portugal and concerning real estates located in national territory.</t>
  </si>
  <si>
    <t>Nota: Os valores são apresentados segundo o local do imóvel. O valor de Portugal inclui contratos de hipotecas celebrados em Portugal e referentes a prédios localizados no território nacional.</t>
  </si>
  <si>
    <t>Split property regime</t>
  </si>
  <si>
    <t>Mixed estates</t>
  </si>
  <si>
    <t>Rural estates</t>
  </si>
  <si>
    <t>Urban estates</t>
  </si>
  <si>
    <t>Total estates</t>
  </si>
  <si>
    <t>Em propriedade horizontal</t>
  </si>
  <si>
    <t>Prédios mistos</t>
  </si>
  <si>
    <t>Prédios rústicos</t>
  </si>
  <si>
    <t>Prédios urbanos</t>
  </si>
  <si>
    <t>Total de prédios</t>
  </si>
  <si>
    <t>III.8.10 - Loan agreements with conventional mortgage, by municipality and according to nature, 2018</t>
  </si>
  <si>
    <t>III.8.10 - Contratos de mútuo com hipoteca voluntária por município, segundo a natureza, 2018</t>
  </si>
  <si>
    <t>III.8.9 - Contratos de compra e venda de prédios adquiridos por não residentes por NUTS III, segundo a natureza, 2018</t>
  </si>
  <si>
    <t>III.8.9 - Purchase and sale contracts of real estate acquired by non-residents , by NUTS III and according to nature, 2018</t>
  </si>
  <si>
    <r>
      <t xml:space="preserve">Total </t>
    </r>
    <r>
      <rPr>
        <sz val="8"/>
        <rFont val="Arial Narrow"/>
        <family val="2"/>
      </rPr>
      <t>de prédios</t>
    </r>
    <r>
      <rPr>
        <sz val="8"/>
        <color rgb="FFFF0000"/>
        <rFont val="Arial Narrow"/>
        <family val="2"/>
      </rPr>
      <t xml:space="preserve"> </t>
    </r>
  </si>
  <si>
    <t>milhares euros</t>
  </si>
  <si>
    <t>Nota: Os valores são apresentados segundo o local do imóvel. O valor de Portugal inclui apenas os contratos de compra e venda celebrados em Portugal e referentes a prédios localizados em território nacional.</t>
  </si>
  <si>
    <t>Note: The figures are given according to the location of the real estate. The figures for Portugal include only contracts for the purchase and sale agreements in Portugal and for real estates located in national territory.</t>
  </si>
  <si>
    <t>http://www.ine.pt/xurl/ind/0008650</t>
  </si>
  <si>
    <t>http://www.ine.pt/xurl/ind/0008649</t>
  </si>
  <si>
    <t>III.8.8 - Purchase and sale contracts of real estate, by municipality and according to nature, 2018</t>
  </si>
  <si>
    <t>III.8.8 - Contratos de compra e venda de prédios por município, segundo a natureza, 2018</t>
  </si>
  <si>
    <t>http://www.ine.pt/xurl/ind/0008329</t>
  </si>
  <si>
    <t>http://www.ine.pt/xurl/ind/0008328</t>
  </si>
  <si>
    <t>Note: Preliminary data. Data for 2017 and 2018 are based on Completed Works Estimations. From 2013 to 2018, it was not possible to get all the information for the municipality of Amadora, so the data for these years are underestimated.</t>
  </si>
  <si>
    <t>Nota: Dados preliminares. A informação para os anos de 2017 e 2018 baseia-se nas Estimativas das Obras Concluídas. Para os anos de 2013 a 2018 não foi possível obter a totalidade das respostas relativas ao município da Amadora, pelo que os dados se encontram subavaliados.</t>
  </si>
  <si>
    <t>Source: Statistics Portugal, Statistics on Construction Works Completed.</t>
  </si>
  <si>
    <t>Fonte: INE, I.P., Estatísticas das Obras Concluídas.</t>
  </si>
  <si>
    <t>2017 Rv</t>
  </si>
  <si>
    <t>2016 Rv</t>
  </si>
  <si>
    <t>2015 Rv</t>
  </si>
  <si>
    <t>2014 Rv</t>
  </si>
  <si>
    <t>2013 Rv</t>
  </si>
  <si>
    <t>Conventional family dwellings</t>
  </si>
  <si>
    <t>Buildings for conventional family housing</t>
  </si>
  <si>
    <t>Alojamentos familiares clássicos</t>
  </si>
  <si>
    <t>Edifícios de habitação familiar clássica</t>
  </si>
  <si>
    <t>III.8.7 - Estimates of housing stock by municipality, 2013-2018</t>
  </si>
  <si>
    <t>III.8.7 - Estimativas do parque habitacional por município, 2013-2018</t>
  </si>
  <si>
    <t>http://www.ine.pt/xurl/ind/0008321</t>
  </si>
  <si>
    <t>http://www.ine.pt/xurl/ind/0008322</t>
  </si>
  <si>
    <t>Note: Preliminary data. The item "Other entities" includes the central, regional and local administrations, public companies, housing cooperatives and non-profit institutions. Data on completed works is based on Completed Works Estimations.</t>
  </si>
  <si>
    <t xml:space="preserve">Nota: Dados preliminares. A rubrica "Outras entidades" inclui Administração Central, Regional e Local, Empresas de Serviço Público, Cooperativas de Habitação e Instituições Sem Fins Lucrativos. A informação relativa a obras concluídas baseia-se nas Estimativas das Obras Concluídas.
</t>
  </si>
  <si>
    <t>4 or more bedrooms</t>
  </si>
  <si>
    <t>0 or 1 bedrooms</t>
  </si>
  <si>
    <t>Other entities</t>
  </si>
  <si>
    <t>Private company</t>
  </si>
  <si>
    <t>Typology</t>
  </si>
  <si>
    <t>Investing entity</t>
  </si>
  <si>
    <t>T4 ou mais</t>
  </si>
  <si>
    <t>T0 ou T1</t>
  </si>
  <si>
    <t>Outras entidades</t>
  </si>
  <si>
    <t>Empresa privada</t>
  </si>
  <si>
    <t>Tipologia</t>
  </si>
  <si>
    <t>Entidade promotora</t>
  </si>
  <si>
    <t>III.8.6- Dwellings completed in new buildings for family housing, by municipality and according to investing entity and typology, 2018</t>
  </si>
  <si>
    <t>III.8.6- Fogos concluídos em construções novas para habitação familiar por município, segundo a entidade promotora e a tipologia, 2018</t>
  </si>
  <si>
    <t>http://www.ine.pt/xurl/ind/0008335</t>
  </si>
  <si>
    <t>http://www.ine.pt/xurl/ind/0008334</t>
  </si>
  <si>
    <t>http://www.ine.pt/xurl/ind/0008320</t>
  </si>
  <si>
    <t>Note: Preliminary data. Data is based on Completed Works Estimations and do not include demolitions. The total for new constructions of buildings for family housing includes apartment buildings, communal buildings, mainly non-residential buildings and row houses.</t>
  </si>
  <si>
    <t xml:space="preserve">Nota: Dados preliminares. A informação baseia-se nas Estimativas das Obras Concluídas e não inclui demolições. O total de edifícios em construções novas para habitação familiar corresponde a edifícios de apartamentos, edifícios de convivência, edifícios principalmente não residenciais e moradias.
</t>
  </si>
  <si>
    <t>For family housing</t>
  </si>
  <si>
    <t>Buildings</t>
  </si>
  <si>
    <t>Dwellings for family housing</t>
  </si>
  <si>
    <t>Enlargements, alterations and reconstructions</t>
  </si>
  <si>
    <t>New constructions</t>
  </si>
  <si>
    <t>Para habitação familiar</t>
  </si>
  <si>
    <t>Edifícios</t>
  </si>
  <si>
    <t>Fogos para habitação familiar</t>
  </si>
  <si>
    <t>Ampliações, alterações e reconstruções</t>
  </si>
  <si>
    <t>Construções novas</t>
  </si>
  <si>
    <t>III.8.5- Construction works completed, by municipality and according to type of project, 2018</t>
  </si>
  <si>
    <t>III.8.5 - Edifícios concluídos por município, segundo o tipo de obra, 2018</t>
  </si>
  <si>
    <t>http://www.ine.pt/xurl/ind/0008308</t>
  </si>
  <si>
    <t>http://www.ine.pt/xurl/ind/0008309</t>
  </si>
  <si>
    <t>Note: Preliminary data. The item "Other entities" includes the central, regional and local administrations, public companies, housing cooperatives and non-profit institutions.</t>
  </si>
  <si>
    <t>Nota: Dados preliminares. A rubrica "Outras entidades" inclui Administração Central, Regional e Local, Empresas de Serviço Público, Cooperativas de Habitação e Instituições Sem Fins Lucrativos.</t>
  </si>
  <si>
    <t>Source: Statistics Portugal, Projects of Building Constructions and Demolitions Survey.</t>
  </si>
  <si>
    <t>Fonte: INE, I.P., Inquérito aos Projetos de Obras de Edifícios e de Demolição de Edifícios.</t>
  </si>
  <si>
    <t>Singular Person</t>
  </si>
  <si>
    <t>III.8.4 - Dwellings licensed by municipal councils in new buildings for family housing, by municipality and according to investing entity and typology, 2018</t>
  </si>
  <si>
    <t>III.8.4 - Fogos licenciados pelas câmaras municipais em construções novas para habitação familiar por município, segundo a entidade promotora e a tipologia, 2018</t>
  </si>
  <si>
    <t>http://www.ine.pt/xurl/ind/0008318</t>
  </si>
  <si>
    <t>http://www.ine.pt/xurl/ind/0008307</t>
  </si>
  <si>
    <t>http://www.ine.pt/xurl/ind/0008317</t>
  </si>
  <si>
    <t>http://www.ine.pt/xurl/ind/0008315</t>
  </si>
  <si>
    <t>Note: Preliminary data. The item "Total" for buildings includes new constructions, enlargements, alterations, reconstructions and demolitions.</t>
  </si>
  <si>
    <t>Nota: Dados preliminares. A rubrica "Total" de edifícios inclui construções novas, ampliações, alterações, reconstruções e demolições.</t>
  </si>
  <si>
    <t>III.8.3 - Building permits issued by local administration, by municipality and according to type of project, 2018</t>
  </si>
  <si>
    <t>III.8.3 - Edifícios licenciados pelas câmaras municipais para construção por município, segundo o tipo de obra, 2018</t>
  </si>
  <si>
    <t>III.8.2 - Indicadores da construção e da habitação por NUTS III, 2018</t>
  </si>
  <si>
    <t>III.8.2 - Construction and housing indicators by NUTS III, 2018</t>
  </si>
  <si>
    <r>
      <t xml:space="preserve">Unidade: </t>
    </r>
    <r>
      <rPr>
        <sz val="8"/>
        <color indexed="8"/>
        <rFont val="Arial Narrow"/>
        <family val="2"/>
      </rPr>
      <t>€</t>
    </r>
  </si>
  <si>
    <r>
      <t xml:space="preserve">Unit: </t>
    </r>
    <r>
      <rPr>
        <sz val="8"/>
        <color indexed="8"/>
        <rFont val="Arial Narrow"/>
        <family val="2"/>
      </rPr>
      <t>€</t>
    </r>
  </si>
  <si>
    <t>Valor médio dos prédios adquiridos por não residentes</t>
  </si>
  <si>
    <t xml:space="preserve">Transacionados </t>
  </si>
  <si>
    <t>Urbanos</t>
  </si>
  <si>
    <t>Rústicos</t>
  </si>
  <si>
    <t>Mean value of real estates acquired by non-residents</t>
  </si>
  <si>
    <t>Traded</t>
  </si>
  <si>
    <t>Urban</t>
  </si>
  <si>
    <t>Rural</t>
  </si>
  <si>
    <t xml:space="preserve">Fonte: Ministério da Justiça - Direção-Geral da Política de Justiça. 
</t>
  </si>
  <si>
    <t xml:space="preserve">Source: Ministry of Justice - Directorate-General for Justice Policy. </t>
  </si>
  <si>
    <t xml:space="preserve">Nota: Os valores da rubrica "Valor médio dos prédios adquiridos por não residentes" incluem apenas os contratos de compra e venda celebrados em Portugal e referentes a prédios localizados em território nacional.
</t>
  </si>
  <si>
    <t xml:space="preserve">Note: The figures concerning the item "Mean value of real estates acquired by non-residents" includes only contracts for the purchase and sale agreements in Portugal and for real estates located in national territory.
</t>
  </si>
  <si>
    <t>http://www.ine.pt/xurl/ind/0009817</t>
  </si>
  <si>
    <t>http://www.ine.pt/xurl/ind/0009490</t>
  </si>
  <si>
    <t>http://www.ine.pt/xurl/ind/0008762</t>
  </si>
  <si>
    <t>http://www.ine.pt/xurl/ind/0008761</t>
  </si>
  <si>
    <t>http://www.ine.pt/xurl/ind/0008760</t>
  </si>
  <si>
    <t xml:space="preserve">Note: The figures concerning the item "Mean value of traded real estates" includes only contracts for the purchase and sale agreements in Portugal and for real estates located in national territory.
The figures concerning the item "Mean value of mortgaged real estates" includes only mortgage contracts celebrated in Portugal and for real estates located in national territory.
The figure for Portugal concerning the item "Mortgage credit granted to singular persons per inhabitant" excludes debtors domiciled abroad. 
</t>
  </si>
  <si>
    <t xml:space="preserve">Nota: Os valores da rubrica "Valor médio dos prédios transacionados" incluem apenas os contratos de compra e venda celebrados em Portugal e referentes a prédios localizados em território nacional.
Os valores da rubrica "Valor médio dos prédios hipotecados" incluem apenas os contratos de hipoteca celebrados em Portugal e referentes a prédios localizados em território nacional.
O valor para Portugal da rubrica "Crédito hipotecário concedido a pessoas singulares por habitante" exclui devedores domiciliados fora do território nacional. 
</t>
  </si>
  <si>
    <t>Source: Ministry of Justice, Directorate General for Justice Policy.  Statistics Portugal, House prices statistics at local level and House rental statistics at local level.</t>
  </si>
  <si>
    <t xml:space="preserve">Fonte: Ministério da Justiça, Direção-Geral da Política de Justiça.  INE, I.P., Estatisticas de preços da habitação ao nível local e Estatísticas de Rendas da Habitação ao nível local.
</t>
  </si>
  <si>
    <t>Mortgaged</t>
  </si>
  <si>
    <t xml:space="preserve">Traded </t>
  </si>
  <si>
    <t xml:space="preserve">Median house rental value per m2 of new lease agreements of dwellings </t>
  </si>
  <si>
    <t xml:space="preserve">Median value per m2 of dwellings sales </t>
  </si>
  <si>
    <t>Mortgage credit granted to singular persons per inhabitant</t>
  </si>
  <si>
    <t>Mean value of real estates</t>
  </si>
  <si>
    <t>Hipotecados</t>
  </si>
  <si>
    <t>Transacionados</t>
  </si>
  <si>
    <t xml:space="preserve">Valor mediano das rendas por m2 de novos contratos de arrendamento de alojamentos familiares </t>
  </si>
  <si>
    <t xml:space="preserve">Valor mediano das vendas por m2 de alojamentos familiares </t>
  </si>
  <si>
    <t>Crédito hipotecário concedido a pessoas singulares por habitante</t>
  </si>
  <si>
    <t>Valor médio dos prédios</t>
  </si>
  <si>
    <t>III.8.1 - Construction and housing indicators by municipality, 2018 (continued)</t>
  </si>
  <si>
    <t>III.8.1 - Indicadores da construção e da habitação por município, 2018 (continuação)</t>
  </si>
  <si>
    <t>http://www.ine.pt/xurl/ind/0008333</t>
  </si>
  <si>
    <t>http://www.ine.pt/xurl/ind/0008323</t>
  </si>
  <si>
    <t>http://www.ine.pt/xurl/ind/0008311</t>
  </si>
  <si>
    <t>http://www.ine.pt/xurl/ind/0008324</t>
  </si>
  <si>
    <t>http://www.ine.pt/xurl/ind/0008319</t>
  </si>
  <si>
    <t>http://www.ine.pt/xurl/ind/0008313</t>
  </si>
  <si>
    <t>http://www.ine.pt/xurl/ind/0008336</t>
  </si>
  <si>
    <t>http://www.ine.pt/xurl/ind/0008326</t>
  </si>
  <si>
    <t>http://www.ine.pt/xurl/ind/0008316</t>
  </si>
  <si>
    <t>http://www.ine.pt/xurl/ind/0008310</t>
  </si>
  <si>
    <t>Note: Preliminary data. The items "Completed new buildings for family housing" are based on Completed Works Estimations.</t>
  </si>
  <si>
    <t>Nota: Dados preliminares. As rubricas "Conclusão de construções novas para habitação familiar" baseiam-se nas Estimativas das Obras Concluídas.</t>
  </si>
  <si>
    <t>Source: Statistics Portugal, Projects of Building Constructions and Demolitions Survey and Statistics on Construction Works Completed.</t>
  </si>
  <si>
    <t>Fonte: INE, I.P., Inquérito aos Projetos de Obras de Edifícios e de Demolição de Edifícios e Estatísticas das Obras Concluídas.</t>
  </si>
  <si>
    <t>2016-2018</t>
  </si>
  <si>
    <r>
      <t>m</t>
    </r>
    <r>
      <rPr>
        <vertAlign val="superscript"/>
        <sz val="8"/>
        <rFont val="Arial Narrow"/>
        <family val="2"/>
      </rPr>
      <t>2</t>
    </r>
  </si>
  <si>
    <t>Reconstructions completed per 100 new buildings</t>
  </si>
  <si>
    <t>Average utility area of rooms</t>
  </si>
  <si>
    <t xml:space="preserve">Rooms per dwelling </t>
  </si>
  <si>
    <t xml:space="preserve">Dwellings per floor </t>
  </si>
  <si>
    <t>Floors per building</t>
  </si>
  <si>
    <t xml:space="preserve">Reconstructions permitted per 100 new buildings </t>
  </si>
  <si>
    <t>Completed new buildings for family housing</t>
  </si>
  <si>
    <t>Permits of new buildings for family housing</t>
  </si>
  <si>
    <r>
      <t>m</t>
    </r>
    <r>
      <rPr>
        <vertAlign val="superscript"/>
        <sz val="8"/>
        <color indexed="8"/>
        <rFont val="Arial Narrow"/>
        <family val="2"/>
      </rPr>
      <t>2</t>
    </r>
  </si>
  <si>
    <t xml:space="preserve">Reconstruções concluídas por 100 construções novas concluídas </t>
  </si>
  <si>
    <t>Superfície média habitável das divisões</t>
  </si>
  <si>
    <t>Divisões por fogo</t>
  </si>
  <si>
    <t>Fogos por pavimento</t>
  </si>
  <si>
    <t>Pavimentos por edifício</t>
  </si>
  <si>
    <t xml:space="preserve">Reconstruções licenciadas por 100 construções novas licenciadas </t>
  </si>
  <si>
    <t>Conclusão de construções novas para habitação familiar</t>
  </si>
  <si>
    <t>Licenciamento de construções novas para habitação familiar</t>
  </si>
  <si>
    <t>III.8.1 - Construction and housing indicators by municipality, 2018 (to be continued)</t>
  </si>
  <si>
    <t>III.8.1 - Indicadores da construção e da habitação por município, 2018 (continua)</t>
  </si>
</sst>
</file>

<file path=xl/styles.xml><?xml version="1.0" encoding="utf-8"?>
<styleSheet xmlns="http://schemas.openxmlformats.org/spreadsheetml/2006/main">
  <numFmts count="45">
    <numFmt numFmtId="6" formatCode="#,##0\ &quot;€&quot;;[Red]\-#,##0\ &quot;€&quot;"/>
    <numFmt numFmtId="44" formatCode="_-* #,##0.00\ &quot;€&quot;_-;\-* #,##0.00\ &quot;€&quot;_-;_-* &quot;-&quot;??\ &quot;€&quot;_-;_-@_-"/>
    <numFmt numFmtId="43" formatCode="_-* #,##0.00\ _€_-;\-* #,##0.00\ _€_-;_-* &quot;-&quot;??\ _€_-;_-@_-"/>
    <numFmt numFmtId="164" formatCode="#\ ###\ ###\ ##0"/>
    <numFmt numFmtId="165" formatCode="_-* #,##0\ &quot;Esc.&quot;_-;\-* #,##0\ &quot;Esc.&quot;_-;_-* &quot;-&quot;\ &quot;Esc.&quot;_-;_-@_-"/>
    <numFmt numFmtId="166" formatCode="_-* #,##0.00\ &quot;Esc.&quot;_-;\-* #,##0.00\ &quot;Esc.&quot;_-;_-* &quot;-&quot;??\ &quot;Esc.&quot;_-;_-@_-"/>
    <numFmt numFmtId="167" formatCode="_-* #,##0\ _E_s_c_._-;\-* #,##0\ _E_s_c_._-;_-* &quot;-&quot;\ _E_s_c_._-;_-@_-"/>
    <numFmt numFmtId="168" formatCode="_-* #,##0.00\ _E_s_c_._-;\-* #,##0.00\ _E_s_c_._-;_-* &quot;-&quot;??\ _E_s_c_._-;_-@_-"/>
    <numFmt numFmtId="169" formatCode="#\ ###\ ##0"/>
    <numFmt numFmtId="170" formatCode="#\ ###\ ###\ ##0.0"/>
    <numFmt numFmtId="171" formatCode="###\ ###\ ##0"/>
    <numFmt numFmtId="172" formatCode="###\ ###\ ###\ ##0"/>
    <numFmt numFmtId="173" formatCode="###\ ###\ ###\ ##0.0"/>
    <numFmt numFmtId="174" formatCode="#\ ##0.000"/>
    <numFmt numFmtId="175" formatCode="#\ ###\ ##0.0"/>
    <numFmt numFmtId="176" formatCode="#,###,##0"/>
    <numFmt numFmtId="177" formatCode="###\ ###\ ###\ ###"/>
    <numFmt numFmtId="178" formatCode="###\ ###"/>
    <numFmt numFmtId="179" formatCode="###\ ###\ ##0.00"/>
    <numFmt numFmtId="180" formatCode="#\ ###\ ##0.00"/>
    <numFmt numFmtId="181" formatCode="##\ ###\ ##0.000"/>
    <numFmt numFmtId="182" formatCode="#\ ###\ ###;\-#;0"/>
    <numFmt numFmtId="183" formatCode="###\ ###\ ##0.0"/>
    <numFmt numFmtId="184" formatCode="0.0"/>
    <numFmt numFmtId="185" formatCode="#\ ###\ ###;\-#;&quot;-&quot;"/>
    <numFmt numFmtId="186" formatCode="0_)"/>
    <numFmt numFmtId="187" formatCode="###,###,###;\-###,###,###;&quot;-&quot;"/>
    <numFmt numFmtId="188" formatCode="###\ ###\ ###"/>
    <numFmt numFmtId="189" formatCode="###,###,##0"/>
    <numFmt numFmtId="190" formatCode="###,###,##0.0000"/>
    <numFmt numFmtId="191" formatCode="#\ ###\ ###\ ###"/>
    <numFmt numFmtId="192" formatCode="0.0000000"/>
    <numFmt numFmtId="193" formatCode="#\ ##0.00"/>
    <numFmt numFmtId="194" formatCode="#\ ##0.0"/>
    <numFmt numFmtId="195" formatCode="##0.00"/>
    <numFmt numFmtId="196" formatCode="#\ ###"/>
    <numFmt numFmtId="197" formatCode="#\ ##0"/>
    <numFmt numFmtId="198" formatCode="#\ ###\ ##0.000"/>
    <numFmt numFmtId="199" formatCode="#\ ###\ ###\ ###.0"/>
    <numFmt numFmtId="200" formatCode="0.000"/>
    <numFmt numFmtId="201" formatCode="###\ ##0.000"/>
    <numFmt numFmtId="202" formatCode="##\ ###\ ##0.0"/>
    <numFmt numFmtId="203" formatCode="0.00000"/>
    <numFmt numFmtId="204" formatCode="###\ ##0"/>
    <numFmt numFmtId="205" formatCode="###.##\ ##0"/>
  </numFmts>
  <fonts count="132">
    <font>
      <sz val="10"/>
      <name val="Arial"/>
    </font>
    <font>
      <sz val="11"/>
      <color theme="1"/>
      <name val="Calibri"/>
      <family val="2"/>
      <scheme val="minor"/>
    </font>
    <font>
      <sz val="11"/>
      <color theme="1"/>
      <name val="Calibri"/>
      <family val="2"/>
      <scheme val="minor"/>
    </font>
    <font>
      <sz val="11"/>
      <color theme="0"/>
      <name val="Calibri"/>
      <family val="2"/>
      <scheme val="minor"/>
    </font>
    <font>
      <sz val="10"/>
      <name val="Arial"/>
      <family val="2"/>
    </font>
    <font>
      <sz val="7"/>
      <name val="Arial"/>
      <family val="2"/>
    </font>
    <font>
      <sz val="7"/>
      <color theme="0"/>
      <name val="Arial"/>
      <family val="2"/>
    </font>
    <font>
      <sz val="8"/>
      <name val="Times New Roman"/>
      <family val="1"/>
    </font>
    <font>
      <sz val="7"/>
      <color theme="0"/>
      <name val="Arial Narrow"/>
      <family val="2"/>
    </font>
    <font>
      <sz val="8"/>
      <color theme="0"/>
      <name val="Arial Narrow"/>
      <family val="2"/>
    </font>
    <font>
      <sz val="8"/>
      <name val="Arial Narrow"/>
      <family val="2"/>
    </font>
    <font>
      <u/>
      <sz val="11"/>
      <color theme="10"/>
      <name val="Calibri"/>
      <family val="2"/>
    </font>
    <font>
      <u/>
      <sz val="7"/>
      <color theme="10"/>
      <name val="Arial Narrow"/>
      <family val="2"/>
    </font>
    <font>
      <sz val="7"/>
      <color indexed="8"/>
      <name val="Arial Narrow"/>
      <family val="2"/>
    </font>
    <font>
      <sz val="7"/>
      <name val="Arial Narrow"/>
      <family val="2"/>
    </font>
    <font>
      <b/>
      <sz val="8"/>
      <name val="Times New Roman"/>
      <family val="1"/>
    </font>
    <font>
      <sz val="10"/>
      <name val="MS Sans Serif"/>
      <family val="2"/>
    </font>
    <font>
      <u/>
      <sz val="8"/>
      <color theme="10"/>
      <name val="Arial Narrow"/>
      <family val="2"/>
    </font>
    <font>
      <b/>
      <sz val="8"/>
      <name val="Arial Narrow"/>
      <family val="2"/>
    </font>
    <font>
      <b/>
      <sz val="8"/>
      <color indexed="8"/>
      <name val="Arial Narrow"/>
      <family val="2"/>
    </font>
    <font>
      <sz val="8"/>
      <color indexed="8"/>
      <name val="Arial Narrow"/>
      <family val="2"/>
    </font>
    <font>
      <sz val="11"/>
      <name val="Arial Narrow"/>
      <family val="2"/>
    </font>
    <font>
      <b/>
      <sz val="11"/>
      <name val="Arial Narrow"/>
      <family val="2"/>
    </font>
    <font>
      <sz val="11"/>
      <color indexed="8"/>
      <name val="Calibri"/>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sz val="11"/>
      <color indexed="17"/>
      <name val="Calibri"/>
      <family val="2"/>
    </font>
    <font>
      <sz val="8.5"/>
      <color indexed="0"/>
      <name val="Arial Narrow"/>
      <family val="2"/>
    </font>
    <font>
      <sz val="11"/>
      <color indexed="62"/>
      <name val="Calibri"/>
      <family val="2"/>
    </font>
    <font>
      <sz val="8"/>
      <name val="NewCenturySchlbk"/>
      <family val="1"/>
    </font>
    <font>
      <u/>
      <sz val="11"/>
      <color theme="10"/>
      <name val="Calibri"/>
      <family val="2"/>
      <scheme val="minor"/>
    </font>
    <font>
      <u/>
      <sz val="10"/>
      <color indexed="12"/>
      <name val="MS Sans Serif"/>
      <family val="2"/>
    </font>
    <font>
      <u/>
      <sz val="20"/>
      <color indexed="12"/>
      <name val="MS Sans Serif"/>
      <family val="2"/>
    </font>
    <font>
      <sz val="11"/>
      <color indexed="20"/>
      <name val="Calibri"/>
      <family val="2"/>
    </font>
    <font>
      <sz val="11"/>
      <color indexed="60"/>
      <name val="Calibri"/>
      <family val="2"/>
    </font>
    <font>
      <sz val="12"/>
      <name val="Helv"/>
    </font>
    <font>
      <sz val="8"/>
      <name val="Arial"/>
      <family val="2"/>
    </font>
    <font>
      <sz val="11"/>
      <name val="Calibri"/>
      <family val="2"/>
    </font>
    <font>
      <b/>
      <sz val="16"/>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1"/>
      <color indexed="8"/>
      <name val="Calibri"/>
      <family val="2"/>
    </font>
    <font>
      <b/>
      <sz val="11"/>
      <color indexed="9"/>
      <name val="Calibri"/>
      <family val="2"/>
    </font>
    <font>
      <vertAlign val="superscript"/>
      <sz val="7"/>
      <name val="Arial Narrow"/>
      <family val="2"/>
    </font>
    <font>
      <b/>
      <sz val="7"/>
      <name val="Arial Narrow"/>
      <family val="2"/>
    </font>
    <font>
      <b/>
      <sz val="11"/>
      <color indexed="8"/>
      <name val="Arial Narrow"/>
      <family val="2"/>
    </font>
    <font>
      <vertAlign val="superscript"/>
      <sz val="8"/>
      <color indexed="8"/>
      <name val="Arial Narrow"/>
      <family val="2"/>
    </font>
    <font>
      <sz val="8"/>
      <color theme="1"/>
      <name val="Arial Narrow"/>
      <family val="2"/>
    </font>
    <font>
      <sz val="11"/>
      <color indexed="8"/>
      <name val="Arial Narrow"/>
      <family val="2"/>
    </font>
    <font>
      <u/>
      <sz val="8"/>
      <color indexed="12"/>
      <name val="Arial Narrow"/>
      <family val="2"/>
    </font>
    <font>
      <sz val="8"/>
      <color indexed="12"/>
      <name val="Arial Narrow"/>
      <family val="2"/>
    </font>
    <font>
      <b/>
      <sz val="10"/>
      <name val="Calibri"/>
      <family val="2"/>
    </font>
    <font>
      <sz val="10"/>
      <color indexed="8"/>
      <name val="Arial"/>
      <family val="2"/>
    </font>
    <font>
      <b/>
      <sz val="12"/>
      <name val="Arial Narrow"/>
      <family val="2"/>
    </font>
    <font>
      <b/>
      <sz val="8"/>
      <color theme="1"/>
      <name val="Arial Narrow"/>
      <family val="2"/>
    </font>
    <font>
      <sz val="10"/>
      <name val="Arial Narrow"/>
      <family val="2"/>
    </font>
    <font>
      <b/>
      <sz val="8"/>
      <color indexed="63"/>
      <name val="Arial Narrow"/>
      <family val="2"/>
    </font>
    <font>
      <sz val="8"/>
      <color indexed="63"/>
      <name val="Arial Narrow"/>
      <family val="2"/>
    </font>
    <font>
      <sz val="7"/>
      <name val="MS Sans Serif"/>
      <family val="2"/>
    </font>
    <font>
      <u/>
      <sz val="7"/>
      <color indexed="12"/>
      <name val="Arial Narrow"/>
      <family val="2"/>
    </font>
    <font>
      <u/>
      <sz val="7"/>
      <color indexed="12"/>
      <name val="MS Sans Serif"/>
      <family val="2"/>
    </font>
    <font>
      <sz val="9"/>
      <color indexed="8"/>
      <name val="Calibri"/>
      <family val="2"/>
      <scheme val="minor"/>
    </font>
    <font>
      <b/>
      <sz val="9"/>
      <color indexed="8"/>
      <name val="Calibri"/>
      <family val="2"/>
      <scheme val="minor"/>
    </font>
    <font>
      <sz val="10"/>
      <color indexed="8"/>
      <name val="Arial Narrow"/>
      <family val="2"/>
    </font>
    <font>
      <b/>
      <u/>
      <sz val="8"/>
      <color indexed="12"/>
      <name val="Arial Narrow"/>
      <family val="2"/>
    </font>
    <font>
      <sz val="8"/>
      <color indexed="63"/>
      <name val="Arial"/>
      <family val="2"/>
    </font>
    <font>
      <sz val="7"/>
      <color theme="1"/>
      <name val="Arial Narrow"/>
      <family val="2"/>
    </font>
    <font>
      <sz val="10"/>
      <color indexed="11"/>
      <name val="Arial Narrow"/>
      <family val="2"/>
    </font>
    <font>
      <vertAlign val="superscript"/>
      <sz val="7"/>
      <color indexed="8"/>
      <name val="Arial Narrow"/>
      <family val="2"/>
    </font>
    <font>
      <vertAlign val="superscript"/>
      <sz val="7"/>
      <color theme="1"/>
      <name val="Arial Narrow"/>
      <family val="2"/>
    </font>
    <font>
      <sz val="8"/>
      <color indexed="10"/>
      <name val="Arial Narrow"/>
      <family val="2"/>
    </font>
    <font>
      <b/>
      <sz val="8"/>
      <color indexed="10"/>
      <name val="Arial Narrow"/>
      <family val="2"/>
    </font>
    <font>
      <sz val="7"/>
      <color rgb="FF333333"/>
      <name val="Arial"/>
      <family val="2"/>
    </font>
    <font>
      <sz val="9"/>
      <name val="Arial Narrow"/>
      <family val="2"/>
    </font>
    <font>
      <sz val="7"/>
      <color rgb="FF00B050"/>
      <name val="Arial Narrow"/>
      <family val="2"/>
    </font>
    <font>
      <sz val="9"/>
      <color rgb="FF00B050"/>
      <name val="Arial Narrow"/>
      <family val="2"/>
    </font>
    <font>
      <sz val="8"/>
      <color rgb="FF00B050"/>
      <name val="Arial Narrow"/>
      <family val="2"/>
    </font>
    <font>
      <sz val="8"/>
      <color rgb="FFFF0000"/>
      <name val="Arial Narrow"/>
      <family val="2"/>
    </font>
    <font>
      <sz val="10"/>
      <color theme="1"/>
      <name val="Arial"/>
      <family val="2"/>
    </font>
    <font>
      <b/>
      <u/>
      <sz val="8"/>
      <color theme="9" tint="-0.249977111117893"/>
      <name val="Arial Narrow"/>
      <family val="2"/>
    </font>
    <font>
      <sz val="10"/>
      <color rgb="FFFF0000"/>
      <name val="Arial"/>
      <family val="2"/>
    </font>
    <font>
      <sz val="9"/>
      <name val="UniversCondLight"/>
    </font>
    <font>
      <b/>
      <u/>
      <sz val="9"/>
      <color rgb="FFFF0000"/>
      <name val="Arial"/>
      <family val="2"/>
    </font>
    <font>
      <sz val="14"/>
      <name val="ZapfHumnst BT"/>
    </font>
    <font>
      <sz val="7"/>
      <color indexed="8"/>
      <name val="Arial"/>
      <family val="2"/>
    </font>
    <font>
      <sz val="10"/>
      <color indexed="8"/>
      <name val="MS Sans Serif"/>
      <family val="2"/>
    </font>
    <font>
      <sz val="7"/>
      <color indexed="8"/>
      <name val="MS Sans Serif"/>
      <family val="2"/>
    </font>
    <font>
      <sz val="10"/>
      <name val="MS Sans Serif"/>
      <family val="2"/>
    </font>
    <font>
      <b/>
      <sz val="8"/>
      <color rgb="FFFF0000"/>
      <name val="Arial Narrow"/>
      <family val="2"/>
    </font>
    <font>
      <b/>
      <sz val="7"/>
      <color rgb="FFFF0000"/>
      <name val="Arial Narrow"/>
      <family val="2"/>
    </font>
    <font>
      <u/>
      <sz val="7"/>
      <color theme="10"/>
      <name val="Calibri"/>
      <family val="2"/>
    </font>
    <font>
      <b/>
      <sz val="7"/>
      <color indexed="8"/>
      <name val="Arial Narrow"/>
      <family val="2"/>
    </font>
    <font>
      <b/>
      <sz val="8"/>
      <name val="Arial"/>
      <family val="2"/>
    </font>
    <font>
      <sz val="8"/>
      <color theme="0"/>
      <name val="Arial"/>
      <family val="2"/>
    </font>
    <font>
      <b/>
      <sz val="8"/>
      <color theme="0"/>
      <name val="Arial Narrow"/>
      <family val="2"/>
    </font>
    <font>
      <b/>
      <sz val="11"/>
      <color theme="0"/>
      <name val="Arial Narrow"/>
      <family val="2"/>
    </font>
    <font>
      <b/>
      <sz val="7"/>
      <color theme="0"/>
      <name val="Arial Narrow"/>
      <family val="2"/>
    </font>
    <font>
      <u/>
      <sz val="7"/>
      <color theme="10"/>
      <name val="Arial"/>
      <family val="2"/>
    </font>
    <font>
      <b/>
      <sz val="7"/>
      <color rgb="FF566471"/>
      <name val="Arial"/>
      <family val="2"/>
    </font>
    <font>
      <sz val="8"/>
      <color indexed="8"/>
      <name val="Arial"/>
      <family val="2"/>
    </font>
    <font>
      <b/>
      <sz val="11"/>
      <color rgb="FF00B050"/>
      <name val="Arial Narrow"/>
      <family val="2"/>
    </font>
    <font>
      <b/>
      <sz val="10"/>
      <color rgb="FF00B050"/>
      <name val="Arial Narrow"/>
      <family val="2"/>
    </font>
    <font>
      <b/>
      <sz val="7"/>
      <color rgb="FF566471"/>
      <name val="Arial Narrow"/>
      <family val="2"/>
    </font>
    <font>
      <vertAlign val="superscript"/>
      <sz val="8"/>
      <name val="Arial Narrow"/>
      <family val="2"/>
    </font>
    <font>
      <b/>
      <sz val="7"/>
      <color rgb="FF00B0F0"/>
      <name val="Arial Narrow"/>
      <family val="2"/>
    </font>
    <font>
      <u/>
      <sz val="10"/>
      <color theme="10"/>
      <name val="MS Sans Serif"/>
      <family val="2"/>
    </font>
    <font>
      <i/>
      <sz val="10"/>
      <name val="Arial Narrow"/>
      <family val="2"/>
    </font>
    <font>
      <sz val="8"/>
      <color theme="1"/>
      <name val="Times New Roman"/>
      <family val="1"/>
    </font>
    <font>
      <sz val="7"/>
      <color theme="3"/>
      <name val="MS Sans Serif"/>
      <family val="2"/>
    </font>
    <font>
      <sz val="10"/>
      <color theme="3"/>
      <name val="MS Sans Serif"/>
      <family val="2"/>
    </font>
    <font>
      <sz val="8"/>
      <color theme="3"/>
      <name val="Arial Narrow"/>
      <family val="2"/>
    </font>
    <font>
      <sz val="9"/>
      <color indexed="20"/>
      <name val="Arial"/>
      <family val="2"/>
    </font>
    <font>
      <i/>
      <sz val="8"/>
      <color indexed="8"/>
      <name val="Arial Narrow"/>
      <family val="2"/>
    </font>
    <font>
      <b/>
      <sz val="10"/>
      <color indexed="8"/>
      <name val="Arial Narrow"/>
      <family val="2"/>
    </font>
    <font>
      <sz val="8"/>
      <color rgb="FF000000"/>
      <name val="Arial Narrow"/>
      <family val="2"/>
    </font>
    <font>
      <sz val="8"/>
      <color indexed="12"/>
      <name val="Arial"/>
      <family val="2"/>
    </font>
    <font>
      <u/>
      <sz val="7"/>
      <color theme="10"/>
      <name val="MS Sans Serif"/>
      <family val="2"/>
    </font>
    <font>
      <sz val="8"/>
      <color indexed="11"/>
      <name val="Arial Narrow"/>
      <family val="2"/>
    </font>
    <font>
      <sz val="7"/>
      <color indexed="11"/>
      <name val="Arial Narrow"/>
      <family val="2"/>
    </font>
    <font>
      <b/>
      <sz val="11"/>
      <color rgb="FF00B0F0"/>
      <name val="Arial Narrow"/>
      <family val="2"/>
    </font>
    <font>
      <b/>
      <sz val="8"/>
      <color indexed="63"/>
      <name val="Arial"/>
      <family val="2"/>
    </font>
    <font>
      <sz val="7"/>
      <color indexed="10"/>
      <name val="Arial"/>
      <family val="2"/>
    </font>
    <font>
      <sz val="7"/>
      <color indexed="49"/>
      <name val="Arial Narrow"/>
      <family val="2"/>
    </font>
    <font>
      <sz val="7"/>
      <color indexed="10"/>
      <name val="Arial Narrow"/>
      <family val="2"/>
    </font>
    <font>
      <b/>
      <sz val="11"/>
      <color indexed="10"/>
      <name val="Arial Narrow"/>
      <family val="2"/>
    </font>
    <font>
      <sz val="11"/>
      <name val="Calibri"/>
      <family val="2"/>
      <scheme val="minor"/>
    </font>
  </fonts>
  <fills count="37">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mediumGray"/>
    </fill>
    <fill>
      <patternFill patternType="solid">
        <fgColor indexed="55"/>
      </patternFill>
    </fill>
    <fill>
      <patternFill patternType="solid">
        <fgColor indexed="65"/>
        <bgColor indexed="64"/>
      </patternFill>
    </fill>
  </fills>
  <borders count="72">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right/>
      <top style="thin">
        <color indexed="23"/>
      </top>
      <bottom/>
      <diagonal/>
    </border>
    <border>
      <left/>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top/>
      <bottom/>
      <diagonal/>
    </border>
    <border>
      <left/>
      <right/>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theme="0" tint="-0.34998626667073579"/>
      </left>
      <right style="thin">
        <color theme="0" tint="-0.34998626667073579"/>
      </right>
      <top/>
      <bottom style="thin">
        <color theme="0" tint="-0.34998626667073579"/>
      </bottom>
      <diagonal/>
    </border>
    <border>
      <left style="thin">
        <color indexed="23"/>
      </left>
      <right/>
      <top/>
      <bottom style="thin">
        <color indexed="23"/>
      </bottom>
      <diagonal/>
    </border>
    <border>
      <left/>
      <right style="thin">
        <color indexed="23"/>
      </right>
      <top/>
      <bottom style="thin">
        <color indexed="2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23"/>
      </left>
      <right/>
      <top style="thin">
        <color indexed="23"/>
      </top>
      <bottom style="thin">
        <color indexed="23"/>
      </bottom>
      <diagonal/>
    </border>
    <border>
      <left style="thin">
        <color indexed="23"/>
      </left>
      <right style="thin">
        <color indexed="23"/>
      </right>
      <top/>
      <bottom style="thin">
        <color indexed="23"/>
      </bottom>
      <diagonal/>
    </border>
    <border>
      <left style="thin">
        <color theme="0" tint="-0.34998626667073579"/>
      </left>
      <right style="thin">
        <color theme="0" tint="-0.34998626667073579"/>
      </right>
      <top style="thin">
        <color theme="0" tint="-0.34998626667073579"/>
      </top>
      <bottom/>
      <diagonal/>
    </border>
    <border>
      <left style="thin">
        <color indexed="23"/>
      </left>
      <right/>
      <top style="thin">
        <color indexed="23"/>
      </top>
      <bottom/>
      <diagonal/>
    </border>
    <border>
      <left/>
      <right style="thin">
        <color indexed="23"/>
      </right>
      <top style="thin">
        <color indexed="23"/>
      </top>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23"/>
      </left>
      <right style="thin">
        <color indexed="23"/>
      </right>
      <top style="thin">
        <color indexed="23"/>
      </top>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23"/>
      </left>
      <right style="thin">
        <color indexed="23"/>
      </right>
      <top/>
      <bottom/>
      <diagonal/>
    </border>
    <border>
      <left/>
      <right/>
      <top style="thin">
        <color theme="0" tint="-0.499984740745262"/>
      </top>
      <bottom/>
      <diagonal/>
    </border>
    <border>
      <left/>
      <right style="thin">
        <color indexed="23"/>
      </right>
      <top style="thin">
        <color indexed="23"/>
      </top>
      <bottom style="thin">
        <color indexed="23"/>
      </bottom>
      <diagonal/>
    </border>
    <border>
      <left style="thin">
        <color indexed="23"/>
      </left>
      <right/>
      <top style="thin">
        <color theme="0" tint="-0.499984740745262"/>
      </top>
      <bottom style="thin">
        <color indexed="23"/>
      </bottom>
      <diagonal/>
    </border>
    <border>
      <left/>
      <right/>
      <top style="thin">
        <color theme="0" tint="-0.499984740745262"/>
      </top>
      <bottom style="thin">
        <color indexed="23"/>
      </bottom>
      <diagonal/>
    </border>
    <border>
      <left/>
      <right style="thin">
        <color indexed="23"/>
      </right>
      <top style="thin">
        <color theme="0" tint="-0.499984740745262"/>
      </top>
      <bottom style="thin">
        <color indexed="23"/>
      </bottom>
      <diagonal/>
    </border>
    <border>
      <left style="thin">
        <color indexed="9"/>
      </left>
      <right style="thin">
        <color indexed="9"/>
      </right>
      <top style="thin">
        <color indexed="9"/>
      </top>
      <bottom style="thin">
        <color indexed="9"/>
      </bottom>
      <diagonal/>
    </border>
    <border>
      <left/>
      <right/>
      <top/>
      <bottom style="thin">
        <color theme="0" tint="-0.499984740745262"/>
      </bottom>
      <diagonal/>
    </border>
    <border>
      <left style="thin">
        <color indexed="9"/>
      </left>
      <right style="thin">
        <color indexed="9"/>
      </right>
      <top style="thin">
        <color indexed="9"/>
      </top>
      <bottom style="thin">
        <color theme="0" tint="-0.499984740745262"/>
      </bottom>
      <diagonal/>
    </border>
    <border>
      <left/>
      <right/>
      <top/>
      <bottom style="thin">
        <color rgb="FF808080"/>
      </bottom>
      <diagonal/>
    </border>
    <border>
      <left/>
      <right/>
      <top/>
      <bottom style="thin">
        <color theme="0" tint="-0.34998626667073579"/>
      </bottom>
      <diagonal/>
    </border>
    <border>
      <left style="thin">
        <color indexed="9"/>
      </left>
      <right style="thin">
        <color indexed="9"/>
      </right>
      <top style="thin">
        <color indexed="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style="thin">
        <color theme="0" tint="-0.34998626667073579"/>
      </top>
      <bottom/>
      <diagonal/>
    </border>
    <border>
      <left/>
      <right/>
      <top style="thin">
        <color theme="0" tint="-0.499984740745262"/>
      </top>
      <bottom style="thin">
        <color theme="0" tint="-0.499984740745262"/>
      </bottom>
      <diagonal/>
    </border>
    <border>
      <left/>
      <right/>
      <top/>
      <bottom style="thin">
        <color indexed="12"/>
      </bottom>
      <diagonal/>
    </border>
    <border>
      <left/>
      <right/>
      <top/>
      <bottom style="medium">
        <color indexed="12"/>
      </bottom>
      <diagonal/>
    </border>
    <border>
      <left/>
      <right style="thin">
        <color indexed="23"/>
      </right>
      <top/>
      <bottom/>
      <diagonal/>
    </border>
    <border>
      <left style="thin">
        <color indexed="23"/>
      </left>
      <right style="thin">
        <color indexed="23"/>
      </right>
      <top style="thin">
        <color indexed="23"/>
      </top>
      <bottom style="thin">
        <color indexed="64"/>
      </bottom>
      <diagonal/>
    </border>
    <border>
      <left/>
      <right style="thin">
        <color auto="1"/>
      </right>
      <top style="thin">
        <color indexed="23"/>
      </top>
      <bottom/>
      <diagonal/>
    </border>
    <border>
      <left/>
      <right style="thin">
        <color auto="1"/>
      </right>
      <top/>
      <bottom style="thin">
        <color indexed="23"/>
      </bottom>
      <diagonal/>
    </border>
    <border>
      <left style="thin">
        <color indexed="64"/>
      </left>
      <right/>
      <top style="thin">
        <color indexed="23"/>
      </top>
      <bottom style="thin">
        <color indexed="23"/>
      </bottom>
      <diagonal/>
    </border>
    <border>
      <left/>
      <right style="thin">
        <color indexed="64"/>
      </right>
      <top style="thin">
        <color indexed="23"/>
      </top>
      <bottom style="thin">
        <color indexed="23"/>
      </bottom>
      <diagonal/>
    </border>
    <border>
      <left style="thin">
        <color indexed="23"/>
      </left>
      <right style="thin">
        <color indexed="55"/>
      </right>
      <top/>
      <bottom style="thin">
        <color indexed="23"/>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23"/>
      </top>
      <bottom style="thin">
        <color indexed="23"/>
      </bottom>
      <diagonal/>
    </border>
  </borders>
  <cellStyleXfs count="2244">
    <xf numFmtId="0" fontId="0" fillId="0" borderId="0"/>
    <xf numFmtId="0" fontId="4" fillId="0" borderId="0"/>
    <xf numFmtId="0" fontId="7" fillId="0" borderId="0" applyFill="0" applyBorder="0" applyProtection="0"/>
    <xf numFmtId="0" fontId="11" fillId="0" borderId="0" applyNumberFormat="0" applyFill="0" applyBorder="0" applyAlignment="0" applyProtection="0">
      <alignment vertical="top"/>
      <protection locked="0"/>
    </xf>
    <xf numFmtId="0" fontId="4" fillId="0" borderId="0"/>
    <xf numFmtId="0" fontId="15" fillId="0" borderId="2" applyNumberFormat="0" applyBorder="0" applyProtection="0">
      <alignment horizontal="center"/>
    </xf>
    <xf numFmtId="0" fontId="16" fillId="0" borderId="0"/>
    <xf numFmtId="0" fontId="4" fillId="0" borderId="0"/>
    <xf numFmtId="0" fontId="4" fillId="0" borderId="0"/>
    <xf numFmtId="0" fontId="4" fillId="0" borderId="0"/>
    <xf numFmtId="0" fontId="16" fillId="0" borderId="0">
      <alignment vertical="top"/>
    </xf>
    <xf numFmtId="0" fontId="16" fillId="0" borderId="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2" borderId="0" applyNumberFormat="0" applyBorder="0" applyAlignment="0" applyProtection="0"/>
    <xf numFmtId="0" fontId="24" fillId="23"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5" fillId="0" borderId="8" applyNumberFormat="0" applyFill="0" applyAlignment="0" applyProtection="0"/>
    <xf numFmtId="0" fontId="15" fillId="0" borderId="2" applyNumberFormat="0" applyBorder="0" applyProtection="0">
      <alignment horizontal="center"/>
    </xf>
    <xf numFmtId="0" fontId="26" fillId="0" borderId="9" applyNumberFormat="0" applyFill="0" applyAlignment="0" applyProtection="0"/>
    <xf numFmtId="0" fontId="27" fillId="0" borderId="10" applyNumberFormat="0" applyFill="0" applyAlignment="0" applyProtection="0"/>
    <xf numFmtId="0" fontId="27" fillId="0" borderId="0" applyNumberFormat="0" applyFill="0" applyBorder="0" applyAlignment="0" applyProtection="0"/>
    <xf numFmtId="0" fontId="28" fillId="27" borderId="5" applyNumberFormat="0" applyAlignment="0" applyProtection="0"/>
    <xf numFmtId="0" fontId="29" fillId="0" borderId="11" applyNumberFormat="0" applyFill="0" applyAlignment="0" applyProtection="0"/>
    <xf numFmtId="43" fontId="4" fillId="0" borderId="0" applyFont="0" applyFill="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31" borderId="0" applyNumberFormat="0" applyBorder="0" applyAlignment="0" applyProtection="0"/>
    <xf numFmtId="0" fontId="30" fillId="15" borderId="0" applyNumberFormat="0" applyBorder="0" applyAlignment="0" applyProtection="0"/>
    <xf numFmtId="0" fontId="7" fillId="0" borderId="0" applyFill="0" applyBorder="0" applyProtection="0"/>
    <xf numFmtId="0" fontId="31" fillId="11" borderId="12">
      <alignment vertical="center"/>
    </xf>
    <xf numFmtId="0" fontId="32" fillId="18" borderId="5" applyNumberFormat="0" applyAlignment="0" applyProtection="0"/>
    <xf numFmtId="44" fontId="4" fillId="0" borderId="0" applyFont="0" applyFill="0" applyBorder="0" applyAlignment="0" applyProtection="0"/>
    <xf numFmtId="0" fontId="33" fillId="0" borderId="0" applyFont="0" applyAlignment="0">
      <alignment vertical="center"/>
    </xf>
    <xf numFmtId="0" fontId="34" fillId="0" borderId="0" applyNumberFormat="0" applyFill="0" applyBorder="0" applyAlignment="0" applyProtection="0"/>
    <xf numFmtId="0" fontId="11"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14" borderId="0" applyNumberFormat="0" applyBorder="0" applyAlignment="0" applyProtection="0"/>
    <xf numFmtId="165" fontId="4" fillId="0" borderId="0" applyFont="0" applyFill="0" applyBorder="0" applyAlignment="0" applyProtection="0"/>
    <xf numFmtId="166" fontId="4" fillId="0" borderId="0" applyFont="0" applyFill="0" applyBorder="0" applyAlignment="0" applyProtection="0"/>
    <xf numFmtId="0" fontId="38" fillId="32" borderId="0" applyNumberFormat="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1"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alignment vertical="top"/>
    </xf>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33" borderId="13" applyNumberFormat="0" applyFont="0" applyAlignment="0" applyProtection="0"/>
    <xf numFmtId="0" fontId="15" fillId="34" borderId="12" applyNumberFormat="0" applyBorder="0" applyProtection="0">
      <alignment horizontal="center"/>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2" fillId="0" borderId="0" applyNumberFormat="0" applyFill="0" applyProtection="0"/>
    <xf numFmtId="0" fontId="43" fillId="27" borderId="14" applyNumberFormat="0" applyAlignment="0" applyProtection="0"/>
    <xf numFmtId="167" fontId="4" fillId="0" borderId="0" applyFont="0" applyFill="0" applyBorder="0" applyAlignment="0" applyProtection="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4" fillId="0" borderId="0" applyNumberFormat="0" applyFill="0" applyBorder="0" applyAlignment="0" applyProtection="0"/>
    <xf numFmtId="0" fontId="45" fillId="0" borderId="0" applyNumberFormat="0" applyFill="0" applyBorder="0" applyAlignment="0" applyProtection="0"/>
    <xf numFmtId="0" fontId="7" fillId="0" borderId="0" applyNumberFormat="0"/>
    <xf numFmtId="0" fontId="15" fillId="0" borderId="0" applyNumberFormat="0" applyFill="0" applyBorder="0" applyProtection="0">
      <alignment horizontal="left"/>
    </xf>
    <xf numFmtId="0" fontId="46" fillId="0" borderId="0" applyNumberFormat="0" applyFill="0" applyBorder="0" applyAlignment="0" applyProtection="0"/>
    <xf numFmtId="0" fontId="15" fillId="0" borderId="15" applyBorder="0">
      <alignment horizontal="left"/>
    </xf>
    <xf numFmtId="0" fontId="15" fillId="0" borderId="15" applyBorder="0">
      <alignment horizontal="left"/>
    </xf>
    <xf numFmtId="0" fontId="47" fillId="0" borderId="16" applyNumberFormat="0" applyFill="0" applyAlignment="0" applyProtection="0"/>
    <xf numFmtId="0" fontId="47" fillId="0" borderId="16" applyNumberFormat="0" applyFill="0" applyAlignment="0" applyProtection="0"/>
    <xf numFmtId="0" fontId="48" fillId="35" borderId="17" applyNumberFormat="0" applyAlignment="0" applyProtection="0"/>
    <xf numFmtId="168" fontId="4" fillId="0" borderId="0" applyFont="0" applyFill="0" applyBorder="0" applyAlignment="0" applyProtection="0"/>
    <xf numFmtId="0" fontId="4" fillId="0" borderId="0"/>
    <xf numFmtId="0" fontId="55" fillId="0" borderId="0" applyNumberFormat="0" applyFill="0" applyBorder="0" applyAlignment="0" applyProtection="0">
      <alignment vertical="top"/>
      <protection locked="0"/>
    </xf>
    <xf numFmtId="0" fontId="16" fillId="0" borderId="0"/>
    <xf numFmtId="0" fontId="16" fillId="0" borderId="0"/>
    <xf numFmtId="0" fontId="15" fillId="0" borderId="2" applyNumberFormat="0" applyBorder="0" applyProtection="0">
      <alignment horizontal="center"/>
    </xf>
    <xf numFmtId="0" fontId="15" fillId="0" borderId="2" applyNumberFormat="0" applyBorder="0" applyProtection="0">
      <alignment horizontal="center"/>
    </xf>
    <xf numFmtId="0" fontId="15" fillId="0" borderId="2" applyNumberFormat="0" applyBorder="0" applyProtection="0">
      <alignment horizontal="center"/>
    </xf>
    <xf numFmtId="0" fontId="15" fillId="0" borderId="2" applyNumberFormat="0" applyBorder="0" applyProtection="0">
      <alignment horizontal="center"/>
    </xf>
    <xf numFmtId="0" fontId="15" fillId="0" borderId="2" applyNumberFormat="0" applyBorder="0" applyProtection="0">
      <alignment horizontal="center"/>
    </xf>
    <xf numFmtId="0" fontId="15" fillId="0" borderId="2" applyNumberFormat="0" applyBorder="0" applyProtection="0">
      <alignment horizontal="center"/>
    </xf>
    <xf numFmtId="0" fontId="15" fillId="0" borderId="2" applyNumberFormat="0" applyBorder="0" applyProtection="0">
      <alignment horizontal="center"/>
    </xf>
    <xf numFmtId="0" fontId="15" fillId="0" borderId="2" applyNumberFormat="0" applyBorder="0" applyProtection="0">
      <alignment horizontal="center"/>
    </xf>
    <xf numFmtId="0" fontId="7" fillId="0" borderId="0" applyFill="0" applyBorder="0" applyProtection="0"/>
    <xf numFmtId="9" fontId="4"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53" fillId="0" borderId="0"/>
    <xf numFmtId="0" fontId="53" fillId="0" borderId="0"/>
    <xf numFmtId="0" fontId="16" fillId="0" borderId="0"/>
    <xf numFmtId="0" fontId="16" fillId="0" borderId="0"/>
    <xf numFmtId="0" fontId="4" fillId="0" borderId="0"/>
    <xf numFmtId="0" fontId="4" fillId="0" borderId="0"/>
    <xf numFmtId="0" fontId="53" fillId="0" borderId="0"/>
    <xf numFmtId="0" fontId="16" fillId="0" borderId="0"/>
    <xf numFmtId="0" fontId="4" fillId="0" borderId="0"/>
    <xf numFmtId="0" fontId="4" fillId="0" borderId="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186" fontId="87" fillId="0" borderId="59" applyNumberFormat="0" applyFont="0" applyFill="0" applyAlignment="0" applyProtection="0"/>
    <xf numFmtId="186" fontId="87" fillId="0" borderId="60" applyNumberFormat="0" applyFont="0" applyFill="0" applyAlignment="0" applyProtection="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4" fillId="0" borderId="0"/>
    <xf numFmtId="0" fontId="4" fillId="0" borderId="0"/>
    <xf numFmtId="0" fontId="2" fillId="0" borderId="0"/>
    <xf numFmtId="0" fontId="4" fillId="0" borderId="0"/>
    <xf numFmtId="0" fontId="23" fillId="33" borderId="13" applyNumberFormat="0" applyFont="0" applyAlignment="0" applyProtection="0"/>
    <xf numFmtId="0" fontId="23" fillId="2" borderId="1" applyNumberFormat="0" applyFont="0" applyAlignment="0" applyProtection="0"/>
    <xf numFmtId="9" fontId="4" fillId="0" borderId="0" applyFont="0" applyFill="0" applyBorder="0" applyAlignment="0" applyProtection="0"/>
    <xf numFmtId="3" fontId="88" fillId="0" borderId="12" applyFill="0"/>
    <xf numFmtId="186" fontId="89" fillId="0" borderId="0" applyNumberFormat="0" applyFont="0" applyFill="0" applyAlignment="0" applyProtection="0"/>
    <xf numFmtId="0" fontId="4" fillId="0" borderId="0"/>
    <xf numFmtId="0" fontId="93" fillId="0" borderId="0"/>
    <xf numFmtId="0" fontId="47" fillId="0" borderId="16" applyNumberFormat="0" applyFill="0" applyAlignment="0" applyProtection="0"/>
    <xf numFmtId="0" fontId="47" fillId="0" borderId="16" applyNumberFormat="0" applyFill="0" applyAlignment="0" applyProtection="0"/>
    <xf numFmtId="0" fontId="16" fillId="0" borderId="0"/>
    <xf numFmtId="0" fontId="16" fillId="0" borderId="0"/>
    <xf numFmtId="0" fontId="1" fillId="0" borderId="0"/>
    <xf numFmtId="0" fontId="16" fillId="0" borderId="0"/>
    <xf numFmtId="0" fontId="93" fillId="0" borderId="0">
      <alignment vertical="top"/>
    </xf>
    <xf numFmtId="0" fontId="111" fillId="0" borderId="0" applyNumberFormat="0" applyFill="0" applyBorder="0" applyAlignment="0" applyProtection="0">
      <alignment vertical="top"/>
      <protection locked="0"/>
    </xf>
    <xf numFmtId="43" fontId="16" fillId="0" borderId="0" applyFont="0" applyFill="0" applyBorder="0" applyAlignment="0" applyProtection="0"/>
    <xf numFmtId="0" fontId="113" fillId="0" borderId="0"/>
    <xf numFmtId="0" fontId="16" fillId="0" borderId="0"/>
    <xf numFmtId="0" fontId="16" fillId="0" borderId="0">
      <alignment vertical="top"/>
    </xf>
    <xf numFmtId="0" fontId="4" fillId="0" borderId="0"/>
    <xf numFmtId="0" fontId="16" fillId="0" borderId="0"/>
    <xf numFmtId="0" fontId="16" fillId="0" borderId="0"/>
    <xf numFmtId="0" fontId="4" fillId="0" borderId="0"/>
    <xf numFmtId="0" fontId="16" fillId="0" borderId="0"/>
  </cellStyleXfs>
  <cellXfs count="1993">
    <xf numFmtId="0" fontId="0" fillId="0" borderId="0" xfId="0"/>
    <xf numFmtId="0" fontId="5" fillId="11" borderId="0" xfId="1" applyFont="1" applyFill="1" applyProtection="1">
      <protection locked="0"/>
    </xf>
    <xf numFmtId="0" fontId="6" fillId="0" borderId="0" xfId="1" applyFont="1" applyFill="1" applyProtection="1">
      <protection locked="0"/>
    </xf>
    <xf numFmtId="0" fontId="9" fillId="0" borderId="0" xfId="1" applyFont="1" applyFill="1" applyProtection="1">
      <protection locked="0"/>
    </xf>
    <xf numFmtId="0" fontId="10" fillId="11" borderId="0" xfId="1" applyFont="1" applyFill="1" applyProtection="1">
      <protection locked="0"/>
    </xf>
    <xf numFmtId="164" fontId="10" fillId="11" borderId="0" xfId="1" applyNumberFormat="1" applyFont="1" applyFill="1" applyProtection="1">
      <protection locked="0"/>
    </xf>
    <xf numFmtId="0" fontId="12" fillId="0" borderId="0" xfId="3" applyFont="1" applyFill="1" applyBorder="1" applyAlignment="1" applyProtection="1">
      <alignment vertical="center"/>
      <protection locked="0"/>
    </xf>
    <xf numFmtId="0" fontId="13" fillId="0" borderId="0" xfId="1" applyFont="1" applyFill="1" applyAlignment="1" applyProtection="1">
      <protection locked="0"/>
    </xf>
    <xf numFmtId="0" fontId="13" fillId="12" borderId="0" xfId="4" applyFont="1" applyFill="1" applyBorder="1" applyAlignment="1" applyProtection="1">
      <alignment horizontal="left" vertical="center"/>
      <protection locked="0"/>
    </xf>
    <xf numFmtId="0" fontId="10" fillId="11" borderId="0" xfId="1" applyFont="1" applyFill="1" applyAlignment="1" applyProtection="1">
      <alignment vertical="center"/>
      <protection locked="0"/>
    </xf>
    <xf numFmtId="0" fontId="13" fillId="12" borderId="0" xfId="2" applyFont="1" applyFill="1" applyBorder="1" applyAlignment="1" applyProtection="1">
      <alignment vertical="top" wrapText="1"/>
    </xf>
    <xf numFmtId="0" fontId="13" fillId="12" borderId="0" xfId="2" applyFont="1" applyFill="1" applyBorder="1" applyAlignment="1" applyProtection="1">
      <alignment horizontal="left" vertical="top" wrapText="1"/>
    </xf>
    <xf numFmtId="0" fontId="14" fillId="11" borderId="0" xfId="1" applyFont="1" applyFill="1" applyAlignment="1" applyProtection="1">
      <alignment horizontal="left" vertical="top"/>
      <protection locked="0"/>
    </xf>
    <xf numFmtId="0" fontId="14" fillId="11" borderId="0" xfId="5" applyFont="1" applyFill="1" applyBorder="1" applyAlignment="1" applyProtection="1">
      <alignment horizontal="left" vertical="top" wrapText="1"/>
      <protection locked="0"/>
    </xf>
    <xf numFmtId="0" fontId="10" fillId="11" borderId="0" xfId="6" applyFont="1" applyFill="1" applyAlignment="1" applyProtection="1">
      <alignment vertical="center"/>
      <protection locked="0"/>
    </xf>
    <xf numFmtId="164" fontId="10" fillId="11" borderId="0" xfId="7" applyNumberFormat="1" applyFont="1" applyFill="1" applyBorder="1" applyAlignment="1" applyProtection="1">
      <alignment horizontal="center" vertical="center"/>
      <protection locked="0"/>
    </xf>
    <xf numFmtId="0" fontId="17" fillId="0" borderId="5" xfId="3" applyFont="1" applyFill="1" applyBorder="1" applyAlignment="1" applyProtection="1">
      <alignment horizontal="center" vertical="center" wrapText="1"/>
    </xf>
    <xf numFmtId="0" fontId="18" fillId="11" borderId="5" xfId="7" applyNumberFormat="1" applyFont="1" applyFill="1" applyBorder="1" applyAlignment="1" applyProtection="1">
      <alignment horizontal="center" vertical="center"/>
    </xf>
    <xf numFmtId="0" fontId="10" fillId="11" borderId="0" xfId="7" applyNumberFormat="1" applyFont="1" applyFill="1" applyBorder="1" applyAlignment="1" applyProtection="1">
      <alignment vertical="center"/>
      <protection locked="0"/>
    </xf>
    <xf numFmtId="0" fontId="10" fillId="11" borderId="0" xfId="7" quotePrefix="1" applyNumberFormat="1" applyFont="1" applyFill="1" applyBorder="1" applyAlignment="1" applyProtection="1">
      <alignment vertical="center"/>
      <protection locked="0"/>
    </xf>
    <xf numFmtId="0" fontId="18" fillId="11" borderId="0" xfId="7" applyNumberFormat="1" applyFont="1" applyFill="1" applyBorder="1" applyAlignment="1" applyProtection="1">
      <alignment vertical="center"/>
      <protection locked="0"/>
    </xf>
    <xf numFmtId="164" fontId="18" fillId="0" borderId="0" xfId="6" applyNumberFormat="1" applyFont="1" applyFill="1" applyBorder="1" applyAlignment="1" applyProtection="1">
      <alignment horizontal="right" vertical="center"/>
      <protection locked="0"/>
    </xf>
    <xf numFmtId="0" fontId="19" fillId="0" borderId="0" xfId="0" applyNumberFormat="1" applyFont="1" applyFill="1" applyBorder="1" applyAlignment="1">
      <alignment horizontal="left" vertical="center"/>
    </xf>
    <xf numFmtId="0" fontId="19" fillId="0" borderId="0" xfId="0" applyNumberFormat="1" applyFont="1" applyFill="1" applyBorder="1" applyAlignment="1">
      <alignment vertical="center"/>
    </xf>
    <xf numFmtId="0" fontId="18" fillId="11" borderId="0" xfId="6" applyFont="1" applyFill="1" applyAlignment="1" applyProtection="1">
      <alignment vertical="center"/>
      <protection locked="0"/>
    </xf>
    <xf numFmtId="0" fontId="18" fillId="11" borderId="0" xfId="7" quotePrefix="1" applyNumberFormat="1" applyFont="1" applyFill="1" applyBorder="1" applyAlignment="1" applyProtection="1">
      <alignment vertical="center"/>
      <protection locked="0"/>
    </xf>
    <xf numFmtId="164" fontId="10" fillId="0" borderId="0" xfId="6" applyNumberFormat="1" applyFont="1" applyFill="1" applyBorder="1" applyAlignment="1" applyProtection="1">
      <alignment horizontal="right" vertical="center"/>
      <protection locked="0"/>
    </xf>
    <xf numFmtId="0" fontId="20" fillId="0" borderId="0" xfId="0" applyNumberFormat="1" applyFont="1" applyFill="1" applyBorder="1" applyAlignment="1">
      <alignment vertical="center"/>
    </xf>
    <xf numFmtId="49" fontId="18" fillId="11" borderId="0" xfId="7" applyNumberFormat="1" applyFont="1" applyFill="1" applyBorder="1" applyAlignment="1" applyProtection="1">
      <alignment vertical="center"/>
      <protection locked="0"/>
    </xf>
    <xf numFmtId="164" fontId="18" fillId="0" borderId="0" xfId="6" quotePrefix="1" applyNumberFormat="1" applyFont="1" applyFill="1" applyBorder="1" applyAlignment="1" applyProtection="1">
      <alignment horizontal="right" vertical="center"/>
      <protection locked="0"/>
    </xf>
    <xf numFmtId="0" fontId="18" fillId="0" borderId="0" xfId="7" applyNumberFormat="1" applyFont="1" applyBorder="1" applyAlignment="1" applyProtection="1">
      <alignment vertical="center"/>
      <protection locked="0"/>
    </xf>
    <xf numFmtId="0" fontId="10" fillId="0" borderId="6" xfId="7" applyNumberFormat="1" applyFont="1" applyFill="1" applyBorder="1" applyAlignment="1" applyProtection="1">
      <alignment wrapText="1"/>
      <protection locked="0"/>
    </xf>
    <xf numFmtId="0" fontId="17" fillId="11" borderId="5" xfId="3" applyFont="1" applyFill="1" applyBorder="1" applyAlignment="1" applyProtection="1">
      <alignment horizontal="center" vertical="center" wrapText="1"/>
    </xf>
    <xf numFmtId="0" fontId="10" fillId="11" borderId="5" xfId="1" applyFont="1" applyFill="1" applyBorder="1" applyAlignment="1" applyProtection="1">
      <alignment horizontal="center" vertical="center" wrapText="1" shrinkToFit="1"/>
    </xf>
    <xf numFmtId="0" fontId="14" fillId="11" borderId="0" xfId="1" applyFont="1" applyFill="1" applyAlignment="1" applyProtection="1">
      <alignment vertical="center"/>
      <protection locked="0"/>
    </xf>
    <xf numFmtId="0" fontId="14" fillId="0" borderId="7" xfId="1" applyFont="1" applyFill="1" applyBorder="1" applyAlignment="1" applyProtection="1">
      <alignment horizontal="right" vertical="center" wrapText="1" shrinkToFit="1"/>
    </xf>
    <xf numFmtId="0" fontId="5" fillId="0" borderId="0" xfId="0" applyFont="1" applyAlignment="1">
      <alignment vertical="center"/>
    </xf>
    <xf numFmtId="0" fontId="14" fillId="11" borderId="0" xfId="1" applyFont="1" applyFill="1" applyBorder="1" applyAlignment="1" applyProtection="1">
      <alignment horizontal="center" vertical="center" wrapText="1" shrinkToFit="1"/>
    </xf>
    <xf numFmtId="0" fontId="14" fillId="11" borderId="0" xfId="1" applyFont="1" applyFill="1" applyBorder="1" applyAlignment="1" applyProtection="1">
      <alignment horizontal="left" vertical="center" wrapText="1" shrinkToFit="1"/>
    </xf>
    <xf numFmtId="0" fontId="21" fillId="11" borderId="0" xfId="1" applyFont="1" applyFill="1" applyAlignment="1" applyProtection="1">
      <alignment vertical="center"/>
      <protection locked="0"/>
    </xf>
    <xf numFmtId="0" fontId="22" fillId="11" borderId="0" xfId="1" applyFont="1" applyFill="1" applyBorder="1" applyAlignment="1" applyProtection="1">
      <alignment horizontal="center" vertical="center" wrapText="1" shrinkToFit="1"/>
      <protection locked="0"/>
    </xf>
    <xf numFmtId="0" fontId="14" fillId="11" borderId="0" xfId="7" applyNumberFormat="1" applyFont="1" applyFill="1" applyBorder="1" applyAlignment="1" applyProtection="1">
      <alignment horizontal="left" vertical="top"/>
      <protection locked="0"/>
    </xf>
    <xf numFmtId="0" fontId="0" fillId="0" borderId="0" xfId="7" applyFont="1" applyAlignment="1">
      <alignment vertical="top"/>
    </xf>
    <xf numFmtId="0" fontId="13" fillId="11" borderId="0" xfId="2" applyFont="1" applyFill="1" applyBorder="1" applyAlignment="1" applyProtection="1">
      <alignment horizontal="left" vertical="top"/>
    </xf>
    <xf numFmtId="0" fontId="13" fillId="11" borderId="0" xfId="2" applyFont="1" applyFill="1" applyBorder="1" applyAlignment="1" applyProtection="1">
      <alignment vertical="top"/>
    </xf>
    <xf numFmtId="0" fontId="14" fillId="11" borderId="0" xfId="1" applyFont="1" applyFill="1" applyBorder="1" applyAlignment="1" applyProtection="1">
      <alignment horizontal="left" vertical="top"/>
      <protection locked="0"/>
    </xf>
    <xf numFmtId="0" fontId="0" fillId="0" borderId="0" xfId="7" applyFont="1" applyBorder="1" applyAlignment="1">
      <alignment vertical="top"/>
    </xf>
    <xf numFmtId="0" fontId="10" fillId="11" borderId="0" xfId="1" applyFont="1" applyFill="1" applyBorder="1" applyAlignment="1" applyProtection="1">
      <alignment vertical="center"/>
      <protection locked="0"/>
    </xf>
    <xf numFmtId="0" fontId="10" fillId="11" borderId="0" xfId="7" applyFont="1" applyFill="1" applyBorder="1" applyAlignment="1" applyProtection="1">
      <alignment horizontal="center" vertical="center" wrapText="1"/>
    </xf>
    <xf numFmtId="0" fontId="17" fillId="11" borderId="5" xfId="3" applyFont="1" applyFill="1" applyBorder="1" applyAlignment="1" applyProtection="1">
      <alignment horizontal="center" vertical="center"/>
    </xf>
    <xf numFmtId="0" fontId="18" fillId="11" borderId="5" xfId="2" applyFont="1" applyFill="1" applyBorder="1" applyAlignment="1" applyProtection="1">
      <alignment horizontal="left" vertical="center"/>
    </xf>
    <xf numFmtId="0" fontId="20" fillId="0" borderId="0" xfId="1946" applyNumberFormat="1" applyFont="1" applyFill="1" applyBorder="1" applyAlignment="1">
      <alignment vertical="center"/>
    </xf>
    <xf numFmtId="0" fontId="20" fillId="0" borderId="0" xfId="1946" applyNumberFormat="1" applyFont="1" applyFill="1" applyBorder="1" applyAlignment="1">
      <alignment horizontal="left" vertical="center" indent="1"/>
    </xf>
    <xf numFmtId="169" fontId="10" fillId="11" borderId="0" xfId="6" applyNumberFormat="1" applyFont="1" applyFill="1" applyBorder="1" applyAlignment="1" applyProtection="1">
      <alignment horizontal="right" vertical="center"/>
      <protection locked="0"/>
    </xf>
    <xf numFmtId="170" fontId="10" fillId="0" borderId="0" xfId="6" applyNumberFormat="1" applyFont="1" applyFill="1" applyAlignment="1" applyProtection="1">
      <alignment horizontal="right" vertical="center"/>
      <protection locked="0"/>
    </xf>
    <xf numFmtId="170" fontId="10" fillId="0" borderId="0" xfId="6" applyNumberFormat="1" applyFont="1" applyFill="1" applyBorder="1" applyAlignment="1" applyProtection="1">
      <alignment horizontal="right" vertical="center"/>
      <protection locked="0"/>
    </xf>
    <xf numFmtId="170" fontId="10" fillId="11" borderId="0" xfId="6" applyNumberFormat="1" applyFont="1" applyFill="1" applyBorder="1" applyAlignment="1" applyProtection="1">
      <alignment horizontal="right" vertical="center"/>
      <protection locked="0"/>
    </xf>
    <xf numFmtId="0" fontId="20" fillId="0" borderId="0" xfId="0" applyNumberFormat="1" applyFont="1" applyFill="1" applyBorder="1" applyAlignment="1">
      <alignment horizontal="left" vertical="center" indent="1"/>
    </xf>
    <xf numFmtId="0" fontId="19" fillId="0" borderId="0" xfId="1946" quotePrefix="1" applyNumberFormat="1" applyFont="1" applyFill="1" applyBorder="1" applyAlignment="1">
      <alignment vertical="center"/>
    </xf>
    <xf numFmtId="0" fontId="19" fillId="0" borderId="0" xfId="1946" applyNumberFormat="1" applyFont="1" applyFill="1" applyBorder="1" applyAlignment="1">
      <alignment horizontal="left" vertical="center" indent="1"/>
    </xf>
    <xf numFmtId="169" fontId="18" fillId="11" borderId="0" xfId="6" applyNumberFormat="1" applyFont="1" applyFill="1" applyBorder="1" applyAlignment="1" applyProtection="1">
      <alignment horizontal="right" vertical="center"/>
      <protection locked="0"/>
    </xf>
    <xf numFmtId="170" fontId="18" fillId="0" borderId="0" xfId="6" applyNumberFormat="1" applyFont="1" applyFill="1" applyAlignment="1" applyProtection="1">
      <alignment horizontal="right" vertical="center"/>
      <protection locked="0"/>
    </xf>
    <xf numFmtId="170" fontId="18" fillId="0" borderId="0" xfId="6" applyNumberFormat="1" applyFont="1" applyFill="1" applyBorder="1" applyAlignment="1" applyProtection="1">
      <alignment horizontal="right" vertical="center"/>
      <protection locked="0"/>
    </xf>
    <xf numFmtId="170" fontId="18" fillId="11" borderId="0" xfId="6" applyNumberFormat="1" applyFont="1" applyFill="1" applyBorder="1" applyAlignment="1" applyProtection="1">
      <alignment horizontal="right" vertical="center"/>
      <protection locked="0"/>
    </xf>
    <xf numFmtId="0" fontId="19" fillId="0" borderId="0" xfId="1946" applyNumberFormat="1" applyFont="1" applyFill="1" applyBorder="1" applyAlignment="1">
      <alignment vertical="center"/>
    </xf>
    <xf numFmtId="0" fontId="19" fillId="0" borderId="0" xfId="1946" quotePrefix="1" applyNumberFormat="1" applyFont="1" applyFill="1" applyBorder="1" applyAlignment="1">
      <alignment horizontal="left" vertical="center" indent="1"/>
    </xf>
    <xf numFmtId="49" fontId="19" fillId="0" borderId="0" xfId="7" applyNumberFormat="1" applyFont="1" applyBorder="1" applyAlignment="1" applyProtection="1">
      <alignment vertical="center"/>
      <protection locked="0"/>
    </xf>
    <xf numFmtId="0" fontId="14" fillId="0" borderId="0" xfId="1" applyFont="1" applyFill="1" applyBorder="1" applyAlignment="1" applyProtection="1">
      <alignment horizontal="right" vertical="center" wrapText="1" shrinkToFit="1"/>
    </xf>
    <xf numFmtId="0" fontId="14" fillId="11" borderId="7" xfId="1" applyFont="1" applyFill="1" applyBorder="1" applyAlignment="1" applyProtection="1">
      <alignment horizontal="right" vertical="center" wrapText="1" shrinkToFit="1"/>
    </xf>
    <xf numFmtId="0" fontId="14" fillId="11" borderId="7" xfId="1" applyFont="1" applyFill="1" applyBorder="1" applyAlignment="1" applyProtection="1">
      <alignment vertical="center" wrapText="1" shrinkToFit="1"/>
    </xf>
    <xf numFmtId="0" fontId="22" fillId="0" borderId="0" xfId="1" applyFont="1" applyFill="1" applyBorder="1" applyAlignment="1" applyProtection="1">
      <alignment horizontal="center" vertical="center" wrapText="1" shrinkToFit="1"/>
    </xf>
    <xf numFmtId="0" fontId="22" fillId="11" borderId="0" xfId="1" applyFont="1" applyFill="1" applyBorder="1" applyAlignment="1" applyProtection="1">
      <alignment horizontal="center" vertical="center" wrapText="1" shrinkToFit="1"/>
    </xf>
    <xf numFmtId="171" fontId="5" fillId="0" borderId="0" xfId="1" applyNumberFormat="1" applyFont="1" applyFill="1" applyProtection="1">
      <protection locked="0"/>
    </xf>
    <xf numFmtId="171" fontId="5" fillId="11" borderId="0" xfId="1" applyNumberFormat="1" applyFont="1" applyFill="1" applyProtection="1">
      <protection locked="0"/>
    </xf>
    <xf numFmtId="0" fontId="4" fillId="0" borderId="0" xfId="7" applyFont="1" applyAlignment="1">
      <alignment horizontal="left" vertical="top"/>
    </xf>
    <xf numFmtId="0" fontId="13" fillId="11" borderId="0" xfId="2" quotePrefix="1" applyFont="1" applyFill="1" applyBorder="1" applyAlignment="1" applyProtection="1">
      <alignment horizontal="left" vertical="top"/>
    </xf>
    <xf numFmtId="0" fontId="10" fillId="11" borderId="0" xfId="7" applyFont="1" applyFill="1" applyBorder="1" applyAlignment="1" applyProtection="1">
      <alignment horizontal="center" vertical="center"/>
      <protection locked="0"/>
    </xf>
    <xf numFmtId="0" fontId="17" fillId="0" borderId="21" xfId="3" quotePrefix="1" applyFont="1" applyFill="1" applyBorder="1" applyAlignment="1" applyProtection="1">
      <alignment horizontal="center" vertical="center" wrapText="1"/>
    </xf>
    <xf numFmtId="0" fontId="17" fillId="11" borderId="22" xfId="3" quotePrefix="1" applyFont="1" applyFill="1" applyBorder="1" applyAlignment="1" applyProtection="1">
      <alignment horizontal="center" vertical="center" wrapText="1"/>
    </xf>
    <xf numFmtId="0" fontId="17" fillId="11" borderId="22" xfId="3" quotePrefix="1" applyFont="1" applyFill="1" applyBorder="1" applyAlignment="1" applyProtection="1">
      <alignment horizontal="center" vertical="center"/>
    </xf>
    <xf numFmtId="3" fontId="10" fillId="11" borderId="0" xfId="6" applyNumberFormat="1" applyFont="1" applyFill="1" applyBorder="1" applyAlignment="1" applyProtection="1">
      <alignment vertical="center"/>
      <protection locked="0"/>
    </xf>
    <xf numFmtId="172" fontId="10" fillId="0" borderId="0" xfId="6" applyNumberFormat="1" applyFont="1" applyFill="1" applyBorder="1" applyAlignment="1" applyProtection="1">
      <alignment horizontal="right" vertical="center"/>
      <protection locked="0"/>
    </xf>
    <xf numFmtId="172" fontId="10" fillId="0" borderId="0" xfId="1" applyNumberFormat="1" applyFont="1" applyFill="1" applyAlignment="1" applyProtection="1">
      <alignment horizontal="right"/>
      <protection locked="0"/>
    </xf>
    <xf numFmtId="1" fontId="10" fillId="11" borderId="0" xfId="5" applyNumberFormat="1" applyFont="1" applyFill="1" applyBorder="1" applyAlignment="1" applyProtection="1">
      <alignment horizontal="right" vertical="center" wrapText="1"/>
      <protection locked="0"/>
    </xf>
    <xf numFmtId="3" fontId="18" fillId="11" borderId="0" xfId="6" applyNumberFormat="1" applyFont="1" applyFill="1" applyBorder="1" applyAlignment="1" applyProtection="1">
      <alignment vertical="center"/>
      <protection locked="0"/>
    </xf>
    <xf numFmtId="172" fontId="18" fillId="0" borderId="0" xfId="6" applyNumberFormat="1" applyFont="1" applyFill="1" applyBorder="1" applyAlignment="1" applyProtection="1">
      <alignment horizontal="right" vertical="center"/>
      <protection locked="0"/>
    </xf>
    <xf numFmtId="1" fontId="18" fillId="11" borderId="0" xfId="7" applyNumberFormat="1" applyFont="1" applyFill="1" applyBorder="1" applyAlignment="1" applyProtection="1">
      <protection locked="0"/>
    </xf>
    <xf numFmtId="0" fontId="18" fillId="11" borderId="0" xfId="7" applyNumberFormat="1" applyFont="1" applyFill="1" applyBorder="1" applyAlignment="1" applyProtection="1">
      <alignment horizontal="right" vertical="center" wrapText="1"/>
      <protection locked="0"/>
    </xf>
    <xf numFmtId="0" fontId="17" fillId="11" borderId="19" xfId="3" applyFont="1" applyFill="1" applyBorder="1" applyAlignment="1" applyProtection="1">
      <alignment horizontal="center" vertical="center" wrapText="1"/>
    </xf>
    <xf numFmtId="0" fontId="17" fillId="11" borderId="22" xfId="3" applyFont="1" applyFill="1" applyBorder="1" applyAlignment="1" applyProtection="1">
      <alignment horizontal="center" vertical="center" wrapText="1"/>
    </xf>
    <xf numFmtId="0" fontId="14" fillId="11" borderId="0" xfId="1" applyFont="1" applyFill="1" applyBorder="1" applyAlignment="1" applyProtection="1">
      <alignment horizontal="right" vertical="center" wrapText="1" shrinkToFit="1"/>
    </xf>
    <xf numFmtId="0" fontId="14" fillId="11" borderId="0" xfId="1" applyFont="1" applyFill="1" applyAlignment="1" applyProtection="1">
      <alignment vertical="center"/>
    </xf>
    <xf numFmtId="0" fontId="5" fillId="0" borderId="0" xfId="1" applyFont="1" applyProtection="1">
      <protection locked="0"/>
    </xf>
    <xf numFmtId="0" fontId="10" fillId="0" borderId="0" xfId="1" applyFont="1" applyProtection="1">
      <protection locked="0"/>
    </xf>
    <xf numFmtId="0" fontId="10" fillId="0" borderId="0" xfId="1" applyFont="1" applyAlignment="1" applyProtection="1">
      <alignment horizontal="left" vertical="justify" wrapText="1"/>
      <protection locked="0"/>
    </xf>
    <xf numFmtId="0" fontId="14" fillId="0" borderId="0" xfId="1" applyFont="1" applyAlignment="1" applyProtection="1">
      <alignment horizontal="left" vertical="top"/>
      <protection locked="0"/>
    </xf>
    <xf numFmtId="0" fontId="14" fillId="0" borderId="0" xfId="1" applyFont="1" applyBorder="1" applyAlignment="1" applyProtection="1">
      <alignment horizontal="left" vertical="top"/>
      <protection locked="0"/>
    </xf>
    <xf numFmtId="0" fontId="14" fillId="0" borderId="0" xfId="7" applyNumberFormat="1" applyFont="1" applyBorder="1" applyAlignment="1" applyProtection="1">
      <alignment horizontal="left" vertical="top"/>
      <protection locked="0"/>
    </xf>
    <xf numFmtId="49" fontId="14" fillId="0" borderId="0" xfId="7" applyNumberFormat="1" applyFont="1" applyBorder="1" applyAlignment="1" applyProtection="1">
      <alignment horizontal="left" vertical="top"/>
      <protection locked="0"/>
    </xf>
    <xf numFmtId="0" fontId="10" fillId="0" borderId="0" xfId="2160" applyFont="1" applyFill="1" applyBorder="1" applyAlignment="1" applyProtection="1">
      <alignment vertical="center"/>
      <protection locked="0"/>
    </xf>
    <xf numFmtId="0" fontId="10" fillId="0" borderId="0" xfId="2160" applyFont="1" applyFill="1" applyAlignment="1" applyProtection="1">
      <alignment vertical="center"/>
      <protection locked="0"/>
    </xf>
    <xf numFmtId="0" fontId="17" fillId="0" borderId="5" xfId="3" applyFont="1" applyFill="1" applyBorder="1" applyAlignment="1" applyProtection="1">
      <alignment horizontal="center" vertical="center"/>
    </xf>
    <xf numFmtId="0" fontId="17" fillId="0" borderId="22" xfId="3" applyFont="1" applyFill="1" applyBorder="1" applyAlignment="1" applyProtection="1">
      <alignment horizontal="center" vertical="center"/>
    </xf>
    <xf numFmtId="0" fontId="10" fillId="0" borderId="5" xfId="7" applyFont="1" applyFill="1" applyBorder="1" applyAlignment="1" applyProtection="1">
      <alignment horizontal="center" vertical="center"/>
    </xf>
    <xf numFmtId="0" fontId="10" fillId="0" borderId="0" xfId="6" applyFont="1" applyAlignment="1" applyProtection="1">
      <alignment vertical="center"/>
      <protection locked="0"/>
    </xf>
    <xf numFmtId="0" fontId="20" fillId="0" borderId="0" xfId="1946" applyNumberFormat="1" applyFont="1" applyFill="1" applyBorder="1" applyAlignment="1">
      <alignment horizontal="right" vertical="center"/>
    </xf>
    <xf numFmtId="164" fontId="10" fillId="0" borderId="0" xfId="5" applyNumberFormat="1" applyFont="1" applyFill="1" applyBorder="1" applyAlignment="1" applyProtection="1">
      <alignment horizontal="right" vertical="center" wrapText="1"/>
      <protection locked="0"/>
    </xf>
    <xf numFmtId="0" fontId="18" fillId="0" borderId="0" xfId="6" applyFont="1" applyAlignment="1" applyProtection="1">
      <alignment vertical="center"/>
      <protection locked="0"/>
    </xf>
    <xf numFmtId="0" fontId="19" fillId="0" borderId="0" xfId="1946" applyNumberFormat="1" applyFont="1" applyFill="1" applyBorder="1" applyAlignment="1">
      <alignment horizontal="right" vertical="center"/>
    </xf>
    <xf numFmtId="164" fontId="18" fillId="0" borderId="0" xfId="5" applyNumberFormat="1" applyFont="1" applyFill="1" applyBorder="1" applyAlignment="1" applyProtection="1">
      <alignment horizontal="right" vertical="center" wrapText="1"/>
      <protection locked="0"/>
    </xf>
    <xf numFmtId="0" fontId="10" fillId="0" borderId="0" xfId="7" applyNumberFormat="1" applyFont="1" applyBorder="1" applyAlignment="1" applyProtection="1">
      <alignment vertical="center"/>
      <protection locked="0"/>
    </xf>
    <xf numFmtId="0" fontId="21" fillId="0" borderId="0" xfId="1" applyFont="1" applyAlignment="1" applyProtection="1">
      <alignment vertical="center"/>
      <protection locked="0"/>
    </xf>
    <xf numFmtId="0" fontId="14" fillId="0" borderId="0" xfId="1" applyFont="1" applyBorder="1" applyAlignment="1" applyProtection="1">
      <alignment horizontal="right" vertical="center" wrapText="1" shrinkToFit="1"/>
    </xf>
    <xf numFmtId="0" fontId="50" fillId="0" borderId="0" xfId="1" applyFont="1" applyBorder="1" applyAlignment="1" applyProtection="1">
      <alignment horizontal="center" vertical="center" wrapText="1" shrinkToFit="1"/>
    </xf>
    <xf numFmtId="3" fontId="14" fillId="0" borderId="0" xfId="5" applyNumberFormat="1" applyFont="1" applyFill="1" applyBorder="1" applyAlignment="1" applyProtection="1">
      <alignment horizontal="right" vertical="center" wrapText="1"/>
    </xf>
    <xf numFmtId="0" fontId="14" fillId="0" borderId="0" xfId="1" applyFont="1" applyBorder="1" applyAlignment="1" applyProtection="1">
      <alignment horizontal="left" vertical="center" wrapText="1" shrinkToFit="1"/>
    </xf>
    <xf numFmtId="0" fontId="14" fillId="0" borderId="0" xfId="1" applyFont="1" applyFill="1" applyAlignment="1" applyProtection="1">
      <protection locked="0"/>
    </xf>
    <xf numFmtId="0" fontId="10" fillId="0" borderId="0" xfId="1" applyFont="1" applyFill="1" applyAlignment="1" applyProtection="1">
      <protection locked="0"/>
    </xf>
    <xf numFmtId="0" fontId="0" fillId="0" borderId="0" xfId="7" applyFont="1" applyBorder="1" applyAlignment="1">
      <alignment horizontal="left" vertical="top"/>
    </xf>
    <xf numFmtId="0" fontId="10" fillId="0" borderId="0" xfId="1" applyFont="1" applyFill="1" applyBorder="1" applyAlignment="1" applyProtection="1">
      <protection locked="0"/>
    </xf>
    <xf numFmtId="0" fontId="14" fillId="0" borderId="0" xfId="1" applyFont="1" applyBorder="1" applyAlignment="1" applyProtection="1">
      <alignment horizontal="left" vertical="top" wrapText="1"/>
      <protection locked="0"/>
    </xf>
    <xf numFmtId="3" fontId="10" fillId="0" borderId="0" xfId="5" applyNumberFormat="1" applyFont="1" applyFill="1" applyBorder="1" applyAlignment="1" applyProtection="1">
      <alignment horizontal="center" vertical="center" wrapText="1"/>
      <protection locked="0"/>
    </xf>
    <xf numFmtId="0" fontId="17" fillId="0" borderId="5" xfId="3" applyFont="1" applyFill="1" applyBorder="1" applyAlignment="1" applyProtection="1">
      <alignment horizontal="center" vertical="center"/>
      <protection locked="0"/>
    </xf>
    <xf numFmtId="0" fontId="17" fillId="0" borderId="22" xfId="3" quotePrefix="1" applyFont="1" applyFill="1" applyBorder="1" applyAlignment="1" applyProtection="1">
      <alignment horizontal="center" vertical="center" wrapText="1"/>
    </xf>
    <xf numFmtId="0" fontId="17" fillId="0" borderId="5" xfId="3" quotePrefix="1" applyFont="1" applyFill="1" applyBorder="1" applyAlignment="1" applyProtection="1">
      <alignment horizontal="center" vertical="center"/>
    </xf>
    <xf numFmtId="0" fontId="17" fillId="0" borderId="22" xfId="3" quotePrefix="1" applyFont="1" applyFill="1" applyBorder="1" applyAlignment="1" applyProtection="1">
      <alignment horizontal="center" vertical="center"/>
    </xf>
    <xf numFmtId="0" fontId="10" fillId="0" borderId="0" xfId="6" applyFont="1" applyFill="1" applyAlignment="1" applyProtection="1">
      <alignment vertical="center"/>
      <protection locked="0"/>
    </xf>
    <xf numFmtId="164" fontId="18" fillId="0" borderId="0" xfId="2160" applyNumberFormat="1" applyFont="1" applyFill="1" applyAlignment="1" applyProtection="1">
      <alignment vertical="center"/>
      <protection locked="0"/>
    </xf>
    <xf numFmtId="0" fontId="18" fillId="0" borderId="0" xfId="6" applyFont="1" applyFill="1" applyAlignment="1" applyProtection="1">
      <alignment vertical="center"/>
      <protection locked="0"/>
    </xf>
    <xf numFmtId="3" fontId="18" fillId="0" borderId="0" xfId="5" applyNumberFormat="1" applyFont="1" applyFill="1" applyBorder="1" applyAlignment="1" applyProtection="1">
      <alignment horizontal="center" vertical="center" wrapText="1"/>
      <protection locked="0"/>
    </xf>
    <xf numFmtId="0" fontId="18" fillId="0" borderId="0" xfId="2160" applyFont="1" applyFill="1" applyAlignment="1" applyProtection="1">
      <alignment vertical="center"/>
      <protection locked="0"/>
    </xf>
    <xf numFmtId="0" fontId="10" fillId="0" borderId="0" xfId="1" applyFont="1" applyFill="1" applyAlignment="1" applyProtection="1">
      <alignment horizontal="left" vertical="center"/>
      <protection locked="0"/>
    </xf>
    <xf numFmtId="0" fontId="14" fillId="0" borderId="0" xfId="1" applyFont="1" applyFill="1" applyAlignment="1" applyProtection="1">
      <alignment horizontal="right" vertical="center"/>
      <protection locked="0"/>
    </xf>
    <xf numFmtId="0" fontId="10" fillId="0" borderId="0" xfId="1" applyFont="1" applyFill="1" applyBorder="1" applyAlignment="1" applyProtection="1">
      <alignment horizontal="left" vertical="center"/>
    </xf>
    <xf numFmtId="0" fontId="14" fillId="0" borderId="0" xfId="1" applyFont="1" applyFill="1" applyBorder="1" applyAlignment="1" applyProtection="1">
      <alignment horizontal="left" vertical="center"/>
    </xf>
    <xf numFmtId="0" fontId="21" fillId="0" borderId="0" xfId="1" applyFont="1" applyFill="1" applyAlignment="1" applyProtection="1">
      <alignment horizontal="center" vertical="center"/>
      <protection locked="0"/>
    </xf>
    <xf numFmtId="0" fontId="13" fillId="0" borderId="0" xfId="4" applyFont="1" applyFill="1" applyBorder="1" applyAlignment="1" applyProtection="1">
      <alignment horizontal="left" vertical="center"/>
      <protection locked="0"/>
    </xf>
    <xf numFmtId="0" fontId="12" fillId="12" borderId="0" xfId="3" applyFont="1" applyFill="1" applyBorder="1" applyAlignment="1" applyProtection="1">
      <alignment vertical="center"/>
      <protection locked="0"/>
    </xf>
    <xf numFmtId="0" fontId="13" fillId="12" borderId="0" xfId="1" applyFont="1" applyFill="1" applyAlignment="1" applyProtection="1">
      <protection locked="0"/>
    </xf>
    <xf numFmtId="0" fontId="13" fillId="0" borderId="0" xfId="1" applyFont="1" applyBorder="1" applyAlignment="1" applyProtection="1">
      <alignment horizontal="left" vertical="top" wrapText="1"/>
      <protection locked="0"/>
    </xf>
    <xf numFmtId="0" fontId="13" fillId="0" borderId="0" xfId="1" applyFont="1" applyFill="1" applyAlignment="1" applyProtection="1">
      <alignment horizontal="left" vertical="top"/>
      <protection locked="0"/>
    </xf>
    <xf numFmtId="0" fontId="13" fillId="0" borderId="0" xfId="1" applyFont="1" applyBorder="1" applyAlignment="1" applyProtection="1">
      <alignment horizontal="left" vertical="top"/>
      <protection locked="0"/>
    </xf>
    <xf numFmtId="0" fontId="13" fillId="0" borderId="0" xfId="1" applyFont="1" applyFill="1" applyBorder="1" applyAlignment="1" applyProtection="1">
      <protection locked="0"/>
    </xf>
    <xf numFmtId="0" fontId="20" fillId="0" borderId="0" xfId="2160" applyFont="1" applyFill="1" applyBorder="1" applyAlignment="1" applyProtection="1">
      <alignment vertical="center"/>
      <protection locked="0"/>
    </xf>
    <xf numFmtId="0" fontId="20" fillId="0" borderId="0" xfId="2160" applyFont="1" applyFill="1" applyAlignment="1" applyProtection="1">
      <alignment vertical="center"/>
      <protection locked="0"/>
    </xf>
    <xf numFmtId="0" fontId="20" fillId="0" borderId="21" xfId="7" applyFont="1" applyFill="1" applyBorder="1" applyAlignment="1" applyProtection="1">
      <alignment horizontal="center" vertical="center" wrapText="1"/>
    </xf>
    <xf numFmtId="0" fontId="20" fillId="0" borderId="22" xfId="7" applyFont="1" applyFill="1" applyBorder="1" applyAlignment="1" applyProtection="1">
      <alignment horizontal="center" vertical="center" wrapText="1"/>
      <protection locked="0"/>
    </xf>
    <xf numFmtId="0" fontId="53" fillId="0" borderId="0" xfId="2160" applyFont="1" applyFill="1" applyAlignment="1" applyProtection="1">
      <alignment vertical="center"/>
      <protection locked="0"/>
    </xf>
    <xf numFmtId="0" fontId="17" fillId="0" borderId="22" xfId="3" quotePrefix="1" applyFont="1" applyFill="1" applyBorder="1" applyAlignment="1" applyProtection="1">
      <alignment horizontal="center" vertical="center" wrapText="1"/>
      <protection locked="0"/>
    </xf>
    <xf numFmtId="0" fontId="17" fillId="0" borderId="22" xfId="3" quotePrefix="1" applyFont="1" applyFill="1" applyBorder="1" applyAlignment="1" applyProtection="1">
      <alignment horizontal="center" vertical="center"/>
      <protection locked="0"/>
    </xf>
    <xf numFmtId="0" fontId="17" fillId="0" borderId="22" xfId="3" applyFont="1" applyFill="1" applyBorder="1" applyAlignment="1" applyProtection="1">
      <alignment horizontal="center" vertical="center"/>
      <protection locked="0"/>
    </xf>
    <xf numFmtId="173" fontId="19" fillId="0" borderId="0" xfId="2160" applyNumberFormat="1" applyFont="1" applyFill="1" applyAlignment="1" applyProtection="1">
      <alignment vertical="center"/>
      <protection locked="0"/>
    </xf>
    <xf numFmtId="174" fontId="20" fillId="0" borderId="0" xfId="5" applyNumberFormat="1" applyFont="1" applyFill="1" applyBorder="1" applyAlignment="1" applyProtection="1">
      <alignment horizontal="right" vertical="center" wrapText="1"/>
      <protection locked="0"/>
    </xf>
    <xf numFmtId="175" fontId="20" fillId="0" borderId="0" xfId="5" applyNumberFormat="1" applyFont="1" applyFill="1" applyBorder="1" applyAlignment="1" applyProtection="1">
      <alignment horizontal="right" vertical="center" wrapText="1"/>
      <protection locked="0"/>
    </xf>
    <xf numFmtId="175" fontId="20" fillId="0" borderId="0" xfId="2160" applyNumberFormat="1" applyFont="1" applyFill="1" applyAlignment="1" applyProtection="1">
      <alignment vertical="center"/>
      <protection locked="0"/>
    </xf>
    <xf numFmtId="0" fontId="20" fillId="0" borderId="0" xfId="692" applyNumberFormat="1" applyFont="1" applyFill="1" applyBorder="1" applyAlignment="1">
      <alignment horizontal="left" vertical="center" indent="1"/>
    </xf>
    <xf numFmtId="0" fontId="19" fillId="0" borderId="0" xfId="2160" applyFont="1" applyFill="1" applyAlignment="1" applyProtection="1">
      <alignment vertical="center"/>
      <protection locked="0"/>
    </xf>
    <xf numFmtId="174" fontId="19" fillId="0" borderId="0" xfId="5" applyNumberFormat="1" applyFont="1" applyFill="1" applyBorder="1" applyAlignment="1" applyProtection="1">
      <alignment horizontal="right" vertical="center" wrapText="1"/>
      <protection locked="0"/>
    </xf>
    <xf numFmtId="175" fontId="19" fillId="0" borderId="0" xfId="5" applyNumberFormat="1" applyFont="1" applyFill="1" applyBorder="1" applyAlignment="1" applyProtection="1">
      <alignment horizontal="right" vertical="center" wrapText="1"/>
      <protection locked="0"/>
    </xf>
    <xf numFmtId="175" fontId="19" fillId="0" borderId="0" xfId="2160" applyNumberFormat="1" applyFont="1" applyFill="1" applyAlignment="1" applyProtection="1">
      <alignment vertical="center"/>
      <protection locked="0"/>
    </xf>
    <xf numFmtId="0" fontId="19" fillId="0" borderId="0" xfId="692" applyNumberFormat="1" applyFont="1" applyFill="1" applyBorder="1" applyAlignment="1">
      <alignment vertical="center"/>
    </xf>
    <xf numFmtId="10" fontId="19" fillId="0" borderId="0" xfId="2094" applyNumberFormat="1" applyFont="1" applyFill="1" applyAlignment="1" applyProtection="1">
      <alignment vertical="center"/>
      <protection locked="0"/>
    </xf>
    <xf numFmtId="0" fontId="20" fillId="0" borderId="0" xfId="7" applyFont="1" applyFill="1" applyBorder="1" applyAlignment="1" applyProtection="1">
      <alignment horizontal="center" vertical="center" wrapText="1"/>
    </xf>
    <xf numFmtId="0" fontId="20" fillId="0" borderId="5" xfId="7" applyFont="1" applyFill="1" applyBorder="1" applyAlignment="1" applyProtection="1">
      <alignment horizontal="center" vertical="center" wrapText="1"/>
    </xf>
    <xf numFmtId="0" fontId="4" fillId="0" borderId="0" xfId="692"/>
    <xf numFmtId="0" fontId="54" fillId="0" borderId="0" xfId="1" applyFont="1" applyFill="1" applyAlignment="1" applyProtection="1">
      <alignment horizontal="center" vertical="center"/>
      <protection locked="0"/>
    </xf>
    <xf numFmtId="0" fontId="51" fillId="0" borderId="0" xfId="1" applyFont="1" applyFill="1" applyBorder="1" applyAlignment="1" applyProtection="1">
      <alignment horizontal="center" vertical="center" wrapText="1"/>
    </xf>
    <xf numFmtId="176" fontId="22" fillId="0" borderId="0" xfId="8" applyNumberFormat="1" applyFont="1" applyBorder="1" applyAlignment="1" applyProtection="1">
      <alignment horizontal="center" vertical="center"/>
    </xf>
    <xf numFmtId="176" fontId="20" fillId="0" borderId="0" xfId="8" applyNumberFormat="1" applyFont="1" applyBorder="1" applyAlignment="1" applyProtection="1">
      <alignment vertical="center"/>
    </xf>
    <xf numFmtId="176" fontId="18" fillId="0" borderId="0" xfId="8" applyNumberFormat="1" applyFont="1" applyFill="1" applyBorder="1" applyAlignment="1" applyProtection="1">
      <alignment horizontal="center" vertical="center" wrapText="1"/>
      <protection locked="0"/>
    </xf>
    <xf numFmtId="0" fontId="10" fillId="0" borderId="0" xfId="8" applyNumberFormat="1" applyFont="1" applyFill="1" applyBorder="1" applyAlignment="1" applyProtection="1">
      <alignment horizontal="left" vertical="center" wrapText="1"/>
    </xf>
    <xf numFmtId="176" fontId="20" fillId="0" borderId="0" xfId="8" applyNumberFormat="1" applyFont="1" applyBorder="1" applyAlignment="1" applyProtection="1">
      <protection locked="0"/>
    </xf>
    <xf numFmtId="0" fontId="10" fillId="0" borderId="21" xfId="8" applyFont="1" applyFill="1" applyBorder="1" applyAlignment="1" applyProtection="1">
      <alignment horizontal="center" vertical="center"/>
    </xf>
    <xf numFmtId="177" fontId="10" fillId="0" borderId="21" xfId="8" applyNumberFormat="1" applyFont="1" applyFill="1" applyBorder="1" applyAlignment="1" applyProtection="1">
      <alignment horizontal="center"/>
    </xf>
    <xf numFmtId="176" fontId="10" fillId="0" borderId="0" xfId="5" applyNumberFormat="1" applyFont="1" applyFill="1" applyBorder="1" applyAlignment="1" applyProtection="1">
      <alignment horizontal="left" vertical="center"/>
    </xf>
    <xf numFmtId="176" fontId="18" fillId="0" borderId="0" xfId="8" applyNumberFormat="1" applyFont="1" applyFill="1" applyBorder="1" applyAlignment="1" applyProtection="1">
      <alignment horizontal="left"/>
    </xf>
    <xf numFmtId="176" fontId="55" fillId="0" borderId="0" xfId="2161" applyNumberFormat="1" applyFill="1" applyBorder="1" applyAlignment="1" applyProtection="1">
      <alignment horizontal="left" vertical="center" wrapText="1" indent="1"/>
    </xf>
    <xf numFmtId="171" fontId="10" fillId="0" borderId="0" xfId="8" applyNumberFormat="1" applyFont="1" applyAlignment="1" applyProtection="1">
      <alignment horizontal="right"/>
      <protection locked="0"/>
    </xf>
    <xf numFmtId="171" fontId="20" fillId="0" borderId="0" xfId="8" applyNumberFormat="1" applyFont="1" applyBorder="1" applyAlignment="1" applyProtection="1">
      <protection locked="0"/>
    </xf>
    <xf numFmtId="171" fontId="10" fillId="0" borderId="0" xfId="8" applyNumberFormat="1" applyFont="1" applyFill="1" applyBorder="1" applyAlignment="1" applyProtection="1">
      <alignment horizontal="right"/>
    </xf>
    <xf numFmtId="171" fontId="10" fillId="0" borderId="0" xfId="5" applyNumberFormat="1" applyFont="1" applyFill="1" applyBorder="1" applyAlignment="1" applyProtection="1">
      <alignment horizontal="right" vertical="center" wrapText="1"/>
      <protection locked="0"/>
    </xf>
    <xf numFmtId="176" fontId="55" fillId="36" borderId="0" xfId="2161" applyNumberFormat="1" applyFill="1" applyBorder="1" applyAlignment="1" applyProtection="1">
      <alignment horizontal="left" vertical="center" wrapText="1" indent="1"/>
    </xf>
    <xf numFmtId="176" fontId="10" fillId="0" borderId="0" xfId="8" applyNumberFormat="1" applyFont="1" applyBorder="1" applyAlignment="1" applyProtection="1">
      <alignment horizontal="left" vertical="center"/>
    </xf>
    <xf numFmtId="176" fontId="56" fillId="0" borderId="0" xfId="8" applyNumberFormat="1" applyFont="1" applyBorder="1" applyAlignment="1" applyProtection="1">
      <alignment horizontal="right"/>
      <protection locked="0"/>
    </xf>
    <xf numFmtId="0" fontId="10" fillId="0" borderId="21" xfId="8" applyFont="1" applyFill="1" applyBorder="1" applyAlignment="1" applyProtection="1">
      <alignment horizontal="center"/>
      <protection locked="0"/>
    </xf>
    <xf numFmtId="0" fontId="14" fillId="0" borderId="0" xfId="2162" applyNumberFormat="1" applyFont="1" applyFill="1" applyBorder="1" applyAlignment="1" applyProtection="1">
      <alignment horizontal="left" vertical="top" wrapText="1"/>
      <protection locked="0"/>
    </xf>
    <xf numFmtId="0" fontId="10" fillId="0" borderId="0" xfId="8" applyFont="1" applyProtection="1">
      <protection locked="0"/>
    </xf>
    <xf numFmtId="0" fontId="57" fillId="0" borderId="0" xfId="8" applyFont="1" applyBorder="1" applyAlignment="1">
      <alignment horizontal="center" vertical="center"/>
    </xf>
    <xf numFmtId="0" fontId="13" fillId="0" borderId="0" xfId="4" applyFont="1" applyFill="1" applyBorder="1" applyAlignment="1" applyProtection="1">
      <alignment horizontal="left" vertical="top"/>
      <protection locked="0"/>
    </xf>
    <xf numFmtId="0" fontId="12" fillId="0" borderId="0" xfId="3" applyFont="1" applyFill="1" applyBorder="1" applyAlignment="1" applyProtection="1">
      <protection locked="0"/>
    </xf>
    <xf numFmtId="3" fontId="57" fillId="0" borderId="0" xfId="8" applyNumberFormat="1" applyFont="1" applyBorder="1"/>
    <xf numFmtId="176" fontId="20" fillId="0" borderId="0" xfId="8" applyNumberFormat="1" applyFont="1" applyBorder="1" applyAlignment="1" applyProtection="1">
      <alignment horizontal="left"/>
      <protection locked="0"/>
    </xf>
    <xf numFmtId="176" fontId="20" fillId="0" borderId="0" xfId="8" applyNumberFormat="1" applyFont="1" applyFill="1" applyBorder="1" applyAlignment="1" applyProtection="1">
      <protection locked="0"/>
    </xf>
    <xf numFmtId="176" fontId="20" fillId="0" borderId="0" xfId="8" applyNumberFormat="1" applyFont="1" applyFill="1" applyBorder="1" applyAlignment="1" applyProtection="1">
      <alignment horizontal="left"/>
      <protection locked="0"/>
    </xf>
    <xf numFmtId="2" fontId="20" fillId="0" borderId="0" xfId="8" applyNumberFormat="1" applyFont="1" applyFill="1" applyBorder="1" applyAlignment="1" applyProtection="1">
      <protection locked="0"/>
    </xf>
    <xf numFmtId="0" fontId="14" fillId="0" borderId="0" xfId="2162" applyNumberFormat="1" applyFont="1" applyFill="1" applyBorder="1" applyAlignment="1" applyProtection="1">
      <alignment vertical="top"/>
      <protection locked="0"/>
    </xf>
    <xf numFmtId="176" fontId="55" fillId="0" borderId="5" xfId="2161" applyNumberFormat="1" applyFill="1" applyBorder="1" applyAlignment="1" applyProtection="1">
      <alignment horizontal="center" vertical="center" wrapText="1"/>
      <protection locked="0"/>
    </xf>
    <xf numFmtId="176" fontId="55" fillId="0" borderId="5" xfId="2161" applyNumberFormat="1" applyFill="1" applyBorder="1" applyAlignment="1" applyProtection="1">
      <alignment horizontal="center" vertical="center"/>
    </xf>
    <xf numFmtId="176" fontId="19" fillId="0" borderId="0" xfId="8" applyNumberFormat="1" applyFont="1" applyFill="1" applyBorder="1" applyAlignment="1" applyProtection="1"/>
    <xf numFmtId="171" fontId="18" fillId="0" borderId="0" xfId="8" applyNumberFormat="1" applyFont="1" applyAlignment="1" applyProtection="1">
      <alignment horizontal="right"/>
      <protection locked="0"/>
    </xf>
    <xf numFmtId="176" fontId="19" fillId="0" borderId="0" xfId="8" applyNumberFormat="1" applyFont="1" applyBorder="1" applyAlignment="1" applyProtection="1">
      <protection locked="0"/>
    </xf>
    <xf numFmtId="176" fontId="10" fillId="0" borderId="0" xfId="8" applyNumberFormat="1" applyFont="1" applyFill="1" applyBorder="1" applyAlignment="1" applyProtection="1">
      <alignment horizontal="left" indent="1"/>
    </xf>
    <xf numFmtId="176" fontId="20" fillId="0" borderId="0" xfId="8" applyNumberFormat="1" applyFont="1" applyBorder="1" applyAlignment="1" applyProtection="1"/>
    <xf numFmtId="176" fontId="19" fillId="0" borderId="0" xfId="8" applyNumberFormat="1" applyFont="1" applyFill="1" applyBorder="1" applyAlignment="1" applyProtection="1">
      <alignment vertical="center"/>
    </xf>
    <xf numFmtId="176" fontId="18" fillId="0" borderId="0" xfId="8" applyNumberFormat="1" applyFont="1" applyFill="1" applyBorder="1" applyAlignment="1" applyProtection="1">
      <alignment horizontal="left" indent="1"/>
    </xf>
    <xf numFmtId="176" fontId="55" fillId="0" borderId="5" xfId="2161" applyNumberFormat="1" applyFill="1" applyBorder="1" applyAlignment="1" applyProtection="1">
      <alignment horizontal="center" vertical="center" wrapText="1"/>
    </xf>
    <xf numFmtId="1" fontId="10" fillId="0" borderId="0" xfId="8" applyNumberFormat="1" applyFont="1" applyAlignment="1" applyProtection="1">
      <protection locked="0"/>
    </xf>
    <xf numFmtId="1" fontId="10" fillId="0" borderId="5" xfId="8" applyNumberFormat="1" applyFont="1" applyFill="1" applyBorder="1" applyAlignment="1" applyProtection="1">
      <alignment horizontal="center" vertical="center" wrapText="1"/>
    </xf>
    <xf numFmtId="1" fontId="10" fillId="0" borderId="22" xfId="8" applyNumberFormat="1" applyFont="1" applyFill="1" applyBorder="1" applyAlignment="1" applyProtection="1">
      <alignment horizontal="center" vertical="center" wrapText="1"/>
    </xf>
    <xf numFmtId="1" fontId="55" fillId="0" borderId="5" xfId="2161" applyNumberFormat="1" applyFill="1" applyBorder="1" applyAlignment="1" applyProtection="1">
      <alignment horizontal="center" vertical="center" wrapText="1"/>
    </xf>
    <xf numFmtId="1" fontId="55" fillId="0" borderId="5" xfId="2161" applyNumberFormat="1" applyBorder="1" applyAlignment="1" applyProtection="1">
      <alignment horizontal="center" vertical="center" wrapText="1"/>
    </xf>
    <xf numFmtId="1" fontId="10" fillId="0" borderId="5" xfId="8" applyNumberFormat="1" applyFont="1" applyFill="1" applyBorder="1" applyAlignment="1" applyProtection="1">
      <alignment horizontal="center" vertical="center"/>
    </xf>
    <xf numFmtId="1" fontId="10" fillId="0" borderId="5" xfId="8" applyNumberFormat="1" applyFont="1" applyBorder="1" applyAlignment="1" applyProtection="1">
      <alignment horizontal="center" vertical="center"/>
    </xf>
    <xf numFmtId="1" fontId="18" fillId="0" borderId="0" xfId="8" applyNumberFormat="1" applyFont="1" applyFill="1" applyAlignment="1" applyProtection="1">
      <protection locked="0"/>
    </xf>
    <xf numFmtId="178" fontId="18" fillId="0" borderId="0" xfId="8" applyNumberFormat="1" applyFont="1" applyFill="1" applyAlignment="1" applyProtection="1">
      <alignment horizontal="right"/>
      <protection locked="0"/>
    </xf>
    <xf numFmtId="171" fontId="19" fillId="0" borderId="0" xfId="5" quotePrefix="1" applyNumberFormat="1" applyFont="1" applyFill="1" applyBorder="1" applyAlignment="1" applyProtection="1">
      <alignment horizontal="right" vertical="center" wrapText="1"/>
      <protection locked="0"/>
    </xf>
    <xf numFmtId="178" fontId="18" fillId="0" borderId="0" xfId="8" applyNumberFormat="1" applyFont="1" applyFill="1" applyAlignment="1" applyProtection="1">
      <protection locked="0"/>
    </xf>
    <xf numFmtId="1" fontId="10" fillId="0" borderId="0" xfId="8" applyNumberFormat="1" applyFont="1" applyFill="1" applyAlignment="1" applyProtection="1">
      <protection locked="0"/>
    </xf>
    <xf numFmtId="178" fontId="10" fillId="0" borderId="0" xfId="8" applyNumberFormat="1" applyFont="1" applyFill="1" applyAlignment="1" applyProtection="1">
      <protection locked="0"/>
    </xf>
    <xf numFmtId="171" fontId="20" fillId="0" borderId="0" xfId="5" quotePrefix="1" applyNumberFormat="1" applyFont="1" applyFill="1" applyBorder="1" applyAlignment="1" applyProtection="1">
      <alignment horizontal="right" vertical="center" wrapText="1"/>
      <protection locked="0"/>
    </xf>
    <xf numFmtId="0" fontId="10" fillId="0" borderId="0" xfId="8" applyFont="1" applyFill="1" applyProtection="1">
      <protection locked="0"/>
    </xf>
    <xf numFmtId="171" fontId="60" fillId="0" borderId="0" xfId="5" applyNumberFormat="1" applyFont="1" applyFill="1" applyBorder="1" applyAlignment="1" applyProtection="1">
      <alignment horizontal="right" vertical="center" wrapText="1"/>
      <protection locked="0"/>
    </xf>
    <xf numFmtId="171" fontId="18" fillId="0" borderId="0" xfId="5" quotePrefix="1" applyNumberFormat="1" applyFont="1" applyFill="1" applyBorder="1" applyAlignment="1" applyProtection="1">
      <alignment horizontal="right" vertical="center" wrapText="1"/>
      <protection locked="0"/>
    </xf>
    <xf numFmtId="1" fontId="14" fillId="0" borderId="0" xfId="2162" applyNumberFormat="1" applyFont="1" applyFill="1" applyBorder="1" applyAlignment="1" applyProtection="1">
      <alignment vertical="top" wrapText="1"/>
      <protection locked="0"/>
    </xf>
    <xf numFmtId="1" fontId="13" fillId="0" borderId="0" xfId="2162" applyNumberFormat="1" applyFont="1" applyFill="1" applyBorder="1" applyAlignment="1" applyProtection="1">
      <alignment horizontal="left" vertical="top" wrapText="1"/>
      <protection locked="0"/>
    </xf>
    <xf numFmtId="1" fontId="13" fillId="0" borderId="0" xfId="2162" applyNumberFormat="1" applyFont="1" applyFill="1" applyBorder="1" applyAlignment="1" applyProtection="1">
      <alignment horizontal="left" vertical="top"/>
      <protection locked="0"/>
    </xf>
    <xf numFmtId="1" fontId="10" fillId="0" borderId="0" xfId="8" applyNumberFormat="1" applyFont="1" applyFill="1" applyAlignment="1" applyProtection="1">
      <alignment horizontal="right"/>
      <protection locked="0"/>
    </xf>
    <xf numFmtId="0" fontId="10" fillId="0" borderId="0" xfId="8" applyFont="1" applyFill="1" applyAlignment="1" applyProtection="1">
      <alignment horizontal="left" wrapText="1"/>
    </xf>
    <xf numFmtId="0" fontId="50" fillId="0" borderId="0" xfId="8" applyFont="1" applyFill="1" applyAlignment="1" applyProtection="1">
      <alignment horizontal="center" vertical="center" wrapText="1"/>
    </xf>
    <xf numFmtId="0" fontId="10" fillId="0" borderId="0" xfId="8" applyFont="1" applyFill="1" applyAlignment="1" applyProtection="1">
      <alignment horizontal="right" wrapText="1"/>
    </xf>
    <xf numFmtId="0" fontId="14" fillId="0" borderId="0" xfId="8" applyFont="1" applyFill="1" applyProtection="1">
      <protection locked="0"/>
    </xf>
    <xf numFmtId="0" fontId="14" fillId="0" borderId="0" xfId="8" applyFont="1" applyProtection="1">
      <protection locked="0"/>
    </xf>
    <xf numFmtId="0" fontId="10" fillId="0" borderId="5" xfId="8" applyFont="1" applyFill="1" applyBorder="1" applyAlignment="1" applyProtection="1">
      <alignment horizontal="center" vertical="center"/>
    </xf>
    <xf numFmtId="0" fontId="10" fillId="0" borderId="5" xfId="8" applyFont="1" applyFill="1" applyBorder="1" applyAlignment="1" applyProtection="1">
      <alignment horizontal="center" vertical="center" wrapText="1"/>
    </xf>
    <xf numFmtId="0" fontId="18" fillId="0" borderId="0" xfId="8" applyFont="1" applyFill="1" applyProtection="1">
      <protection locked="0"/>
    </xf>
    <xf numFmtId="179" fontId="19" fillId="0" borderId="0" xfId="5" quotePrefix="1" applyNumberFormat="1" applyFont="1" applyFill="1" applyBorder="1" applyAlignment="1" applyProtection="1">
      <alignment horizontal="right" vertical="center" wrapText="1"/>
      <protection locked="0"/>
    </xf>
    <xf numFmtId="179" fontId="20" fillId="0" borderId="0" xfId="5" quotePrefix="1" applyNumberFormat="1" applyFont="1" applyFill="1" applyBorder="1" applyAlignment="1" applyProtection="1">
      <alignment horizontal="right" vertical="center" wrapText="1"/>
      <protection locked="0"/>
    </xf>
    <xf numFmtId="179" fontId="20" fillId="0" borderId="0" xfId="5" applyNumberFormat="1" applyFont="1" applyFill="1" applyBorder="1" applyAlignment="1" applyProtection="1">
      <alignment horizontal="right" vertical="center" wrapText="1"/>
      <protection locked="0"/>
    </xf>
    <xf numFmtId="0" fontId="10" fillId="0" borderId="6" xfId="8" applyFont="1" applyFill="1" applyBorder="1" applyProtection="1">
      <protection locked="0"/>
    </xf>
    <xf numFmtId="0" fontId="10" fillId="0" borderId="0" xfId="8" applyFont="1" applyFill="1" applyBorder="1" applyProtection="1">
      <protection locked="0"/>
    </xf>
    <xf numFmtId="0" fontId="14" fillId="0" borderId="0" xfId="2162" applyNumberFormat="1" applyFont="1" applyFill="1" applyBorder="1" applyAlignment="1" applyProtection="1">
      <alignment horizontal="left"/>
      <protection locked="0"/>
    </xf>
    <xf numFmtId="0" fontId="14" fillId="0" borderId="0" xfId="2162" applyNumberFormat="1" applyFont="1" applyFill="1" applyBorder="1" applyAlignment="1" applyProtection="1">
      <alignment horizontal="left" vertical="top"/>
      <protection locked="0"/>
    </xf>
    <xf numFmtId="0" fontId="10" fillId="0" borderId="0" xfId="8" applyFont="1" applyFill="1" applyAlignment="1" applyProtection="1">
      <alignment wrapText="1"/>
      <protection locked="0"/>
    </xf>
    <xf numFmtId="0" fontId="55" fillId="0" borderId="29" xfId="52" applyFont="1" applyFill="1" applyBorder="1" applyAlignment="1" applyProtection="1">
      <alignment horizontal="center" vertical="center" wrapText="1"/>
    </xf>
    <xf numFmtId="0" fontId="55" fillId="0" borderId="5" xfId="52" applyFont="1" applyFill="1" applyBorder="1" applyAlignment="1" applyProtection="1">
      <alignment horizontal="center"/>
    </xf>
    <xf numFmtId="0" fontId="10" fillId="0" borderId="5" xfId="9" applyFont="1" applyFill="1" applyBorder="1" applyAlignment="1" applyProtection="1">
      <alignment horizontal="center"/>
    </xf>
    <xf numFmtId="0" fontId="60" fillId="0" borderId="0" xfId="8" applyNumberFormat="1" applyFont="1" applyFill="1" applyBorder="1" applyAlignment="1" applyProtection="1">
      <alignment vertical="center"/>
    </xf>
    <xf numFmtId="164" fontId="62" fillId="0" borderId="40" xfId="0" applyNumberFormat="1" applyFont="1" applyFill="1" applyBorder="1" applyAlignment="1">
      <alignment horizontal="right" vertical="center"/>
    </xf>
    <xf numFmtId="180" fontId="62" fillId="0" borderId="40" xfId="0" applyNumberFormat="1" applyFont="1" applyFill="1" applyBorder="1" applyAlignment="1">
      <alignment horizontal="right" vertical="center"/>
    </xf>
    <xf numFmtId="0" fontId="60" fillId="0" borderId="0" xfId="8" applyFont="1" applyFill="1" applyAlignment="1" applyProtection="1">
      <alignment horizontal="left" indent="1"/>
    </xf>
    <xf numFmtId="164" fontId="62" fillId="0" borderId="40" xfId="0" applyNumberFormat="1" applyFont="1" applyFill="1" applyBorder="1" applyAlignment="1">
      <alignment horizontal="right" vertical="top"/>
    </xf>
    <xf numFmtId="180" fontId="62" fillId="0" borderId="40" xfId="0" applyNumberFormat="1" applyFont="1" applyFill="1" applyBorder="1" applyAlignment="1">
      <alignment horizontal="right" vertical="top"/>
    </xf>
    <xf numFmtId="2" fontId="18" fillId="0" borderId="0" xfId="8" applyNumberFormat="1" applyFont="1" applyFill="1" applyProtection="1">
      <protection locked="0"/>
    </xf>
    <xf numFmtId="0" fontId="53" fillId="0" borderId="0" xfId="8" applyFont="1" applyFill="1" applyAlignment="1" applyProtection="1">
      <alignment horizontal="left" indent="2"/>
    </xf>
    <xf numFmtId="164" fontId="63" fillId="0" borderId="40" xfId="0" applyNumberFormat="1" applyFont="1" applyFill="1" applyBorder="1" applyAlignment="1">
      <alignment horizontal="right" vertical="top"/>
    </xf>
    <xf numFmtId="180" fontId="63" fillId="0" borderId="40" xfId="0" applyNumberFormat="1" applyFont="1" applyFill="1" applyBorder="1" applyAlignment="1">
      <alignment horizontal="right" vertical="top"/>
    </xf>
    <xf numFmtId="180" fontId="63" fillId="0" borderId="40" xfId="0" quotePrefix="1" applyNumberFormat="1" applyFont="1" applyFill="1" applyBorder="1" applyAlignment="1">
      <alignment horizontal="right" vertical="top"/>
    </xf>
    <xf numFmtId="0" fontId="60" fillId="0" borderId="0" xfId="8" applyNumberFormat="1" applyFont="1" applyFill="1" applyBorder="1" applyAlignment="1" applyProtection="1">
      <alignment horizontal="left" vertical="center" indent="1"/>
    </xf>
    <xf numFmtId="0" fontId="55" fillId="0" borderId="5" xfId="52" applyFont="1" applyFill="1" applyBorder="1" applyAlignment="1" applyProtection="1">
      <alignment horizontal="center" vertical="center" wrapText="1"/>
    </xf>
    <xf numFmtId="0" fontId="14" fillId="0" borderId="3" xfId="2163" applyFont="1" applyFill="1" applyBorder="1" applyAlignment="1" applyProtection="1">
      <alignment vertical="center"/>
    </xf>
    <xf numFmtId="0" fontId="64" fillId="0" borderId="3" xfId="2163" applyFont="1" applyFill="1" applyBorder="1" applyAlignment="1">
      <alignment vertical="center"/>
    </xf>
    <xf numFmtId="0" fontId="64" fillId="0" borderId="0" xfId="2163" applyFont="1" applyFill="1" applyBorder="1" applyAlignment="1">
      <alignment vertical="center"/>
    </xf>
    <xf numFmtId="0" fontId="20" fillId="0" borderId="0" xfId="2164" applyFont="1" applyFill="1" applyBorder="1" applyAlignment="1" applyProtection="1">
      <alignment horizontal="center" vertical="center" wrapText="1"/>
    </xf>
    <xf numFmtId="0" fontId="20" fillId="0" borderId="0" xfId="2163" applyFont="1" applyFill="1" applyAlignment="1" applyProtection="1">
      <alignment vertical="center"/>
      <protection locked="0"/>
    </xf>
    <xf numFmtId="0" fontId="13" fillId="0" borderId="0" xfId="2162" applyNumberFormat="1" applyFont="1" applyFill="1" applyBorder="1" applyAlignment="1" applyProtection="1">
      <alignment vertical="center"/>
    </xf>
    <xf numFmtId="0" fontId="13" fillId="0" borderId="0" xfId="2162" applyNumberFormat="1" applyFont="1" applyFill="1" applyBorder="1" applyAlignment="1" applyProtection="1">
      <alignment vertical="top"/>
    </xf>
    <xf numFmtId="0" fontId="13" fillId="0" borderId="0" xfId="8" applyFont="1" applyProtection="1">
      <protection locked="0"/>
    </xf>
    <xf numFmtId="0" fontId="65" fillId="0" borderId="0" xfId="52" applyFont="1" applyFill="1" applyBorder="1" applyAlignment="1" applyProtection="1">
      <protection locked="0"/>
    </xf>
    <xf numFmtId="0" fontId="13" fillId="0" borderId="0" xfId="8" applyFont="1" applyFill="1" applyProtection="1">
      <protection locked="0"/>
    </xf>
    <xf numFmtId="0" fontId="20" fillId="0" borderId="0" xfId="4" applyFont="1" applyFill="1" applyBorder="1" applyAlignment="1" applyProtection="1">
      <protection locked="0"/>
    </xf>
    <xf numFmtId="164" fontId="10" fillId="0" borderId="0" xfId="8" applyNumberFormat="1" applyFont="1" applyFill="1" applyProtection="1">
      <protection locked="0"/>
    </xf>
    <xf numFmtId="0" fontId="13" fillId="0" borderId="0" xfId="8" applyFont="1" applyAlignment="1" applyProtection="1">
      <alignment horizontal="center" vertical="center"/>
      <protection locked="0"/>
    </xf>
    <xf numFmtId="0" fontId="13" fillId="0" borderId="0" xfId="8" applyNumberFormat="1" applyFont="1" applyFill="1" applyBorder="1" applyAlignment="1" applyProtection="1">
      <alignment horizontal="justify" vertical="top" wrapText="1"/>
      <protection locked="0"/>
    </xf>
    <xf numFmtId="0" fontId="12" fillId="0" borderId="0" xfId="52" applyFont="1" applyFill="1" applyBorder="1" applyAlignment="1" applyProtection="1">
      <protection locked="0"/>
    </xf>
    <xf numFmtId="0" fontId="66" fillId="0" borderId="0" xfId="52" applyFont="1" applyFill="1" applyBorder="1" applyAlignment="1" applyProtection="1">
      <protection locked="0"/>
    </xf>
    <xf numFmtId="0" fontId="13" fillId="0" borderId="0" xfId="8" applyNumberFormat="1" applyFont="1" applyFill="1" applyBorder="1" applyAlignment="1" applyProtection="1">
      <alignment horizontal="justify" wrapText="1"/>
      <protection locked="0"/>
    </xf>
    <xf numFmtId="0" fontId="13" fillId="0" borderId="0" xfId="2175" applyNumberFormat="1" applyFont="1" applyFill="1" applyBorder="1" applyAlignment="1" applyProtection="1">
      <alignment vertical="top"/>
    </xf>
    <xf numFmtId="0" fontId="13" fillId="0" borderId="0" xfId="2175" applyNumberFormat="1" applyFont="1" applyFill="1" applyBorder="1" applyAlignment="1" applyProtection="1">
      <alignment horizontal="left" vertical="center"/>
    </xf>
    <xf numFmtId="0" fontId="13" fillId="0" borderId="0" xfId="2175" applyNumberFormat="1" applyFont="1" applyFill="1" applyBorder="1" applyAlignment="1" applyProtection="1">
      <alignment horizontal="left" vertical="top"/>
    </xf>
    <xf numFmtId="0" fontId="13" fillId="0" borderId="0" xfId="2175" applyNumberFormat="1" applyFont="1" applyFill="1" applyBorder="1" applyAlignment="1" applyProtection="1">
      <alignment vertical="center"/>
    </xf>
    <xf numFmtId="0" fontId="53" fillId="0" borderId="0" xfId="4" applyFont="1" applyFill="1" applyBorder="1" applyAlignment="1" applyProtection="1">
      <protection locked="0"/>
    </xf>
    <xf numFmtId="0" fontId="53" fillId="0" borderId="0" xfId="5" applyFont="1" applyFill="1" applyBorder="1" applyAlignment="1" applyProtection="1">
      <alignment horizontal="center" vertical="center" wrapText="1"/>
    </xf>
    <xf numFmtId="0" fontId="53" fillId="0" borderId="36" xfId="5" applyFont="1" applyFill="1" applyBorder="1" applyAlignment="1" applyProtection="1">
      <alignment horizontal="center" vertical="center" wrapText="1"/>
    </xf>
    <xf numFmtId="0" fontId="20" fillId="0" borderId="0" xfId="2175" applyNumberFormat="1" applyFont="1" applyFill="1" applyBorder="1" applyAlignment="1" applyProtection="1">
      <protection locked="0"/>
    </xf>
    <xf numFmtId="0" fontId="20" fillId="0" borderId="0" xfId="5" applyFont="1" applyFill="1" applyBorder="1" applyAlignment="1" applyProtection="1">
      <alignment horizontal="center" vertical="center" wrapText="1"/>
    </xf>
    <xf numFmtId="0" fontId="20" fillId="0" borderId="5" xfId="5" applyFont="1" applyFill="1" applyBorder="1" applyAlignment="1" applyProtection="1">
      <alignment horizontal="center" vertical="center" wrapText="1"/>
    </xf>
    <xf numFmtId="0" fontId="10" fillId="0" borderId="5" xfId="5" applyFont="1" applyFill="1" applyBorder="1" applyAlignment="1" applyProtection="1">
      <alignment horizontal="center" vertical="center" wrapText="1"/>
    </xf>
    <xf numFmtId="0" fontId="13" fillId="0" borderId="0" xfId="2175" applyNumberFormat="1" applyFont="1" applyFill="1" applyBorder="1" applyAlignment="1" applyProtection="1">
      <protection locked="0"/>
    </xf>
    <xf numFmtId="0" fontId="53" fillId="0" borderId="5" xfId="2164" applyFont="1" applyFill="1" applyBorder="1" applyAlignment="1" applyProtection="1">
      <alignment horizontal="center" vertical="center" wrapText="1"/>
    </xf>
    <xf numFmtId="0" fontId="20" fillId="0" borderId="0" xfId="2175" applyNumberFormat="1" applyFont="1" applyFill="1" applyBorder="1" applyAlignment="1" applyProtection="1">
      <alignment vertical="center"/>
      <protection locked="0"/>
    </xf>
    <xf numFmtId="0" fontId="67" fillId="0" borderId="0" xfId="0" applyNumberFormat="1" applyFont="1" applyFill="1" applyBorder="1" applyAlignment="1">
      <alignment vertical="center"/>
    </xf>
    <xf numFmtId="0" fontId="67" fillId="0" borderId="0" xfId="0" applyNumberFormat="1" applyFont="1" applyFill="1" applyBorder="1" applyAlignment="1">
      <alignment horizontal="left" vertical="center" indent="1"/>
    </xf>
    <xf numFmtId="169" fontId="63" fillId="0" borderId="0" xfId="9" applyNumberFormat="1" applyFont="1" applyFill="1" applyBorder="1" applyAlignment="1">
      <alignment horizontal="right" vertical="center"/>
    </xf>
    <xf numFmtId="171" fontId="63" fillId="0" borderId="40" xfId="0" applyNumberFormat="1" applyFont="1" applyFill="1" applyBorder="1" applyAlignment="1">
      <alignment horizontal="right" vertical="top"/>
    </xf>
    <xf numFmtId="181" fontId="63" fillId="0" borderId="40" xfId="0" applyNumberFormat="1" applyFont="1" applyFill="1" applyBorder="1" applyAlignment="1">
      <alignment horizontal="right" vertical="center"/>
    </xf>
    <xf numFmtId="171" fontId="63" fillId="0" borderId="40" xfId="0" applyNumberFormat="1" applyFont="1" applyFill="1" applyBorder="1" applyAlignment="1">
      <alignment horizontal="right" vertical="center"/>
    </xf>
    <xf numFmtId="0" fontId="19" fillId="0" borderId="0" xfId="2175" applyNumberFormat="1" applyFont="1" applyFill="1" applyBorder="1" applyAlignment="1" applyProtection="1">
      <alignment vertical="center"/>
      <protection locked="0"/>
    </xf>
    <xf numFmtId="0" fontId="68" fillId="0" borderId="0" xfId="0" quotePrefix="1" applyNumberFormat="1" applyFont="1" applyFill="1" applyBorder="1" applyAlignment="1">
      <alignment vertical="center"/>
    </xf>
    <xf numFmtId="0" fontId="68" fillId="0" borderId="0" xfId="0" applyNumberFormat="1" applyFont="1" applyFill="1" applyBorder="1" applyAlignment="1">
      <alignment horizontal="left" vertical="center" indent="1"/>
    </xf>
    <xf numFmtId="169" fontId="62" fillId="0" borderId="0" xfId="9" applyNumberFormat="1" applyFont="1" applyFill="1" applyBorder="1" applyAlignment="1">
      <alignment horizontal="right" vertical="center"/>
    </xf>
    <xf numFmtId="171" fontId="62" fillId="0" borderId="40" xfId="0" applyNumberFormat="1" applyFont="1" applyFill="1" applyBorder="1" applyAlignment="1">
      <alignment horizontal="right" vertical="top"/>
    </xf>
    <xf numFmtId="181" fontId="62" fillId="0" borderId="40" xfId="0" applyNumberFormat="1" applyFont="1" applyFill="1" applyBorder="1" applyAlignment="1">
      <alignment horizontal="right" vertical="center"/>
    </xf>
    <xf numFmtId="171" fontId="62" fillId="0" borderId="40" xfId="0" applyNumberFormat="1" applyFont="1" applyFill="1" applyBorder="1" applyAlignment="1">
      <alignment horizontal="right" vertical="center"/>
    </xf>
    <xf numFmtId="0" fontId="68" fillId="0" borderId="0" xfId="0" applyNumberFormat="1" applyFont="1" applyFill="1" applyBorder="1" applyAlignment="1">
      <alignment vertical="center"/>
    </xf>
    <xf numFmtId="0" fontId="68" fillId="0" borderId="0" xfId="0" applyNumberFormat="1" applyFont="1" applyFill="1" applyBorder="1" applyAlignment="1">
      <alignment horizontal="right" vertical="center"/>
    </xf>
    <xf numFmtId="0" fontId="19" fillId="0" borderId="0" xfId="4" applyFont="1" applyFill="1" applyBorder="1" applyAlignment="1" applyProtection="1">
      <alignment vertical="center"/>
      <protection locked="0"/>
    </xf>
    <xf numFmtId="0" fontId="20" fillId="0" borderId="0" xfId="2162" applyNumberFormat="1" applyFont="1" applyFill="1" applyBorder="1" applyAlignment="1" applyProtection="1">
      <alignment vertical="center"/>
      <protection locked="0"/>
    </xf>
    <xf numFmtId="0" fontId="20" fillId="0" borderId="5" xfId="2164" applyFont="1" applyFill="1" applyBorder="1" applyAlignment="1" applyProtection="1">
      <alignment horizontal="center" vertical="center" wrapText="1"/>
    </xf>
    <xf numFmtId="0" fontId="51" fillId="0" borderId="0" xfId="2175" applyNumberFormat="1" applyFont="1" applyFill="1" applyBorder="1" applyAlignment="1" applyProtection="1">
      <alignment horizontal="center" vertical="center"/>
      <protection locked="0"/>
    </xf>
    <xf numFmtId="0" fontId="51" fillId="0" borderId="0" xfId="2175" applyNumberFormat="1" applyFont="1" applyFill="1" applyBorder="1" applyAlignment="1" applyProtection="1">
      <alignment horizontal="center" vertical="center" wrapText="1"/>
    </xf>
    <xf numFmtId="0" fontId="51" fillId="0" borderId="0" xfId="2176" applyNumberFormat="1" applyFont="1" applyFill="1" applyBorder="1" applyAlignment="1" applyProtection="1">
      <alignment horizontal="center" vertical="center"/>
      <protection locked="0"/>
    </xf>
    <xf numFmtId="0" fontId="13" fillId="0" borderId="0" xfId="2176" applyNumberFormat="1" applyFont="1" applyFill="1" applyBorder="1" applyAlignment="1" applyProtection="1">
      <alignment horizontal="left" vertical="center"/>
    </xf>
    <xf numFmtId="0" fontId="51" fillId="0" borderId="0" xfId="2176" applyNumberFormat="1" applyFont="1" applyFill="1" applyBorder="1" applyAlignment="1" applyProtection="1">
      <alignment horizontal="center" vertical="center" wrapText="1"/>
    </xf>
    <xf numFmtId="0" fontId="13" fillId="0" borderId="0" xfId="2176" applyNumberFormat="1" applyFont="1" applyFill="1" applyBorder="1" applyAlignment="1" applyProtection="1">
      <alignment horizontal="right" vertical="center"/>
    </xf>
    <xf numFmtId="0" fontId="19" fillId="0" borderId="5" xfId="2176" applyNumberFormat="1" applyFont="1" applyFill="1" applyBorder="1" applyAlignment="1" applyProtection="1">
      <alignment horizontal="center" vertical="center" wrapText="1"/>
    </xf>
    <xf numFmtId="0" fontId="20" fillId="0" borderId="0" xfId="2176" applyNumberFormat="1" applyFont="1" applyFill="1" applyBorder="1" applyAlignment="1" applyProtection="1">
      <protection locked="0"/>
    </xf>
    <xf numFmtId="0" fontId="70" fillId="0" borderId="0" xfId="52" applyFont="1" applyFill="1" applyBorder="1" applyAlignment="1" applyProtection="1">
      <alignment wrapText="1"/>
    </xf>
    <xf numFmtId="0" fontId="70" fillId="0" borderId="0" xfId="52" applyFont="1" applyFill="1" applyBorder="1" applyAlignment="1" applyProtection="1">
      <alignment horizontal="left" indent="1"/>
    </xf>
    <xf numFmtId="0" fontId="19" fillId="0" borderId="0" xfId="2176" applyNumberFormat="1" applyFont="1" applyFill="1" applyBorder="1" applyAlignment="1" applyProtection="1">
      <protection locked="0"/>
    </xf>
    <xf numFmtId="0" fontId="20" fillId="0" borderId="0" xfId="9" applyFont="1" applyFill="1" applyBorder="1" applyAlignment="1" applyProtection="1">
      <alignment wrapText="1"/>
    </xf>
    <xf numFmtId="164" fontId="20" fillId="0" borderId="0" xfId="2176" applyNumberFormat="1" applyFont="1" applyFill="1" applyBorder="1" applyAlignment="1" applyProtection="1">
      <alignment horizontal="right" vertical="center"/>
      <protection locked="0"/>
    </xf>
    <xf numFmtId="0" fontId="20" fillId="0" borderId="0" xfId="9" applyFont="1" applyFill="1" applyBorder="1" applyAlignment="1" applyProtection="1">
      <alignment horizontal="left" indent="1"/>
    </xf>
    <xf numFmtId="164" fontId="63" fillId="0" borderId="40" xfId="0" applyNumberFormat="1" applyFont="1" applyFill="1" applyBorder="1" applyAlignment="1">
      <alignment horizontal="right" vertical="center"/>
    </xf>
    <xf numFmtId="0" fontId="20" fillId="0" borderId="0" xfId="9" applyFont="1" applyFill="1" applyBorder="1" applyAlignment="1" applyProtection="1">
      <alignment horizontal="left" vertical="center" indent="1"/>
    </xf>
    <xf numFmtId="0" fontId="20" fillId="0" borderId="0" xfId="9" applyFont="1" applyFill="1" applyBorder="1" applyAlignment="1" applyProtection="1">
      <alignment horizontal="left" wrapText="1" indent="1"/>
    </xf>
    <xf numFmtId="164" fontId="10" fillId="0" borderId="0" xfId="9" applyNumberFormat="1" applyFont="1" applyFill="1" applyBorder="1" applyAlignment="1">
      <alignment horizontal="right" vertical="center"/>
    </xf>
    <xf numFmtId="0" fontId="20" fillId="0" borderId="0" xfId="9" applyFont="1" applyFill="1" applyBorder="1" applyAlignment="1" applyProtection="1">
      <alignment horizontal="left" indent="2"/>
    </xf>
    <xf numFmtId="0" fontId="10" fillId="0" borderId="0" xfId="9" applyFont="1" applyFill="1" applyBorder="1" applyAlignment="1" applyProtection="1">
      <alignment wrapText="1"/>
    </xf>
    <xf numFmtId="164" fontId="10" fillId="0" borderId="0" xfId="0" applyNumberFormat="1" applyFont="1" applyFill="1" applyAlignment="1">
      <alignment horizontal="right" vertical="center"/>
    </xf>
    <xf numFmtId="0" fontId="10" fillId="0" borderId="0" xfId="9" applyFont="1" applyFill="1" applyBorder="1" applyAlignment="1" applyProtection="1">
      <alignment horizontal="left" indent="1"/>
    </xf>
    <xf numFmtId="0" fontId="20" fillId="0" borderId="0" xfId="2176" applyNumberFormat="1" applyFont="1" applyFill="1" applyBorder="1" applyAlignment="1" applyProtection="1">
      <alignment vertical="center"/>
      <protection locked="0"/>
    </xf>
    <xf numFmtId="0" fontId="19" fillId="0" borderId="0" xfId="2176" applyNumberFormat="1" applyFont="1" applyFill="1" applyBorder="1" applyAlignment="1" applyProtection="1">
      <alignment vertical="center"/>
      <protection locked="0"/>
    </xf>
    <xf numFmtId="0" fontId="20" fillId="0" borderId="41" xfId="9" applyFont="1" applyFill="1" applyBorder="1" applyAlignment="1" applyProtection="1">
      <alignment wrapText="1"/>
    </xf>
    <xf numFmtId="164" fontId="63" fillId="0" borderId="42" xfId="0" applyNumberFormat="1" applyFont="1" applyFill="1" applyBorder="1" applyAlignment="1">
      <alignment horizontal="right" vertical="center"/>
    </xf>
    <xf numFmtId="164" fontId="10" fillId="0" borderId="41" xfId="9" applyNumberFormat="1" applyFont="1" applyFill="1" applyBorder="1" applyAlignment="1">
      <alignment horizontal="right" vertical="center"/>
    </xf>
    <xf numFmtId="0" fontId="20" fillId="0" borderId="41" xfId="9" applyFont="1" applyFill="1" applyBorder="1" applyAlignment="1" applyProtection="1">
      <alignment horizontal="left" indent="1"/>
    </xf>
    <xf numFmtId="0" fontId="13" fillId="0" borderId="0" xfId="2176" applyNumberFormat="1" applyFont="1" applyFill="1" applyBorder="1" applyAlignment="1" applyProtection="1">
      <alignment vertical="top"/>
    </xf>
    <xf numFmtId="171" fontId="13" fillId="0" borderId="0" xfId="2176" applyNumberFormat="1" applyFont="1" applyFill="1" applyBorder="1" applyAlignment="1" applyProtection="1">
      <alignment vertical="top"/>
    </xf>
    <xf numFmtId="0" fontId="13" fillId="0" borderId="0" xfId="2176" applyNumberFormat="1" applyFont="1" applyFill="1" applyBorder="1" applyAlignment="1" applyProtection="1">
      <alignment horizontal="left" vertical="top"/>
      <protection locked="0"/>
    </xf>
    <xf numFmtId="0" fontId="20" fillId="0" borderId="0" xfId="2176" applyNumberFormat="1" applyFont="1" applyFill="1" applyBorder="1" applyAlignment="1" applyProtection="1">
      <alignment horizontal="left" vertical="top"/>
      <protection locked="0"/>
    </xf>
    <xf numFmtId="0" fontId="13" fillId="0" borderId="0" xfId="2176" applyNumberFormat="1" applyFont="1" applyFill="1" applyBorder="1" applyAlignment="1" applyProtection="1">
      <alignment horizontal="left" vertical="top"/>
    </xf>
    <xf numFmtId="164" fontId="13" fillId="0" borderId="0" xfId="2176" applyNumberFormat="1" applyFont="1" applyFill="1" applyBorder="1" applyAlignment="1" applyProtection="1">
      <alignment horizontal="left" vertical="top"/>
    </xf>
    <xf numFmtId="0" fontId="13" fillId="0" borderId="0" xfId="4" applyFont="1" applyFill="1" applyBorder="1" applyAlignment="1" applyProtection="1">
      <protection locked="0"/>
    </xf>
    <xf numFmtId="164" fontId="13" fillId="0" borderId="0" xfId="4" applyNumberFormat="1" applyFont="1" applyFill="1" applyBorder="1" applyAlignment="1" applyProtection="1">
      <protection locked="0"/>
    </xf>
    <xf numFmtId="0" fontId="51" fillId="0" borderId="5" xfId="2176" applyNumberFormat="1" applyFont="1" applyFill="1" applyBorder="1" applyAlignment="1" applyProtection="1">
      <alignment horizontal="center" vertical="center" wrapText="1"/>
    </xf>
    <xf numFmtId="0" fontId="70" fillId="0" borderId="0" xfId="52" applyFont="1" applyFill="1" applyBorder="1" applyAlignment="1" applyProtection="1">
      <alignment horizontal="right" vertical="top"/>
    </xf>
    <xf numFmtId="0" fontId="20" fillId="0" borderId="0" xfId="2176" applyFont="1" applyFill="1" applyBorder="1" applyAlignment="1" applyProtection="1">
      <alignment horizontal="center" vertical="center"/>
    </xf>
    <xf numFmtId="0" fontId="70" fillId="0" borderId="0" xfId="52" applyFont="1" applyFill="1" applyBorder="1" applyAlignment="1" applyProtection="1">
      <alignment horizontal="left" vertical="top" wrapText="1"/>
    </xf>
    <xf numFmtId="0" fontId="20" fillId="0" borderId="0" xfId="2176" applyFont="1" applyFill="1" applyBorder="1" applyAlignment="1" applyProtection="1">
      <alignment vertical="center"/>
    </xf>
    <xf numFmtId="164" fontId="63" fillId="0" borderId="0" xfId="0" applyNumberFormat="1" applyFont="1" applyFill="1" applyBorder="1" applyAlignment="1">
      <alignment horizontal="right" vertical="center"/>
    </xf>
    <xf numFmtId="0" fontId="19" fillId="0" borderId="0" xfId="2176" applyFont="1" applyFill="1" applyBorder="1" applyAlignment="1" applyProtection="1">
      <alignment vertical="center"/>
    </xf>
    <xf numFmtId="0" fontId="55" fillId="0" borderId="0" xfId="52" applyFont="1" applyFill="1" applyBorder="1" applyAlignment="1" applyProtection="1">
      <alignment horizontal="left" vertical="center" indent="1"/>
    </xf>
    <xf numFmtId="164" fontId="71" fillId="0" borderId="40" xfId="0" applyNumberFormat="1" applyFont="1" applyFill="1" applyBorder="1" applyAlignment="1">
      <alignment horizontal="right" vertical="center"/>
    </xf>
    <xf numFmtId="0" fontId="55" fillId="0" borderId="43" xfId="52" applyFont="1" applyFill="1" applyBorder="1" applyAlignment="1" applyProtection="1">
      <alignment horizontal="left" vertical="center" indent="1"/>
    </xf>
    <xf numFmtId="0" fontId="20" fillId="0" borderId="44" xfId="2176" applyFont="1" applyFill="1" applyBorder="1" applyAlignment="1" applyProtection="1">
      <alignment horizontal="center" vertical="center"/>
    </xf>
    <xf numFmtId="164" fontId="63" fillId="0" borderId="45" xfId="0" applyNumberFormat="1" applyFont="1" applyFill="1" applyBorder="1" applyAlignment="1">
      <alignment horizontal="right" vertical="center"/>
    </xf>
    <xf numFmtId="171" fontId="20" fillId="0" borderId="0" xfId="4" applyNumberFormat="1" applyFont="1" applyFill="1" applyBorder="1" applyAlignment="1" applyProtection="1">
      <protection locked="0"/>
    </xf>
    <xf numFmtId="164" fontId="20" fillId="0" borderId="0" xfId="4" applyNumberFormat="1" applyFont="1" applyFill="1" applyBorder="1" applyAlignment="1" applyProtection="1">
      <protection locked="0"/>
    </xf>
    <xf numFmtId="0" fontId="61" fillId="0" borderId="0" xfId="9" applyFont="1" applyFill="1" applyProtection="1">
      <protection locked="0"/>
    </xf>
    <xf numFmtId="171" fontId="20" fillId="0" borderId="0" xfId="9" applyNumberFormat="1" applyFont="1" applyFill="1" applyAlignment="1" applyProtection="1">
      <alignment vertical="center"/>
      <protection locked="0"/>
    </xf>
    <xf numFmtId="0" fontId="65" fillId="0" borderId="0" xfId="52" applyFont="1" applyFill="1" applyBorder="1" applyAlignment="1" applyProtection="1">
      <alignment vertical="center"/>
      <protection locked="0"/>
    </xf>
    <xf numFmtId="0" fontId="72" fillId="0" borderId="0" xfId="4" applyFont="1" applyFill="1" applyBorder="1" applyAlignment="1" applyProtection="1">
      <alignment horizontal="left" vertical="top"/>
      <protection locked="0"/>
    </xf>
    <xf numFmtId="0" fontId="73" fillId="0" borderId="0" xfId="9" applyFont="1" applyFill="1" applyBorder="1" applyProtection="1">
      <protection locked="0"/>
    </xf>
    <xf numFmtId="0" fontId="13" fillId="0" borderId="0" xfId="2162" applyNumberFormat="1" applyFont="1" applyFill="1" applyBorder="1" applyAlignment="1" applyProtection="1">
      <alignment horizontal="left" vertical="top"/>
    </xf>
    <xf numFmtId="0" fontId="61" fillId="0" borderId="0" xfId="9" applyFont="1" applyFill="1" applyBorder="1" applyProtection="1">
      <protection locked="0"/>
    </xf>
    <xf numFmtId="0" fontId="18" fillId="0" borderId="5" xfId="9" applyFont="1" applyFill="1" applyBorder="1" applyAlignment="1" applyProtection="1">
      <alignment vertical="center"/>
    </xf>
    <xf numFmtId="0" fontId="20" fillId="0" borderId="0" xfId="2176" applyNumberFormat="1" applyFont="1" applyBorder="1" applyAlignment="1" applyProtection="1">
      <alignment vertical="center"/>
      <protection locked="0"/>
    </xf>
    <xf numFmtId="1" fontId="10" fillId="0" borderId="0" xfId="9" applyNumberFormat="1" applyFont="1" applyFill="1" applyProtection="1">
      <protection locked="0"/>
    </xf>
    <xf numFmtId="171" fontId="20" fillId="0" borderId="0" xfId="4" applyNumberFormat="1" applyFont="1" applyFill="1" applyBorder="1" applyAlignment="1" applyProtection="1">
      <alignment horizontal="right"/>
      <protection locked="0"/>
    </xf>
    <xf numFmtId="0" fontId="19" fillId="0" borderId="0" xfId="2176" applyNumberFormat="1" applyFont="1" applyBorder="1" applyAlignment="1" applyProtection="1">
      <alignment vertical="center"/>
      <protection locked="0"/>
    </xf>
    <xf numFmtId="1" fontId="18" fillId="0" borderId="0" xfId="9" applyNumberFormat="1" applyFont="1" applyFill="1" applyProtection="1">
      <protection locked="0"/>
    </xf>
    <xf numFmtId="171" fontId="19" fillId="0" borderId="0" xfId="4" applyNumberFormat="1" applyFont="1" applyFill="1" applyBorder="1" applyAlignment="1" applyProtection="1">
      <alignment horizontal="right"/>
      <protection locked="0"/>
    </xf>
    <xf numFmtId="171" fontId="19" fillId="0" borderId="0" xfId="2176" applyNumberFormat="1" applyFont="1" applyFill="1" applyBorder="1" applyAlignment="1" applyProtection="1">
      <alignment horizontal="right" vertical="center"/>
      <protection locked="0"/>
    </xf>
    <xf numFmtId="0" fontId="19" fillId="0" borderId="0" xfId="4" applyFont="1" applyFill="1" applyBorder="1" applyAlignment="1" applyProtection="1">
      <protection locked="0"/>
    </xf>
    <xf numFmtId="49" fontId="19" fillId="0" borderId="0" xfId="4" applyNumberFormat="1" applyFont="1" applyFill="1" applyBorder="1" applyAlignment="1" applyProtection="1">
      <protection locked="0"/>
    </xf>
    <xf numFmtId="3" fontId="19" fillId="0" borderId="0" xfId="4" applyNumberFormat="1" applyFont="1" applyFill="1" applyBorder="1" applyAlignment="1" applyProtection="1">
      <protection locked="0"/>
    </xf>
    <xf numFmtId="0" fontId="13" fillId="0" borderId="0" xfId="2176" applyNumberFormat="1" applyFont="1" applyFill="1" applyBorder="1" applyAlignment="1" applyProtection="1">
      <alignment horizontal="right"/>
    </xf>
    <xf numFmtId="0" fontId="22" fillId="0" borderId="7" xfId="9" applyFont="1" applyFill="1" applyBorder="1" applyAlignment="1" applyProtection="1">
      <alignment vertical="center"/>
    </xf>
    <xf numFmtId="0" fontId="13" fillId="0" borderId="0" xfId="2176" applyNumberFormat="1" applyFont="1" applyFill="1" applyBorder="1" applyAlignment="1" applyProtection="1">
      <alignment horizontal="left"/>
    </xf>
    <xf numFmtId="0" fontId="61" fillId="0" borderId="0" xfId="9" applyFont="1" applyFill="1" applyProtection="1"/>
    <xf numFmtId="0" fontId="20" fillId="11" borderId="5" xfId="2165" applyFont="1" applyFill="1" applyBorder="1" applyAlignment="1" applyProtection="1">
      <alignment horizontal="center" vertical="center" wrapText="1"/>
    </xf>
    <xf numFmtId="0" fontId="20" fillId="11" borderId="5" xfId="5" applyFont="1" applyFill="1" applyBorder="1" applyAlignment="1" applyProtection="1">
      <alignment horizontal="center" vertical="center" wrapText="1"/>
    </xf>
    <xf numFmtId="0" fontId="20" fillId="11" borderId="5" xfId="9" applyFont="1" applyFill="1" applyBorder="1" applyAlignment="1" applyProtection="1">
      <alignment horizontal="center"/>
    </xf>
    <xf numFmtId="0" fontId="19" fillId="0" borderId="0" xfId="2177" applyNumberFormat="1" applyFont="1" applyFill="1" applyBorder="1" applyAlignment="1">
      <alignment vertical="center"/>
    </xf>
    <xf numFmtId="169" fontId="60" fillId="0" borderId="0" xfId="4" applyNumberFormat="1" applyFont="1" applyFill="1" applyBorder="1" applyAlignment="1" applyProtection="1">
      <alignment horizontal="right" vertical="center"/>
      <protection locked="0"/>
    </xf>
    <xf numFmtId="169" fontId="19" fillId="0" borderId="0" xfId="4" applyNumberFormat="1" applyFont="1" applyFill="1" applyBorder="1" applyAlignment="1" applyProtection="1">
      <alignment horizontal="right" vertical="center"/>
      <protection locked="0"/>
    </xf>
    <xf numFmtId="180" fontId="19" fillId="0" borderId="0" xfId="4" applyNumberFormat="1" applyFont="1" applyFill="1" applyBorder="1" applyAlignment="1" applyProtection="1">
      <protection locked="0"/>
    </xf>
    <xf numFmtId="169" fontId="19" fillId="0" borderId="0" xfId="4" applyNumberFormat="1" applyFont="1" applyFill="1" applyBorder="1" applyAlignment="1" applyProtection="1">
      <protection locked="0"/>
    </xf>
    <xf numFmtId="169" fontId="62" fillId="0" borderId="40" xfId="0" applyNumberFormat="1" applyFont="1" applyFill="1" applyBorder="1" applyAlignment="1">
      <alignment horizontal="right" vertical="top"/>
    </xf>
    <xf numFmtId="0" fontId="20" fillId="0" borderId="0" xfId="2177" applyNumberFormat="1" applyFont="1" applyFill="1" applyBorder="1" applyAlignment="1">
      <alignment vertical="center"/>
    </xf>
    <xf numFmtId="169" fontId="63" fillId="0" borderId="40" xfId="0" applyNumberFormat="1" applyFont="1" applyFill="1" applyBorder="1" applyAlignment="1">
      <alignment horizontal="right" vertical="top"/>
    </xf>
    <xf numFmtId="169" fontId="20" fillId="0" borderId="0" xfId="4" applyNumberFormat="1" applyFont="1" applyFill="1" applyBorder="1" applyAlignment="1" applyProtection="1">
      <alignment horizontal="right" vertical="center"/>
      <protection locked="0"/>
    </xf>
    <xf numFmtId="180" fontId="20" fillId="0" borderId="0" xfId="4" applyNumberFormat="1" applyFont="1" applyFill="1" applyBorder="1" applyAlignment="1" applyProtection="1">
      <protection locked="0"/>
    </xf>
    <xf numFmtId="169" fontId="20" fillId="0" borderId="0" xfId="4" applyNumberFormat="1" applyFont="1" applyFill="1" applyBorder="1" applyAlignment="1" applyProtection="1">
      <protection locked="0"/>
    </xf>
    <xf numFmtId="180" fontId="20" fillId="0" borderId="0" xfId="4" applyNumberFormat="1" applyFont="1" applyFill="1" applyBorder="1" applyAlignment="1" applyProtection="1">
      <alignment horizontal="right" vertical="center"/>
      <protection locked="0"/>
    </xf>
    <xf numFmtId="0" fontId="19" fillId="0" borderId="0" xfId="2177" applyNumberFormat="1" applyFont="1" applyFill="1" applyBorder="1" applyAlignment="1">
      <alignment horizontal="left" vertical="center"/>
    </xf>
    <xf numFmtId="0" fontId="19" fillId="0" borderId="0" xfId="2178" applyNumberFormat="1" applyFont="1" applyFill="1" applyBorder="1" applyAlignment="1">
      <alignment vertical="center"/>
    </xf>
    <xf numFmtId="169" fontId="60" fillId="0" borderId="40" xfId="0" applyNumberFormat="1" applyFont="1" applyFill="1" applyBorder="1" applyAlignment="1">
      <alignment horizontal="right" vertical="top"/>
    </xf>
    <xf numFmtId="169" fontId="60" fillId="0" borderId="40" xfId="0" applyNumberFormat="1" applyFont="1" applyFill="1" applyBorder="1" applyAlignment="1">
      <alignment horizontal="right" vertical="center"/>
    </xf>
    <xf numFmtId="169" fontId="62" fillId="0" borderId="40" xfId="0" applyNumberFormat="1" applyFont="1" applyFill="1" applyBorder="1" applyAlignment="1">
      <alignment horizontal="right" vertical="center"/>
    </xf>
    <xf numFmtId="180" fontId="19" fillId="0" borderId="0" xfId="4" applyNumberFormat="1" applyFont="1" applyFill="1" applyBorder="1" applyAlignment="1" applyProtection="1">
      <alignment horizontal="right" vertical="center"/>
      <protection locked="0"/>
    </xf>
    <xf numFmtId="0" fontId="13" fillId="0" borderId="0" xfId="2176" applyNumberFormat="1" applyFont="1" applyFill="1" applyBorder="1" applyAlignment="1" applyProtection="1">
      <alignment vertical="center"/>
    </xf>
    <xf numFmtId="0" fontId="13" fillId="0" borderId="0" xfId="2176" applyNumberFormat="1" applyFont="1" applyFill="1" applyBorder="1" applyAlignment="1" applyProtection="1">
      <protection locked="0"/>
    </xf>
    <xf numFmtId="0" fontId="13" fillId="0" borderId="0" xfId="2176" applyNumberFormat="1" applyFont="1" applyFill="1" applyBorder="1" applyAlignment="1" applyProtection="1">
      <alignment horizontal="left" vertical="center" wrapText="1"/>
    </xf>
    <xf numFmtId="0" fontId="14" fillId="0" borderId="0" xfId="0" applyFont="1" applyAlignment="1">
      <alignment vertical="center"/>
    </xf>
    <xf numFmtId="0" fontId="10" fillId="0" borderId="0" xfId="4" applyNumberFormat="1" applyFont="1" applyBorder="1" applyProtection="1">
      <protection locked="0"/>
    </xf>
    <xf numFmtId="0" fontId="10" fillId="0" borderId="6" xfId="4" applyNumberFormat="1" applyFont="1" applyBorder="1" applyProtection="1">
      <protection locked="0"/>
    </xf>
    <xf numFmtId="0" fontId="10" fillId="0" borderId="5" xfId="2176" applyFont="1" applyBorder="1" applyAlignment="1" applyProtection="1">
      <alignment horizontal="center"/>
    </xf>
    <xf numFmtId="171" fontId="20" fillId="0" borderId="0" xfId="2176" applyNumberFormat="1" applyFont="1" applyBorder="1" applyAlignment="1" applyProtection="1">
      <alignment horizontal="left" vertical="center" indent="1"/>
      <protection locked="0"/>
    </xf>
    <xf numFmtId="164" fontId="20" fillId="0" borderId="0" xfId="4" applyNumberFormat="1" applyFont="1" applyFill="1" applyBorder="1" applyAlignment="1" applyProtection="1">
      <alignment horizontal="right" vertical="center"/>
      <protection locked="0"/>
    </xf>
    <xf numFmtId="171" fontId="19" fillId="0" borderId="0" xfId="2176" applyNumberFormat="1" applyFont="1" applyBorder="1" applyAlignment="1" applyProtection="1">
      <alignment horizontal="left" vertical="center" indent="1"/>
      <protection locked="0"/>
    </xf>
    <xf numFmtId="164" fontId="19" fillId="0" borderId="0" xfId="4" applyNumberFormat="1" applyFont="1" applyFill="1" applyBorder="1" applyAlignment="1" applyProtection="1">
      <alignment horizontal="right" vertical="center"/>
      <protection locked="0"/>
    </xf>
    <xf numFmtId="171" fontId="18" fillId="0" borderId="0" xfId="4" applyNumberFormat="1" applyFont="1" applyBorder="1" applyProtection="1">
      <protection locked="0"/>
    </xf>
    <xf numFmtId="164" fontId="19" fillId="0" borderId="0" xfId="2176" applyNumberFormat="1" applyFont="1" applyBorder="1" applyAlignment="1" applyProtection="1">
      <alignment horizontal="right" vertical="center"/>
      <protection locked="0"/>
    </xf>
    <xf numFmtId="0" fontId="53" fillId="11" borderId="5" xfId="2165" applyFont="1" applyFill="1" applyBorder="1" applyAlignment="1" applyProtection="1">
      <alignment horizontal="center" vertical="center" wrapText="1"/>
    </xf>
    <xf numFmtId="0" fontId="53" fillId="0" borderId="5" xfId="2176" applyFont="1" applyBorder="1" applyAlignment="1" applyProtection="1">
      <alignment horizontal="center"/>
    </xf>
    <xf numFmtId="0" fontId="51" fillId="0" borderId="0" xfId="2176" applyFont="1" applyBorder="1" applyAlignment="1" applyProtection="1">
      <alignment horizontal="center" vertical="center" wrapText="1"/>
    </xf>
    <xf numFmtId="0" fontId="51" fillId="0" borderId="0" xfId="2176" applyFont="1" applyBorder="1" applyAlignment="1" applyProtection="1">
      <alignment horizontal="center" vertical="center" wrapText="1"/>
      <protection locked="0"/>
    </xf>
    <xf numFmtId="0" fontId="72" fillId="0" borderId="0" xfId="2176" applyNumberFormat="1" applyFont="1" applyFill="1" applyBorder="1" applyAlignment="1" applyProtection="1">
      <alignment vertical="center" wrapText="1"/>
    </xf>
    <xf numFmtId="171" fontId="19" fillId="0" borderId="0" xfId="4" applyNumberFormat="1" applyFont="1" applyFill="1" applyBorder="1" applyAlignment="1" applyProtection="1">
      <protection locked="0"/>
    </xf>
    <xf numFmtId="171" fontId="76" fillId="0" borderId="0" xfId="2176" applyNumberFormat="1" applyFont="1" applyBorder="1" applyAlignment="1" applyProtection="1">
      <alignment horizontal="left" vertical="center" indent="1"/>
      <protection locked="0"/>
    </xf>
    <xf numFmtId="171" fontId="20" fillId="0" borderId="0" xfId="4" applyNumberFormat="1" applyFont="1" applyFill="1" applyBorder="1" applyAlignment="1" applyProtection="1">
      <alignment horizontal="right" vertical="center"/>
      <protection locked="0"/>
    </xf>
    <xf numFmtId="0" fontId="77" fillId="0" borderId="0" xfId="2176" applyNumberFormat="1" applyFont="1" applyBorder="1" applyAlignment="1" applyProtection="1">
      <alignment vertical="center"/>
      <protection locked="0"/>
    </xf>
    <xf numFmtId="0" fontId="76" fillId="0" borderId="0" xfId="2176" applyNumberFormat="1" applyFont="1" applyBorder="1" applyAlignment="1" applyProtection="1">
      <alignment horizontal="left" vertical="center" indent="1"/>
      <protection locked="0"/>
    </xf>
    <xf numFmtId="171" fontId="77" fillId="0" borderId="0" xfId="2176" applyNumberFormat="1" applyFont="1" applyBorder="1" applyAlignment="1" applyProtection="1">
      <alignment horizontal="left" vertical="center" indent="1"/>
      <protection locked="0"/>
    </xf>
    <xf numFmtId="171" fontId="19" fillId="0" borderId="0" xfId="4" applyNumberFormat="1" applyFont="1" applyFill="1" applyBorder="1" applyAlignment="1" applyProtection="1">
      <alignment horizontal="right" vertical="center"/>
      <protection locked="0"/>
    </xf>
    <xf numFmtId="171" fontId="19" fillId="0" borderId="0" xfId="2176" applyNumberFormat="1" applyFont="1" applyBorder="1" applyAlignment="1" applyProtection="1">
      <alignment horizontal="right" vertical="center"/>
      <protection locked="0"/>
    </xf>
    <xf numFmtId="0" fontId="13" fillId="0" borderId="0" xfId="2176" applyNumberFormat="1" applyFont="1" applyFill="1" applyBorder="1" applyAlignment="1" applyProtection="1">
      <alignment horizontal="right" vertical="top"/>
    </xf>
    <xf numFmtId="0" fontId="51" fillId="0" borderId="0" xfId="2176" applyFont="1" applyBorder="1" applyAlignment="1" applyProtection="1">
      <alignment horizontal="left" vertical="top" wrapText="1"/>
    </xf>
    <xf numFmtId="171" fontId="20" fillId="0" borderId="0" xfId="2176" applyNumberFormat="1" applyFont="1" applyFill="1" applyBorder="1" applyAlignment="1" applyProtection="1">
      <alignment horizontal="right" vertical="center"/>
      <protection locked="0"/>
    </xf>
    <xf numFmtId="0" fontId="10" fillId="0" borderId="0" xfId="4" applyFont="1" applyFill="1" applyBorder="1" applyAlignment="1" applyProtection="1">
      <protection locked="0"/>
    </xf>
    <xf numFmtId="0" fontId="20" fillId="0" borderId="0" xfId="8" applyFont="1" applyProtection="1">
      <protection locked="0"/>
    </xf>
    <xf numFmtId="0" fontId="20" fillId="0" borderId="0" xfId="9" applyFont="1" applyFill="1" applyProtection="1">
      <protection locked="0"/>
    </xf>
    <xf numFmtId="0" fontId="14" fillId="0" borderId="0" xfId="4" applyFont="1" applyFill="1" applyBorder="1" applyAlignment="1" applyProtection="1">
      <protection locked="0"/>
    </xf>
    <xf numFmtId="0" fontId="13" fillId="0" borderId="0" xfId="2176" applyNumberFormat="1" applyFont="1" applyFill="1" applyBorder="1" applyAlignment="1" applyProtection="1">
      <alignment horizontal="justify"/>
    </xf>
    <xf numFmtId="0" fontId="20" fillId="0" borderId="0" xfId="4" applyNumberFormat="1" applyFont="1" applyBorder="1" applyProtection="1">
      <protection locked="0"/>
    </xf>
    <xf numFmtId="164" fontId="19" fillId="0" borderId="0" xfId="2176" applyNumberFormat="1" applyFont="1" applyBorder="1" applyAlignment="1" applyProtection="1">
      <alignment vertical="center"/>
      <protection locked="0"/>
    </xf>
    <xf numFmtId="171" fontId="19" fillId="0" borderId="0" xfId="2176" applyNumberFormat="1" applyFont="1" applyBorder="1" applyAlignment="1" applyProtection="1">
      <alignment vertical="center"/>
      <protection locked="0"/>
    </xf>
    <xf numFmtId="0" fontId="19" fillId="0" borderId="0" xfId="0" quotePrefix="1" applyNumberFormat="1" applyFont="1" applyFill="1" applyBorder="1" applyAlignment="1">
      <alignment vertical="center"/>
    </xf>
    <xf numFmtId="0" fontId="19" fillId="0" borderId="0" xfId="0" applyNumberFormat="1" applyFont="1" applyFill="1" applyBorder="1" applyAlignment="1">
      <alignment horizontal="left" vertical="center" indent="1"/>
    </xf>
    <xf numFmtId="0" fontId="19" fillId="0" borderId="0" xfId="8" applyNumberFormat="1" applyFont="1" applyBorder="1" applyAlignment="1" applyProtection="1">
      <alignment vertical="center"/>
      <protection locked="0"/>
    </xf>
    <xf numFmtId="0" fontId="14" fillId="0" borderId="0" xfId="2176" applyNumberFormat="1" applyFont="1" applyFill="1" applyBorder="1" applyAlignment="1" applyProtection="1">
      <alignment horizontal="left" vertical="center"/>
    </xf>
    <xf numFmtId="0" fontId="20" fillId="0" borderId="0" xfId="8" applyFont="1" applyFill="1" applyProtection="1">
      <protection locked="0"/>
    </xf>
    <xf numFmtId="0" fontId="20" fillId="0" borderId="5" xfId="5" applyFont="1" applyFill="1" applyBorder="1" applyAlignment="1" applyProtection="1">
      <alignment horizontal="center" vertical="center"/>
    </xf>
    <xf numFmtId="0" fontId="20" fillId="11" borderId="5" xfId="5" applyFont="1" applyFill="1" applyBorder="1" applyAlignment="1" applyProtection="1">
      <alignment horizontal="center" vertical="center"/>
    </xf>
    <xf numFmtId="0" fontId="55" fillId="11" borderId="5" xfId="52" applyFont="1" applyFill="1" applyBorder="1" applyAlignment="1" applyProtection="1">
      <alignment horizontal="center" vertical="center" wrapText="1"/>
    </xf>
    <xf numFmtId="0" fontId="55" fillId="11" borderId="5" xfId="52" applyFont="1" applyFill="1" applyBorder="1" applyAlignment="1" applyProtection="1">
      <alignment horizontal="center" vertical="center"/>
    </xf>
    <xf numFmtId="0" fontId="10" fillId="0" borderId="0" xfId="2176" applyFont="1" applyFill="1" applyBorder="1" applyAlignment="1" applyProtection="1">
      <alignment horizontal="left" vertical="center" indent="1"/>
    </xf>
    <xf numFmtId="169" fontId="63" fillId="0" borderId="40" xfId="0" applyNumberFormat="1" applyFont="1" applyFill="1" applyBorder="1" applyAlignment="1">
      <alignment horizontal="right" vertical="center"/>
    </xf>
    <xf numFmtId="0" fontId="20" fillId="0" borderId="0" xfId="2176" applyFont="1" applyFill="1" applyBorder="1" applyAlignment="1" applyProtection="1">
      <alignment horizontal="left" vertical="center" indent="1"/>
    </xf>
    <xf numFmtId="169" fontId="20" fillId="0" borderId="0" xfId="5" applyNumberFormat="1" applyFont="1" applyFill="1" applyBorder="1" applyAlignment="1" applyProtection="1">
      <alignment horizontal="right" vertical="center" wrapText="1"/>
      <protection locked="0"/>
    </xf>
    <xf numFmtId="169" fontId="20" fillId="0" borderId="0" xfId="2176" applyNumberFormat="1" applyFont="1" applyFill="1" applyBorder="1" applyAlignment="1" applyProtection="1">
      <alignment horizontal="right" vertical="center" wrapText="1"/>
      <protection locked="0"/>
    </xf>
    <xf numFmtId="0" fontId="19" fillId="0" borderId="0" xfId="2176" applyFont="1" applyBorder="1" applyAlignment="1" applyProtection="1">
      <alignment vertical="center"/>
    </xf>
    <xf numFmtId="0" fontId="19" fillId="0" borderId="0" xfId="2176" applyFont="1" applyFill="1" applyBorder="1" applyAlignment="1" applyProtection="1">
      <alignment horizontal="left"/>
    </xf>
    <xf numFmtId="169" fontId="20" fillId="0" borderId="0" xfId="5" applyNumberFormat="1" applyFont="1" applyFill="1" applyBorder="1" applyAlignment="1" applyProtection="1">
      <alignment horizontal="center" vertical="center" wrapText="1"/>
      <protection locked="0"/>
    </xf>
    <xf numFmtId="0" fontId="51" fillId="0" borderId="0" xfId="0" applyFont="1" applyFill="1" applyAlignment="1">
      <alignment horizontal="center" vertical="center"/>
    </xf>
    <xf numFmtId="0" fontId="13" fillId="0" borderId="0" xfId="9" applyFont="1" applyFill="1" applyAlignment="1" applyProtection="1">
      <alignment vertical="center"/>
    </xf>
    <xf numFmtId="0" fontId="20" fillId="0" borderId="0" xfId="9" applyFont="1" applyFill="1" applyAlignment="1" applyProtection="1">
      <alignment vertical="center"/>
    </xf>
    <xf numFmtId="0" fontId="13" fillId="0" borderId="0" xfId="9" applyFont="1" applyFill="1" applyAlignment="1" applyProtection="1">
      <alignment horizontal="right" vertical="center"/>
    </xf>
    <xf numFmtId="0" fontId="20" fillId="0" borderId="0" xfId="9" applyFont="1" applyFill="1" applyAlignment="1" applyProtection="1">
      <alignment vertical="center"/>
      <protection locked="0"/>
    </xf>
    <xf numFmtId="0" fontId="20" fillId="0" borderId="5" xfId="9" applyFont="1" applyFill="1" applyBorder="1" applyAlignment="1" applyProtection="1">
      <alignment horizontal="center" vertical="center" wrapText="1"/>
    </xf>
    <xf numFmtId="0" fontId="18" fillId="0" borderId="0" xfId="2179" applyNumberFormat="1" applyFont="1" applyFill="1" applyBorder="1" applyAlignment="1" applyProtection="1">
      <alignment vertical="center"/>
    </xf>
    <xf numFmtId="171" fontId="20" fillId="0" borderId="0" xfId="2179" applyNumberFormat="1" applyFont="1" applyFill="1" applyBorder="1" applyAlignment="1" applyProtection="1">
      <alignment horizontal="right" vertical="center"/>
      <protection locked="0"/>
    </xf>
    <xf numFmtId="0" fontId="19" fillId="0" borderId="0" xfId="2179" applyNumberFormat="1" applyFont="1" applyFill="1" applyBorder="1" applyAlignment="1" applyProtection="1">
      <alignment vertical="center"/>
      <protection locked="0"/>
    </xf>
    <xf numFmtId="171" fontId="10" fillId="0" borderId="0" xfId="9" applyNumberFormat="1" applyFont="1" applyFill="1" applyProtection="1">
      <protection locked="0"/>
    </xf>
    <xf numFmtId="0" fontId="62" fillId="0" borderId="0" xfId="9" applyNumberFormat="1" applyFont="1" applyFill="1" applyBorder="1" applyAlignment="1" applyProtection="1">
      <alignment vertical="center"/>
    </xf>
    <xf numFmtId="0" fontId="63" fillId="0" borderId="0" xfId="9" applyNumberFormat="1" applyFont="1" applyBorder="1" applyAlignment="1" applyProtection="1">
      <alignment vertical="center"/>
    </xf>
    <xf numFmtId="0" fontId="20" fillId="0" borderId="0" xfId="2179" applyNumberFormat="1" applyFont="1" applyFill="1" applyBorder="1" applyAlignment="1" applyProtection="1">
      <alignment vertical="center"/>
      <protection locked="0"/>
    </xf>
    <xf numFmtId="0" fontId="63" fillId="0" borderId="0" xfId="9" applyNumberFormat="1" applyFont="1" applyBorder="1" applyAlignment="1" applyProtection="1">
      <alignment horizontal="left" vertical="center"/>
    </xf>
    <xf numFmtId="0" fontId="63" fillId="0" borderId="0" xfId="9" applyNumberFormat="1" applyFont="1" applyFill="1" applyBorder="1" applyAlignment="1" applyProtection="1">
      <alignment vertical="center"/>
    </xf>
    <xf numFmtId="0" fontId="62" fillId="0" borderId="0" xfId="9" applyNumberFormat="1" applyFont="1" applyBorder="1" applyAlignment="1" applyProtection="1">
      <alignment vertical="center"/>
    </xf>
    <xf numFmtId="0" fontId="62" fillId="0" borderId="7" xfId="9" applyNumberFormat="1" applyFont="1" applyBorder="1" applyAlignment="1" applyProtection="1">
      <alignment horizontal="left" vertical="center"/>
    </xf>
    <xf numFmtId="0" fontId="13" fillId="0" borderId="0" xfId="2180" applyNumberFormat="1" applyFont="1" applyFill="1" applyBorder="1" applyAlignment="1" applyProtection="1">
      <alignment horizontal="left" vertical="top"/>
    </xf>
    <xf numFmtId="0" fontId="73" fillId="0" borderId="0" xfId="9" applyFont="1" applyFill="1" applyProtection="1">
      <protection locked="0"/>
    </xf>
    <xf numFmtId="0" fontId="78" fillId="0" borderId="0" xfId="0" applyFont="1" applyFill="1" applyAlignment="1">
      <alignment horizontal="justify" vertical="center" wrapText="1"/>
    </xf>
    <xf numFmtId="0" fontId="65" fillId="12" borderId="0" xfId="52" applyFont="1" applyFill="1" applyBorder="1" applyAlignment="1" applyProtection="1">
      <protection locked="0"/>
    </xf>
    <xf numFmtId="0" fontId="14" fillId="0" borderId="0" xfId="9" applyFont="1" applyFill="1" applyProtection="1">
      <protection locked="0"/>
    </xf>
    <xf numFmtId="0" fontId="0" fillId="0" borderId="0" xfId="0" applyFill="1" applyAlignment="1"/>
    <xf numFmtId="0" fontId="0" fillId="0" borderId="0" xfId="0" applyFill="1"/>
    <xf numFmtId="0" fontId="10" fillId="0" borderId="0" xfId="0" applyFont="1" applyFill="1"/>
    <xf numFmtId="0" fontId="10" fillId="0" borderId="46" xfId="2165" applyFont="1" applyFill="1" applyBorder="1" applyAlignment="1" applyProtection="1">
      <alignment horizontal="centerContinuous" vertical="center"/>
      <protection hidden="1"/>
    </xf>
    <xf numFmtId="0" fontId="55" fillId="0" borderId="46" xfId="52" applyFont="1" applyFill="1" applyBorder="1" applyAlignment="1" applyProtection="1">
      <alignment horizontal="center" vertical="center"/>
      <protection hidden="1"/>
    </xf>
    <xf numFmtId="0" fontId="10" fillId="0" borderId="46" xfId="2165" applyFont="1" applyFill="1" applyBorder="1" applyAlignment="1" applyProtection="1">
      <alignment horizontal="center" vertical="center"/>
      <protection hidden="1"/>
    </xf>
    <xf numFmtId="171" fontId="19" fillId="0" borderId="0" xfId="2179" applyNumberFormat="1" applyFont="1" applyFill="1" applyBorder="1" applyAlignment="1" applyProtection="1">
      <alignment vertical="center"/>
      <protection locked="0"/>
    </xf>
    <xf numFmtId="0" fontId="53" fillId="0" borderId="46" xfId="2165" applyFont="1" applyFill="1" applyBorder="1" applyAlignment="1" applyProtection="1">
      <alignment horizontal="center" vertical="center"/>
      <protection hidden="1"/>
    </xf>
    <xf numFmtId="0" fontId="73" fillId="0" borderId="0" xfId="9" applyFont="1" applyProtection="1">
      <protection locked="0"/>
    </xf>
    <xf numFmtId="0" fontId="73" fillId="0" borderId="0" xfId="9" applyFont="1" applyBorder="1" applyProtection="1">
      <protection locked="0"/>
    </xf>
    <xf numFmtId="0" fontId="0" fillId="0" borderId="0" xfId="0" applyAlignment="1">
      <alignment horizontal="left" vertical="top"/>
    </xf>
    <xf numFmtId="171" fontId="69" fillId="0" borderId="0" xfId="9" applyNumberFormat="1" applyFont="1" applyProtection="1">
      <protection locked="0"/>
    </xf>
    <xf numFmtId="0" fontId="7" fillId="0" borderId="0" xfId="0" applyFont="1" applyFill="1" applyAlignment="1"/>
    <xf numFmtId="171" fontId="61" fillId="0" borderId="0" xfId="9" applyNumberFormat="1" applyFont="1" applyProtection="1">
      <protection locked="0"/>
    </xf>
    <xf numFmtId="0" fontId="61" fillId="0" borderId="0" xfId="9" applyFont="1" applyProtection="1">
      <protection locked="0"/>
    </xf>
    <xf numFmtId="182" fontId="20" fillId="0" borderId="0" xfId="9" applyNumberFormat="1" applyFont="1" applyFill="1" applyBorder="1" applyAlignment="1" applyProtection="1">
      <protection locked="0"/>
    </xf>
    <xf numFmtId="0" fontId="20" fillId="0" borderId="0" xfId="9" applyNumberFormat="1" applyFont="1" applyFill="1" applyBorder="1" applyAlignment="1" applyProtection="1">
      <protection locked="0"/>
    </xf>
    <xf numFmtId="0" fontId="20" fillId="0" borderId="5" xfId="9" applyFont="1" applyBorder="1" applyAlignment="1" applyProtection="1">
      <alignment horizontal="center" vertical="center" wrapText="1"/>
    </xf>
    <xf numFmtId="171" fontId="20" fillId="0" borderId="0" xfId="2179" applyNumberFormat="1" applyFont="1" applyFill="1" applyBorder="1" applyAlignment="1" applyProtection="1">
      <alignment vertical="center"/>
      <protection locked="0"/>
    </xf>
    <xf numFmtId="0" fontId="10" fillId="0" borderId="5" xfId="9" applyFont="1" applyBorder="1" applyAlignment="1" applyProtection="1">
      <alignment horizontal="center" vertical="center" wrapText="1"/>
    </xf>
    <xf numFmtId="0" fontId="14" fillId="0" borderId="0" xfId="9" applyFont="1" applyFill="1" applyAlignment="1" applyProtection="1">
      <alignment horizontal="left" vertical="top"/>
      <protection locked="0"/>
    </xf>
    <xf numFmtId="0" fontId="14" fillId="0" borderId="0" xfId="9" applyFont="1" applyProtection="1">
      <protection locked="0"/>
    </xf>
    <xf numFmtId="0" fontId="35" fillId="12" borderId="0" xfId="52" applyFill="1" applyBorder="1" applyAlignment="1" applyProtection="1">
      <protection locked="0"/>
    </xf>
    <xf numFmtId="0" fontId="79" fillId="0" borderId="0" xfId="9" applyFont="1" applyAlignment="1" applyProtection="1">
      <alignment vertical="center"/>
      <protection locked="0"/>
    </xf>
    <xf numFmtId="0" fontId="55" fillId="0" borderId="5" xfId="52" applyFont="1" applyFill="1" applyBorder="1" applyAlignment="1" applyProtection="1">
      <alignment horizontal="center" vertical="center"/>
    </xf>
    <xf numFmtId="0" fontId="10" fillId="0" borderId="5" xfId="9" applyFont="1" applyFill="1" applyBorder="1" applyAlignment="1" applyProtection="1">
      <alignment horizontal="center" vertical="center"/>
    </xf>
    <xf numFmtId="0" fontId="20" fillId="0" borderId="5" xfId="9" applyFont="1" applyBorder="1" applyAlignment="1" applyProtection="1">
      <alignment horizontal="center" vertical="center"/>
    </xf>
    <xf numFmtId="1" fontId="63" fillId="0" borderId="40" xfId="0" applyNumberFormat="1" applyFont="1" applyFill="1" applyBorder="1" applyAlignment="1">
      <alignment horizontal="right" vertical="top"/>
    </xf>
    <xf numFmtId="171" fontId="10" fillId="0" borderId="0" xfId="9" applyNumberFormat="1" applyFont="1" applyProtection="1">
      <protection locked="0"/>
    </xf>
    <xf numFmtId="171" fontId="61" fillId="0" borderId="0" xfId="9" applyNumberFormat="1" applyFont="1" applyFill="1" applyProtection="1">
      <protection locked="0"/>
    </xf>
    <xf numFmtId="0" fontId="61" fillId="0" borderId="6" xfId="9" applyFont="1" applyFill="1" applyBorder="1" applyProtection="1">
      <protection locked="0"/>
    </xf>
    <xf numFmtId="0" fontId="80" fillId="0" borderId="0" xfId="2180" applyNumberFormat="1" applyFont="1" applyFill="1" applyBorder="1" applyAlignment="1" applyProtection="1">
      <alignment horizontal="left" vertical="top"/>
    </xf>
    <xf numFmtId="171" fontId="81" fillId="0" borderId="0" xfId="9" applyNumberFormat="1" applyFont="1" applyProtection="1">
      <protection locked="0"/>
    </xf>
    <xf numFmtId="171" fontId="20" fillId="0" borderId="0" xfId="9" applyNumberFormat="1" applyFont="1" applyAlignment="1" applyProtection="1">
      <alignment vertical="center"/>
      <protection locked="0"/>
    </xf>
    <xf numFmtId="0" fontId="20" fillId="0" borderId="0" xfId="9" applyFont="1" applyAlignment="1" applyProtection="1">
      <alignment vertical="center"/>
      <protection locked="0"/>
    </xf>
    <xf numFmtId="0" fontId="22" fillId="0" borderId="0" xfId="9" applyFont="1" applyAlignment="1" applyProtection="1">
      <alignment horizontal="center" vertical="center" wrapText="1"/>
    </xf>
    <xf numFmtId="0" fontId="20" fillId="0" borderId="0" xfId="9" applyFont="1" applyBorder="1" applyAlignment="1" applyProtection="1">
      <alignment horizontal="center" vertical="center"/>
    </xf>
    <xf numFmtId="0" fontId="55" fillId="0" borderId="25" xfId="52" applyFont="1" applyFill="1" applyBorder="1" applyAlignment="1" applyProtection="1">
      <alignment horizontal="center" vertical="center" wrapText="1"/>
    </xf>
    <xf numFmtId="0" fontId="20" fillId="0" borderId="29" xfId="9" applyFont="1" applyFill="1" applyBorder="1" applyAlignment="1" applyProtection="1">
      <alignment horizontal="center" vertical="center" wrapText="1"/>
    </xf>
    <xf numFmtId="0" fontId="20" fillId="0" borderId="22" xfId="9" applyFont="1" applyFill="1" applyBorder="1" applyAlignment="1" applyProtection="1">
      <alignment horizontal="center" vertical="center" wrapText="1"/>
    </xf>
    <xf numFmtId="0" fontId="20" fillId="0" borderId="0" xfId="9" applyFont="1" applyBorder="1" applyAlignment="1" applyProtection="1">
      <alignment horizontal="center" vertical="center" wrapText="1"/>
    </xf>
    <xf numFmtId="0" fontId="10" fillId="0" borderId="21" xfId="9" applyFont="1" applyFill="1" applyBorder="1" applyAlignment="1" applyProtection="1">
      <alignment horizontal="center"/>
    </xf>
    <xf numFmtId="0" fontId="10" fillId="0" borderId="0" xfId="9" applyFont="1" applyBorder="1" applyAlignment="1" applyProtection="1">
      <alignment horizontal="center"/>
    </xf>
    <xf numFmtId="0" fontId="20" fillId="0" borderId="0" xfId="9" applyNumberFormat="1" applyFont="1" applyFill="1" applyBorder="1" applyAlignment="1" applyProtection="1">
      <alignment vertical="center"/>
      <protection locked="0"/>
    </xf>
    <xf numFmtId="49" fontId="20" fillId="0" borderId="0" xfId="9" applyNumberFormat="1" applyFont="1" applyFill="1" applyBorder="1" applyAlignment="1" applyProtection="1">
      <alignment vertical="center"/>
      <protection locked="0"/>
    </xf>
    <xf numFmtId="171" fontId="53" fillId="0" borderId="0" xfId="2179" applyNumberFormat="1" applyFont="1" applyFill="1" applyBorder="1" applyAlignment="1" applyProtection="1">
      <alignment horizontal="right" vertical="center"/>
      <protection locked="0"/>
    </xf>
    <xf numFmtId="171" fontId="10" fillId="0" borderId="0" xfId="9" applyNumberFormat="1" applyFont="1" applyProtection="1"/>
    <xf numFmtId="171" fontId="82" fillId="0" borderId="0" xfId="9" applyNumberFormat="1" applyFont="1" applyAlignment="1" applyProtection="1">
      <alignment horizontal="right"/>
      <protection locked="0"/>
    </xf>
    <xf numFmtId="171" fontId="83" fillId="0" borderId="0" xfId="9" applyNumberFormat="1" applyFont="1" applyFill="1" applyAlignment="1" applyProtection="1">
      <alignment horizontal="right" vertical="center" wrapText="1"/>
      <protection locked="0"/>
    </xf>
    <xf numFmtId="171" fontId="10" fillId="0" borderId="0" xfId="9" applyNumberFormat="1" applyFont="1" applyFill="1" applyAlignment="1" applyProtection="1">
      <alignment horizontal="center" vertical="center" wrapText="1"/>
      <protection locked="0"/>
    </xf>
    <xf numFmtId="171" fontId="82" fillId="0" borderId="0" xfId="9" applyNumberFormat="1" applyFont="1" applyFill="1" applyAlignment="1" applyProtection="1">
      <alignment horizontal="right" vertical="center" wrapText="1"/>
      <protection locked="0"/>
    </xf>
    <xf numFmtId="0" fontId="20" fillId="0" borderId="0" xfId="9" applyFont="1" applyFill="1" applyBorder="1" applyAlignment="1" applyProtection="1">
      <alignment horizontal="center" vertical="center" wrapText="1"/>
    </xf>
    <xf numFmtId="0" fontId="20" fillId="0" borderId="0" xfId="9" applyFont="1" applyBorder="1" applyAlignment="1" applyProtection="1">
      <alignment horizontal="center"/>
    </xf>
    <xf numFmtId="0" fontId="69" fillId="0" borderId="0" xfId="9" applyFont="1" applyProtection="1">
      <protection locked="0"/>
    </xf>
    <xf numFmtId="0" fontId="20" fillId="0" borderId="0" xfId="9" applyFont="1" applyProtection="1">
      <protection locked="0"/>
    </xf>
    <xf numFmtId="0" fontId="10" fillId="0" borderId="0" xfId="9" applyFont="1" applyProtection="1">
      <protection locked="0"/>
    </xf>
    <xf numFmtId="0" fontId="10" fillId="0" borderId="5" xfId="9" applyFont="1" applyFill="1" applyBorder="1" applyAlignment="1" applyProtection="1">
      <alignment horizontal="center" vertical="center" wrapText="1"/>
    </xf>
    <xf numFmtId="0" fontId="10" fillId="0" borderId="29" xfId="9" applyFont="1" applyFill="1" applyBorder="1" applyAlignment="1" applyProtection="1">
      <alignment horizontal="center" vertical="center" wrapText="1"/>
    </xf>
    <xf numFmtId="0" fontId="10" fillId="12" borderId="29" xfId="9" applyFont="1" applyFill="1" applyBorder="1" applyAlignment="1" applyProtection="1">
      <alignment horizontal="center" vertical="center" wrapText="1"/>
    </xf>
    <xf numFmtId="179" fontId="10" fillId="0" borderId="0" xfId="9" applyNumberFormat="1" applyFont="1" applyFill="1" applyAlignment="1" applyProtection="1">
      <alignment horizontal="right"/>
      <protection locked="0"/>
    </xf>
    <xf numFmtId="171" fontId="10" fillId="0" borderId="0" xfId="9" applyNumberFormat="1" applyFont="1" applyFill="1" applyAlignment="1" applyProtection="1">
      <alignment horizontal="right"/>
      <protection locked="0"/>
    </xf>
    <xf numFmtId="183" fontId="10" fillId="0" borderId="0" xfId="9" applyNumberFormat="1" applyFont="1" applyFill="1" applyAlignment="1" applyProtection="1">
      <alignment horizontal="right"/>
      <protection locked="0"/>
    </xf>
    <xf numFmtId="183" fontId="10" fillId="0" borderId="0" xfId="9" applyNumberFormat="1" applyFont="1" applyFill="1" applyProtection="1">
      <protection locked="0"/>
    </xf>
    <xf numFmtId="184" fontId="19" fillId="0" borderId="0" xfId="2179" applyNumberFormat="1" applyFont="1" applyFill="1" applyBorder="1" applyAlignment="1" applyProtection="1">
      <alignment horizontal="right" vertical="center"/>
      <protection locked="0"/>
    </xf>
    <xf numFmtId="184" fontId="20" fillId="0" borderId="0" xfId="2179" applyNumberFormat="1" applyFont="1" applyFill="1" applyBorder="1" applyAlignment="1" applyProtection="1">
      <alignment horizontal="right" vertical="center"/>
      <protection locked="0"/>
    </xf>
    <xf numFmtId="0" fontId="20" fillId="0" borderId="5" xfId="9" applyFont="1" applyFill="1" applyBorder="1" applyAlignment="1" applyProtection="1">
      <alignment horizontal="center"/>
    </xf>
    <xf numFmtId="179" fontId="10" fillId="0" borderId="0" xfId="9" applyNumberFormat="1" applyFont="1" applyProtection="1">
      <protection locked="0"/>
    </xf>
    <xf numFmtId="183" fontId="63" fillId="0" borderId="40" xfId="0" applyNumberFormat="1" applyFont="1" applyFill="1" applyBorder="1" applyAlignment="1">
      <alignment horizontal="right" vertical="top"/>
    </xf>
    <xf numFmtId="4" fontId="10" fillId="0" borderId="0" xfId="9" applyNumberFormat="1" applyFont="1" applyProtection="1">
      <protection locked="0"/>
    </xf>
    <xf numFmtId="179" fontId="10" fillId="0" borderId="0" xfId="9" applyNumberFormat="1" applyFont="1" applyAlignment="1" applyProtection="1">
      <alignment horizontal="right"/>
      <protection locked="0"/>
    </xf>
    <xf numFmtId="183" fontId="10" fillId="0" borderId="0" xfId="9" applyNumberFormat="1" applyFont="1" applyAlignment="1" applyProtection="1">
      <alignment horizontal="right"/>
      <protection locked="0"/>
    </xf>
    <xf numFmtId="0" fontId="14" fillId="0" borderId="0" xfId="2180" applyNumberFormat="1" applyFont="1" applyFill="1" applyBorder="1" applyAlignment="1" applyProtection="1">
      <alignment vertical="top"/>
    </xf>
    <xf numFmtId="0" fontId="14" fillId="0" borderId="0" xfId="2180" applyNumberFormat="1" applyFont="1" applyFill="1" applyBorder="1" applyAlignment="1" applyProtection="1">
      <alignment horizontal="left" vertical="top" wrapText="1"/>
    </xf>
    <xf numFmtId="175" fontId="10" fillId="0" borderId="0" xfId="9" applyNumberFormat="1" applyFont="1" applyFill="1" applyProtection="1">
      <protection locked="0"/>
    </xf>
    <xf numFmtId="183" fontId="61" fillId="0" borderId="0" xfId="9" applyNumberFormat="1" applyFont="1" applyFill="1" applyProtection="1">
      <protection locked="0"/>
    </xf>
    <xf numFmtId="0" fontId="84" fillId="0" borderId="0" xfId="0" applyFont="1" applyAlignment="1">
      <alignment horizontal="left" vertical="top"/>
    </xf>
    <xf numFmtId="0" fontId="72" fillId="0" borderId="0" xfId="2162" applyNumberFormat="1" applyFont="1" applyFill="1" applyBorder="1" applyAlignment="1" applyProtection="1">
      <alignment horizontal="left" vertical="top"/>
    </xf>
    <xf numFmtId="0" fontId="20" fillId="0" borderId="5" xfId="9" applyFont="1" applyFill="1" applyBorder="1" applyAlignment="1" applyProtection="1">
      <alignment horizontal="center" vertical="center"/>
    </xf>
    <xf numFmtId="0" fontId="55" fillId="0" borderId="22" xfId="52" applyFont="1" applyFill="1" applyBorder="1" applyAlignment="1" applyProtection="1">
      <alignment horizontal="center" vertical="center" wrapText="1"/>
    </xf>
    <xf numFmtId="0" fontId="53" fillId="0" borderId="22" xfId="2172" applyFont="1" applyFill="1" applyBorder="1" applyAlignment="1">
      <alignment horizontal="center" vertical="center" wrapText="1"/>
    </xf>
    <xf numFmtId="175" fontId="20" fillId="0" borderId="0" xfId="2179" applyNumberFormat="1" applyFont="1" applyFill="1" applyBorder="1" applyAlignment="1" applyProtection="1">
      <alignment horizontal="right" vertical="center"/>
      <protection locked="0"/>
    </xf>
    <xf numFmtId="0" fontId="10" fillId="0" borderId="22" xfId="2172" applyFont="1" applyFill="1" applyBorder="1" applyAlignment="1">
      <alignment horizontal="center" vertical="center" wrapText="1"/>
    </xf>
    <xf numFmtId="0" fontId="20" fillId="12" borderId="0" xfId="2181" applyFont="1" applyFill="1" applyBorder="1" applyAlignment="1" applyProtection="1">
      <protection locked="0"/>
    </xf>
    <xf numFmtId="0" fontId="12" fillId="12" borderId="0" xfId="3" applyNumberFormat="1" applyFont="1" applyFill="1" applyBorder="1" applyAlignment="1" applyProtection="1">
      <protection locked="0"/>
    </xf>
    <xf numFmtId="0" fontId="13" fillId="12" borderId="0" xfId="2181" applyFont="1" applyFill="1" applyBorder="1" applyAlignment="1" applyProtection="1">
      <protection locked="0"/>
    </xf>
    <xf numFmtId="0" fontId="14" fillId="12" borderId="0" xfId="2182" applyFont="1" applyFill="1" applyAlignment="1" applyProtection="1">
      <alignment horizontal="justify" vertical="top" wrapText="1"/>
    </xf>
    <xf numFmtId="0" fontId="13" fillId="12" borderId="0" xfId="2163" applyNumberFormat="1" applyFont="1" applyFill="1" applyBorder="1" applyAlignment="1" applyProtection="1">
      <protection locked="0"/>
    </xf>
    <xf numFmtId="0" fontId="14" fillId="0" borderId="0" xfId="2182" applyFont="1" applyFill="1" applyAlignment="1" applyProtection="1">
      <alignment horizontal="justify" vertical="top" wrapText="1"/>
    </xf>
    <xf numFmtId="0" fontId="13" fillId="12" borderId="0" xfId="2162" applyNumberFormat="1" applyFont="1" applyFill="1" applyBorder="1" applyAlignment="1" applyProtection="1">
      <protection locked="0"/>
    </xf>
    <xf numFmtId="0" fontId="14" fillId="12" borderId="0" xfId="2163" applyFont="1" applyFill="1" applyAlignment="1" applyProtection="1">
      <alignment horizontal="justify" vertical="top" wrapText="1"/>
    </xf>
    <xf numFmtId="0" fontId="13" fillId="12" borderId="0" xfId="2162" applyNumberFormat="1" applyFont="1" applyFill="1" applyBorder="1" applyAlignment="1" applyProtection="1">
      <alignment horizontal="left" vertical="top"/>
    </xf>
    <xf numFmtId="0" fontId="20" fillId="12" borderId="0" xfId="2181" applyNumberFormat="1" applyFont="1" applyFill="1" applyBorder="1" applyProtection="1">
      <protection locked="0"/>
    </xf>
    <xf numFmtId="0" fontId="20" fillId="12" borderId="0" xfId="5" applyFont="1" applyFill="1" applyBorder="1" applyAlignment="1" applyProtection="1">
      <alignment horizontal="center" vertical="center" wrapText="1"/>
    </xf>
    <xf numFmtId="0" fontId="20" fillId="12" borderId="5" xfId="5" applyFont="1" applyFill="1" applyBorder="1" applyAlignment="1" applyProtection="1">
      <alignment horizontal="center" vertical="center" wrapText="1"/>
    </xf>
    <xf numFmtId="0" fontId="20" fillId="12" borderId="0" xfId="2162" applyNumberFormat="1" applyFont="1" applyFill="1" applyBorder="1" applyAlignment="1" applyProtection="1">
      <alignment vertical="center"/>
      <protection locked="0"/>
    </xf>
    <xf numFmtId="171" fontId="19" fillId="12" borderId="0" xfId="2162" applyNumberFormat="1" applyFont="1" applyFill="1" applyBorder="1" applyAlignment="1" applyProtection="1">
      <alignment vertical="center"/>
      <protection locked="0"/>
    </xf>
    <xf numFmtId="0" fontId="67" fillId="0" borderId="0" xfId="483" applyNumberFormat="1" applyFont="1" applyFill="1" applyBorder="1" applyAlignment="1">
      <alignment vertical="center"/>
    </xf>
    <xf numFmtId="0" fontId="67" fillId="0" borderId="0" xfId="483" applyNumberFormat="1" applyFont="1" applyFill="1" applyBorder="1" applyAlignment="1">
      <alignment horizontal="left" vertical="center" indent="1"/>
    </xf>
    <xf numFmtId="0" fontId="67" fillId="0" borderId="0" xfId="483" applyNumberFormat="1" applyFont="1" applyFill="1" applyBorder="1" applyAlignment="1">
      <alignment horizontal="right" vertical="center"/>
    </xf>
    <xf numFmtId="171" fontId="20" fillId="12" borderId="0" xfId="5" applyNumberFormat="1" applyFont="1" applyFill="1" applyBorder="1" applyAlignment="1" applyProtection="1">
      <alignment horizontal="right" vertical="center" wrapText="1"/>
    </xf>
    <xf numFmtId="171" fontId="10" fillId="12" borderId="0" xfId="2162" applyNumberFormat="1" applyFont="1" applyFill="1" applyBorder="1" applyAlignment="1" applyProtection="1">
      <alignment horizontal="right" vertical="center"/>
      <protection locked="0"/>
    </xf>
    <xf numFmtId="0" fontId="20" fillId="12" borderId="0" xfId="2183" applyNumberFormat="1" applyFont="1" applyFill="1" applyBorder="1" applyAlignment="1">
      <alignment horizontal="left" vertical="center" indent="1"/>
    </xf>
    <xf numFmtId="0" fontId="19" fillId="12" borderId="0" xfId="2162" applyNumberFormat="1" applyFont="1" applyFill="1" applyBorder="1" applyAlignment="1" applyProtection="1">
      <alignment vertical="center"/>
      <protection locked="0"/>
    </xf>
    <xf numFmtId="0" fontId="68" fillId="0" borderId="0" xfId="483" quotePrefix="1" applyNumberFormat="1" applyFont="1" applyFill="1" applyBorder="1" applyAlignment="1">
      <alignment vertical="center"/>
    </xf>
    <xf numFmtId="0" fontId="68" fillId="0" borderId="0" xfId="483" applyNumberFormat="1" applyFont="1" applyFill="1" applyBorder="1" applyAlignment="1">
      <alignment horizontal="left" vertical="center" indent="1"/>
    </xf>
    <xf numFmtId="0" fontId="68" fillId="0" borderId="0" xfId="483" applyNumberFormat="1" applyFont="1" applyFill="1" applyBorder="1" applyAlignment="1">
      <alignment horizontal="right" vertical="center"/>
    </xf>
    <xf numFmtId="171" fontId="18" fillId="12" borderId="0" xfId="2162" applyNumberFormat="1" applyFont="1" applyFill="1" applyBorder="1" applyAlignment="1" applyProtection="1">
      <alignment horizontal="right" vertical="center"/>
      <protection locked="0"/>
    </xf>
    <xf numFmtId="0" fontId="19" fillId="12" borderId="0" xfId="2183" applyNumberFormat="1" applyFont="1" applyFill="1" applyBorder="1" applyAlignment="1">
      <alignment vertical="center"/>
    </xf>
    <xf numFmtId="0" fontId="68" fillId="0" borderId="0" xfId="483" applyNumberFormat="1" applyFont="1" applyFill="1" applyBorder="1" applyAlignment="1">
      <alignment vertical="center"/>
    </xf>
    <xf numFmtId="0" fontId="68" fillId="0" borderId="0" xfId="483" quotePrefix="1" applyNumberFormat="1" applyFont="1" applyFill="1" applyBorder="1" applyAlignment="1">
      <alignment horizontal="left" vertical="center" indent="1"/>
    </xf>
    <xf numFmtId="0" fontId="19" fillId="12" borderId="0" xfId="2184" applyFont="1" applyFill="1" applyAlignment="1" applyProtection="1">
      <protection locked="0"/>
    </xf>
    <xf numFmtId="0" fontId="19" fillId="0" borderId="0" xfId="2162" applyNumberFormat="1" applyFont="1" applyFill="1" applyBorder="1" applyAlignment="1" applyProtection="1">
      <alignment vertical="center"/>
      <protection locked="0"/>
    </xf>
    <xf numFmtId="185" fontId="85" fillId="12" borderId="0" xfId="5" applyNumberFormat="1" applyFont="1" applyFill="1" applyBorder="1" applyAlignment="1" applyProtection="1">
      <alignment horizontal="left" vertical="center"/>
    </xf>
    <xf numFmtId="171" fontId="20" fillId="12" borderId="0" xfId="2185" applyNumberFormat="1" applyFont="1" applyFill="1" applyAlignment="1">
      <alignment horizontal="right" vertical="center"/>
    </xf>
    <xf numFmtId="185" fontId="19" fillId="12" borderId="0" xfId="5" applyNumberFormat="1" applyFont="1" applyFill="1" applyBorder="1" applyAlignment="1" applyProtection="1">
      <alignment horizontal="left" vertical="center"/>
    </xf>
    <xf numFmtId="0" fontId="51" fillId="12" borderId="0" xfId="2162" applyNumberFormat="1" applyFont="1" applyFill="1" applyBorder="1" applyAlignment="1" applyProtection="1">
      <alignment horizontal="center" vertical="center"/>
      <protection locked="0"/>
    </xf>
    <xf numFmtId="0" fontId="13" fillId="12" borderId="0" xfId="2162" applyFont="1" applyFill="1" applyBorder="1" applyAlignment="1" applyProtection="1">
      <alignment horizontal="right" vertical="center"/>
    </xf>
    <xf numFmtId="0" fontId="51" fillId="12" borderId="7" xfId="2162" applyFont="1" applyFill="1" applyBorder="1" applyAlignment="1" applyProtection="1">
      <alignment horizontal="center" vertical="center" wrapText="1"/>
    </xf>
    <xf numFmtId="0" fontId="13" fillId="12" borderId="7" xfId="2162" applyFont="1" applyFill="1" applyBorder="1" applyAlignment="1" applyProtection="1">
      <alignment horizontal="left" vertical="center"/>
    </xf>
    <xf numFmtId="0" fontId="16" fillId="12" borderId="0" xfId="483" applyFill="1"/>
    <xf numFmtId="0" fontId="51" fillId="12" borderId="0" xfId="2162" applyFont="1" applyFill="1" applyBorder="1" applyAlignment="1" applyProtection="1">
      <alignment horizontal="center" vertical="center" wrapText="1"/>
    </xf>
    <xf numFmtId="0" fontId="16" fillId="12" borderId="0" xfId="483" applyFont="1" applyFill="1"/>
    <xf numFmtId="0" fontId="58" fillId="12" borderId="0" xfId="2186" applyFont="1" applyFill="1" applyAlignment="1" applyProtection="1">
      <alignment vertical="center"/>
      <protection locked="0"/>
    </xf>
    <xf numFmtId="0" fontId="4" fillId="12" borderId="0" xfId="2163" quotePrefix="1" applyNumberFormat="1" applyFont="1" applyFill="1"/>
    <xf numFmtId="171" fontId="58" fillId="12" borderId="0" xfId="2186" applyNumberFormat="1" applyFont="1" applyFill="1" applyAlignment="1" applyProtection="1">
      <alignment vertical="center"/>
      <protection locked="0"/>
    </xf>
    <xf numFmtId="171" fontId="20" fillId="12" borderId="0" xfId="2182" applyNumberFormat="1" applyFont="1" applyFill="1" applyAlignment="1" applyProtection="1">
      <alignment horizontal="right" vertical="center"/>
      <protection locked="0"/>
    </xf>
    <xf numFmtId="0" fontId="90" fillId="12" borderId="0" xfId="2186" applyFont="1" applyFill="1" applyAlignment="1" applyProtection="1">
      <alignment vertical="center"/>
      <protection locked="0"/>
    </xf>
    <xf numFmtId="171" fontId="50" fillId="12" borderId="0" xfId="2182" applyNumberFormat="1" applyFont="1" applyFill="1" applyAlignment="1" applyProtection="1">
      <alignment horizontal="right" vertical="center"/>
      <protection locked="0"/>
    </xf>
    <xf numFmtId="187" fontId="20" fillId="12" borderId="0" xfId="2182" applyNumberFormat="1" applyFont="1" applyFill="1" applyAlignment="1" applyProtection="1">
      <alignment horizontal="right" vertical="center"/>
      <protection locked="0"/>
    </xf>
    <xf numFmtId="188" fontId="20" fillId="12" borderId="0" xfId="2182" applyNumberFormat="1" applyFont="1" applyFill="1" applyAlignment="1" applyProtection="1">
      <alignment vertical="center"/>
      <protection locked="0"/>
    </xf>
    <xf numFmtId="0" fontId="13" fillId="12" borderId="0" xfId="2186" applyFont="1" applyFill="1" applyAlignment="1" applyProtection="1">
      <alignment horizontal="left" vertical="top"/>
      <protection locked="0"/>
    </xf>
    <xf numFmtId="0" fontId="17" fillId="12" borderId="5" xfId="3" applyFont="1" applyFill="1" applyBorder="1" applyAlignment="1" applyProtection="1">
      <alignment horizontal="center" vertical="center"/>
    </xf>
    <xf numFmtId="0" fontId="20" fillId="12" borderId="5" xfId="5" applyFont="1" applyFill="1" applyBorder="1" applyAlignment="1" applyProtection="1">
      <alignment horizontal="center" vertical="center"/>
    </xf>
    <xf numFmtId="189" fontId="20" fillId="12" borderId="0" xfId="2163" applyNumberFormat="1" applyFont="1" applyFill="1" applyAlignment="1" applyProtection="1">
      <alignment horizontal="left" vertical="center" wrapText="1" indent="1"/>
    </xf>
    <xf numFmtId="164" fontId="20" fillId="12" borderId="0" xfId="2182" applyNumberFormat="1" applyFont="1" applyFill="1" applyAlignment="1" applyProtection="1">
      <alignment horizontal="right" vertical="center"/>
      <protection locked="0"/>
    </xf>
    <xf numFmtId="188" fontId="20" fillId="12" borderId="0" xfId="2182" applyNumberFormat="1" applyFont="1" applyFill="1" applyAlignment="1" applyProtection="1">
      <alignment horizontal="left" vertical="center" indent="1"/>
    </xf>
    <xf numFmtId="188" fontId="18" fillId="12" borderId="0" xfId="2182" applyNumberFormat="1" applyFont="1" applyFill="1" applyAlignment="1" applyProtection="1">
      <alignment vertical="center" wrapText="1"/>
    </xf>
    <xf numFmtId="164" fontId="10" fillId="12" borderId="0" xfId="2186" applyNumberFormat="1" applyFont="1" applyFill="1" applyAlignment="1" applyProtection="1">
      <alignment vertical="center"/>
      <protection locked="0"/>
    </xf>
    <xf numFmtId="164" fontId="20" fillId="12" borderId="0" xfId="2186" applyNumberFormat="1" applyFont="1" applyFill="1" applyAlignment="1" applyProtection="1">
      <alignment vertical="center"/>
      <protection locked="0"/>
    </xf>
    <xf numFmtId="188" fontId="18" fillId="12" borderId="0" xfId="2182" applyNumberFormat="1" applyFont="1" applyFill="1" applyAlignment="1" applyProtection="1">
      <alignment horizontal="left" vertical="center" wrapText="1"/>
    </xf>
    <xf numFmtId="0" fontId="4" fillId="12" borderId="0" xfId="2186" applyFont="1" applyFill="1" applyAlignment="1" applyProtection="1">
      <alignment vertical="center"/>
      <protection locked="0"/>
    </xf>
    <xf numFmtId="188" fontId="20" fillId="12" borderId="0" xfId="2182" applyNumberFormat="1" applyFont="1" applyFill="1" applyAlignment="1" applyProtection="1">
      <alignment horizontal="left" vertical="center" wrapText="1" indent="1"/>
    </xf>
    <xf numFmtId="164" fontId="20" fillId="0" borderId="0" xfId="2182" applyNumberFormat="1" applyFont="1" applyFill="1" applyAlignment="1" applyProtection="1">
      <alignment horizontal="right" vertical="center"/>
      <protection locked="0"/>
    </xf>
    <xf numFmtId="164" fontId="18" fillId="12" borderId="0" xfId="2182" applyNumberFormat="1" applyFont="1" applyFill="1" applyAlignment="1" applyProtection="1">
      <alignment horizontal="right" vertical="center"/>
      <protection locked="0"/>
    </xf>
    <xf numFmtId="188" fontId="19" fillId="12" borderId="0" xfId="2182" applyNumberFormat="1" applyFont="1" applyFill="1" applyAlignment="1" applyProtection="1">
      <alignment vertical="center" wrapText="1"/>
    </xf>
    <xf numFmtId="0" fontId="20" fillId="12" borderId="0" xfId="2163" applyFont="1" applyFill="1" applyAlignment="1" applyProtection="1">
      <alignment horizontal="left" vertical="center" indent="1"/>
    </xf>
    <xf numFmtId="164" fontId="20" fillId="12" borderId="0" xfId="2185" applyNumberFormat="1" applyFont="1" applyFill="1" applyAlignment="1">
      <alignment horizontal="right" vertical="center"/>
    </xf>
    <xf numFmtId="0" fontId="19" fillId="12" borderId="0" xfId="2163" applyFont="1" applyFill="1" applyAlignment="1" applyProtection="1">
      <alignment vertical="center" wrapText="1"/>
    </xf>
    <xf numFmtId="164" fontId="10" fillId="12" borderId="0" xfId="2182" applyNumberFormat="1" applyFont="1" applyFill="1" applyAlignment="1" applyProtection="1">
      <alignment horizontal="right" vertical="center"/>
      <protection locked="0"/>
    </xf>
    <xf numFmtId="188" fontId="19" fillId="12" borderId="0" xfId="2182" applyNumberFormat="1" applyFont="1" applyFill="1" applyAlignment="1" applyProtection="1">
      <alignment horizontal="left" vertical="center" wrapText="1"/>
    </xf>
    <xf numFmtId="0" fontId="19" fillId="12" borderId="0" xfId="2163" applyFont="1" applyFill="1" applyAlignment="1" applyProtection="1">
      <alignment vertical="center"/>
    </xf>
    <xf numFmtId="188" fontId="19" fillId="12" borderId="0" xfId="2182" applyNumberFormat="1" applyFont="1" applyFill="1" applyAlignment="1" applyProtection="1">
      <alignment horizontal="left" vertical="center"/>
    </xf>
    <xf numFmtId="189" fontId="18" fillId="12" borderId="0" xfId="2163" applyNumberFormat="1" applyFont="1" applyFill="1" applyAlignment="1" applyProtection="1">
      <alignment vertical="center"/>
    </xf>
    <xf numFmtId="164" fontId="19" fillId="12" borderId="0" xfId="2182" applyNumberFormat="1" applyFont="1" applyFill="1" applyAlignment="1" applyProtection="1">
      <alignment horizontal="right" vertical="center"/>
      <protection locked="0"/>
    </xf>
    <xf numFmtId="189" fontId="20" fillId="12" borderId="0" xfId="2163" applyNumberFormat="1" applyFont="1" applyFill="1" applyAlignment="1" applyProtection="1">
      <alignment horizontal="left" vertical="center" indent="1"/>
    </xf>
    <xf numFmtId="0" fontId="18" fillId="12" borderId="0" xfId="2182" applyFont="1" applyFill="1" applyAlignment="1" applyProtection="1">
      <alignment horizontal="left" vertical="center" wrapText="1"/>
    </xf>
    <xf numFmtId="0" fontId="18" fillId="12" borderId="0" xfId="2182" applyFont="1" applyFill="1" applyAlignment="1" applyProtection="1">
      <alignment vertical="center" wrapText="1"/>
    </xf>
    <xf numFmtId="0" fontId="13" fillId="12" borderId="0" xfId="2182" applyFont="1" applyFill="1" applyBorder="1" applyAlignment="1" applyProtection="1">
      <alignment horizontal="left" vertical="center"/>
    </xf>
    <xf numFmtId="0" fontId="91" fillId="12" borderId="0" xfId="2163" applyFont="1" applyFill="1" applyProtection="1">
      <protection locked="0"/>
    </xf>
    <xf numFmtId="189" fontId="20" fillId="12" borderId="0" xfId="2163" applyNumberFormat="1" applyFont="1" applyFill="1" applyProtection="1">
      <protection locked="0"/>
    </xf>
    <xf numFmtId="171" fontId="91" fillId="12" borderId="0" xfId="2163" applyNumberFormat="1" applyFont="1" applyFill="1" applyProtection="1">
      <protection locked="0"/>
    </xf>
    <xf numFmtId="0" fontId="13" fillId="12" borderId="0" xfId="2163" applyFont="1" applyFill="1" applyProtection="1">
      <protection locked="0"/>
    </xf>
    <xf numFmtId="0" fontId="12" fillId="12" borderId="0" xfId="3" applyFont="1" applyFill="1" applyBorder="1" applyAlignment="1" applyProtection="1">
      <protection locked="0"/>
    </xf>
    <xf numFmtId="0" fontId="92" fillId="12" borderId="0" xfId="2163" applyFont="1" applyFill="1" applyProtection="1">
      <protection locked="0"/>
    </xf>
    <xf numFmtId="190" fontId="13" fillId="12" borderId="0" xfId="2163" applyNumberFormat="1" applyFont="1" applyFill="1" applyProtection="1">
      <protection locked="0"/>
    </xf>
    <xf numFmtId="0" fontId="13" fillId="12" borderId="0" xfId="2181" applyFont="1" applyFill="1" applyBorder="1" applyAlignment="1" applyProtection="1">
      <alignment horizontal="left" vertical="top"/>
      <protection locked="0"/>
    </xf>
    <xf numFmtId="0" fontId="13" fillId="12" borderId="0" xfId="2163" applyFont="1" applyFill="1" applyAlignment="1" applyProtection="1">
      <alignment horizontal="left" vertical="top"/>
      <protection locked="0"/>
    </xf>
    <xf numFmtId="0" fontId="20" fillId="12" borderId="0" xfId="2163" applyFont="1" applyFill="1" applyAlignment="1" applyProtection="1">
      <alignment horizontal="left" vertical="center" wrapText="1" indent="1"/>
    </xf>
    <xf numFmtId="171" fontId="20" fillId="12" borderId="0" xfId="2219" applyNumberFormat="1" applyFont="1" applyFill="1" applyAlignment="1">
      <alignment horizontal="right" vertical="center"/>
    </xf>
    <xf numFmtId="171" fontId="20" fillId="12" borderId="0" xfId="2163" applyNumberFormat="1" applyFont="1" applyFill="1" applyBorder="1" applyAlignment="1" applyProtection="1">
      <alignment horizontal="right" vertical="center"/>
      <protection locked="0"/>
    </xf>
    <xf numFmtId="191" fontId="20" fillId="12" borderId="0" xfId="2163" applyNumberFormat="1" applyFont="1" applyFill="1" applyBorder="1" applyAlignment="1" applyProtection="1">
      <alignment vertical="center" wrapText="1"/>
    </xf>
    <xf numFmtId="0" fontId="19" fillId="12" borderId="0" xfId="2163" applyNumberFormat="1" applyFont="1" applyFill="1" applyBorder="1" applyAlignment="1" applyProtection="1">
      <alignment horizontal="left" vertical="center" wrapText="1" indent="1"/>
    </xf>
    <xf numFmtId="171" fontId="19" fillId="12" borderId="0" xfId="5" applyNumberFormat="1" applyFont="1" applyFill="1" applyBorder="1" applyAlignment="1" applyProtection="1">
      <alignment horizontal="right" vertical="center" wrapText="1"/>
    </xf>
    <xf numFmtId="171" fontId="19" fillId="12" borderId="0" xfId="2163" applyNumberFormat="1" applyFont="1" applyFill="1" applyBorder="1" applyAlignment="1" applyProtection="1">
      <alignment horizontal="right" vertical="center" wrapText="1"/>
    </xf>
    <xf numFmtId="0" fontId="19" fillId="12" borderId="0" xfId="2163" applyNumberFormat="1" applyFont="1" applyFill="1" applyBorder="1" applyAlignment="1" applyProtection="1">
      <alignment vertical="center" wrapText="1"/>
    </xf>
    <xf numFmtId="0" fontId="13" fillId="12" borderId="0" xfId="2163" applyFont="1" applyFill="1" applyBorder="1" applyAlignment="1" applyProtection="1">
      <alignment horizontal="left" vertical="center" wrapText="1"/>
    </xf>
    <xf numFmtId="0" fontId="51" fillId="12" borderId="0" xfId="2163" applyFont="1" applyFill="1" applyBorder="1" applyAlignment="1" applyProtection="1">
      <alignment horizontal="center" vertical="center" wrapText="1"/>
    </xf>
    <xf numFmtId="0" fontId="13" fillId="12" borderId="0" xfId="2163" applyFont="1" applyFill="1" applyBorder="1" applyAlignment="1" applyProtection="1">
      <alignment horizontal="left" vertical="center"/>
    </xf>
    <xf numFmtId="0" fontId="20" fillId="12" borderId="0" xfId="2163" applyFont="1" applyFill="1" applyProtection="1">
      <protection locked="0"/>
    </xf>
    <xf numFmtId="171" fontId="20" fillId="12" borderId="0" xfId="2163" applyNumberFormat="1" applyFont="1" applyFill="1" applyProtection="1">
      <protection locked="0"/>
    </xf>
    <xf numFmtId="189" fontId="13" fillId="12" borderId="0" xfId="2163" applyNumberFormat="1" applyFont="1" applyFill="1" applyProtection="1">
      <protection locked="0"/>
    </xf>
    <xf numFmtId="0" fontId="91" fillId="12" borderId="0" xfId="2163" applyFont="1" applyFill="1" applyAlignment="1" applyProtection="1">
      <alignment horizontal="left" vertical="top"/>
      <protection locked="0"/>
    </xf>
    <xf numFmtId="191" fontId="20" fillId="12" borderId="0" xfId="2163" applyNumberFormat="1" applyFont="1" applyFill="1" applyBorder="1" applyAlignment="1" applyProtection="1">
      <alignment horizontal="left" vertical="center" indent="1"/>
      <protection locked="0"/>
    </xf>
    <xf numFmtId="171" fontId="20" fillId="0" borderId="0" xfId="2185" applyNumberFormat="1" applyFont="1" applyFill="1" applyAlignment="1">
      <alignment vertical="center"/>
    </xf>
    <xf numFmtId="191" fontId="20" fillId="12" borderId="0" xfId="2163" applyNumberFormat="1" applyFont="1" applyFill="1" applyBorder="1" applyAlignment="1" applyProtection="1">
      <alignment vertical="center"/>
    </xf>
    <xf numFmtId="171" fontId="20" fillId="0" borderId="0" xfId="2185" applyNumberFormat="1" applyFont="1" applyFill="1" applyAlignment="1">
      <alignment horizontal="right" vertical="center"/>
    </xf>
    <xf numFmtId="0" fontId="20" fillId="12" borderId="0" xfId="2163" applyNumberFormat="1" applyFont="1" applyFill="1" applyBorder="1" applyAlignment="1" applyProtection="1">
      <alignment horizontal="left" vertical="center" indent="1"/>
      <protection locked="0"/>
    </xf>
    <xf numFmtId="0" fontId="20" fillId="12" borderId="0" xfId="2163" applyNumberFormat="1" applyFont="1" applyFill="1" applyBorder="1" applyAlignment="1" applyProtection="1">
      <alignment vertical="center"/>
    </xf>
    <xf numFmtId="171" fontId="19" fillId="0" borderId="0" xfId="2185" applyNumberFormat="1" applyFont="1" applyFill="1" applyAlignment="1">
      <alignment vertical="center"/>
    </xf>
    <xf numFmtId="0" fontId="86" fillId="0" borderId="0" xfId="0" applyFont="1" applyFill="1"/>
    <xf numFmtId="0" fontId="13" fillId="0" borderId="0" xfId="7" applyFont="1" applyFill="1" applyBorder="1" applyAlignment="1" applyProtection="1">
      <alignment horizontal="left" vertical="top" wrapText="1"/>
    </xf>
    <xf numFmtId="0" fontId="13" fillId="0" borderId="0" xfId="7" applyFont="1" applyFill="1" applyBorder="1" applyProtection="1"/>
    <xf numFmtId="0" fontId="13" fillId="0" borderId="0" xfId="7" applyFont="1" applyFill="1" applyBorder="1" applyAlignment="1" applyProtection="1">
      <alignment horizontal="right" vertical="top" wrapText="1"/>
    </xf>
    <xf numFmtId="0" fontId="20" fillId="0" borderId="5" xfId="7" applyFont="1" applyFill="1" applyBorder="1" applyAlignment="1" applyProtection="1">
      <alignment wrapText="1"/>
    </xf>
    <xf numFmtId="0" fontId="20" fillId="0" borderId="5" xfId="7" applyFont="1" applyFill="1" applyBorder="1" applyAlignment="1" applyProtection="1">
      <alignment horizontal="center" vertical="center"/>
    </xf>
    <xf numFmtId="0" fontId="10" fillId="0" borderId="5" xfId="7" applyFont="1" applyFill="1" applyBorder="1" applyAlignment="1" applyProtection="1">
      <alignment horizontal="center" vertical="center" wrapText="1"/>
    </xf>
    <xf numFmtId="0" fontId="19" fillId="0" borderId="0" xfId="7" applyFont="1" applyFill="1" applyBorder="1" applyAlignment="1" applyProtection="1">
      <alignment horizontal="left" vertical="center"/>
      <protection locked="0"/>
    </xf>
    <xf numFmtId="171" fontId="18" fillId="0" borderId="0" xfId="7" applyNumberFormat="1" applyFont="1" applyFill="1" applyBorder="1" applyAlignment="1" applyProtection="1">
      <alignment horizontal="right" vertical="center"/>
      <protection locked="0"/>
    </xf>
    <xf numFmtId="171" fontId="0" fillId="0" borderId="0" xfId="0" applyNumberFormat="1" applyFill="1"/>
    <xf numFmtId="0" fontId="19" fillId="0" borderId="0" xfId="7" applyFont="1" applyFill="1" applyBorder="1" applyAlignment="1" applyProtection="1">
      <alignment horizontal="left" wrapText="1"/>
    </xf>
    <xf numFmtId="171" fontId="10" fillId="0" borderId="0" xfId="7" applyNumberFormat="1" applyFont="1" applyFill="1" applyBorder="1" applyAlignment="1" applyProtection="1">
      <alignment horizontal="right" vertical="center"/>
      <protection locked="0"/>
    </xf>
    <xf numFmtId="0" fontId="19" fillId="0" borderId="0" xfId="2225" applyNumberFormat="1" applyFont="1" applyFill="1" applyBorder="1" applyAlignment="1">
      <alignment vertical="center"/>
    </xf>
    <xf numFmtId="0" fontId="51" fillId="12" borderId="0" xfId="2162" applyFont="1" applyFill="1" applyBorder="1" applyAlignment="1" applyProtection="1">
      <alignment horizontal="center" vertical="center" wrapText="1"/>
    </xf>
    <xf numFmtId="0" fontId="17" fillId="12" borderId="5" xfId="3" applyFont="1" applyFill="1" applyBorder="1" applyAlignment="1" applyProtection="1">
      <alignment horizontal="center" vertical="center" wrapText="1"/>
    </xf>
    <xf numFmtId="0" fontId="20" fillId="0" borderId="5" xfId="5" applyFont="1" applyFill="1" applyBorder="1" applyAlignment="1" applyProtection="1">
      <alignment horizontal="center" vertical="center" wrapText="1"/>
    </xf>
    <xf numFmtId="0" fontId="20" fillId="0" borderId="22" xfId="5" applyFont="1" applyFill="1" applyBorder="1" applyAlignment="1" applyProtection="1">
      <alignment horizontal="center" vertical="center" wrapText="1"/>
    </xf>
    <xf numFmtId="0" fontId="17" fillId="0" borderId="5" xfId="3" applyFont="1" applyFill="1" applyBorder="1" applyAlignment="1" applyProtection="1">
      <alignment horizontal="center" vertical="center" wrapText="1"/>
    </xf>
    <xf numFmtId="0" fontId="51" fillId="12" borderId="0" xfId="7" applyNumberFormat="1" applyFont="1" applyFill="1" applyBorder="1" applyAlignment="1" applyProtection="1">
      <alignment horizontal="center" vertical="center" wrapText="1"/>
    </xf>
    <xf numFmtId="0" fontId="51" fillId="12" borderId="0" xfId="7" applyNumberFormat="1" applyFont="1" applyFill="1" applyBorder="1" applyAlignment="1" applyProtection="1">
      <alignment horizontal="center" vertical="center" wrapText="1"/>
      <protection locked="0"/>
    </xf>
    <xf numFmtId="0" fontId="51" fillId="12" borderId="0" xfId="7" applyNumberFormat="1" applyFont="1" applyFill="1" applyBorder="1" applyAlignment="1" applyProtection="1">
      <alignment horizontal="center" vertical="center"/>
      <protection locked="0"/>
    </xf>
    <xf numFmtId="0" fontId="13" fillId="12" borderId="7" xfId="7" applyNumberFormat="1" applyFont="1" applyFill="1" applyBorder="1" applyAlignment="1" applyProtection="1">
      <alignment horizontal="left" vertical="center"/>
    </xf>
    <xf numFmtId="0" fontId="51" fillId="12" borderId="0" xfId="7" applyFont="1" applyFill="1" applyBorder="1" applyAlignment="1" applyProtection="1">
      <alignment horizontal="center" vertical="center" wrapText="1"/>
    </xf>
    <xf numFmtId="0" fontId="51" fillId="12" borderId="0" xfId="7" applyNumberFormat="1" applyFont="1" applyFill="1" applyBorder="1" applyAlignment="1" applyProtection="1">
      <alignment horizontal="center" vertical="center"/>
    </xf>
    <xf numFmtId="0" fontId="51" fillId="12" borderId="0" xfId="7" applyFont="1" applyFill="1" applyBorder="1" applyAlignment="1" applyProtection="1">
      <alignment horizontal="center" vertical="center" wrapText="1"/>
      <protection locked="0"/>
    </xf>
    <xf numFmtId="0" fontId="17" fillId="12" borderId="5" xfId="3" applyNumberFormat="1" applyFont="1" applyFill="1" applyBorder="1" applyAlignment="1" applyProtection="1">
      <alignment horizontal="center" vertical="center" wrapText="1"/>
    </xf>
    <xf numFmtId="0" fontId="17" fillId="12" borderId="22" xfId="3" applyNumberFormat="1" applyFont="1" applyFill="1" applyBorder="1" applyAlignment="1" applyProtection="1">
      <alignment horizontal="center" vertical="center" wrapText="1"/>
    </xf>
    <xf numFmtId="0" fontId="20" fillId="12" borderId="0" xfId="5" applyNumberFormat="1" applyFont="1" applyFill="1" applyBorder="1" applyAlignment="1" applyProtection="1">
      <alignment horizontal="center" vertical="center" wrapText="1"/>
    </xf>
    <xf numFmtId="0" fontId="20" fillId="12" borderId="0" xfId="7" applyNumberFormat="1" applyFont="1" applyFill="1" applyBorder="1" applyAlignment="1" applyProtection="1">
      <protection locked="0"/>
    </xf>
    <xf numFmtId="0" fontId="19" fillId="12" borderId="0" xfId="0" applyNumberFormat="1" applyFont="1" applyFill="1" applyBorder="1" applyAlignment="1">
      <alignment vertical="center"/>
    </xf>
    <xf numFmtId="169" fontId="18" fillId="12" borderId="0" xfId="7" applyNumberFormat="1" applyFont="1" applyFill="1" applyAlignment="1">
      <alignment horizontal="right"/>
    </xf>
    <xf numFmtId="169" fontId="10" fillId="12" borderId="0" xfId="7" applyNumberFormat="1" applyFont="1" applyFill="1" applyAlignment="1">
      <alignment horizontal="right"/>
    </xf>
    <xf numFmtId="0" fontId="20" fillId="12" borderId="0" xfId="0" applyNumberFormat="1" applyFont="1" applyFill="1" applyBorder="1" applyAlignment="1">
      <alignment vertical="center"/>
    </xf>
    <xf numFmtId="0" fontId="20" fillId="12" borderId="0" xfId="0" applyNumberFormat="1" applyFont="1" applyFill="1" applyBorder="1" applyAlignment="1">
      <alignment horizontal="left" vertical="center" indent="1"/>
    </xf>
    <xf numFmtId="169" fontId="18" fillId="12" borderId="0" xfId="7" quotePrefix="1" applyNumberFormat="1" applyFont="1" applyFill="1" applyAlignment="1">
      <alignment horizontal="right"/>
    </xf>
    <xf numFmtId="169" fontId="10" fillId="12" borderId="0" xfId="7" quotePrefix="1" applyNumberFormat="1" applyFont="1" applyFill="1" applyAlignment="1">
      <alignment horizontal="right"/>
    </xf>
    <xf numFmtId="0" fontId="20" fillId="12" borderId="0" xfId="0" applyNumberFormat="1" applyFont="1" applyFill="1" applyBorder="1" applyAlignment="1">
      <alignment horizontal="right" vertical="center"/>
    </xf>
    <xf numFmtId="0" fontId="19" fillId="12" borderId="0" xfId="0" applyNumberFormat="1" applyFont="1" applyFill="1" applyBorder="1" applyAlignment="1">
      <alignment horizontal="left" vertical="center"/>
    </xf>
    <xf numFmtId="0" fontId="20" fillId="12" borderId="0" xfId="0" quotePrefix="1" applyNumberFormat="1" applyFont="1" applyFill="1" applyBorder="1" applyAlignment="1">
      <alignment horizontal="left" vertical="center" indent="1"/>
    </xf>
    <xf numFmtId="0" fontId="20" fillId="0" borderId="0" xfId="7" applyFont="1" applyFill="1" applyAlignment="1" applyProtection="1">
      <alignment vertical="center"/>
      <protection locked="0"/>
    </xf>
    <xf numFmtId="0" fontId="94" fillId="12" borderId="0" xfId="7" applyFont="1" applyFill="1" applyProtection="1">
      <protection locked="0"/>
    </xf>
    <xf numFmtId="0" fontId="13" fillId="12" borderId="0" xfId="2229" applyNumberFormat="1" applyFont="1" applyFill="1" applyBorder="1" applyAlignment="1" applyProtection="1">
      <alignment horizontal="left" vertical="top" wrapText="1"/>
      <protection locked="0"/>
    </xf>
    <xf numFmtId="0" fontId="13" fillId="12" borderId="0" xfId="4" applyFont="1" applyFill="1" applyBorder="1" applyAlignment="1" applyProtection="1">
      <alignment horizontal="left" vertical="top"/>
      <protection locked="0"/>
    </xf>
    <xf numFmtId="0" fontId="13" fillId="12" borderId="0" xfId="4" applyFont="1" applyFill="1" applyBorder="1" applyAlignment="1" applyProtection="1">
      <protection locked="0"/>
    </xf>
    <xf numFmtId="0" fontId="13" fillId="12" borderId="0" xfId="7" applyNumberFormat="1" applyFont="1" applyFill="1" applyBorder="1" applyAlignment="1" applyProtection="1">
      <protection locked="0"/>
    </xf>
    <xf numFmtId="0" fontId="13" fillId="12" borderId="0" xfId="7" applyFont="1" applyFill="1" applyBorder="1" applyAlignment="1" applyProtection="1">
      <alignment vertical="center"/>
      <protection locked="0"/>
    </xf>
    <xf numFmtId="3" fontId="13" fillId="12" borderId="0" xfId="7" applyNumberFormat="1" applyFont="1" applyFill="1" applyAlignment="1" applyProtection="1">
      <alignment horizontal="right"/>
      <protection locked="0"/>
    </xf>
    <xf numFmtId="169" fontId="20" fillId="12" borderId="0" xfId="7" applyNumberFormat="1" applyFont="1" applyFill="1" applyBorder="1" applyAlignment="1" applyProtection="1">
      <protection locked="0"/>
    </xf>
    <xf numFmtId="3" fontId="13" fillId="0" borderId="0" xfId="7" applyNumberFormat="1" applyFont="1" applyFill="1" applyAlignment="1" applyProtection="1">
      <alignment horizontal="right" vertical="center"/>
      <protection locked="0"/>
    </xf>
    <xf numFmtId="164" fontId="20" fillId="12" borderId="0" xfId="7" applyNumberFormat="1" applyFont="1" applyFill="1" applyAlignment="1" applyProtection="1">
      <alignment vertical="center"/>
      <protection locked="0"/>
    </xf>
    <xf numFmtId="3" fontId="20" fillId="0" borderId="0" xfId="7" applyNumberFormat="1" applyFont="1" applyFill="1" applyAlignment="1" applyProtection="1">
      <alignment horizontal="right"/>
      <protection locked="0"/>
    </xf>
    <xf numFmtId="0" fontId="13" fillId="0" borderId="0" xfId="7" applyFont="1" applyFill="1" applyAlignment="1" applyProtection="1">
      <alignment vertical="center"/>
      <protection locked="0"/>
    </xf>
    <xf numFmtId="3" fontId="13" fillId="0" borderId="0" xfId="7" applyNumberFormat="1" applyFont="1" applyFill="1" applyAlignment="1" applyProtection="1">
      <alignment horizontal="right"/>
      <protection locked="0"/>
    </xf>
    <xf numFmtId="0" fontId="95" fillId="0" borderId="0" xfId="7" applyFont="1" applyFill="1" applyAlignment="1" applyProtection="1">
      <alignment vertical="center"/>
      <protection locked="0"/>
    </xf>
    <xf numFmtId="0" fontId="17" fillId="0" borderId="29" xfId="3" applyFont="1" applyFill="1" applyBorder="1" applyAlignment="1" applyProtection="1">
      <alignment horizontal="center" vertical="center" wrapText="1"/>
    </xf>
    <xf numFmtId="0" fontId="17" fillId="0" borderId="29" xfId="3" applyFont="1" applyFill="1" applyBorder="1" applyAlignment="1" applyProtection="1">
      <alignment horizontal="center" vertical="center"/>
    </xf>
    <xf numFmtId="0" fontId="20" fillId="0" borderId="29" xfId="7" applyFont="1" applyFill="1" applyBorder="1" applyAlignment="1" applyProtection="1">
      <alignment horizontal="center" vertical="center" wrapText="1"/>
    </xf>
    <xf numFmtId="0" fontId="19" fillId="0" borderId="0" xfId="7" applyFont="1" applyFill="1" applyAlignment="1" applyProtection="1">
      <alignment vertical="center"/>
      <protection locked="0"/>
    </xf>
    <xf numFmtId="169" fontId="18" fillId="0" borderId="0" xfId="7" applyNumberFormat="1" applyFont="1" applyFill="1" applyAlignment="1">
      <alignment horizontal="right"/>
    </xf>
    <xf numFmtId="169" fontId="18" fillId="0" borderId="0" xfId="7" applyNumberFormat="1" applyFont="1" applyFill="1" applyAlignment="1" applyProtection="1">
      <alignment horizontal="right" vertical="center"/>
      <protection locked="0"/>
    </xf>
    <xf numFmtId="169" fontId="18" fillId="0" borderId="0" xfId="7" applyNumberFormat="1" applyFont="1" applyFill="1" applyAlignment="1" applyProtection="1">
      <alignment vertical="center"/>
      <protection locked="0"/>
    </xf>
    <xf numFmtId="169" fontId="18" fillId="0" borderId="0" xfId="7" quotePrefix="1" applyNumberFormat="1" applyFont="1" applyFill="1" applyAlignment="1">
      <alignment horizontal="right"/>
    </xf>
    <xf numFmtId="0" fontId="19" fillId="0" borderId="0" xfId="7" applyFont="1" applyFill="1" applyBorder="1" applyAlignment="1" applyProtection="1">
      <alignment wrapText="1"/>
      <protection locked="0"/>
    </xf>
    <xf numFmtId="0" fontId="19" fillId="0" borderId="0" xfId="7" applyFont="1" applyFill="1" applyBorder="1" applyAlignment="1" applyProtection="1">
      <alignment vertical="justify" wrapText="1"/>
      <protection locked="0"/>
    </xf>
    <xf numFmtId="169" fontId="10" fillId="0" borderId="0" xfId="7" applyNumberFormat="1" applyFont="1" applyFill="1" applyAlignment="1">
      <alignment horizontal="right"/>
    </xf>
    <xf numFmtId="169" fontId="20" fillId="0" borderId="0" xfId="7" applyNumberFormat="1" applyFont="1" applyFill="1" applyAlignment="1" applyProtection="1">
      <alignment horizontal="right" vertical="center"/>
      <protection locked="0"/>
    </xf>
    <xf numFmtId="169" fontId="20" fillId="0" borderId="0" xfId="7" applyNumberFormat="1" applyFont="1" applyFill="1" applyAlignment="1" applyProtection="1">
      <alignment vertical="center"/>
      <protection locked="0"/>
    </xf>
    <xf numFmtId="169" fontId="10" fillId="0" borderId="0" xfId="7" quotePrefix="1" applyNumberFormat="1" applyFont="1" applyFill="1" applyAlignment="1">
      <alignment horizontal="right"/>
    </xf>
    <xf numFmtId="0" fontId="20" fillId="0" borderId="0" xfId="7" applyFont="1" applyFill="1" applyBorder="1" applyAlignment="1" applyProtection="1">
      <alignment horizontal="center"/>
      <protection locked="0"/>
    </xf>
    <xf numFmtId="169" fontId="19" fillId="0" borderId="0" xfId="7" applyNumberFormat="1" applyFont="1" applyFill="1" applyAlignment="1" applyProtection="1">
      <alignment horizontal="right" vertical="center"/>
      <protection locked="0"/>
    </xf>
    <xf numFmtId="169" fontId="19" fillId="0" borderId="0" xfId="7" applyNumberFormat="1" applyFont="1" applyFill="1" applyAlignment="1" applyProtection="1">
      <alignment vertical="center"/>
      <protection locked="0"/>
    </xf>
    <xf numFmtId="0" fontId="19" fillId="0" borderId="0" xfId="7" applyFont="1" applyFill="1" applyBorder="1" applyAlignment="1" applyProtection="1">
      <alignment vertical="center"/>
      <protection locked="0"/>
    </xf>
    <xf numFmtId="0" fontId="20" fillId="0" borderId="0" xfId="7" applyFont="1" applyFill="1" applyBorder="1" applyAlignment="1" applyProtection="1">
      <alignment horizontal="center" vertical="justify"/>
      <protection locked="0"/>
    </xf>
    <xf numFmtId="169" fontId="20" fillId="0" borderId="0" xfId="7" applyNumberFormat="1" applyFont="1" applyFill="1" applyBorder="1" applyAlignment="1" applyProtection="1">
      <alignment horizontal="right"/>
      <protection locked="0"/>
    </xf>
    <xf numFmtId="0" fontId="19" fillId="0" borderId="0" xfId="2162" applyNumberFormat="1" applyFont="1" applyFill="1" applyBorder="1" applyAlignment="1" applyProtection="1">
      <alignment horizontal="left" vertical="center" wrapText="1"/>
      <protection locked="0"/>
    </xf>
    <xf numFmtId="171" fontId="19" fillId="0" borderId="0" xfId="7" applyNumberFormat="1" applyFont="1" applyFill="1" applyAlignment="1" applyProtection="1">
      <alignment vertical="center"/>
      <protection locked="0"/>
    </xf>
    <xf numFmtId="164" fontId="20" fillId="0" borderId="0" xfId="7" applyNumberFormat="1" applyFont="1" applyFill="1" applyAlignment="1" applyProtection="1">
      <alignment vertical="center"/>
      <protection locked="0"/>
    </xf>
    <xf numFmtId="171" fontId="20" fillId="0" borderId="0" xfId="7" applyNumberFormat="1" applyFont="1" applyFill="1" applyAlignment="1" applyProtection="1">
      <alignment vertical="center"/>
      <protection locked="0"/>
    </xf>
    <xf numFmtId="0" fontId="96" fillId="0" borderId="0" xfId="3" applyFont="1" applyFill="1" applyBorder="1" applyAlignment="1" applyProtection="1">
      <protection locked="0"/>
    </xf>
    <xf numFmtId="0" fontId="13" fillId="0" borderId="0" xfId="2162" applyNumberFormat="1" applyFont="1" applyFill="1" applyBorder="1" applyAlignment="1" applyProtection="1">
      <alignment vertical="top" wrapText="1"/>
      <protection locked="0"/>
    </xf>
    <xf numFmtId="0" fontId="13" fillId="0" borderId="0" xfId="2162" applyNumberFormat="1" applyFont="1" applyFill="1" applyBorder="1" applyAlignment="1" applyProtection="1">
      <alignment horizontal="left" vertical="top"/>
      <protection locked="0"/>
    </xf>
    <xf numFmtId="0" fontId="94" fillId="0" borderId="0" xfId="7" applyFont="1" applyFill="1" applyProtection="1">
      <protection locked="0"/>
    </xf>
    <xf numFmtId="0" fontId="17" fillId="0" borderId="0" xfId="3" applyFont="1" applyFill="1" applyBorder="1" applyAlignment="1" applyProtection="1">
      <alignment horizontal="center" vertical="center" wrapText="1"/>
    </xf>
    <xf numFmtId="0" fontId="20" fillId="0" borderId="5" xfId="2162" applyNumberFormat="1" applyFont="1" applyFill="1" applyBorder="1" applyAlignment="1" applyProtection="1">
      <alignment horizontal="center" vertical="center" wrapText="1"/>
    </xf>
    <xf numFmtId="171" fontId="10" fillId="0" borderId="0" xfId="7" applyNumberFormat="1" applyFont="1" applyFill="1"/>
    <xf numFmtId="171" fontId="20" fillId="0" borderId="0" xfId="7" applyNumberFormat="1" applyFont="1" applyFill="1" applyBorder="1" applyAlignment="1" applyProtection="1">
      <alignment horizontal="right" vertical="top" wrapText="1"/>
      <protection locked="0"/>
    </xf>
    <xf numFmtId="164" fontId="20" fillId="0" borderId="0" xfId="7" applyNumberFormat="1" applyFont="1" applyFill="1" applyBorder="1" applyAlignment="1" applyProtection="1">
      <alignment horizontal="right"/>
      <protection locked="0"/>
    </xf>
    <xf numFmtId="171" fontId="19" fillId="0" borderId="0" xfId="7" applyNumberFormat="1" applyFont="1" applyFill="1" applyBorder="1" applyAlignment="1" applyProtection="1">
      <alignment horizontal="right" vertical="top" wrapText="1"/>
      <protection locked="0"/>
    </xf>
    <xf numFmtId="164" fontId="19" fillId="0" borderId="0" xfId="7" applyNumberFormat="1" applyFont="1" applyFill="1" applyBorder="1" applyAlignment="1" applyProtection="1">
      <alignment horizontal="right"/>
      <protection locked="0"/>
    </xf>
    <xf numFmtId="0" fontId="10" fillId="0" borderId="0" xfId="7" applyFont="1" applyFill="1"/>
    <xf numFmtId="164" fontId="19" fillId="0" borderId="0" xfId="7" applyNumberFormat="1" applyFont="1" applyFill="1" applyBorder="1" applyAlignment="1" applyProtection="1">
      <alignment horizontal="right" vertical="top" wrapText="1"/>
      <protection locked="0"/>
    </xf>
    <xf numFmtId="0" fontId="19" fillId="0" borderId="0" xfId="0" quotePrefix="1" applyNumberFormat="1" applyFont="1" applyFill="1" applyBorder="1" applyAlignment="1">
      <alignment horizontal="left" vertical="center" indent="1"/>
    </xf>
    <xf numFmtId="0" fontId="51" fillId="0" borderId="0" xfId="2162" applyNumberFormat="1" applyFont="1" applyFill="1" applyBorder="1" applyAlignment="1" applyProtection="1">
      <alignment horizontal="center" vertical="center"/>
      <protection locked="0"/>
    </xf>
    <xf numFmtId="0" fontId="20" fillId="0" borderId="0" xfId="2162" applyNumberFormat="1" applyFont="1" applyFill="1" applyBorder="1" applyAlignment="1" applyProtection="1">
      <protection locked="0"/>
    </xf>
    <xf numFmtId="0" fontId="13" fillId="0" borderId="0" xfId="2162" applyFont="1" applyFill="1" applyBorder="1" applyAlignment="1" applyProtection="1">
      <alignment horizontal="right" vertical="top"/>
    </xf>
    <xf numFmtId="0" fontId="13" fillId="0" borderId="0" xfId="2162" applyFont="1" applyFill="1" applyBorder="1" applyAlignment="1" applyProtection="1">
      <alignment horizontal="center" vertical="top" wrapText="1"/>
    </xf>
    <xf numFmtId="0" fontId="13" fillId="0" borderId="0" xfId="2162" applyFont="1" applyFill="1" applyBorder="1" applyAlignment="1" applyProtection="1">
      <alignment horizontal="left" vertical="top"/>
    </xf>
    <xf numFmtId="0" fontId="20" fillId="12" borderId="0" xfId="4" applyFont="1" applyFill="1" applyBorder="1" applyAlignment="1" applyProtection="1">
      <protection locked="0"/>
    </xf>
    <xf numFmtId="0" fontId="19" fillId="12" borderId="0" xfId="4" applyFont="1" applyFill="1" applyBorder="1" applyAlignment="1" applyProtection="1">
      <protection locked="0"/>
    </xf>
    <xf numFmtId="0" fontId="9" fillId="12" borderId="0" xfId="4" applyFont="1" applyFill="1" applyBorder="1" applyAlignment="1" applyProtection="1">
      <protection locked="0"/>
    </xf>
    <xf numFmtId="0" fontId="97" fillId="12" borderId="0" xfId="4" applyFont="1" applyFill="1" applyBorder="1" applyAlignment="1" applyProtection="1">
      <protection locked="0"/>
    </xf>
    <xf numFmtId="0" fontId="8" fillId="12" borderId="0" xfId="4" applyFont="1" applyFill="1" applyBorder="1" applyAlignment="1" applyProtection="1">
      <protection locked="0"/>
    </xf>
    <xf numFmtId="0" fontId="40" fillId="12" borderId="0" xfId="7" applyFont="1" applyFill="1"/>
    <xf numFmtId="0" fontId="98" fillId="12" borderId="0" xfId="7" applyFont="1" applyFill="1"/>
    <xf numFmtId="0" fontId="99" fillId="12" borderId="0" xfId="7" applyFont="1" applyFill="1"/>
    <xf numFmtId="0" fontId="100" fillId="12" borderId="0" xfId="0" applyNumberFormat="1" applyFont="1" applyFill="1" applyBorder="1" applyAlignment="1">
      <alignment vertical="center"/>
    </xf>
    <xf numFmtId="171" fontId="20" fillId="0" borderId="0" xfId="7" applyNumberFormat="1" applyFont="1" applyFill="1" applyBorder="1" applyAlignment="1" applyProtection="1">
      <alignment horizontal="right"/>
      <protection locked="0"/>
    </xf>
    <xf numFmtId="171" fontId="19" fillId="0" borderId="0" xfId="7" applyNumberFormat="1" applyFont="1" applyFill="1" applyBorder="1" applyAlignment="1" applyProtection="1">
      <alignment horizontal="right"/>
      <protection locked="0"/>
    </xf>
    <xf numFmtId="0" fontId="101" fillId="12" borderId="0" xfId="2162" applyNumberFormat="1" applyFont="1" applyFill="1" applyBorder="1" applyAlignment="1" applyProtection="1">
      <alignment horizontal="center" vertical="center"/>
      <protection locked="0"/>
    </xf>
    <xf numFmtId="0" fontId="97" fillId="12" borderId="0" xfId="2162" applyNumberFormat="1" applyFont="1" applyFill="1" applyBorder="1" applyAlignment="1" applyProtection="1">
      <alignment horizontal="center" vertical="center"/>
      <protection locked="0"/>
    </xf>
    <xf numFmtId="0" fontId="102" fillId="12" borderId="0" xfId="2162" applyNumberFormat="1" applyFont="1" applyFill="1" applyBorder="1" applyAlignment="1" applyProtection="1">
      <alignment horizontal="center" vertical="center"/>
      <protection locked="0"/>
    </xf>
    <xf numFmtId="0" fontId="13" fillId="0" borderId="0" xfId="2162" applyFont="1" applyFill="1" applyBorder="1" applyAlignment="1" applyProtection="1">
      <alignment horizontal="right" vertical="center"/>
    </xf>
    <xf numFmtId="0" fontId="13" fillId="0" borderId="0" xfId="2162" applyFont="1" applyFill="1" applyBorder="1" applyAlignment="1" applyProtection="1">
      <alignment horizontal="center" vertical="center" wrapText="1"/>
    </xf>
    <xf numFmtId="0" fontId="13" fillId="0" borderId="0" xfId="2162" applyFont="1" applyFill="1" applyBorder="1" applyAlignment="1" applyProtection="1">
      <alignment horizontal="left" vertical="center"/>
    </xf>
    <xf numFmtId="0" fontId="51" fillId="0" borderId="0" xfId="2162" applyFont="1" applyFill="1" applyBorder="1" applyAlignment="1" applyProtection="1">
      <alignment horizontal="center" vertical="center" wrapText="1"/>
      <protection locked="0"/>
    </xf>
    <xf numFmtId="0" fontId="20" fillId="0" borderId="0" xfId="4" applyFont="1" applyFill="1" applyBorder="1" applyAlignment="1"/>
    <xf numFmtId="0" fontId="20" fillId="0" borderId="0" xfId="4" applyFont="1" applyFill="1" applyBorder="1" applyAlignment="1" applyProtection="1">
      <alignment horizontal="center" vertical="center" wrapText="1"/>
      <protection locked="0"/>
    </xf>
    <xf numFmtId="0" fontId="68" fillId="0" borderId="0" xfId="1482" applyNumberFormat="1" applyFont="1" applyFill="1" applyBorder="1" applyAlignment="1">
      <alignment vertical="center"/>
    </xf>
    <xf numFmtId="0" fontId="20" fillId="0" borderId="0" xfId="7" applyNumberFormat="1" applyFont="1" applyFill="1" applyBorder="1" applyAlignment="1" applyProtection="1">
      <protection locked="0"/>
    </xf>
    <xf numFmtId="0" fontId="13" fillId="0" borderId="0" xfId="2162" applyNumberFormat="1" applyFont="1" applyFill="1" applyBorder="1" applyAlignment="1" applyProtection="1">
      <alignment vertical="top"/>
      <protection locked="0"/>
    </xf>
    <xf numFmtId="171" fontId="19" fillId="0" borderId="0" xfId="2162" applyNumberFormat="1" applyFont="1" applyFill="1" applyBorder="1" applyAlignment="1" applyProtection="1">
      <alignment vertical="center"/>
      <protection locked="0"/>
    </xf>
    <xf numFmtId="0" fontId="51" fillId="0" borderId="0" xfId="2162" applyFont="1" applyFill="1" applyBorder="1" applyAlignment="1" applyProtection="1">
      <alignment horizontal="center" vertical="center" wrapText="1"/>
    </xf>
    <xf numFmtId="0" fontId="20" fillId="0" borderId="0" xfId="0" applyNumberFormat="1" applyFont="1" applyFill="1" applyBorder="1" applyAlignment="1">
      <alignment horizontal="right" vertical="center"/>
    </xf>
    <xf numFmtId="0" fontId="13" fillId="0" borderId="0" xfId="2162" applyNumberFormat="1" applyFont="1" applyFill="1" applyBorder="1" applyAlignment="1" applyProtection="1">
      <alignment horizontal="left" vertical="top" wrapText="1"/>
      <protection locked="0"/>
    </xf>
    <xf numFmtId="169" fontId="19" fillId="0" borderId="0" xfId="7" applyNumberFormat="1" applyFont="1" applyFill="1" applyBorder="1" applyAlignment="1" applyProtection="1">
      <alignment horizontal="right"/>
      <protection locked="0"/>
    </xf>
    <xf numFmtId="169" fontId="19" fillId="0" borderId="0" xfId="7" applyNumberFormat="1" applyFont="1" applyFill="1" applyBorder="1" applyAlignment="1" applyProtection="1">
      <alignment horizontal="right" vertical="top" wrapText="1"/>
      <protection locked="0"/>
    </xf>
    <xf numFmtId="169" fontId="20" fillId="0" borderId="0" xfId="4" applyNumberFormat="1" applyFont="1" applyFill="1" applyBorder="1" applyAlignment="1"/>
    <xf numFmtId="169" fontId="20" fillId="0" borderId="0" xfId="4" applyNumberFormat="1" applyFont="1" applyFill="1" applyBorder="1" applyAlignment="1" applyProtection="1">
      <alignment horizontal="center" vertical="center" wrapText="1"/>
      <protection locked="0"/>
    </xf>
    <xf numFmtId="169" fontId="20" fillId="0" borderId="0" xfId="7" applyNumberFormat="1" applyFont="1" applyFill="1" applyBorder="1" applyAlignment="1" applyProtection="1">
      <protection locked="0"/>
    </xf>
    <xf numFmtId="169" fontId="13" fillId="0" borderId="0" xfId="4" applyNumberFormat="1" applyFont="1" applyFill="1" applyBorder="1" applyAlignment="1" applyProtection="1">
      <protection locked="0"/>
    </xf>
    <xf numFmtId="169" fontId="17" fillId="0" borderId="5" xfId="3" applyNumberFormat="1" applyFont="1" applyFill="1" applyBorder="1" applyAlignment="1" applyProtection="1">
      <alignment horizontal="center" vertical="center" wrapText="1"/>
    </xf>
    <xf numFmtId="0" fontId="40" fillId="0" borderId="0" xfId="7" applyFont="1" applyFill="1"/>
    <xf numFmtId="0" fontId="97" fillId="0" borderId="0" xfId="2162" applyNumberFormat="1" applyFont="1" applyFill="1" applyBorder="1" applyAlignment="1" applyProtection="1">
      <alignment horizontal="center" vertical="center"/>
      <protection locked="0"/>
    </xf>
    <xf numFmtId="0" fontId="13" fillId="0" borderId="0" xfId="2162" applyFont="1" applyFill="1" applyBorder="1" applyAlignment="1" applyProtection="1">
      <alignment horizontal="right" vertical="center" wrapText="1"/>
    </xf>
    <xf numFmtId="0" fontId="13" fillId="0" borderId="0" xfId="2162" applyFont="1" applyFill="1" applyBorder="1" applyAlignment="1" applyProtection="1">
      <alignment horizontal="left" vertical="center" wrapText="1"/>
    </xf>
    <xf numFmtId="0" fontId="0" fillId="12" borderId="0" xfId="0" applyFill="1"/>
    <xf numFmtId="171" fontId="13" fillId="0" borderId="0" xfId="4" applyNumberFormat="1" applyFont="1" applyFill="1" applyBorder="1" applyAlignment="1" applyProtection="1">
      <protection locked="0"/>
    </xf>
    <xf numFmtId="0" fontId="68" fillId="12" borderId="0" xfId="1482" applyNumberFormat="1" applyFont="1" applyFill="1" applyBorder="1" applyAlignment="1">
      <alignment vertical="center"/>
    </xf>
    <xf numFmtId="171" fontId="20" fillId="12" borderId="0" xfId="7" applyNumberFormat="1" applyFont="1" applyFill="1" applyAlignment="1" applyProtection="1">
      <alignment vertical="center"/>
      <protection locked="0"/>
    </xf>
    <xf numFmtId="171" fontId="20" fillId="12" borderId="0" xfId="4" applyNumberFormat="1" applyFont="1" applyFill="1" applyBorder="1" applyAlignment="1" applyProtection="1">
      <protection locked="0"/>
    </xf>
    <xf numFmtId="171" fontId="13" fillId="12" borderId="0" xfId="4" applyNumberFormat="1" applyFont="1" applyFill="1" applyBorder="1" applyAlignment="1" applyProtection="1">
      <protection locked="0"/>
    </xf>
    <xf numFmtId="0" fontId="96" fillId="12" borderId="0" xfId="3" applyFont="1" applyFill="1" applyBorder="1" applyAlignment="1" applyProtection="1">
      <protection locked="0"/>
    </xf>
    <xf numFmtId="0" fontId="13" fillId="12" borderId="0" xfId="2162" applyNumberFormat="1" applyFont="1" applyFill="1" applyBorder="1" applyAlignment="1" applyProtection="1">
      <alignment vertical="top" wrapText="1"/>
      <protection locked="0"/>
    </xf>
    <xf numFmtId="0" fontId="13" fillId="12" borderId="0" xfId="2162" applyNumberFormat="1" applyFont="1" applyFill="1" applyBorder="1" applyAlignment="1" applyProtection="1">
      <alignment horizontal="left" vertical="top" wrapText="1"/>
      <protection locked="0"/>
    </xf>
    <xf numFmtId="0" fontId="13" fillId="12" borderId="0" xfId="2162" applyNumberFormat="1" applyFont="1" applyFill="1" applyBorder="1" applyAlignment="1" applyProtection="1">
      <alignment horizontal="left" vertical="top"/>
      <protection locked="0"/>
    </xf>
    <xf numFmtId="0" fontId="20" fillId="12" borderId="5" xfId="2162" applyNumberFormat="1" applyFont="1" applyFill="1" applyBorder="1" applyAlignment="1" applyProtection="1">
      <alignment horizontal="center" vertical="center" wrapText="1"/>
    </xf>
    <xf numFmtId="169" fontId="20" fillId="12" borderId="0" xfId="7" applyNumberFormat="1" applyFont="1" applyFill="1" applyBorder="1" applyAlignment="1" applyProtection="1">
      <alignment horizontal="right"/>
      <protection locked="0"/>
    </xf>
    <xf numFmtId="0" fontId="19" fillId="12" borderId="0" xfId="0" quotePrefix="1" applyNumberFormat="1" applyFont="1" applyFill="1" applyBorder="1" applyAlignment="1">
      <alignment vertical="center"/>
    </xf>
    <xf numFmtId="0" fontId="19" fillId="12" borderId="0" xfId="0" applyNumberFormat="1" applyFont="1" applyFill="1" applyBorder="1" applyAlignment="1">
      <alignment horizontal="left" vertical="center" indent="1"/>
    </xf>
    <xf numFmtId="169" fontId="19" fillId="12" borderId="0" xfId="7" applyNumberFormat="1" applyFont="1" applyFill="1" applyBorder="1" applyAlignment="1" applyProtection="1">
      <alignment horizontal="right"/>
      <protection locked="0"/>
    </xf>
    <xf numFmtId="169" fontId="19" fillId="12" borderId="0" xfId="7" applyNumberFormat="1" applyFont="1" applyFill="1" applyBorder="1" applyAlignment="1" applyProtection="1">
      <alignment horizontal="right" vertical="top" wrapText="1"/>
      <protection locked="0"/>
    </xf>
    <xf numFmtId="0" fontId="19" fillId="12" borderId="0" xfId="0" quotePrefix="1" applyNumberFormat="1" applyFont="1" applyFill="1" applyBorder="1" applyAlignment="1">
      <alignment horizontal="left" vertical="center" indent="1"/>
    </xf>
    <xf numFmtId="0" fontId="20" fillId="12" borderId="0" xfId="2162" applyNumberFormat="1" applyFont="1" applyFill="1" applyBorder="1" applyAlignment="1" applyProtection="1">
      <protection locked="0"/>
    </xf>
    <xf numFmtId="0" fontId="13" fillId="12" borderId="0" xfId="2162" applyFont="1" applyFill="1" applyBorder="1" applyAlignment="1" applyProtection="1">
      <alignment horizontal="right" vertical="center" wrapText="1"/>
    </xf>
    <xf numFmtId="0" fontId="13" fillId="12" borderId="0" xfId="2162" applyFont="1" applyFill="1" applyBorder="1" applyAlignment="1" applyProtection="1">
      <alignment horizontal="center" vertical="center" wrapText="1"/>
    </xf>
    <xf numFmtId="0" fontId="13" fillId="12" borderId="0" xfId="2162" applyFont="1" applyFill="1" applyBorder="1" applyAlignment="1" applyProtection="1">
      <alignment horizontal="left" vertical="center" wrapText="1"/>
    </xf>
    <xf numFmtId="17" fontId="17" fillId="0" borderId="5" xfId="3" quotePrefix="1" applyNumberFormat="1" applyFont="1" applyFill="1" applyBorder="1" applyAlignment="1" applyProtection="1">
      <alignment horizontal="center" vertical="center" wrapText="1"/>
    </xf>
    <xf numFmtId="171" fontId="20" fillId="0" borderId="0" xfId="2162" applyNumberFormat="1" applyFont="1" applyFill="1" applyBorder="1" applyAlignment="1" applyProtection="1">
      <alignment horizontal="right" vertical="center"/>
    </xf>
    <xf numFmtId="49" fontId="17" fillId="0" borderId="5" xfId="3" quotePrefix="1" applyNumberFormat="1" applyFont="1" applyFill="1" applyBorder="1" applyAlignment="1" applyProtection="1">
      <alignment horizontal="center" vertical="center" wrapText="1"/>
    </xf>
    <xf numFmtId="0" fontId="17" fillId="0" borderId="5" xfId="3" applyNumberFormat="1" applyFont="1" applyFill="1" applyBorder="1" applyAlignment="1" applyProtection="1">
      <alignment horizontal="center" vertical="center" wrapText="1"/>
    </xf>
    <xf numFmtId="169" fontId="0" fillId="0" borderId="0" xfId="0" applyNumberFormat="1" applyFill="1"/>
    <xf numFmtId="169" fontId="13" fillId="0" borderId="0" xfId="2162" applyNumberFormat="1" applyFont="1" applyFill="1" applyBorder="1" applyAlignment="1" applyProtection="1">
      <alignment vertical="top"/>
      <protection locked="0"/>
    </xf>
    <xf numFmtId="0" fontId="20" fillId="0" borderId="0" xfId="4" applyFont="1" applyFill="1" applyBorder="1" applyAlignment="1" applyProtection="1">
      <alignment vertical="top"/>
      <protection locked="0"/>
    </xf>
    <xf numFmtId="3" fontId="10" fillId="0" borderId="0" xfId="7" quotePrefix="1" applyNumberFormat="1" applyFont="1" applyFill="1"/>
    <xf numFmtId="0" fontId="13" fillId="0" borderId="7" xfId="2162" applyFont="1" applyFill="1" applyBorder="1" applyAlignment="1" applyProtection="1">
      <alignment horizontal="right" vertical="center"/>
    </xf>
    <xf numFmtId="0" fontId="13" fillId="0" borderId="7" xfId="2162" applyFont="1" applyFill="1" applyBorder="1" applyAlignment="1" applyProtection="1">
      <alignment horizontal="center" vertical="center" wrapText="1"/>
    </xf>
    <xf numFmtId="0" fontId="13" fillId="0" borderId="7" xfId="2162" applyFont="1" applyFill="1" applyBorder="1" applyAlignment="1" applyProtection="1">
      <alignment horizontal="left" vertical="center" wrapText="1"/>
    </xf>
    <xf numFmtId="192" fontId="19" fillId="0" borderId="0" xfId="2162" applyNumberFormat="1" applyFont="1" applyFill="1" applyBorder="1" applyAlignment="1" applyProtection="1">
      <alignment vertical="center"/>
      <protection locked="0"/>
    </xf>
    <xf numFmtId="171" fontId="19" fillId="0" borderId="0" xfId="0" applyNumberFormat="1" applyFont="1" applyFill="1" applyBorder="1" applyAlignment="1">
      <alignment vertical="center"/>
    </xf>
    <xf numFmtId="0" fontId="90" fillId="0" borderId="0" xfId="4" applyFont="1" applyFill="1" applyBorder="1" applyAlignment="1" applyProtection="1">
      <protection locked="0"/>
    </xf>
    <xf numFmtId="169" fontId="90" fillId="0" borderId="0" xfId="4" applyNumberFormat="1" applyFont="1" applyFill="1" applyBorder="1" applyAlignment="1" applyProtection="1">
      <protection locked="0"/>
    </xf>
    <xf numFmtId="0" fontId="103" fillId="0" borderId="0" xfId="3" applyFont="1" applyFill="1" applyBorder="1" applyAlignment="1" applyProtection="1">
      <protection locked="0"/>
    </xf>
    <xf numFmtId="169" fontId="13" fillId="0" borderId="0" xfId="2162" applyNumberFormat="1" applyFont="1" applyFill="1" applyBorder="1" applyAlignment="1" applyProtection="1">
      <alignment horizontal="left" vertical="top"/>
      <protection locked="0"/>
    </xf>
    <xf numFmtId="0" fontId="19" fillId="0" borderId="0" xfId="2162" applyNumberFormat="1" applyFont="1" applyFill="1" applyBorder="1" applyAlignment="1" applyProtection="1">
      <alignment horizontal="center" vertical="center"/>
      <protection locked="0"/>
    </xf>
    <xf numFmtId="1" fontId="51" fillId="0" borderId="0" xfId="2162" applyNumberFormat="1" applyFont="1" applyFill="1" applyBorder="1" applyAlignment="1" applyProtection="1">
      <alignment horizontal="center" vertical="center"/>
      <protection locked="0"/>
    </xf>
    <xf numFmtId="169" fontId="20" fillId="0" borderId="0" xfId="2162" applyNumberFormat="1" applyFont="1" applyFill="1" applyBorder="1" applyAlignment="1" applyProtection="1">
      <alignment vertical="center"/>
      <protection locked="0"/>
    </xf>
    <xf numFmtId="184" fontId="20" fillId="0" borderId="0" xfId="4" applyNumberFormat="1" applyFont="1" applyFill="1" applyBorder="1" applyAlignment="1" applyProtection="1">
      <protection locked="0"/>
    </xf>
    <xf numFmtId="169" fontId="20" fillId="0" borderId="0" xfId="7" applyNumberFormat="1" applyFont="1" applyFill="1" applyBorder="1" applyAlignment="1" applyProtection="1">
      <alignment horizontal="right" vertical="top" wrapText="1"/>
      <protection locked="0"/>
    </xf>
    <xf numFmtId="184" fontId="90" fillId="0" borderId="0" xfId="4" applyNumberFormat="1" applyFont="1" applyFill="1" applyBorder="1" applyAlignment="1" applyProtection="1">
      <protection locked="0"/>
    </xf>
    <xf numFmtId="184" fontId="51" fillId="0" borderId="0" xfId="2162" applyNumberFormat="1" applyFont="1" applyFill="1" applyBorder="1" applyAlignment="1" applyProtection="1">
      <alignment horizontal="center" vertical="center"/>
      <protection locked="0"/>
    </xf>
    <xf numFmtId="169" fontId="13" fillId="0" borderId="0" xfId="2162" applyNumberFormat="1" applyFont="1" applyFill="1" applyBorder="1" applyAlignment="1" applyProtection="1">
      <alignment vertical="top" wrapText="1"/>
      <protection locked="0"/>
    </xf>
    <xf numFmtId="0" fontId="19" fillId="0" borderId="0" xfId="2162" applyNumberFormat="1" applyFont="1" applyFill="1" applyBorder="1" applyAlignment="1" applyProtection="1">
      <protection locked="0"/>
    </xf>
    <xf numFmtId="3" fontId="10" fillId="0" borderId="0" xfId="7" quotePrefix="1" applyNumberFormat="1" applyFont="1" applyFill="1" applyBorder="1"/>
    <xf numFmtId="1" fontId="19" fillId="0" borderId="0" xfId="0" applyNumberFormat="1" applyFont="1" applyFill="1" applyBorder="1" applyAlignment="1">
      <alignment vertical="center"/>
    </xf>
    <xf numFmtId="0" fontId="97" fillId="0" borderId="0" xfId="2162" applyFont="1" applyFill="1" applyBorder="1" applyAlignment="1" applyProtection="1">
      <alignment horizontal="center" vertical="center" wrapText="1"/>
    </xf>
    <xf numFmtId="0" fontId="51" fillId="0" borderId="0" xfId="2230" applyNumberFormat="1" applyFont="1" applyFill="1" applyBorder="1" applyAlignment="1" applyProtection="1">
      <alignment horizontal="center" vertical="center"/>
      <protection locked="0"/>
    </xf>
    <xf numFmtId="0" fontId="20" fillId="0" borderId="0" xfId="2230" applyNumberFormat="1" applyFont="1" applyFill="1" applyBorder="1" applyAlignment="1" applyProtection="1">
      <protection locked="0"/>
    </xf>
    <xf numFmtId="49" fontId="19" fillId="0" borderId="0" xfId="0" applyNumberFormat="1" applyFont="1" applyFill="1" applyBorder="1" applyAlignment="1">
      <alignment vertical="center" wrapText="1"/>
    </xf>
    <xf numFmtId="193" fontId="19" fillId="0" borderId="0" xfId="2162" applyNumberFormat="1" applyFont="1" applyFill="1" applyBorder="1" applyAlignment="1" applyProtection="1">
      <alignment vertical="center"/>
      <protection locked="0"/>
    </xf>
    <xf numFmtId="171" fontId="19" fillId="0" borderId="0" xfId="7" applyNumberFormat="1" applyFont="1" applyFill="1" applyBorder="1" applyAlignment="1" applyProtection="1">
      <alignment horizontal="right" vertical="center"/>
      <protection locked="0"/>
    </xf>
    <xf numFmtId="2" fontId="19" fillId="0" borderId="0" xfId="2162" applyNumberFormat="1" applyFont="1" applyFill="1" applyBorder="1" applyAlignment="1" applyProtection="1">
      <alignment vertical="center"/>
      <protection locked="0"/>
    </xf>
    <xf numFmtId="193" fontId="20" fillId="0" borderId="0" xfId="2162" applyNumberFormat="1" applyFont="1" applyFill="1" applyBorder="1" applyAlignment="1" applyProtection="1">
      <alignment vertical="center"/>
      <protection locked="0"/>
    </xf>
    <xf numFmtId="0" fontId="97" fillId="0" borderId="0" xfId="2229" applyFont="1" applyFill="1" applyBorder="1" applyAlignment="1" applyProtection="1">
      <alignment vertical="center"/>
      <protection locked="0"/>
    </xf>
    <xf numFmtId="0" fontId="20" fillId="0" borderId="0" xfId="0" quotePrefix="1" applyNumberFormat="1" applyFont="1" applyFill="1" applyBorder="1" applyAlignment="1">
      <alignment horizontal="left" vertical="center" indent="1"/>
    </xf>
    <xf numFmtId="0" fontId="95" fillId="0" borderId="0" xfId="8" applyFont="1" applyFill="1" applyAlignment="1" applyProtection="1">
      <alignment vertical="center"/>
      <protection locked="0"/>
    </xf>
    <xf numFmtId="0" fontId="13" fillId="0" borderId="0" xfId="2230" applyNumberFormat="1" applyFont="1" applyFill="1" applyBorder="1" applyAlignment="1" applyProtection="1">
      <alignment vertical="center"/>
      <protection locked="0"/>
    </xf>
    <xf numFmtId="0" fontId="13" fillId="0" borderId="0" xfId="2229" applyFont="1" applyFill="1" applyBorder="1" applyAlignment="1" applyProtection="1">
      <alignment vertical="center" wrapText="1"/>
      <protection locked="0"/>
    </xf>
    <xf numFmtId="0" fontId="13" fillId="0" borderId="0" xfId="2229" applyFont="1" applyFill="1" applyBorder="1" applyAlignment="1" applyProtection="1">
      <alignment vertical="top" wrapText="1"/>
      <protection locked="0"/>
    </xf>
    <xf numFmtId="0" fontId="90" fillId="0" borderId="0" xfId="2230" applyNumberFormat="1" applyFont="1" applyFill="1" applyBorder="1" applyAlignment="1" applyProtection="1">
      <protection locked="0"/>
    </xf>
    <xf numFmtId="0" fontId="90" fillId="0" borderId="0" xfId="2229" applyFont="1" applyFill="1" applyBorder="1" applyAlignment="1" applyProtection="1">
      <alignment vertical="center" wrapText="1"/>
      <protection locked="0"/>
    </xf>
    <xf numFmtId="0" fontId="104" fillId="0" borderId="0" xfId="0" applyFont="1" applyFill="1" applyAlignment="1">
      <alignment vertical="center"/>
    </xf>
    <xf numFmtId="0" fontId="105" fillId="0" borderId="0" xfId="2230" applyNumberFormat="1" applyFont="1" applyFill="1" applyBorder="1" applyAlignment="1" applyProtection="1">
      <protection locked="0"/>
    </xf>
    <xf numFmtId="0" fontId="90" fillId="0" borderId="0" xfId="2229" applyFont="1" applyFill="1" applyBorder="1" applyAlignment="1" applyProtection="1">
      <alignment vertical="top" wrapText="1"/>
      <protection locked="0"/>
    </xf>
    <xf numFmtId="0" fontId="103" fillId="0" borderId="0" xfId="3" applyFont="1" applyFill="1" applyBorder="1" applyAlignment="1" applyProtection="1">
      <alignment vertical="center"/>
      <protection locked="0"/>
    </xf>
    <xf numFmtId="0" fontId="90" fillId="0" borderId="0" xfId="2230" applyNumberFormat="1" applyFont="1" applyFill="1" applyBorder="1" applyAlignment="1" applyProtection="1">
      <alignment vertical="center"/>
      <protection locked="0"/>
    </xf>
    <xf numFmtId="0" fontId="106" fillId="12" borderId="0" xfId="2162" applyNumberFormat="1" applyFont="1" applyFill="1" applyBorder="1" applyAlignment="1" applyProtection="1">
      <alignment horizontal="left" vertical="center"/>
      <protection locked="0"/>
    </xf>
    <xf numFmtId="0" fontId="107" fillId="12" borderId="0" xfId="2162" applyNumberFormat="1" applyFont="1" applyFill="1" applyBorder="1" applyAlignment="1" applyProtection="1">
      <alignment horizontal="left" vertical="center"/>
      <protection locked="0"/>
    </xf>
    <xf numFmtId="0" fontId="10" fillId="12" borderId="5" xfId="7" applyFont="1" applyFill="1" applyBorder="1" applyAlignment="1" applyProtection="1">
      <alignment horizontal="center" vertical="center" wrapText="1"/>
    </xf>
    <xf numFmtId="0" fontId="20" fillId="12" borderId="5" xfId="2162" applyFont="1" applyFill="1" applyBorder="1" applyAlignment="1" applyProtection="1">
      <alignment horizontal="center" vertical="center" wrapText="1"/>
    </xf>
    <xf numFmtId="0" fontId="17" fillId="12" borderId="0" xfId="3" applyFont="1" applyFill="1" applyBorder="1" applyAlignment="1" applyProtection="1">
      <alignment horizontal="center" vertical="center" wrapText="1"/>
    </xf>
    <xf numFmtId="0" fontId="20" fillId="12" borderId="5" xfId="2162" applyFont="1" applyFill="1" applyBorder="1" applyAlignment="1" applyProtection="1">
      <alignment horizontal="center" vertical="center"/>
    </xf>
    <xf numFmtId="0" fontId="20" fillId="12" borderId="0" xfId="2162" applyFont="1" applyFill="1" applyBorder="1" applyAlignment="1" applyProtection="1">
      <alignment horizontal="center" vertical="center"/>
    </xf>
    <xf numFmtId="185" fontId="85" fillId="0" borderId="0" xfId="5" applyNumberFormat="1" applyFont="1" applyFill="1" applyBorder="1" applyAlignment="1" applyProtection="1">
      <alignment horizontal="left" vertical="center"/>
    </xf>
    <xf numFmtId="0" fontId="19" fillId="12" borderId="0" xfId="0" applyNumberFormat="1" applyFont="1" applyFill="1" applyBorder="1" applyAlignment="1">
      <alignment vertical="center" wrapText="1"/>
    </xf>
    <xf numFmtId="49" fontId="19" fillId="12" borderId="0" xfId="0" applyNumberFormat="1" applyFont="1" applyFill="1" applyBorder="1" applyAlignment="1">
      <alignment vertical="center" wrapText="1"/>
    </xf>
    <xf numFmtId="193" fontId="18" fillId="12" borderId="0" xfId="7" applyNumberFormat="1" applyFont="1" applyFill="1" applyBorder="1" applyAlignment="1">
      <alignment vertical="center"/>
    </xf>
    <xf numFmtId="193" fontId="19" fillId="12" borderId="0" xfId="2162" applyNumberFormat="1" applyFont="1" applyFill="1" applyBorder="1" applyAlignment="1" applyProtection="1">
      <alignment vertical="center" wrapText="1"/>
      <protection locked="0"/>
    </xf>
    <xf numFmtId="193" fontId="19" fillId="12" borderId="0" xfId="2162" applyNumberFormat="1" applyFont="1" applyFill="1" applyBorder="1" applyAlignment="1" applyProtection="1">
      <alignment vertical="center"/>
      <protection locked="0"/>
    </xf>
    <xf numFmtId="4" fontId="19" fillId="12" borderId="0" xfId="2162" applyNumberFormat="1" applyFont="1" applyFill="1" applyBorder="1" applyAlignment="1" applyProtection="1">
      <alignment horizontal="center" vertical="center"/>
      <protection locked="0"/>
    </xf>
    <xf numFmtId="193" fontId="10" fillId="12" borderId="0" xfId="7" applyNumberFormat="1" applyFont="1" applyFill="1" applyBorder="1" applyAlignment="1">
      <alignment vertical="center"/>
    </xf>
    <xf numFmtId="193" fontId="20" fillId="12" borderId="0" xfId="2162" applyNumberFormat="1" applyFont="1" applyFill="1" applyBorder="1" applyAlignment="1" applyProtection="1">
      <alignment vertical="center" wrapText="1"/>
      <protection locked="0"/>
    </xf>
    <xf numFmtId="193" fontId="20" fillId="12" borderId="0" xfId="2162" applyNumberFormat="1" applyFont="1" applyFill="1" applyBorder="1" applyAlignment="1" applyProtection="1">
      <alignment vertical="center"/>
      <protection locked="0"/>
    </xf>
    <xf numFmtId="0" fontId="20" fillId="12" borderId="0" xfId="7" applyNumberFormat="1" applyFont="1" applyFill="1" applyBorder="1" applyAlignment="1" applyProtection="1">
      <alignment vertical="center"/>
      <protection locked="0"/>
    </xf>
    <xf numFmtId="0" fontId="17" fillId="12" borderId="29" xfId="3" applyNumberFormat="1" applyFont="1" applyFill="1" applyBorder="1" applyAlignment="1" applyProtection="1">
      <alignment horizontal="center" vertical="center" wrapText="1"/>
    </xf>
    <xf numFmtId="0" fontId="17" fillId="12" borderId="0" xfId="3" applyNumberFormat="1" applyFont="1" applyFill="1" applyBorder="1" applyAlignment="1" applyProtection="1">
      <alignment horizontal="center" vertical="center" wrapText="1"/>
    </xf>
    <xf numFmtId="0" fontId="20" fillId="12" borderId="29" xfId="2162" applyNumberFormat="1" applyFont="1" applyFill="1" applyBorder="1" applyAlignment="1" applyProtection="1">
      <alignment horizontal="center" vertical="center" wrapText="1"/>
    </xf>
    <xf numFmtId="0" fontId="20" fillId="12" borderId="0" xfId="2162" applyNumberFormat="1" applyFont="1" applyFill="1" applyBorder="1" applyAlignment="1" applyProtection="1">
      <alignment horizontal="center" vertical="center" wrapText="1"/>
    </xf>
    <xf numFmtId="0" fontId="14" fillId="12" borderId="0" xfId="2162" applyNumberFormat="1" applyFont="1" applyFill="1" applyBorder="1" applyAlignment="1" applyProtection="1">
      <alignment horizontal="left" vertical="center" wrapText="1"/>
      <protection locked="0"/>
    </xf>
    <xf numFmtId="0" fontId="13" fillId="12" borderId="0" xfId="2162" applyNumberFormat="1" applyFont="1" applyFill="1" applyBorder="1" applyAlignment="1" applyProtection="1">
      <alignment vertical="top"/>
      <protection locked="0"/>
    </xf>
    <xf numFmtId="0" fontId="14" fillId="12" borderId="0" xfId="2162" applyNumberFormat="1" applyFont="1" applyFill="1" applyBorder="1" applyAlignment="1" applyProtection="1">
      <alignment horizontal="left" vertical="top" wrapText="1"/>
      <protection locked="0"/>
    </xf>
    <xf numFmtId="0" fontId="19" fillId="0" borderId="5" xfId="2162" applyFont="1" applyFill="1" applyBorder="1" applyAlignment="1" applyProtection="1">
      <alignment horizontal="center" vertical="center"/>
    </xf>
    <xf numFmtId="0" fontId="20" fillId="0" borderId="5" xfId="2162" applyFont="1" applyFill="1" applyBorder="1" applyAlignment="1" applyProtection="1">
      <alignment horizontal="center" vertical="center" wrapText="1"/>
    </xf>
    <xf numFmtId="193" fontId="19" fillId="0" borderId="0" xfId="2162" applyNumberFormat="1" applyFont="1" applyFill="1" applyBorder="1" applyAlignment="1" applyProtection="1">
      <alignment horizontal="right" vertical="center"/>
      <protection locked="0"/>
    </xf>
    <xf numFmtId="2" fontId="20" fillId="0" borderId="0" xfId="2162" applyNumberFormat="1" applyFont="1" applyFill="1" applyBorder="1" applyAlignment="1" applyProtection="1">
      <alignment horizontal="right" vertical="center"/>
      <protection locked="0"/>
    </xf>
    <xf numFmtId="2" fontId="19" fillId="0" borderId="0" xfId="2162" applyNumberFormat="1" applyFont="1" applyFill="1" applyBorder="1" applyAlignment="1" applyProtection="1">
      <alignment horizontal="right" vertical="center"/>
      <protection locked="0"/>
    </xf>
    <xf numFmtId="2" fontId="19" fillId="0" borderId="0" xfId="7" applyNumberFormat="1" applyFont="1" applyFill="1" applyBorder="1" applyAlignment="1" applyProtection="1">
      <alignment horizontal="right" vertical="top" wrapText="1"/>
      <protection locked="0"/>
    </xf>
    <xf numFmtId="193" fontId="20" fillId="0" borderId="0" xfId="2162" applyNumberFormat="1" applyFont="1" applyFill="1" applyBorder="1" applyAlignment="1" applyProtection="1">
      <alignment horizontal="right" vertical="center"/>
      <protection locked="0"/>
    </xf>
    <xf numFmtId="2" fontId="20" fillId="0" borderId="0" xfId="2162" applyNumberFormat="1" applyFont="1" applyFill="1" applyBorder="1" applyAlignment="1" applyProtection="1">
      <alignment vertical="center"/>
      <protection locked="0"/>
    </xf>
    <xf numFmtId="2" fontId="20" fillId="0" borderId="0" xfId="7" applyNumberFormat="1" applyFont="1" applyFill="1" applyBorder="1" applyAlignment="1" applyProtection="1">
      <alignment horizontal="right" vertical="top" wrapText="1"/>
      <protection locked="0"/>
    </xf>
    <xf numFmtId="2" fontId="20" fillId="0" borderId="0" xfId="7" applyNumberFormat="1" applyFont="1" applyFill="1" applyBorder="1" applyAlignment="1" applyProtection="1">
      <alignment horizontal="right"/>
      <protection locked="0"/>
    </xf>
    <xf numFmtId="2" fontId="19" fillId="0" borderId="0" xfId="7" applyNumberFormat="1" applyFont="1" applyFill="1" applyBorder="1" applyAlignment="1" applyProtection="1">
      <alignment horizontal="right" vertical="center"/>
      <protection locked="0"/>
    </xf>
    <xf numFmtId="2" fontId="19" fillId="0" borderId="0" xfId="7" applyNumberFormat="1" applyFont="1" applyFill="1" applyBorder="1" applyAlignment="1" applyProtection="1">
      <alignment horizontal="right"/>
      <protection locked="0"/>
    </xf>
    <xf numFmtId="0" fontId="20" fillId="0" borderId="0" xfId="2162" applyFont="1" applyFill="1" applyBorder="1" applyAlignment="1" applyProtection="1">
      <alignment horizontal="center" vertical="center" wrapText="1"/>
    </xf>
    <xf numFmtId="0" fontId="4" fillId="0" borderId="0" xfId="0" applyFont="1" applyFill="1" applyBorder="1" applyAlignment="1">
      <alignment horizontal="left" vertical="center" wrapText="1"/>
    </xf>
    <xf numFmtId="0" fontId="13" fillId="0" borderId="0" xfId="2162" applyNumberFormat="1" applyFont="1" applyFill="1" applyBorder="1" applyAlignment="1" applyProtection="1">
      <alignment horizontal="left" vertical="center"/>
      <protection locked="0"/>
    </xf>
    <xf numFmtId="0" fontId="13" fillId="0" borderId="0" xfId="4" applyFont="1" applyFill="1" applyBorder="1" applyAlignment="1" applyProtection="1">
      <alignment vertical="center"/>
      <protection locked="0"/>
    </xf>
    <xf numFmtId="0" fontId="14" fillId="0" borderId="0" xfId="0" applyFont="1" applyFill="1"/>
    <xf numFmtId="0" fontId="108" fillId="0" borderId="0" xfId="0" applyFont="1" applyFill="1" applyAlignment="1">
      <alignment vertical="center"/>
    </xf>
    <xf numFmtId="0" fontId="108" fillId="0" borderId="0" xfId="0" applyFont="1" applyFill="1"/>
    <xf numFmtId="184" fontId="20" fillId="0" borderId="5" xfId="2162" applyNumberFormat="1" applyFont="1" applyFill="1" applyBorder="1" applyAlignment="1" applyProtection="1">
      <alignment horizontal="center" vertical="center" wrapText="1"/>
    </xf>
    <xf numFmtId="184" fontId="10" fillId="0" borderId="5" xfId="2162" applyNumberFormat="1" applyFont="1" applyFill="1" applyBorder="1" applyAlignment="1" applyProtection="1">
      <alignment horizontal="center" vertical="center" wrapText="1"/>
    </xf>
    <xf numFmtId="184" fontId="10" fillId="0" borderId="29" xfId="2162" applyNumberFormat="1" applyFont="1" applyFill="1" applyBorder="1" applyAlignment="1" applyProtection="1">
      <alignment horizontal="center" vertical="center" wrapText="1"/>
    </xf>
    <xf numFmtId="0" fontId="10" fillId="0" borderId="0" xfId="2162" applyFont="1" applyFill="1" applyBorder="1" applyAlignment="1" applyProtection="1">
      <alignment horizontal="center" vertical="center" wrapText="1"/>
    </xf>
    <xf numFmtId="184" fontId="20" fillId="0" borderId="5" xfId="2162" applyNumberFormat="1" applyFont="1" applyFill="1" applyBorder="1" applyAlignment="1" applyProtection="1">
      <alignment horizontal="center" vertical="center"/>
    </xf>
    <xf numFmtId="184" fontId="10" fillId="0" borderId="36" xfId="2162" applyNumberFormat="1" applyFont="1" applyFill="1" applyBorder="1" applyAlignment="1" applyProtection="1">
      <alignment horizontal="center" vertical="center"/>
    </xf>
    <xf numFmtId="0" fontId="20" fillId="0" borderId="0" xfId="2162" applyFont="1" applyFill="1" applyBorder="1" applyAlignment="1" applyProtection="1">
      <alignment horizontal="center" vertical="center"/>
    </xf>
    <xf numFmtId="194" fontId="19" fillId="0" borderId="0" xfId="2162" applyNumberFormat="1" applyFont="1" applyFill="1" applyBorder="1" applyAlignment="1" applyProtection="1">
      <alignment vertical="center"/>
      <protection locked="0"/>
    </xf>
    <xf numFmtId="184" fontId="19" fillId="0" borderId="0" xfId="2162" applyNumberFormat="1" applyFont="1" applyFill="1" applyBorder="1" applyAlignment="1" applyProtection="1">
      <alignment vertical="center"/>
      <protection locked="0"/>
    </xf>
    <xf numFmtId="194" fontId="19" fillId="0" borderId="0" xfId="0" applyNumberFormat="1" applyFont="1" applyFill="1" applyBorder="1" applyAlignment="1">
      <alignment vertical="center"/>
    </xf>
    <xf numFmtId="194" fontId="60" fillId="0" borderId="0" xfId="2231" applyNumberFormat="1" applyFont="1"/>
    <xf numFmtId="194" fontId="53" fillId="0" borderId="0" xfId="2231" applyNumberFormat="1" applyFont="1"/>
    <xf numFmtId="49" fontId="20" fillId="0" borderId="0" xfId="0" applyNumberFormat="1" applyFont="1" applyFill="1" applyBorder="1" applyAlignment="1">
      <alignment vertical="center"/>
    </xf>
    <xf numFmtId="2" fontId="10" fillId="0" borderId="0" xfId="7" quotePrefix="1" applyNumberFormat="1" applyFont="1" applyFill="1" applyAlignment="1">
      <alignment horizontal="right"/>
    </xf>
    <xf numFmtId="2" fontId="18" fillId="0" borderId="0" xfId="7" quotePrefix="1" applyNumberFormat="1" applyFont="1" applyFill="1" applyAlignment="1">
      <alignment horizontal="right"/>
    </xf>
    <xf numFmtId="184" fontId="20" fillId="0" borderId="5" xfId="2162" applyNumberFormat="1" applyFont="1" applyFill="1" applyBorder="1" applyAlignment="1" applyProtection="1">
      <alignment horizontal="center" vertical="center" wrapText="1"/>
      <protection locked="0"/>
    </xf>
    <xf numFmtId="0" fontId="20" fillId="0" borderId="5" xfId="2162" applyFont="1" applyFill="1" applyBorder="1" applyAlignment="1" applyProtection="1">
      <alignment horizontal="center" vertical="center" wrapText="1"/>
      <protection locked="0"/>
    </xf>
    <xf numFmtId="0" fontId="20" fillId="0" borderId="26" xfId="2162" applyFont="1" applyFill="1" applyBorder="1" applyAlignment="1" applyProtection="1">
      <alignment horizontal="center" vertical="center" wrapText="1"/>
      <protection locked="0"/>
    </xf>
    <xf numFmtId="0" fontId="10" fillId="0" borderId="29" xfId="2162" applyFont="1" applyFill="1" applyBorder="1" applyAlignment="1" applyProtection="1">
      <alignment horizontal="center" vertical="center" wrapText="1"/>
    </xf>
    <xf numFmtId="0" fontId="10" fillId="0" borderId="36" xfId="2162" applyFont="1" applyFill="1" applyBorder="1" applyAlignment="1" applyProtection="1">
      <alignment horizontal="center" vertical="center"/>
    </xf>
    <xf numFmtId="184" fontId="13" fillId="0" borderId="0" xfId="2162" applyNumberFormat="1" applyFont="1" applyFill="1" applyBorder="1" applyAlignment="1" applyProtection="1">
      <alignment horizontal="left" vertical="center"/>
      <protection locked="0"/>
    </xf>
    <xf numFmtId="2" fontId="20" fillId="0" borderId="0" xfId="4" applyNumberFormat="1" applyFont="1" applyFill="1" applyBorder="1" applyAlignment="1" applyProtection="1">
      <protection locked="0"/>
    </xf>
    <xf numFmtId="2" fontId="13" fillId="0" borderId="0" xfId="4" applyNumberFormat="1" applyFont="1" applyFill="1" applyBorder="1" applyAlignment="1" applyProtection="1">
      <alignment vertical="center"/>
      <protection locked="0"/>
    </xf>
    <xf numFmtId="184" fontId="13" fillId="0" borderId="0" xfId="4" applyNumberFormat="1" applyFont="1" applyFill="1" applyBorder="1" applyAlignment="1" applyProtection="1">
      <alignment vertical="center"/>
      <protection locked="0"/>
    </xf>
    <xf numFmtId="0" fontId="96" fillId="0" borderId="0" xfId="3" applyFont="1" applyFill="1" applyBorder="1" applyAlignment="1" applyProtection="1">
      <alignment vertical="center"/>
      <protection locked="0"/>
    </xf>
    <xf numFmtId="0" fontId="13" fillId="0" borderId="0" xfId="7" applyNumberFormat="1" applyFont="1" applyFill="1" applyBorder="1" applyAlignment="1" applyProtection="1">
      <alignment vertical="top" wrapText="1"/>
      <protection locked="0"/>
    </xf>
    <xf numFmtId="184" fontId="13" fillId="0" borderId="0" xfId="4" applyNumberFormat="1" applyFont="1" applyFill="1" applyBorder="1" applyAlignment="1" applyProtection="1">
      <protection locked="0"/>
    </xf>
    <xf numFmtId="2" fontId="13" fillId="0" borderId="0" xfId="4" applyNumberFormat="1" applyFont="1" applyFill="1" applyBorder="1" applyAlignment="1" applyProtection="1">
      <protection locked="0"/>
    </xf>
    <xf numFmtId="183" fontId="13" fillId="0" borderId="0" xfId="5" applyNumberFormat="1" applyFont="1" applyFill="1" applyBorder="1" applyAlignment="1" applyProtection="1">
      <alignment horizontal="center" vertical="center" wrapText="1"/>
    </xf>
    <xf numFmtId="180" fontId="20" fillId="0" borderId="0" xfId="5" applyNumberFormat="1" applyFont="1" applyFill="1" applyBorder="1" applyAlignment="1" applyProtection="1">
      <alignment horizontal="center" vertical="center" wrapText="1"/>
    </xf>
    <xf numFmtId="180" fontId="13" fillId="0" borderId="0" xfId="5" applyNumberFormat="1" applyFont="1" applyFill="1" applyBorder="1" applyAlignment="1" applyProtection="1">
      <alignment horizontal="center" vertical="center" wrapText="1"/>
    </xf>
    <xf numFmtId="2" fontId="13" fillId="0" borderId="0" xfId="5" applyNumberFormat="1" applyFont="1" applyFill="1" applyBorder="1" applyAlignment="1" applyProtection="1">
      <alignment horizontal="center" vertical="center" wrapText="1"/>
    </xf>
    <xf numFmtId="2" fontId="13" fillId="0" borderId="0" xfId="7" applyNumberFormat="1" applyFont="1" applyFill="1" applyBorder="1" applyAlignment="1" applyProtection="1">
      <alignment horizontal="center" vertical="center"/>
    </xf>
    <xf numFmtId="184" fontId="110" fillId="0" borderId="0" xfId="2232" applyNumberFormat="1" applyFont="1" applyFill="1" applyBorder="1" applyAlignment="1" applyProtection="1">
      <alignment vertical="top"/>
      <protection locked="0"/>
    </xf>
    <xf numFmtId="0" fontId="14" fillId="0" borderId="0" xfId="7" applyNumberFormat="1" applyFont="1" applyFill="1" applyBorder="1" applyAlignment="1" applyProtection="1">
      <alignment vertical="top" wrapText="1"/>
      <protection locked="0"/>
    </xf>
    <xf numFmtId="0" fontId="14" fillId="0" borderId="0" xfId="2162" applyFont="1" applyFill="1" applyBorder="1" applyAlignment="1" applyProtection="1">
      <alignment horizontal="left" vertical="center" wrapText="1"/>
    </xf>
    <xf numFmtId="0" fontId="10" fillId="0" borderId="0" xfId="2162" applyFont="1" applyFill="1" applyBorder="1" applyAlignment="1" applyProtection="1">
      <alignment horizontal="center" vertical="center"/>
    </xf>
    <xf numFmtId="184" fontId="10" fillId="0" borderId="5" xfId="2162" applyNumberFormat="1" applyFont="1" applyFill="1" applyBorder="1" applyAlignment="1" applyProtection="1">
      <alignment horizontal="center" vertical="center"/>
    </xf>
    <xf numFmtId="2" fontId="17" fillId="0" borderId="29" xfId="3" applyNumberFormat="1" applyFont="1" applyFill="1" applyBorder="1" applyAlignment="1" applyProtection="1">
      <alignment horizontal="center" vertical="center" wrapText="1"/>
    </xf>
    <xf numFmtId="184" fontId="10" fillId="0" borderId="22" xfId="2162" applyNumberFormat="1" applyFont="1" applyFill="1" applyBorder="1" applyAlignment="1" applyProtection="1">
      <alignment horizontal="center" vertical="center" wrapText="1"/>
    </xf>
    <xf numFmtId="2" fontId="10" fillId="0" borderId="29" xfId="2162" applyNumberFormat="1" applyFont="1" applyFill="1" applyBorder="1" applyAlignment="1" applyProtection="1">
      <alignment horizontal="center" vertical="center" wrapText="1"/>
    </xf>
    <xf numFmtId="193" fontId="53" fillId="0" borderId="0" xfId="2231" applyNumberFormat="1" applyFont="1"/>
    <xf numFmtId="193" fontId="60" fillId="0" borderId="0" xfId="2231" applyNumberFormat="1" applyFont="1"/>
    <xf numFmtId="193" fontId="19" fillId="0" borderId="0" xfId="0" applyNumberFormat="1" applyFont="1" applyFill="1" applyBorder="1" applyAlignment="1">
      <alignment vertical="center"/>
    </xf>
    <xf numFmtId="0" fontId="22" fillId="0" borderId="0" xfId="2162" applyNumberFormat="1" applyFont="1" applyFill="1" applyBorder="1" applyAlignment="1" applyProtection="1">
      <alignment horizontal="center" vertical="center"/>
      <protection locked="0"/>
    </xf>
    <xf numFmtId="184" fontId="22" fillId="0" borderId="0" xfId="2162" applyNumberFormat="1" applyFont="1" applyFill="1" applyBorder="1" applyAlignment="1" applyProtection="1">
      <alignment horizontal="center" vertical="center"/>
      <protection locked="0"/>
    </xf>
    <xf numFmtId="0" fontId="10" fillId="0" borderId="0" xfId="2162" applyNumberFormat="1" applyFont="1" applyFill="1" applyBorder="1" applyAlignment="1" applyProtection="1">
      <protection locked="0"/>
    </xf>
    <xf numFmtId="184" fontId="20" fillId="0" borderId="0" xfId="2162" applyNumberFormat="1" applyFont="1" applyFill="1" applyBorder="1" applyAlignment="1" applyProtection="1">
      <alignment vertical="center"/>
      <protection locked="0"/>
    </xf>
    <xf numFmtId="0" fontId="61" fillId="0" borderId="0" xfId="2233" applyFont="1" applyAlignment="1"/>
    <xf numFmtId="0" fontId="13" fillId="0" borderId="0" xfId="10" applyFont="1" applyAlignment="1" applyProtection="1">
      <alignment horizontal="left" vertical="top"/>
    </xf>
    <xf numFmtId="0" fontId="51" fillId="0" borderId="0" xfId="10" applyFont="1" applyBorder="1" applyAlignment="1" applyProtection="1">
      <alignment horizontal="left" vertical="top"/>
    </xf>
    <xf numFmtId="0" fontId="51" fillId="0" borderId="0" xfId="10" applyFont="1" applyAlignment="1" applyProtection="1">
      <alignment horizontal="left" vertical="top"/>
    </xf>
    <xf numFmtId="0" fontId="13" fillId="0" borderId="0" xfId="10" applyFont="1" applyAlignment="1" applyProtection="1">
      <alignment horizontal="right" vertical="top"/>
    </xf>
    <xf numFmtId="0" fontId="19" fillId="0" borderId="5" xfId="10" applyFont="1" applyFill="1" applyBorder="1" applyAlignment="1" applyProtection="1">
      <alignment horizontal="left" vertical="top" wrapText="1"/>
    </xf>
    <xf numFmtId="0" fontId="17" fillId="0" borderId="62" xfId="2234" applyFont="1" applyFill="1" applyBorder="1" applyAlignment="1" applyProtection="1">
      <alignment horizontal="center" vertical="center" wrapText="1"/>
    </xf>
    <xf numFmtId="0" fontId="17" fillId="0" borderId="5" xfId="2234" applyFont="1" applyFill="1" applyBorder="1" applyAlignment="1" applyProtection="1">
      <alignment horizontal="center" vertical="center" wrapText="1"/>
    </xf>
    <xf numFmtId="0" fontId="19" fillId="0" borderId="0" xfId="10" applyNumberFormat="1" applyFont="1" applyBorder="1" applyAlignment="1" applyProtection="1">
      <alignment vertical="center"/>
    </xf>
    <xf numFmtId="2" fontId="20" fillId="0" borderId="0" xfId="10" applyNumberFormat="1" applyFont="1" applyFill="1" applyAlignment="1" applyProtection="1">
      <alignment vertical="center"/>
      <protection locked="0"/>
    </xf>
    <xf numFmtId="2" fontId="10" fillId="0" borderId="0" xfId="10" applyNumberFormat="1" applyFont="1" applyFill="1" applyAlignment="1" applyProtection="1">
      <protection locked="0"/>
    </xf>
    <xf numFmtId="0" fontId="20" fillId="0" borderId="0" xfId="10" applyNumberFormat="1" applyFont="1" applyBorder="1" applyAlignment="1" applyProtection="1">
      <alignment vertical="center"/>
    </xf>
    <xf numFmtId="0" fontId="20" fillId="0" borderId="0" xfId="10" applyNumberFormat="1" applyFont="1" applyBorder="1" applyAlignment="1" applyProtection="1">
      <alignment horizontal="left" vertical="center"/>
    </xf>
    <xf numFmtId="0" fontId="20" fillId="0" borderId="0" xfId="10" applyNumberFormat="1" applyFont="1" applyBorder="1" applyAlignment="1" applyProtection="1">
      <alignment horizontal="left" vertical="center" wrapText="1"/>
    </xf>
    <xf numFmtId="0" fontId="112" fillId="0" borderId="0" xfId="2233" applyFont="1" applyAlignment="1"/>
    <xf numFmtId="0" fontId="12" fillId="0" borderId="0" xfId="2234" applyFont="1" applyFill="1" applyBorder="1" applyAlignment="1" applyProtection="1">
      <protection locked="0"/>
    </xf>
    <xf numFmtId="0" fontId="20" fillId="0" borderId="0" xfId="10" applyNumberFormat="1" applyFont="1" applyFill="1" applyBorder="1" applyAlignment="1" applyProtection="1">
      <alignment vertical="center"/>
    </xf>
    <xf numFmtId="0" fontId="51" fillId="0" borderId="0" xfId="10" applyNumberFormat="1" applyFont="1" applyFill="1" applyBorder="1" applyAlignment="1" applyProtection="1">
      <alignment horizontal="center" vertical="center"/>
    </xf>
    <xf numFmtId="0" fontId="13" fillId="0" borderId="0" xfId="10" applyNumberFormat="1" applyFont="1" applyFill="1" applyBorder="1" applyAlignment="1" applyProtection="1">
      <alignment horizontal="left" vertical="center" wrapText="1"/>
    </xf>
    <xf numFmtId="0" fontId="51" fillId="0" borderId="0" xfId="10" applyFont="1" applyFill="1" applyBorder="1" applyAlignment="1" applyProtection="1">
      <alignment horizontal="center" vertical="center"/>
    </xf>
    <xf numFmtId="0" fontId="51" fillId="0" borderId="0" xfId="10" applyFont="1" applyFill="1" applyAlignment="1" applyProtection="1">
      <alignment horizontal="center" vertical="center"/>
      <protection locked="0"/>
    </xf>
    <xf numFmtId="0" fontId="13" fillId="0" borderId="0" xfId="10" applyFont="1" applyFill="1" applyAlignment="1" applyProtection="1">
      <alignment horizontal="right" vertical="center"/>
    </xf>
    <xf numFmtId="0" fontId="20" fillId="0" borderId="5" xfId="10" applyFont="1" applyFill="1" applyBorder="1" applyAlignment="1" applyProtection="1">
      <alignment horizontal="left" vertical="center"/>
    </xf>
    <xf numFmtId="0" fontId="20" fillId="0" borderId="0" xfId="10" applyFont="1" applyFill="1" applyAlignment="1" applyProtection="1">
      <alignment vertical="center"/>
      <protection locked="0"/>
    </xf>
    <xf numFmtId="2" fontId="93" fillId="0" borderId="0" xfId="2233" applyNumberFormat="1" applyFill="1" applyBorder="1" applyAlignment="1"/>
    <xf numFmtId="2" fontId="113" fillId="0" borderId="0" xfId="2236" applyNumberFormat="1" applyFont="1" applyAlignment="1">
      <alignment horizontal="right"/>
    </xf>
    <xf numFmtId="49" fontId="113" fillId="0" borderId="0" xfId="2236" applyNumberFormat="1" applyFont="1" applyAlignment="1">
      <alignment horizontal="left"/>
    </xf>
    <xf numFmtId="2" fontId="10" fillId="0" borderId="0" xfId="10" applyNumberFormat="1" applyFont="1" applyFill="1" applyBorder="1" applyAlignment="1" applyProtection="1">
      <alignment vertical="center"/>
      <protection locked="0"/>
    </xf>
    <xf numFmtId="0" fontId="113" fillId="0" borderId="0" xfId="2236"/>
    <xf numFmtId="0" fontId="19" fillId="0" borderId="0" xfId="10" applyFont="1" applyFill="1" applyAlignment="1" applyProtection="1">
      <alignment vertical="center"/>
      <protection locked="0"/>
    </xf>
    <xf numFmtId="0" fontId="20" fillId="0" borderId="5" xfId="10" applyFont="1" applyFill="1" applyBorder="1" applyAlignment="1" applyProtection="1">
      <alignment vertical="center"/>
      <protection locked="0"/>
    </xf>
    <xf numFmtId="0" fontId="10" fillId="0" borderId="0" xfId="10" applyNumberFormat="1" applyFont="1" applyFill="1" applyBorder="1" applyAlignment="1" applyProtection="1">
      <alignment vertical="center"/>
    </xf>
    <xf numFmtId="0" fontId="14" fillId="0" borderId="0" xfId="10" applyNumberFormat="1" applyFont="1" applyFill="1" applyBorder="1" applyAlignment="1" applyProtection="1">
      <alignment vertical="center" wrapText="1"/>
    </xf>
    <xf numFmtId="0" fontId="72" fillId="0" borderId="0" xfId="4" applyFont="1" applyFill="1" applyBorder="1" applyAlignment="1" applyProtection="1">
      <alignment horizontal="left" vertical="center"/>
      <protection locked="0"/>
    </xf>
    <xf numFmtId="0" fontId="72" fillId="0" borderId="0" xfId="2237" applyNumberFormat="1" applyFont="1" applyFill="1" applyBorder="1" applyAlignment="1" applyProtection="1">
      <protection locked="0"/>
    </xf>
    <xf numFmtId="0" fontId="72" fillId="12" borderId="0" xfId="2237" applyNumberFormat="1" applyFont="1" applyFill="1" applyBorder="1" applyAlignment="1" applyProtection="1">
      <protection locked="0"/>
    </xf>
    <xf numFmtId="0" fontId="72" fillId="12" borderId="0" xfId="2237" applyNumberFormat="1" applyFont="1" applyFill="1" applyBorder="1" applyAlignment="1" applyProtection="1">
      <alignment horizontal="left"/>
      <protection locked="0"/>
    </xf>
    <xf numFmtId="0" fontId="12" fillId="0" borderId="0" xfId="2234" applyFont="1" applyFill="1" applyBorder="1" applyAlignment="1" applyProtection="1">
      <alignment vertical="center"/>
      <protection locked="0"/>
    </xf>
    <xf numFmtId="0" fontId="114" fillId="0" borderId="0" xfId="2238" applyFont="1" applyFill="1" applyAlignment="1">
      <alignment vertical="center"/>
    </xf>
    <xf numFmtId="0" fontId="114" fillId="0" borderId="0" xfId="2238" applyFont="1" applyAlignment="1">
      <alignment vertical="center"/>
    </xf>
    <xf numFmtId="0" fontId="115" fillId="0" borderId="0" xfId="10" applyFont="1" applyAlignment="1"/>
    <xf numFmtId="0" fontId="116" fillId="0" borderId="0" xfId="2162" applyNumberFormat="1" applyFont="1" applyFill="1" applyBorder="1" applyAlignment="1" applyProtection="1">
      <protection locked="0"/>
    </xf>
    <xf numFmtId="0" fontId="115" fillId="0" borderId="0" xfId="2238" applyFont="1" applyAlignment="1"/>
    <xf numFmtId="184" fontId="20" fillId="0" borderId="0" xfId="10" applyNumberFormat="1" applyFont="1" applyFill="1" applyBorder="1" applyAlignment="1" applyProtection="1">
      <alignment vertical="center"/>
    </xf>
    <xf numFmtId="0" fontId="93" fillId="0" borderId="0" xfId="2233" applyAlignment="1"/>
    <xf numFmtId="0" fontId="20" fillId="12" borderId="5" xfId="5" applyFont="1" applyFill="1" applyBorder="1" applyAlignment="1" applyProtection="1">
      <alignment horizontal="center" vertical="center"/>
    </xf>
    <xf numFmtId="0" fontId="13" fillId="0" borderId="0" xfId="2" applyFont="1" applyFill="1" applyBorder="1" applyAlignment="1" applyProtection="1">
      <alignment horizontal="left" vertical="top" wrapText="1"/>
      <protection locked="0"/>
    </xf>
    <xf numFmtId="2" fontId="51" fillId="12" borderId="0" xfId="2162" applyNumberFormat="1" applyFont="1" applyFill="1" applyBorder="1" applyAlignment="1" applyProtection="1">
      <alignment horizontal="center" vertical="center"/>
      <protection locked="0"/>
    </xf>
    <xf numFmtId="0" fontId="13" fillId="12" borderId="0" xfId="2162" applyNumberFormat="1" applyFont="1" applyFill="1" applyBorder="1" applyAlignment="1" applyProtection="1">
      <alignment horizontal="left" vertical="center" wrapText="1"/>
    </xf>
    <xf numFmtId="0" fontId="97" fillId="12" borderId="0" xfId="2162" applyNumberFormat="1" applyFont="1" applyFill="1" applyBorder="1" applyAlignment="1" applyProtection="1">
      <alignment horizontal="center" vertical="center" wrapText="1"/>
    </xf>
    <xf numFmtId="0" fontId="97" fillId="12" borderId="0" xfId="2162" applyNumberFormat="1" applyFont="1" applyFill="1" applyBorder="1" applyAlignment="1" applyProtection="1">
      <alignment horizontal="center" vertical="center"/>
    </xf>
    <xf numFmtId="0" fontId="14" fillId="12" borderId="0" xfId="2162" applyNumberFormat="1" applyFont="1" applyFill="1" applyBorder="1" applyAlignment="1" applyProtection="1">
      <alignment horizontal="right" vertical="center"/>
    </xf>
    <xf numFmtId="2" fontId="97" fillId="12" borderId="0" xfId="2162" applyNumberFormat="1" applyFont="1" applyFill="1" applyBorder="1" applyAlignment="1" applyProtection="1">
      <alignment horizontal="center" vertical="center"/>
      <protection locked="0"/>
    </xf>
    <xf numFmtId="2" fontId="10" fillId="12" borderId="6" xfId="2162" applyNumberFormat="1" applyFont="1" applyFill="1" applyBorder="1" applyAlignment="1" applyProtection="1">
      <alignment horizontal="center" vertical="center" wrapText="1"/>
    </xf>
    <xf numFmtId="0" fontId="19" fillId="12" borderId="0" xfId="2163" applyNumberFormat="1" applyFont="1" applyFill="1" applyBorder="1" applyAlignment="1" applyProtection="1">
      <alignment vertical="center"/>
    </xf>
    <xf numFmtId="195" fontId="18" fillId="0" borderId="0" xfId="2162" applyNumberFormat="1" applyFont="1" applyFill="1" applyBorder="1" applyAlignment="1" applyProtection="1">
      <alignment horizontal="right" vertical="center" wrapText="1"/>
    </xf>
    <xf numFmtId="196" fontId="18" fillId="0" borderId="0" xfId="2162" applyNumberFormat="1" applyFont="1" applyFill="1" applyBorder="1" applyAlignment="1" applyProtection="1">
      <alignment horizontal="right" vertical="center" wrapText="1"/>
    </xf>
    <xf numFmtId="196" fontId="18" fillId="12" borderId="0" xfId="2162" applyNumberFormat="1" applyFont="1" applyFill="1" applyBorder="1" applyAlignment="1" applyProtection="1">
      <alignment horizontal="right" vertical="center" wrapText="1"/>
    </xf>
    <xf numFmtId="195" fontId="18" fillId="12" borderId="0" xfId="2162" applyNumberFormat="1" applyFont="1" applyFill="1" applyBorder="1" applyAlignment="1" applyProtection="1">
      <alignment horizontal="right" vertical="center" wrapText="1"/>
    </xf>
    <xf numFmtId="197" fontId="18" fillId="12" borderId="0" xfId="2162" applyNumberFormat="1" applyFont="1" applyFill="1" applyBorder="1" applyAlignment="1" applyProtection="1">
      <alignment horizontal="right" vertical="center" wrapText="1"/>
    </xf>
    <xf numFmtId="2" fontId="18" fillId="12" borderId="0" xfId="2162" applyNumberFormat="1" applyFont="1" applyFill="1" applyBorder="1" applyAlignment="1" applyProtection="1">
      <alignment horizontal="right" vertical="center"/>
    </xf>
    <xf numFmtId="195" fontId="10" fillId="0" borderId="0" xfId="2162" applyNumberFormat="1" applyFont="1" applyFill="1" applyBorder="1" applyAlignment="1" applyProtection="1">
      <alignment horizontal="right" vertical="center" wrapText="1"/>
    </xf>
    <xf numFmtId="196" fontId="10" fillId="0" borderId="0" xfId="2162" applyNumberFormat="1" applyFont="1" applyFill="1" applyBorder="1" applyAlignment="1" applyProtection="1">
      <alignment horizontal="right" vertical="center" wrapText="1"/>
    </xf>
    <xf numFmtId="196" fontId="10" fillId="12" borderId="0" xfId="2162" applyNumberFormat="1" applyFont="1" applyFill="1" applyBorder="1" applyAlignment="1" applyProtection="1">
      <alignment horizontal="right" vertical="center" wrapText="1"/>
    </xf>
    <xf numFmtId="195" fontId="10" fillId="12" borderId="0" xfId="2162" applyNumberFormat="1" applyFont="1" applyFill="1" applyBorder="1" applyAlignment="1" applyProtection="1">
      <alignment horizontal="right" vertical="center" wrapText="1"/>
    </xf>
    <xf numFmtId="197" fontId="10" fillId="12" borderId="0" xfId="2162" applyNumberFormat="1" applyFont="1" applyFill="1" applyBorder="1" applyAlignment="1" applyProtection="1">
      <alignment horizontal="right" vertical="center" wrapText="1"/>
    </xf>
    <xf numFmtId="0" fontId="19" fillId="12" borderId="0" xfId="2163" applyNumberFormat="1" applyFont="1" applyFill="1" applyBorder="1" applyAlignment="1" applyProtection="1">
      <alignment horizontal="left" vertical="center"/>
    </xf>
    <xf numFmtId="0" fontId="20" fillId="12" borderId="0" xfId="2163" applyNumberFormat="1" applyFont="1" applyFill="1" applyBorder="1" applyAlignment="1" applyProtection="1">
      <alignment horizontal="left" vertical="center"/>
    </xf>
    <xf numFmtId="0" fontId="19" fillId="12" borderId="5" xfId="2163" applyNumberFormat="1" applyFont="1" applyFill="1" applyBorder="1" applyAlignment="1" applyProtection="1">
      <alignment horizontal="center" vertical="center"/>
    </xf>
    <xf numFmtId="2" fontId="14" fillId="12" borderId="0" xfId="2162" applyNumberFormat="1" applyFont="1" applyFill="1" applyBorder="1" applyAlignment="1" applyProtection="1">
      <alignment vertical="top" wrapText="1"/>
    </xf>
    <xf numFmtId="2" fontId="20" fillId="12" borderId="0" xfId="2162" applyNumberFormat="1" applyFont="1" applyFill="1" applyBorder="1" applyAlignment="1" applyProtection="1">
      <protection locked="0"/>
    </xf>
    <xf numFmtId="2" fontId="14" fillId="12" borderId="0" xfId="2162" applyNumberFormat="1" applyFont="1" applyFill="1" applyBorder="1" applyAlignment="1" applyProtection="1">
      <alignment vertical="top"/>
    </xf>
    <xf numFmtId="0" fontId="93" fillId="12" borderId="0" xfId="2226" applyFill="1"/>
    <xf numFmtId="0" fontId="16" fillId="12" borderId="0" xfId="2163" applyFont="1" applyFill="1"/>
    <xf numFmtId="0" fontId="10" fillId="12" borderId="0" xfId="2162" applyNumberFormat="1" applyFont="1" applyFill="1" applyBorder="1" applyAlignment="1" applyProtection="1">
      <protection locked="0"/>
    </xf>
    <xf numFmtId="0" fontId="11" fillId="0" borderId="0" xfId="3" applyAlignment="1" applyProtection="1"/>
    <xf numFmtId="2" fontId="51" fillId="12" borderId="0" xfId="2162" applyNumberFormat="1" applyFont="1" applyFill="1" applyBorder="1" applyAlignment="1" applyProtection="1">
      <alignment horizontal="center" vertical="center"/>
      <protection locked="0"/>
    </xf>
    <xf numFmtId="0" fontId="20" fillId="0" borderId="0" xfId="2226" applyNumberFormat="1" applyFont="1" applyFill="1" applyBorder="1" applyAlignment="1" applyProtection="1">
      <protection locked="0"/>
    </xf>
    <xf numFmtId="0" fontId="117" fillId="0" borderId="0" xfId="2226" applyFont="1" applyFill="1" applyAlignment="1">
      <alignment horizontal="left" readingOrder="1"/>
    </xf>
    <xf numFmtId="0" fontId="13" fillId="0" borderId="0" xfId="2226" applyNumberFormat="1" applyFont="1" applyFill="1" applyBorder="1" applyAlignment="1" applyProtection="1">
      <protection locked="0"/>
    </xf>
    <xf numFmtId="0" fontId="20" fillId="0" borderId="5" xfId="5" applyNumberFormat="1" applyFont="1" applyFill="1" applyBorder="1" applyAlignment="1" applyProtection="1">
      <alignment horizontal="center" vertical="center" wrapText="1"/>
    </xf>
    <xf numFmtId="6" fontId="10" fillId="0" borderId="22" xfId="2226" applyNumberFormat="1" applyFont="1" applyFill="1" applyBorder="1" applyAlignment="1" applyProtection="1">
      <alignment horizontal="center" vertical="center" wrapText="1"/>
    </xf>
    <xf numFmtId="0" fontId="20" fillId="0" borderId="0" xfId="2226" applyNumberFormat="1" applyFont="1" applyFill="1" applyBorder="1" applyAlignment="1" applyProtection="1">
      <alignment wrapText="1"/>
      <protection locked="0"/>
    </xf>
    <xf numFmtId="0" fontId="10" fillId="0" borderId="5" xfId="2226" applyFont="1" applyBorder="1" applyAlignment="1">
      <alignment horizontal="center" vertical="center"/>
    </xf>
    <xf numFmtId="0" fontId="20" fillId="0" borderId="0" xfId="2226" applyFont="1" applyFill="1" applyAlignment="1" applyProtection="1">
      <protection locked="0"/>
    </xf>
    <xf numFmtId="0" fontId="20" fillId="0" borderId="0" xfId="2226" applyFont="1" applyFill="1" applyBorder="1" applyAlignment="1" applyProtection="1">
      <alignment horizontal="left" vertical="center" wrapText="1" indent="1"/>
      <protection locked="0"/>
    </xf>
    <xf numFmtId="198" fontId="20" fillId="0" borderId="0" xfId="2226" applyNumberFormat="1" applyFont="1" applyFill="1" applyBorder="1" applyAlignment="1" applyProtection="1">
      <alignment horizontal="right" vertical="center"/>
      <protection locked="0"/>
    </xf>
    <xf numFmtId="0" fontId="20" fillId="0" borderId="0" xfId="2226" applyFont="1" applyFill="1" applyBorder="1" applyAlignment="1" applyProtection="1">
      <alignment horizontal="left" indent="1"/>
    </xf>
    <xf numFmtId="0" fontId="20" fillId="0" borderId="0" xfId="2226" applyFont="1" applyFill="1" applyBorder="1" applyAlignment="1" applyProtection="1">
      <alignment horizontal="left" wrapText="1" indent="1"/>
    </xf>
    <xf numFmtId="0" fontId="19" fillId="0" borderId="0" xfId="2226" applyNumberFormat="1" applyFont="1" applyFill="1" applyBorder="1" applyAlignment="1" applyProtection="1">
      <alignment vertical="center"/>
      <protection locked="0"/>
    </xf>
    <xf numFmtId="198" fontId="19" fillId="0" borderId="0" xfId="2226" applyNumberFormat="1" applyFont="1" applyFill="1" applyBorder="1" applyAlignment="1" applyProtection="1">
      <alignment horizontal="right" vertical="center"/>
      <protection locked="0"/>
    </xf>
    <xf numFmtId="0" fontId="19" fillId="0" borderId="0" xfId="2226" applyNumberFormat="1" applyFont="1" applyFill="1" applyBorder="1" applyAlignment="1" applyProtection="1">
      <alignment vertical="center"/>
    </xf>
    <xf numFmtId="199" fontId="19" fillId="0" borderId="0" xfId="2226" applyNumberFormat="1" applyFont="1" applyFill="1" applyBorder="1" applyAlignment="1" applyProtection="1">
      <alignment vertical="center"/>
      <protection locked="0"/>
    </xf>
    <xf numFmtId="0" fontId="10" fillId="0" borderId="0" xfId="2226" applyFont="1" applyAlignment="1">
      <alignment horizontal="center" vertical="center"/>
    </xf>
    <xf numFmtId="0" fontId="51" fillId="0" borderId="0" xfId="2226" applyNumberFormat="1" applyFont="1" applyFill="1" applyBorder="1" applyAlignment="1" applyProtection="1">
      <alignment horizontal="center" vertical="center"/>
      <protection locked="0"/>
    </xf>
    <xf numFmtId="200" fontId="20" fillId="0" borderId="0" xfId="2226" applyNumberFormat="1" applyFont="1" applyFill="1" applyBorder="1" applyAlignment="1" applyProtection="1">
      <protection locked="0"/>
    </xf>
    <xf numFmtId="201" fontId="20" fillId="0" borderId="0" xfId="2226" applyNumberFormat="1" applyFont="1" applyFill="1" applyBorder="1" applyAlignment="1" applyProtection="1">
      <protection locked="0"/>
    </xf>
    <xf numFmtId="6" fontId="20" fillId="0" borderId="5" xfId="2226" applyNumberFormat="1" applyFont="1" applyFill="1" applyBorder="1" applyAlignment="1" applyProtection="1">
      <alignment horizontal="center" vertical="center" wrapText="1"/>
    </xf>
    <xf numFmtId="0" fontId="118" fillId="0" borderId="0" xfId="2226" applyFont="1" applyFill="1" applyAlignment="1" applyProtection="1">
      <protection locked="0"/>
    </xf>
    <xf numFmtId="1" fontId="19" fillId="0" borderId="0" xfId="2226" applyNumberFormat="1" applyFont="1" applyFill="1" applyBorder="1" applyAlignment="1" applyProtection="1">
      <alignment vertical="center"/>
      <protection locked="0"/>
    </xf>
    <xf numFmtId="0" fontId="20" fillId="0" borderId="0" xfId="2226" applyFont="1" applyFill="1" applyBorder="1" applyAlignment="1" applyProtection="1">
      <alignment horizontal="left" vertical="center" wrapText="1" indent="1"/>
    </xf>
    <xf numFmtId="0" fontId="69" fillId="0" borderId="0" xfId="2226" applyFont="1" applyFill="1" applyAlignment="1" applyProtection="1">
      <protection locked="0"/>
    </xf>
    <xf numFmtId="0" fontId="119" fillId="0" borderId="0" xfId="2226" applyFont="1" applyFill="1" applyAlignment="1" applyProtection="1">
      <protection locked="0"/>
    </xf>
    <xf numFmtId="6" fontId="10" fillId="0" borderId="5" xfId="2226" applyNumberFormat="1" applyFont="1" applyFill="1" applyBorder="1" applyAlignment="1" applyProtection="1">
      <alignment horizontal="center" vertical="center" wrapText="1"/>
    </xf>
    <xf numFmtId="0" fontId="10" fillId="0" borderId="5" xfId="5" applyNumberFormat="1" applyFont="1" applyFill="1" applyBorder="1" applyAlignment="1" applyProtection="1">
      <alignment horizontal="center" vertical="center" wrapText="1"/>
    </xf>
    <xf numFmtId="0" fontId="20" fillId="0" borderId="0" xfId="2240" applyNumberFormat="1" applyFont="1" applyFill="1" applyBorder="1" applyAlignment="1" applyProtection="1">
      <protection locked="0"/>
    </xf>
    <xf numFmtId="0" fontId="51" fillId="0" borderId="0" xfId="2240" applyNumberFormat="1" applyFont="1" applyFill="1" applyBorder="1" applyAlignment="1" applyProtection="1">
      <alignment horizontal="center" vertical="center"/>
      <protection locked="0"/>
    </xf>
    <xf numFmtId="0" fontId="10" fillId="0" borderId="0" xfId="2226" applyFont="1" applyAlignment="1">
      <alignment horizontal="center" vertical="center" wrapText="1"/>
    </xf>
    <xf numFmtId="0" fontId="10" fillId="0" borderId="5" xfId="2226" applyFont="1" applyBorder="1" applyAlignment="1">
      <alignment horizontal="center" vertical="center" wrapText="1"/>
    </xf>
    <xf numFmtId="6" fontId="10" fillId="0" borderId="5" xfId="2240" applyNumberFormat="1" applyFont="1" applyFill="1" applyBorder="1" applyAlignment="1" applyProtection="1">
      <alignment horizontal="center" vertical="center" wrapText="1"/>
    </xf>
    <xf numFmtId="0" fontId="19" fillId="0" borderId="0" xfId="2240" applyNumberFormat="1" applyFont="1" applyFill="1" applyBorder="1" applyAlignment="1" applyProtection="1">
      <alignment vertical="center"/>
      <protection locked="0"/>
    </xf>
    <xf numFmtId="49" fontId="20" fillId="0" borderId="0" xfId="8" applyNumberFormat="1" applyFont="1" applyFill="1" applyBorder="1" applyAlignment="1" applyProtection="1">
      <alignment horizontal="center" vertical="center"/>
      <protection locked="0"/>
    </xf>
    <xf numFmtId="0" fontId="19" fillId="0" borderId="0" xfId="1848" applyNumberFormat="1" applyFont="1" applyFill="1" applyBorder="1" applyAlignment="1">
      <alignment vertical="center"/>
    </xf>
    <xf numFmtId="198" fontId="19" fillId="0" borderId="0" xfId="2240" applyNumberFormat="1" applyFont="1" applyFill="1" applyBorder="1" applyAlignment="1" applyProtection="1">
      <alignment horizontal="right" vertical="center"/>
      <protection locked="0"/>
    </xf>
    <xf numFmtId="202" fontId="19" fillId="0" borderId="0" xfId="2239" applyNumberFormat="1" applyFont="1" applyAlignment="1">
      <alignment horizontal="center" vertical="center"/>
    </xf>
    <xf numFmtId="0" fontId="20" fillId="0" borderId="0" xfId="1848" applyNumberFormat="1" applyFont="1" applyFill="1" applyBorder="1" applyAlignment="1">
      <alignment vertical="center"/>
    </xf>
    <xf numFmtId="198" fontId="20" fillId="0" borderId="0" xfId="2240" applyNumberFormat="1" applyFont="1" applyFill="1" applyBorder="1" applyAlignment="1" applyProtection="1">
      <alignment horizontal="right" vertical="center"/>
      <protection locked="0"/>
    </xf>
    <xf numFmtId="202" fontId="20" fillId="0" borderId="0" xfId="2239" applyNumberFormat="1" applyFont="1" applyAlignment="1">
      <alignment horizontal="center" vertical="center"/>
    </xf>
    <xf numFmtId="0" fontId="19" fillId="0" borderId="0" xfId="1848" applyNumberFormat="1" applyFont="1" applyFill="1" applyBorder="1" applyAlignment="1">
      <alignment horizontal="left" vertical="center"/>
    </xf>
    <xf numFmtId="0" fontId="20" fillId="0" borderId="0" xfId="2240" applyNumberFormat="1" applyFont="1" applyFill="1" applyBorder="1" applyAlignment="1" applyProtection="1">
      <alignment vertical="center"/>
      <protection locked="0"/>
    </xf>
    <xf numFmtId="0" fontId="19" fillId="0" borderId="0" xfId="2226" applyNumberFormat="1" applyFont="1" applyFill="1" applyBorder="1" applyAlignment="1" applyProtection="1">
      <alignment horizontal="left" vertical="center"/>
    </xf>
    <xf numFmtId="198" fontId="19" fillId="0" borderId="0" xfId="5" quotePrefix="1" applyNumberFormat="1" applyFont="1" applyFill="1" applyBorder="1" applyAlignment="1" applyProtection="1">
      <alignment horizontal="right" vertical="center" wrapText="1"/>
      <protection locked="0"/>
    </xf>
    <xf numFmtId="0" fontId="20" fillId="0" borderId="0" xfId="2240" applyNumberFormat="1" applyFont="1" applyFill="1" applyBorder="1" applyAlignment="1" applyProtection="1">
      <alignment wrapText="1"/>
      <protection locked="0"/>
    </xf>
    <xf numFmtId="6" fontId="20" fillId="0" borderId="5" xfId="2240" applyNumberFormat="1" applyFont="1" applyFill="1" applyBorder="1" applyAlignment="1" applyProtection="1">
      <alignment horizontal="center" vertical="center" wrapText="1"/>
    </xf>
    <xf numFmtId="0" fontId="13" fillId="0" borderId="0" xfId="2240" applyNumberFormat="1" applyFont="1" applyFill="1" applyBorder="1" applyAlignment="1" applyProtection="1">
      <protection locked="0"/>
    </xf>
    <xf numFmtId="0" fontId="14" fillId="0" borderId="0" xfId="2240" applyNumberFormat="1" applyFont="1" applyFill="1" applyBorder="1" applyAlignment="1" applyProtection="1">
      <protection locked="0"/>
    </xf>
    <xf numFmtId="0" fontId="14" fillId="0" borderId="0" xfId="2240" applyNumberFormat="1" applyFont="1" applyFill="1" applyBorder="1" applyAlignment="1" applyProtection="1">
      <alignment vertical="top" wrapText="1"/>
      <protection locked="0"/>
    </xf>
    <xf numFmtId="0" fontId="13" fillId="0" borderId="0" xfId="2241" applyFont="1" applyFill="1" applyProtection="1">
      <protection locked="0"/>
    </xf>
    <xf numFmtId="171" fontId="20" fillId="0" borderId="0" xfId="2240" applyNumberFormat="1" applyFont="1" applyFill="1" applyBorder="1" applyAlignment="1" applyProtection="1">
      <protection locked="0"/>
    </xf>
    <xf numFmtId="0" fontId="96" fillId="0" borderId="0" xfId="2234" applyNumberFormat="1" applyFont="1" applyFill="1" applyBorder="1" applyAlignment="1" applyProtection="1">
      <protection locked="0"/>
    </xf>
    <xf numFmtId="0" fontId="16" fillId="0" borderId="0" xfId="2240"/>
    <xf numFmtId="0" fontId="120" fillId="0" borderId="0" xfId="2226" applyFont="1"/>
    <xf numFmtId="0" fontId="121" fillId="0" borderId="0" xfId="2226" applyFont="1" applyFill="1" applyBorder="1" applyAlignment="1">
      <alignment horizontal="left" readingOrder="1"/>
    </xf>
    <xf numFmtId="0" fontId="20" fillId="11" borderId="5" xfId="5" applyNumberFormat="1" applyFont="1" applyFill="1" applyBorder="1" applyAlignment="1" applyProtection="1">
      <alignment horizontal="center" vertical="center" wrapText="1"/>
    </xf>
    <xf numFmtId="175" fontId="20" fillId="0" borderId="0" xfId="2226" applyNumberFormat="1" applyFont="1" applyFill="1" applyBorder="1" applyAlignment="1" applyProtection="1">
      <alignment horizontal="center" vertical="center"/>
      <protection locked="0"/>
    </xf>
    <xf numFmtId="169" fontId="20" fillId="0" borderId="0" xfId="2226" applyNumberFormat="1" applyFont="1" applyFill="1" applyBorder="1" applyAlignment="1" applyProtection="1">
      <alignment horizontal="center" vertical="center"/>
      <protection locked="0"/>
    </xf>
    <xf numFmtId="198" fontId="20" fillId="0" borderId="0" xfId="2226" applyNumberFormat="1" applyFont="1" applyFill="1" applyBorder="1" applyAlignment="1" applyProtection="1">
      <alignment horizontal="center" vertical="center"/>
      <protection locked="0"/>
    </xf>
    <xf numFmtId="175" fontId="19" fillId="0" borderId="0" xfId="2226" applyNumberFormat="1" applyFont="1" applyFill="1" applyBorder="1" applyAlignment="1" applyProtection="1">
      <alignment horizontal="center" vertical="center"/>
      <protection locked="0"/>
    </xf>
    <xf numFmtId="169" fontId="19" fillId="0" borderId="0" xfId="2226" applyNumberFormat="1" applyFont="1" applyFill="1" applyBorder="1" applyAlignment="1" applyProtection="1">
      <alignment horizontal="center" vertical="center"/>
      <protection locked="0"/>
    </xf>
    <xf numFmtId="198" fontId="19" fillId="0" borderId="0" xfId="2226" applyNumberFormat="1" applyFont="1" applyFill="1" applyBorder="1" applyAlignment="1" applyProtection="1">
      <alignment horizontal="center" vertical="center"/>
      <protection locked="0"/>
    </xf>
    <xf numFmtId="184" fontId="19" fillId="0" borderId="0" xfId="2226" applyNumberFormat="1" applyFont="1" applyFill="1" applyBorder="1" applyAlignment="1" applyProtection="1">
      <alignment vertical="center"/>
      <protection locked="0"/>
    </xf>
    <xf numFmtId="6" fontId="10" fillId="0" borderId="0" xfId="2226" applyNumberFormat="1" applyFont="1" applyFill="1" applyBorder="1" applyAlignment="1" applyProtection="1">
      <alignment horizontal="center" vertical="center" wrapText="1"/>
    </xf>
    <xf numFmtId="0" fontId="20" fillId="0" borderId="0" xfId="5" applyNumberFormat="1" applyFont="1" applyFill="1" applyBorder="1" applyAlignment="1" applyProtection="1">
      <alignment horizontal="center" vertical="center" wrapText="1"/>
    </xf>
    <xf numFmtId="0" fontId="93" fillId="0" borderId="0" xfId="2226"/>
    <xf numFmtId="0" fontId="10" fillId="0" borderId="5" xfId="2234" applyNumberFormat="1" applyFont="1" applyFill="1" applyBorder="1" applyAlignment="1" applyProtection="1">
      <alignment horizontal="center" vertical="center" wrapText="1"/>
    </xf>
    <xf numFmtId="175" fontId="19" fillId="0" borderId="0" xfId="5" applyNumberFormat="1" applyFont="1" applyFill="1" applyBorder="1" applyAlignment="1" applyProtection="1">
      <alignment vertical="center" wrapText="1"/>
      <protection locked="0"/>
    </xf>
    <xf numFmtId="198" fontId="19" fillId="0" borderId="0" xfId="5" applyNumberFormat="1" applyFont="1" applyFill="1" applyBorder="1" applyAlignment="1" applyProtection="1">
      <alignment vertical="center" wrapText="1"/>
      <protection locked="0"/>
    </xf>
    <xf numFmtId="164" fontId="19" fillId="0" borderId="0" xfId="5" applyNumberFormat="1" applyFont="1" applyFill="1" applyBorder="1" applyAlignment="1" applyProtection="1">
      <alignment vertical="center" wrapText="1"/>
      <protection locked="0"/>
    </xf>
    <xf numFmtId="164" fontId="19" fillId="0" borderId="0" xfId="5" applyNumberFormat="1" applyFont="1" applyFill="1" applyBorder="1" applyAlignment="1" applyProtection="1">
      <alignment horizontal="right" vertical="center" wrapText="1"/>
      <protection locked="0"/>
    </xf>
    <xf numFmtId="0" fontId="20" fillId="0" borderId="0" xfId="2226" applyNumberFormat="1" applyFont="1" applyFill="1" applyBorder="1" applyAlignment="1" applyProtection="1">
      <alignment vertical="center"/>
    </xf>
    <xf numFmtId="203" fontId="19" fillId="0" borderId="0" xfId="2226" applyNumberFormat="1" applyFont="1" applyFill="1" applyBorder="1" applyAlignment="1" applyProtection="1">
      <alignment vertical="center"/>
      <protection locked="0"/>
    </xf>
    <xf numFmtId="49" fontId="20" fillId="0" borderId="0" xfId="2226" applyNumberFormat="1" applyFont="1" applyFill="1" applyBorder="1" applyAlignment="1" applyProtection="1">
      <alignment vertical="center"/>
    </xf>
    <xf numFmtId="175" fontId="20" fillId="0" borderId="0" xfId="5" applyNumberFormat="1" applyFont="1" applyFill="1" applyBorder="1" applyAlignment="1" applyProtection="1">
      <alignment vertical="center" wrapText="1"/>
      <protection locked="0"/>
    </xf>
    <xf numFmtId="198" fontId="20" fillId="0" borderId="0" xfId="5" applyNumberFormat="1" applyFont="1" applyFill="1" applyBorder="1" applyAlignment="1" applyProtection="1">
      <alignment vertical="center" wrapText="1"/>
      <protection locked="0"/>
    </xf>
    <xf numFmtId="164" fontId="20" fillId="0" borderId="0" xfId="5" applyNumberFormat="1" applyFont="1" applyFill="1" applyBorder="1" applyAlignment="1" applyProtection="1">
      <alignment vertical="center" wrapText="1"/>
      <protection locked="0"/>
    </xf>
    <xf numFmtId="164" fontId="20" fillId="0" borderId="0" xfId="5" applyNumberFormat="1" applyFont="1" applyFill="1" applyBorder="1" applyAlignment="1" applyProtection="1">
      <alignment horizontal="right" vertical="center" wrapText="1"/>
      <protection locked="0"/>
    </xf>
    <xf numFmtId="0" fontId="20" fillId="0" borderId="0" xfId="2226" applyNumberFormat="1" applyFont="1" applyFill="1" applyBorder="1" applyAlignment="1" applyProtection="1">
      <alignment vertical="center"/>
      <protection locked="0"/>
    </xf>
    <xf numFmtId="184" fontId="19" fillId="0" borderId="0" xfId="5" applyNumberFormat="1" applyFont="1" applyFill="1" applyBorder="1" applyAlignment="1" applyProtection="1">
      <alignment horizontal="right" vertical="center" wrapText="1"/>
      <protection locked="0"/>
    </xf>
    <xf numFmtId="198" fontId="19" fillId="0" borderId="0" xfId="5" applyNumberFormat="1" applyFont="1" applyFill="1" applyBorder="1" applyAlignment="1" applyProtection="1">
      <alignment horizontal="right" vertical="center" wrapText="1"/>
      <protection locked="0"/>
    </xf>
    <xf numFmtId="2" fontId="19" fillId="0" borderId="0" xfId="5" quotePrefix="1" applyNumberFormat="1" applyFont="1" applyFill="1" applyBorder="1" applyAlignment="1" applyProtection="1">
      <alignment horizontal="right" vertical="center" wrapText="1"/>
      <protection locked="0"/>
    </xf>
    <xf numFmtId="0" fontId="14" fillId="0" borderId="0" xfId="2226" applyNumberFormat="1" applyFont="1" applyFill="1" applyBorder="1" applyAlignment="1" applyProtection="1">
      <alignment horizontal="left" vertical="top" wrapText="1"/>
      <protection locked="0"/>
    </xf>
    <xf numFmtId="0" fontId="13" fillId="12" borderId="0" xfId="2241" applyFont="1" applyFill="1" applyProtection="1">
      <protection locked="0"/>
    </xf>
    <xf numFmtId="0" fontId="122" fillId="0" borderId="0" xfId="2234" applyNumberFormat="1" applyFont="1" applyFill="1" applyBorder="1" applyAlignment="1" applyProtection="1">
      <protection locked="0"/>
    </xf>
    <xf numFmtId="0" fontId="90" fillId="12" borderId="0" xfId="1" applyFont="1" applyFill="1" applyProtection="1">
      <protection locked="0"/>
    </xf>
    <xf numFmtId="0" fontId="20" fillId="12" borderId="0" xfId="1" applyFont="1" applyFill="1" applyProtection="1">
      <protection locked="0"/>
    </xf>
    <xf numFmtId="0" fontId="13" fillId="12" borderId="0" xfId="1" applyFont="1" applyFill="1" applyBorder="1" applyAlignment="1" applyProtection="1">
      <alignment horizontal="left" vertical="top"/>
      <protection locked="0"/>
    </xf>
    <xf numFmtId="0" fontId="14" fillId="12" borderId="0" xfId="2" applyFont="1" applyFill="1" applyBorder="1" applyAlignment="1" applyProtection="1">
      <alignment horizontal="left" vertical="top"/>
      <protection locked="0"/>
    </xf>
    <xf numFmtId="0" fontId="20" fillId="12" borderId="0" xfId="1" applyFont="1" applyFill="1" applyBorder="1" applyAlignment="1" applyProtection="1">
      <alignment vertical="center"/>
      <protection locked="0"/>
    </xf>
    <xf numFmtId="0" fontId="10" fillId="12" borderId="0" xfId="5" applyFont="1" applyFill="1" applyBorder="1" applyAlignment="1" applyProtection="1">
      <alignment horizontal="center" vertical="center" wrapText="1"/>
      <protection locked="0"/>
    </xf>
    <xf numFmtId="0" fontId="20" fillId="12" borderId="0" xfId="1" applyFont="1" applyFill="1" applyAlignment="1" applyProtection="1">
      <alignment vertical="center"/>
      <protection locked="0"/>
    </xf>
    <xf numFmtId="0" fontId="10" fillId="12" borderId="5" xfId="5" applyFont="1" applyFill="1" applyBorder="1" applyAlignment="1" applyProtection="1">
      <alignment horizontal="center" vertical="center" wrapText="1"/>
      <protection locked="0"/>
    </xf>
    <xf numFmtId="0" fontId="10" fillId="12" borderId="36" xfId="5" applyFont="1" applyFill="1" applyBorder="1" applyAlignment="1" applyProtection="1">
      <alignment horizontal="center" vertical="center" wrapText="1"/>
      <protection locked="0"/>
    </xf>
    <xf numFmtId="0" fontId="10" fillId="12" borderId="0" xfId="5" applyFont="1" applyFill="1" applyBorder="1" applyAlignment="1" applyProtection="1">
      <alignment horizontal="center" vertical="center"/>
      <protection locked="0"/>
    </xf>
    <xf numFmtId="0" fontId="54" fillId="12" borderId="0" xfId="1" applyFont="1" applyFill="1" applyAlignment="1" applyProtection="1">
      <alignment vertical="center"/>
      <protection locked="0"/>
    </xf>
    <xf numFmtId="0" fontId="20" fillId="12" borderId="0" xfId="1" applyFont="1" applyFill="1" applyBorder="1" applyAlignment="1" applyProtection="1">
      <alignment horizontal="center" vertical="center" wrapText="1" shrinkToFit="1"/>
      <protection locked="0"/>
    </xf>
    <xf numFmtId="0" fontId="20" fillId="12" borderId="0" xfId="6" applyFont="1" applyFill="1" applyAlignment="1" applyProtection="1">
      <alignment vertical="center"/>
      <protection locked="0"/>
    </xf>
    <xf numFmtId="172" fontId="10" fillId="12" borderId="0" xfId="6" applyNumberFormat="1" applyFont="1" applyFill="1" applyAlignment="1" applyProtection="1">
      <alignment horizontal="right" vertical="center"/>
      <protection locked="0"/>
    </xf>
    <xf numFmtId="0" fontId="20" fillId="12" borderId="0" xfId="2242" applyNumberFormat="1" applyFont="1" applyFill="1" applyBorder="1" applyAlignment="1">
      <alignment vertical="center"/>
    </xf>
    <xf numFmtId="0" fontId="20" fillId="12" borderId="0" xfId="2242" applyNumberFormat="1" applyFont="1" applyFill="1" applyBorder="1" applyAlignment="1">
      <alignment horizontal="left" vertical="center" indent="1"/>
    </xf>
    <xf numFmtId="171" fontId="10" fillId="12" borderId="0" xfId="6" applyNumberFormat="1" applyFont="1" applyFill="1" applyAlignment="1" applyProtection="1">
      <alignment horizontal="right" vertical="center"/>
      <protection locked="0"/>
    </xf>
    <xf numFmtId="164" fontId="10" fillId="12" borderId="0" xfId="6" applyNumberFormat="1" applyFont="1" applyFill="1" applyAlignment="1" applyProtection="1">
      <alignment horizontal="right" vertical="center"/>
      <protection locked="0"/>
    </xf>
    <xf numFmtId="0" fontId="20" fillId="12" borderId="0" xfId="2225" applyNumberFormat="1" applyFont="1" applyFill="1" applyBorder="1" applyAlignment="1">
      <alignment horizontal="left" vertical="center" indent="1"/>
    </xf>
    <xf numFmtId="0" fontId="19" fillId="12" borderId="0" xfId="6" applyFont="1" applyFill="1" applyAlignment="1" applyProtection="1">
      <alignment vertical="center"/>
      <protection locked="0"/>
    </xf>
    <xf numFmtId="171" fontId="18" fillId="12" borderId="0" xfId="6" applyNumberFormat="1" applyFont="1" applyFill="1" applyAlignment="1" applyProtection="1">
      <alignment horizontal="right" vertical="center"/>
      <protection locked="0"/>
    </xf>
    <xf numFmtId="172" fontId="18" fillId="12" borderId="0" xfId="6" applyNumberFormat="1" applyFont="1" applyFill="1" applyAlignment="1" applyProtection="1">
      <alignment horizontal="right" vertical="center"/>
      <protection locked="0"/>
    </xf>
    <xf numFmtId="0" fontId="19" fillId="12" borderId="0" xfId="2242" quotePrefix="1" applyNumberFormat="1" applyFont="1" applyFill="1" applyBorder="1" applyAlignment="1">
      <alignment vertical="center"/>
    </xf>
    <xf numFmtId="0" fontId="19" fillId="12" borderId="0" xfId="2242" applyNumberFormat="1" applyFont="1" applyFill="1" applyBorder="1" applyAlignment="1">
      <alignment horizontal="left" vertical="center" indent="1"/>
    </xf>
    <xf numFmtId="164" fontId="18" fillId="12" borderId="0" xfId="6" applyNumberFormat="1" applyFont="1" applyFill="1" applyAlignment="1" applyProtection="1">
      <alignment horizontal="right" vertical="center"/>
      <protection locked="0"/>
    </xf>
    <xf numFmtId="0" fontId="19" fillId="12" borderId="0" xfId="2225" applyNumberFormat="1" applyFont="1" applyFill="1" applyBorder="1" applyAlignment="1">
      <alignment vertical="center"/>
    </xf>
    <xf numFmtId="0" fontId="19" fillId="12" borderId="0" xfId="2242" applyNumberFormat="1" applyFont="1" applyFill="1" applyBorder="1" applyAlignment="1">
      <alignment vertical="center"/>
    </xf>
    <xf numFmtId="0" fontId="19" fillId="12" borderId="0" xfId="2242" quotePrefix="1" applyNumberFormat="1" applyFont="1" applyFill="1" applyBorder="1" applyAlignment="1">
      <alignment horizontal="left" vertical="center" indent="1"/>
    </xf>
    <xf numFmtId="171" fontId="18" fillId="12" borderId="0" xfId="6" applyNumberFormat="1" applyFont="1" applyFill="1" applyAlignment="1" applyProtection="1">
      <alignment vertical="center"/>
      <protection locked="0"/>
    </xf>
    <xf numFmtId="0" fontId="20" fillId="12" borderId="0" xfId="1" applyFont="1" applyFill="1" applyBorder="1" applyAlignment="1" applyProtection="1">
      <alignment horizontal="right" vertical="center"/>
      <protection locked="0"/>
    </xf>
    <xf numFmtId="0" fontId="51" fillId="12" borderId="0" xfId="1" applyFont="1" applyFill="1" applyBorder="1" applyAlignment="1" applyProtection="1">
      <alignment horizontal="center" vertical="center" wrapText="1" shrinkToFit="1"/>
      <protection locked="0"/>
    </xf>
    <xf numFmtId="0" fontId="20" fillId="12" borderId="0" xfId="1" applyFont="1" applyFill="1" applyBorder="1" applyAlignment="1" applyProtection="1">
      <alignment horizontal="left" wrapText="1" shrinkToFit="1"/>
      <protection locked="0"/>
    </xf>
    <xf numFmtId="0" fontId="4" fillId="12" borderId="0" xfId="2225" applyFill="1"/>
    <xf numFmtId="0" fontId="10" fillId="12" borderId="0" xfId="1" applyFont="1" applyFill="1" applyAlignment="1" applyProtection="1">
      <protection locked="0"/>
    </xf>
    <xf numFmtId="171" fontId="20" fillId="12" borderId="0" xfId="8" applyNumberFormat="1" applyFont="1" applyFill="1" applyAlignment="1" applyProtection="1">
      <alignment vertical="center"/>
      <protection locked="0"/>
    </xf>
    <xf numFmtId="0" fontId="14" fillId="12" borderId="0" xfId="1" applyFont="1" applyFill="1" applyAlignment="1" applyProtection="1">
      <protection locked="0"/>
    </xf>
    <xf numFmtId="0" fontId="13" fillId="12" borderId="0" xfId="1" applyFont="1" applyFill="1" applyAlignment="1" applyProtection="1">
      <alignment horizontal="left" vertical="top"/>
      <protection locked="0"/>
    </xf>
    <xf numFmtId="0" fontId="13" fillId="12" borderId="0" xfId="8" applyNumberFormat="1" applyFont="1" applyFill="1" applyBorder="1" applyAlignment="1" applyProtection="1">
      <alignment horizontal="left" vertical="top"/>
      <protection locked="0"/>
    </xf>
    <xf numFmtId="0" fontId="4" fillId="12" borderId="0" xfId="8" applyFont="1" applyFill="1" applyAlignment="1" applyProtection="1">
      <alignment horizontal="left" vertical="top" wrapText="1"/>
      <protection locked="0"/>
    </xf>
    <xf numFmtId="0" fontId="4" fillId="12" borderId="0" xfId="2225" applyFill="1" applyBorder="1"/>
    <xf numFmtId="0" fontId="123" fillId="12" borderId="0" xfId="2243" applyFont="1" applyFill="1" applyBorder="1" applyAlignment="1" applyProtection="1">
      <alignment vertical="center"/>
      <protection locked="0"/>
    </xf>
    <xf numFmtId="0" fontId="123" fillId="12" borderId="0" xfId="2243" applyFont="1" applyFill="1" applyAlignment="1" applyProtection="1">
      <alignment vertical="center"/>
      <protection locked="0"/>
    </xf>
    <xf numFmtId="49" fontId="10" fillId="12" borderId="0" xfId="5" applyNumberFormat="1" applyFont="1" applyFill="1" applyBorder="1" applyAlignment="1" applyProtection="1">
      <alignment horizontal="center" vertical="center" wrapText="1"/>
    </xf>
    <xf numFmtId="49" fontId="10" fillId="12" borderId="5" xfId="5" applyNumberFormat="1" applyFont="1" applyFill="1" applyBorder="1" applyAlignment="1" applyProtection="1">
      <alignment horizontal="center" vertical="center" wrapText="1"/>
    </xf>
    <xf numFmtId="49" fontId="10" fillId="12" borderId="22" xfId="5" applyNumberFormat="1" applyFont="1" applyFill="1" applyBorder="1" applyAlignment="1" applyProtection="1">
      <alignment horizontal="center" vertical="center" wrapText="1"/>
    </xf>
    <xf numFmtId="0" fontId="10" fillId="12" borderId="22" xfId="5" applyFont="1" applyFill="1" applyBorder="1" applyAlignment="1" applyProtection="1">
      <alignment horizontal="center" vertical="center" wrapText="1"/>
    </xf>
    <xf numFmtId="0" fontId="10" fillId="12" borderId="0" xfId="5" applyFont="1" applyFill="1" applyBorder="1" applyAlignment="1" applyProtection="1">
      <alignment horizontal="center" vertical="center"/>
    </xf>
    <xf numFmtId="0" fontId="55" fillId="12" borderId="5" xfId="53" applyFont="1" applyFill="1" applyBorder="1" applyAlignment="1" applyProtection="1">
      <alignment horizontal="center" vertical="center"/>
    </xf>
    <xf numFmtId="0" fontId="20" fillId="12" borderId="0" xfId="2242" applyNumberFormat="1" applyFont="1" applyFill="1" applyBorder="1" applyAlignment="1">
      <alignment horizontal="right" vertical="center"/>
    </xf>
    <xf numFmtId="0" fontId="20" fillId="12" borderId="0" xfId="2243" applyFont="1" applyFill="1" applyAlignment="1" applyProtection="1">
      <alignment vertical="center"/>
      <protection locked="0"/>
    </xf>
    <xf numFmtId="169" fontId="10" fillId="12" borderId="0" xfId="2225" applyNumberFormat="1" applyFont="1" applyFill="1" applyBorder="1" applyAlignment="1">
      <alignment horizontal="right" vertical="top"/>
    </xf>
    <xf numFmtId="0" fontId="19" fillId="12" borderId="0" xfId="2243" applyFont="1" applyFill="1" applyAlignment="1" applyProtection="1">
      <alignment vertical="center"/>
      <protection locked="0"/>
    </xf>
    <xf numFmtId="169" fontId="18" fillId="12" borderId="0" xfId="2225" applyNumberFormat="1" applyFont="1" applyFill="1" applyBorder="1" applyAlignment="1">
      <alignment horizontal="right" vertical="top"/>
    </xf>
    <xf numFmtId="0" fontId="77" fillId="12" borderId="0" xfId="2243" applyFont="1" applyFill="1" applyAlignment="1" applyProtection="1">
      <alignment vertical="center"/>
      <protection locked="0"/>
    </xf>
    <xf numFmtId="172" fontId="77" fillId="12" borderId="0" xfId="2243" applyNumberFormat="1" applyFont="1" applyFill="1" applyAlignment="1" applyProtection="1">
      <alignment vertical="center"/>
      <protection locked="0"/>
    </xf>
    <xf numFmtId="49" fontId="20" fillId="12" borderId="0" xfId="5" applyNumberFormat="1" applyFont="1" applyFill="1" applyBorder="1" applyAlignment="1" applyProtection="1">
      <alignment horizontal="center" vertical="center" wrapText="1"/>
    </xf>
    <xf numFmtId="49" fontId="20" fillId="12" borderId="5" xfId="5" applyNumberFormat="1" applyFont="1" applyFill="1" applyBorder="1" applyAlignment="1" applyProtection="1">
      <alignment horizontal="center" vertical="center" wrapText="1"/>
    </xf>
    <xf numFmtId="49" fontId="20" fillId="12" borderId="22" xfId="5" applyNumberFormat="1" applyFont="1" applyFill="1" applyBorder="1" applyAlignment="1" applyProtection="1">
      <alignment horizontal="center" vertical="center" wrapText="1"/>
    </xf>
    <xf numFmtId="0" fontId="20" fillId="12" borderId="22" xfId="5" applyFont="1" applyFill="1" applyBorder="1" applyAlignment="1" applyProtection="1">
      <alignment horizontal="center" vertical="center" wrapText="1"/>
    </xf>
    <xf numFmtId="0" fontId="124" fillId="12" borderId="0" xfId="2243" applyFont="1" applyFill="1" applyAlignment="1" applyProtection="1">
      <alignment vertical="center"/>
      <protection locked="0"/>
    </xf>
    <xf numFmtId="0" fontId="13" fillId="12" borderId="0" xfId="5" applyFont="1" applyFill="1" applyBorder="1" applyAlignment="1" applyProtection="1">
      <alignment horizontal="center" vertical="center"/>
    </xf>
    <xf numFmtId="0" fontId="54" fillId="12" borderId="0" xfId="1" applyFont="1" applyFill="1" applyAlignment="1" applyProtection="1">
      <alignment horizontal="center" vertical="center"/>
      <protection locked="0"/>
    </xf>
    <xf numFmtId="0" fontId="13" fillId="12" borderId="0" xfId="1" applyFont="1" applyFill="1" applyBorder="1" applyAlignment="1" applyProtection="1">
      <alignment horizontal="right" vertical="center"/>
    </xf>
    <xf numFmtId="0" fontId="13" fillId="12" borderId="0" xfId="1" applyFont="1" applyFill="1" applyBorder="1" applyAlignment="1" applyProtection="1">
      <alignment horizontal="left" vertical="center"/>
    </xf>
    <xf numFmtId="0" fontId="51" fillId="12" borderId="0" xfId="1" applyFont="1" applyFill="1" applyAlignment="1" applyProtection="1">
      <alignment horizontal="center" vertical="center"/>
      <protection locked="0"/>
    </xf>
    <xf numFmtId="0" fontId="51" fillId="12" borderId="0" xfId="1" applyFont="1" applyFill="1" applyBorder="1" applyAlignment="1" applyProtection="1">
      <alignment horizontal="center" vertical="center" wrapText="1"/>
    </xf>
    <xf numFmtId="0" fontId="125" fillId="12" borderId="0" xfId="1" applyFont="1" applyFill="1" applyAlignment="1" applyProtection="1">
      <alignment horizontal="left" vertical="center"/>
      <protection locked="0"/>
    </xf>
    <xf numFmtId="182" fontId="13" fillId="12" borderId="0" xfId="8" applyNumberFormat="1" applyFont="1" applyFill="1" applyBorder="1" applyAlignment="1" applyProtection="1">
      <protection locked="0"/>
    </xf>
    <xf numFmtId="0" fontId="65" fillId="12" borderId="0" xfId="53" applyFont="1" applyFill="1" applyBorder="1" applyAlignment="1" applyProtection="1">
      <protection locked="0"/>
    </xf>
    <xf numFmtId="0" fontId="13" fillId="12" borderId="0" xfId="8" applyNumberFormat="1" applyFont="1" applyFill="1" applyBorder="1" applyAlignment="1" applyProtection="1">
      <protection locked="0"/>
    </xf>
    <xf numFmtId="0" fontId="55" fillId="12" borderId="5" xfId="53" applyFont="1" applyFill="1" applyBorder="1" applyAlignment="1" applyProtection="1">
      <alignment horizontal="center" vertical="center" wrapText="1"/>
    </xf>
    <xf numFmtId="0" fontId="55" fillId="12" borderId="22" xfId="53" applyFont="1" applyFill="1" applyBorder="1" applyAlignment="1" applyProtection="1">
      <alignment horizontal="center" vertical="center" wrapText="1"/>
    </xf>
    <xf numFmtId="0" fontId="10" fillId="12" borderId="0" xfId="2243" applyFont="1" applyFill="1" applyAlignment="1" applyProtection="1">
      <alignment vertical="center"/>
      <protection locked="0"/>
    </xf>
    <xf numFmtId="0" fontId="19" fillId="12" borderId="0" xfId="8" applyNumberFormat="1" applyFont="1" applyFill="1" applyBorder="1" applyAlignment="1" applyProtection="1">
      <protection locked="0"/>
    </xf>
    <xf numFmtId="172" fontId="19" fillId="12" borderId="0" xfId="8" applyNumberFormat="1" applyFont="1" applyFill="1" applyBorder="1" applyAlignment="1" applyProtection="1">
      <protection locked="0"/>
    </xf>
    <xf numFmtId="171" fontId="19" fillId="12" borderId="0" xfId="5" applyNumberFormat="1" applyFont="1" applyFill="1" applyBorder="1" applyAlignment="1" applyProtection="1">
      <alignment horizontal="center" vertical="center" wrapText="1"/>
      <protection locked="0"/>
    </xf>
    <xf numFmtId="164" fontId="10" fillId="12" borderId="0" xfId="2225" applyNumberFormat="1" applyFont="1" applyFill="1" applyBorder="1" applyAlignment="1">
      <alignment horizontal="right" vertical="top"/>
    </xf>
    <xf numFmtId="164" fontId="18" fillId="12" borderId="0" xfId="2225" applyNumberFormat="1" applyFont="1" applyFill="1" applyBorder="1" applyAlignment="1">
      <alignment horizontal="right" vertical="top"/>
    </xf>
    <xf numFmtId="49" fontId="55" fillId="12" borderId="5" xfId="53" applyNumberFormat="1" applyFont="1" applyFill="1" applyBorder="1" applyAlignment="1" applyProtection="1">
      <alignment horizontal="center" vertical="center" wrapText="1"/>
    </xf>
    <xf numFmtId="49" fontId="55" fillId="12" borderId="22" xfId="53" applyNumberFormat="1" applyFont="1" applyFill="1" applyBorder="1" applyAlignment="1" applyProtection="1">
      <alignment horizontal="center" vertical="center" wrapText="1"/>
    </xf>
    <xf numFmtId="0" fontId="19" fillId="12" borderId="23" xfId="2" applyFont="1" applyFill="1" applyBorder="1" applyAlignment="1" applyProtection="1">
      <alignment vertical="center"/>
    </xf>
    <xf numFmtId="0" fontId="19" fillId="12" borderId="34" xfId="2" applyFont="1" applyFill="1" applyBorder="1" applyAlignment="1" applyProtection="1">
      <alignment vertical="center"/>
    </xf>
    <xf numFmtId="0" fontId="19" fillId="12" borderId="29" xfId="2" applyFont="1" applyFill="1" applyBorder="1" applyAlignment="1" applyProtection="1">
      <alignment vertical="center"/>
    </xf>
    <xf numFmtId="0" fontId="51" fillId="0" borderId="0" xfId="1" applyFont="1" applyFill="1" applyAlignment="1" applyProtection="1">
      <alignment horizontal="center" vertical="center"/>
      <protection locked="0"/>
    </xf>
    <xf numFmtId="0" fontId="10" fillId="0" borderId="0" xfId="2243" applyFont="1" applyFill="1" applyAlignment="1" applyProtection="1">
      <alignment vertical="center"/>
      <protection locked="0"/>
    </xf>
    <xf numFmtId="0" fontId="123" fillId="0" borderId="0" xfId="2243" applyFont="1" applyFill="1" applyAlignment="1" applyProtection="1">
      <alignment vertical="center"/>
      <protection locked="0"/>
    </xf>
    <xf numFmtId="0" fontId="10" fillId="0" borderId="5" xfId="2225" applyFont="1" applyBorder="1" applyAlignment="1">
      <alignment horizontal="center" vertical="center" wrapText="1"/>
    </xf>
    <xf numFmtId="0" fontId="10" fillId="0" borderId="5" xfId="2225" applyFont="1" applyFill="1" applyBorder="1" applyAlignment="1">
      <alignment horizontal="center" vertical="center" wrapText="1"/>
    </xf>
    <xf numFmtId="0" fontId="51" fillId="12" borderId="0" xfId="1" applyFont="1" applyFill="1" applyBorder="1" applyAlignment="1" applyProtection="1">
      <alignment horizontal="center" vertical="center"/>
    </xf>
    <xf numFmtId="0" fontId="126" fillId="12" borderId="40" xfId="691" applyFont="1" applyFill="1" applyBorder="1" applyAlignment="1">
      <alignment vertical="top"/>
    </xf>
    <xf numFmtId="0" fontId="19" fillId="12" borderId="0" xfId="691" applyNumberFormat="1" applyFont="1" applyFill="1" applyBorder="1" applyAlignment="1">
      <alignment vertical="center"/>
    </xf>
    <xf numFmtId="169" fontId="19" fillId="12" borderId="0" xfId="8" applyNumberFormat="1" applyFont="1" applyFill="1" applyBorder="1" applyAlignment="1" applyProtection="1">
      <alignment horizontal="right"/>
      <protection locked="0"/>
    </xf>
    <xf numFmtId="169" fontId="18" fillId="12" borderId="0" xfId="8" applyNumberFormat="1" applyFont="1" applyFill="1" applyBorder="1" applyAlignment="1" applyProtection="1">
      <alignment horizontal="right"/>
      <protection locked="0"/>
    </xf>
    <xf numFmtId="204" fontId="19" fillId="12" borderId="0" xfId="8" applyNumberFormat="1" applyFont="1" applyFill="1" applyBorder="1" applyAlignment="1" applyProtection="1">
      <protection locked="0"/>
    </xf>
    <xf numFmtId="0" fontId="20" fillId="12" borderId="0" xfId="691" applyNumberFormat="1" applyFont="1" applyFill="1" applyBorder="1" applyAlignment="1">
      <alignment vertical="center"/>
    </xf>
    <xf numFmtId="169" fontId="20" fillId="12" borderId="0" xfId="8" applyNumberFormat="1" applyFont="1" applyFill="1" applyBorder="1" applyAlignment="1" applyProtection="1">
      <alignment horizontal="right"/>
      <protection locked="0"/>
    </xf>
    <xf numFmtId="169" fontId="10" fillId="12" borderId="0" xfId="8" applyNumberFormat="1" applyFont="1" applyFill="1" applyBorder="1" applyAlignment="1" applyProtection="1">
      <alignment horizontal="right"/>
      <protection locked="0"/>
    </xf>
    <xf numFmtId="0" fontId="19" fillId="12" borderId="0" xfId="691" applyNumberFormat="1" applyFont="1" applyFill="1" applyBorder="1" applyAlignment="1">
      <alignment horizontal="left" vertical="center"/>
    </xf>
    <xf numFmtId="0" fontId="123" fillId="12" borderId="0" xfId="2243" applyFont="1" applyFill="1" applyAlignment="1" applyProtection="1">
      <alignment horizontal="center" vertical="center"/>
      <protection locked="0"/>
    </xf>
    <xf numFmtId="0" fontId="14" fillId="0" borderId="0" xfId="2" applyFont="1" applyFill="1" applyBorder="1" applyAlignment="1" applyProtection="1">
      <alignment horizontal="left" vertical="top" wrapText="1"/>
      <protection locked="0"/>
    </xf>
    <xf numFmtId="0" fontId="14" fillId="0" borderId="0" xfId="8" applyFont="1" applyFill="1" applyAlignment="1" applyProtection="1">
      <alignment horizontal="left" vertical="top" wrapText="1"/>
      <protection locked="0"/>
    </xf>
    <xf numFmtId="0" fontId="65" fillId="0" borderId="0" xfId="53" applyFont="1" applyFill="1" applyBorder="1" applyAlignment="1" applyProtection="1">
      <protection locked="0"/>
    </xf>
    <xf numFmtId="0" fontId="13" fillId="0" borderId="0" xfId="8" applyNumberFormat="1" applyFont="1" applyFill="1" applyBorder="1" applyAlignment="1" applyProtection="1">
      <protection locked="0"/>
    </xf>
    <xf numFmtId="0" fontId="14" fillId="12" borderId="0" xfId="8" applyFont="1" applyFill="1" applyAlignment="1" applyProtection="1">
      <alignment horizontal="left" vertical="top" wrapText="1"/>
      <protection locked="0"/>
    </xf>
    <xf numFmtId="0" fontId="50" fillId="12" borderId="0" xfId="2" applyFont="1" applyFill="1" applyBorder="1" applyAlignment="1" applyProtection="1">
      <alignment horizontal="left" vertical="top" wrapText="1"/>
      <protection locked="0"/>
    </xf>
    <xf numFmtId="0" fontId="123" fillId="12" borderId="0" xfId="2243" applyFont="1" applyFill="1" applyBorder="1" applyAlignment="1" applyProtection="1">
      <alignment horizontal="center" vertical="center"/>
      <protection locked="0"/>
    </xf>
    <xf numFmtId="0" fontId="20" fillId="12" borderId="0" xfId="8" applyNumberFormat="1" applyFont="1" applyFill="1" applyBorder="1" applyAlignment="1" applyProtection="1">
      <alignment horizontal="center" vertical="center"/>
      <protection locked="0"/>
    </xf>
    <xf numFmtId="0" fontId="126" fillId="12" borderId="40" xfId="2225" applyFont="1" applyFill="1" applyBorder="1" applyAlignment="1">
      <alignment vertical="top"/>
    </xf>
    <xf numFmtId="0" fontId="90" fillId="0" borderId="0" xfId="1" applyFont="1" applyFill="1" applyProtection="1">
      <protection locked="0"/>
    </xf>
    <xf numFmtId="0" fontId="14" fillId="12" borderId="0" xfId="1" applyFont="1" applyFill="1" applyProtection="1">
      <protection locked="0"/>
    </xf>
    <xf numFmtId="0" fontId="13" fillId="12" borderId="0" xfId="1" applyFont="1" applyFill="1" applyProtection="1">
      <protection locked="0"/>
    </xf>
    <xf numFmtId="205" fontId="13" fillId="12" borderId="0" xfId="8" applyNumberFormat="1" applyFont="1" applyFill="1" applyAlignment="1" applyProtection="1">
      <alignment vertical="center"/>
      <protection locked="0"/>
    </xf>
    <xf numFmtId="0" fontId="10" fillId="12" borderId="0" xfId="1" applyFont="1" applyFill="1" applyAlignment="1" applyProtection="1">
      <alignment horizontal="left" vertical="top"/>
      <protection locked="0"/>
    </xf>
    <xf numFmtId="0" fontId="10" fillId="12" borderId="0" xfId="1" applyFont="1" applyFill="1" applyBorder="1" applyAlignment="1" applyProtection="1">
      <alignment horizontal="left" vertical="top"/>
      <protection locked="0"/>
    </xf>
    <xf numFmtId="0" fontId="19" fillId="0" borderId="36" xfId="2" applyFont="1" applyFill="1" applyBorder="1" applyAlignment="1" applyProtection="1">
      <alignment horizontal="center" vertical="center"/>
      <protection locked="0"/>
    </xf>
    <xf numFmtId="0" fontId="20" fillId="0" borderId="36" xfId="2" applyFont="1" applyFill="1" applyBorder="1" applyAlignment="1" applyProtection="1">
      <alignment horizontal="center" vertical="center"/>
      <protection locked="0"/>
    </xf>
    <xf numFmtId="0" fontId="20" fillId="0" borderId="5" xfId="2" applyFont="1" applyFill="1" applyBorder="1" applyAlignment="1" applyProtection="1">
      <alignment horizontal="center" vertical="center"/>
      <protection locked="0"/>
    </xf>
    <xf numFmtId="172" fontId="19" fillId="12" borderId="0" xfId="6" applyNumberFormat="1" applyFont="1" applyFill="1" applyAlignment="1" applyProtection="1">
      <alignment vertical="center"/>
      <protection locked="0"/>
    </xf>
    <xf numFmtId="169" fontId="10" fillId="12" borderId="0" xfId="6" applyNumberFormat="1" applyFont="1" applyFill="1" applyBorder="1" applyAlignment="1" applyProtection="1">
      <alignment horizontal="right" vertical="center"/>
      <protection locked="0"/>
    </xf>
    <xf numFmtId="169" fontId="18" fillId="12" borderId="0" xfId="6" applyNumberFormat="1" applyFont="1" applyFill="1" applyBorder="1" applyAlignment="1" applyProtection="1">
      <alignment horizontal="right" vertical="center"/>
      <protection locked="0"/>
    </xf>
    <xf numFmtId="0" fontId="19" fillId="12" borderId="36" xfId="2" applyFont="1" applyFill="1" applyBorder="1" applyAlignment="1" applyProtection="1">
      <alignment horizontal="center" vertical="center"/>
      <protection locked="0"/>
    </xf>
    <xf numFmtId="0" fontId="20" fillId="12" borderId="36" xfId="2" applyFont="1" applyFill="1" applyBorder="1" applyAlignment="1" applyProtection="1">
      <alignment horizontal="center" vertical="center"/>
      <protection locked="0"/>
    </xf>
    <xf numFmtId="0" fontId="20" fillId="12" borderId="5" xfId="2" applyFont="1" applyFill="1" applyBorder="1" applyAlignment="1" applyProtection="1">
      <alignment horizontal="center" vertical="center"/>
      <protection locked="0"/>
    </xf>
    <xf numFmtId="0" fontId="13" fillId="12" borderId="0" xfId="1" applyFont="1" applyFill="1" applyBorder="1" applyAlignment="1" applyProtection="1">
      <alignment horizontal="right" vertical="center"/>
      <protection locked="0"/>
    </xf>
    <xf numFmtId="0" fontId="51" fillId="0" borderId="0" xfId="1" applyFont="1" applyFill="1" applyBorder="1" applyAlignment="1" applyProtection="1">
      <alignment horizontal="center" vertical="center" wrapText="1" shrinkToFit="1"/>
      <protection locked="0"/>
    </xf>
    <xf numFmtId="0" fontId="13" fillId="12" borderId="0" xfId="1" applyFont="1" applyFill="1" applyBorder="1" applyAlignment="1" applyProtection="1">
      <alignment horizontal="left" vertical="center" wrapText="1" shrinkToFit="1"/>
      <protection locked="0"/>
    </xf>
    <xf numFmtId="0" fontId="13" fillId="12" borderId="0" xfId="1" applyFont="1" applyFill="1" applyAlignment="1" applyProtection="1">
      <alignment vertical="center"/>
      <protection locked="0"/>
    </xf>
    <xf numFmtId="0" fontId="65" fillId="12" borderId="0" xfId="53" applyFont="1" applyFill="1" applyBorder="1" applyAlignment="1" applyProtection="1">
      <alignment vertical="center"/>
      <protection locked="0"/>
    </xf>
    <xf numFmtId="0" fontId="66" fillId="12" borderId="0" xfId="53" applyFont="1" applyFill="1" applyBorder="1" applyAlignment="1" applyProtection="1">
      <alignment vertical="center"/>
      <protection locked="0"/>
    </xf>
    <xf numFmtId="49" fontId="13" fillId="12" borderId="0" xfId="8" applyNumberFormat="1" applyFont="1" applyFill="1" applyBorder="1" applyAlignment="1" applyProtection="1">
      <alignment horizontal="left" vertical="top"/>
      <protection locked="0"/>
    </xf>
    <xf numFmtId="0" fontId="14" fillId="12" borderId="0" xfId="2" applyFont="1" applyFill="1" applyBorder="1" applyAlignment="1" applyProtection="1">
      <alignment horizontal="left" vertical="center" wrapText="1"/>
      <protection locked="0"/>
    </xf>
    <xf numFmtId="0" fontId="20" fillId="12" borderId="0" xfId="8" applyNumberFormat="1" applyFont="1" applyFill="1" applyBorder="1" applyAlignment="1" applyProtection="1">
      <alignment vertical="center"/>
      <protection locked="0"/>
    </xf>
    <xf numFmtId="0" fontId="10" fillId="12" borderId="67" xfId="5" applyFont="1" applyFill="1" applyBorder="1" applyAlignment="1" applyProtection="1">
      <alignment horizontal="center" vertical="center" wrapText="1"/>
      <protection locked="0"/>
    </xf>
    <xf numFmtId="0" fontId="10" fillId="12" borderId="23" xfId="5" applyFont="1" applyFill="1" applyBorder="1" applyAlignment="1" applyProtection="1">
      <alignment horizontal="center" vertical="center" wrapText="1"/>
      <protection locked="0"/>
    </xf>
    <xf numFmtId="0" fontId="19" fillId="12" borderId="23" xfId="2" applyFont="1" applyFill="1" applyBorder="1" applyAlignment="1" applyProtection="1">
      <alignment horizontal="left" vertical="center"/>
      <protection locked="0"/>
    </xf>
    <xf numFmtId="0" fontId="19" fillId="12" borderId="0" xfId="2" applyFont="1" applyFill="1" applyBorder="1" applyAlignment="1" applyProtection="1">
      <alignment horizontal="left" vertical="center"/>
      <protection locked="0"/>
    </xf>
    <xf numFmtId="0" fontId="19" fillId="12" borderId="29" xfId="2" applyFont="1" applyFill="1" applyBorder="1" applyAlignment="1" applyProtection="1">
      <alignment horizontal="left" vertical="center"/>
      <protection locked="0"/>
    </xf>
    <xf numFmtId="0" fontId="10" fillId="12" borderId="0" xfId="8" applyNumberFormat="1" applyFont="1" applyFill="1" applyBorder="1" applyAlignment="1"/>
    <xf numFmtId="1" fontId="71" fillId="12" borderId="40" xfId="2225" applyNumberFormat="1" applyFont="1" applyFill="1" applyBorder="1" applyAlignment="1">
      <alignment horizontal="right" vertical="top"/>
    </xf>
    <xf numFmtId="169" fontId="10" fillId="12" borderId="0" xfId="691" applyNumberFormat="1" applyFont="1" applyFill="1" applyBorder="1" applyAlignment="1">
      <alignment horizontal="right" vertical="top"/>
    </xf>
    <xf numFmtId="0" fontId="18" fillId="12" borderId="0" xfId="8" applyNumberFormat="1" applyFont="1" applyFill="1" applyBorder="1" applyAlignment="1"/>
    <xf numFmtId="169" fontId="18" fillId="12" borderId="0" xfId="691" applyNumberFormat="1" applyFont="1" applyFill="1" applyBorder="1" applyAlignment="1">
      <alignment horizontal="right" vertical="top"/>
    </xf>
    <xf numFmtId="0" fontId="14" fillId="12" borderId="0" xfId="1" applyFont="1" applyFill="1" applyAlignment="1" applyProtection="1">
      <alignment horizontal="left" vertical="center" wrapText="1"/>
      <protection locked="0"/>
    </xf>
    <xf numFmtId="182" fontId="20" fillId="12" borderId="0" xfId="8" applyNumberFormat="1" applyFont="1" applyFill="1" applyBorder="1" applyAlignment="1" applyProtection="1">
      <protection locked="0"/>
    </xf>
    <xf numFmtId="0" fontId="20" fillId="12" borderId="0" xfId="8" applyNumberFormat="1" applyFont="1" applyFill="1" applyBorder="1" applyAlignment="1" applyProtection="1">
      <protection locked="0"/>
    </xf>
    <xf numFmtId="0" fontId="20" fillId="12" borderId="0" xfId="8" applyFont="1" applyFill="1" applyAlignment="1" applyProtection="1">
      <alignment vertical="center"/>
      <protection locked="0"/>
    </xf>
    <xf numFmtId="172" fontId="20" fillId="12" borderId="0" xfId="8" applyNumberFormat="1" applyFont="1" applyFill="1" applyAlignment="1" applyProtection="1">
      <alignment vertical="center"/>
      <protection locked="0"/>
    </xf>
    <xf numFmtId="0" fontId="55" fillId="12" borderId="5" xfId="53" applyFont="1" applyFill="1" applyBorder="1" applyAlignment="1" applyProtection="1">
      <alignment horizontal="center" vertical="center" wrapText="1"/>
      <protection locked="0"/>
    </xf>
    <xf numFmtId="0" fontId="90" fillId="12" borderId="0" xfId="1" applyFont="1" applyFill="1" applyBorder="1" applyProtection="1">
      <protection locked="0"/>
    </xf>
    <xf numFmtId="0" fontId="14" fillId="12" borderId="0" xfId="1" applyFont="1" applyFill="1" applyAlignment="1" applyProtection="1">
      <alignment vertical="center" wrapText="1"/>
      <protection locked="0"/>
    </xf>
    <xf numFmtId="0" fontId="14" fillId="12" borderId="0" xfId="2" applyFont="1" applyFill="1" applyBorder="1" applyAlignment="1" applyProtection="1">
      <alignment horizontal="left" vertical="top" wrapText="1"/>
      <protection locked="0"/>
    </xf>
    <xf numFmtId="0" fontId="54" fillId="12" borderId="0" xfId="1" applyFont="1" applyFill="1" applyBorder="1" applyAlignment="1" applyProtection="1">
      <alignment vertical="center"/>
      <protection locked="0"/>
    </xf>
    <xf numFmtId="0" fontId="5" fillId="12" borderId="0" xfId="1" applyFont="1" applyFill="1" applyBorder="1" applyProtection="1">
      <protection locked="0"/>
    </xf>
    <xf numFmtId="0" fontId="127" fillId="12" borderId="0" xfId="1" applyFont="1" applyFill="1" applyBorder="1" applyProtection="1">
      <protection locked="0"/>
    </xf>
    <xf numFmtId="0" fontId="128" fillId="12" borderId="0" xfId="2" applyFont="1" applyFill="1" applyBorder="1" applyAlignment="1" applyProtection="1">
      <alignment horizontal="left" vertical="top"/>
      <protection locked="0"/>
    </xf>
    <xf numFmtId="0" fontId="13" fillId="12" borderId="0" xfId="1" applyFont="1" applyFill="1" applyBorder="1" applyProtection="1">
      <protection locked="0"/>
    </xf>
    <xf numFmtId="0" fontId="14" fillId="12" borderId="0" xfId="1" applyFont="1" applyFill="1" applyBorder="1" applyProtection="1">
      <protection locked="0"/>
    </xf>
    <xf numFmtId="0" fontId="129" fillId="12" borderId="0" xfId="1" applyFont="1" applyFill="1" applyBorder="1" applyProtection="1">
      <protection locked="0"/>
    </xf>
    <xf numFmtId="171" fontId="13" fillId="12" borderId="0" xfId="8" applyNumberFormat="1" applyFont="1" applyFill="1" applyBorder="1" applyAlignment="1" applyProtection="1">
      <alignment vertical="center"/>
      <protection locked="0"/>
    </xf>
    <xf numFmtId="172" fontId="10" fillId="12" borderId="0" xfId="2225" applyNumberFormat="1" applyFont="1" applyFill="1" applyBorder="1" applyAlignment="1">
      <alignment horizontal="right" vertical="top"/>
    </xf>
    <xf numFmtId="0" fontId="55" fillId="12" borderId="19" xfId="53" applyFont="1" applyFill="1" applyBorder="1" applyAlignment="1" applyProtection="1">
      <alignment horizontal="center" vertical="center" wrapText="1"/>
      <protection locked="0"/>
    </xf>
    <xf numFmtId="0" fontId="55" fillId="12" borderId="23" xfId="53" applyFont="1" applyFill="1" applyBorder="1" applyAlignment="1" applyProtection="1">
      <alignment horizontal="center" vertical="center" wrapText="1"/>
      <protection locked="0"/>
    </xf>
    <xf numFmtId="0" fontId="55" fillId="12" borderId="22" xfId="53" applyFont="1" applyFill="1" applyBorder="1" applyAlignment="1" applyProtection="1">
      <alignment horizontal="center" vertical="center" wrapText="1"/>
      <protection locked="0"/>
    </xf>
    <xf numFmtId="1" fontId="71" fillId="12" borderId="0" xfId="8" applyNumberFormat="1" applyFont="1" applyFill="1" applyBorder="1" applyAlignment="1">
      <alignment horizontal="right" vertical="top"/>
    </xf>
    <xf numFmtId="0" fontId="130" fillId="12" borderId="0" xfId="1" applyFont="1" applyFill="1" applyBorder="1" applyAlignment="1" applyProtection="1">
      <alignment horizontal="center" vertical="center" wrapText="1" shrinkToFit="1"/>
      <protection locked="0"/>
    </xf>
    <xf numFmtId="0" fontId="13" fillId="12" borderId="0" xfId="1" applyFont="1" applyFill="1" applyBorder="1" applyAlignment="1" applyProtection="1">
      <alignment horizontal="left" vertical="center"/>
      <protection locked="0"/>
    </xf>
    <xf numFmtId="0" fontId="51" fillId="12" borderId="0" xfId="1" applyFont="1" applyFill="1" applyBorder="1" applyAlignment="1" applyProtection="1">
      <alignment vertical="center" wrapText="1"/>
    </xf>
    <xf numFmtId="0" fontId="20" fillId="0" borderId="0" xfId="1" applyFont="1" applyFill="1" applyAlignment="1" applyProtection="1">
      <alignment horizontal="left" vertical="center"/>
      <protection locked="0"/>
    </xf>
    <xf numFmtId="0" fontId="51" fillId="0" borderId="0" xfId="1" applyFont="1" applyFill="1" applyBorder="1" applyAlignment="1" applyProtection="1">
      <alignment vertical="center" wrapText="1"/>
    </xf>
    <xf numFmtId="0" fontId="13" fillId="12" borderId="0" xfId="1" applyFont="1" applyFill="1" applyBorder="1" applyAlignment="1" applyProtection="1">
      <alignment horizontal="right" vertical="center" wrapText="1" shrinkToFit="1"/>
      <protection locked="0"/>
    </xf>
    <xf numFmtId="0" fontId="20" fillId="12" borderId="0" xfId="2160" applyFont="1" applyFill="1" applyAlignment="1" applyProtection="1">
      <alignment vertical="center"/>
      <protection locked="0"/>
    </xf>
    <xf numFmtId="0" fontId="10" fillId="12" borderId="5" xfId="2160" applyFont="1" applyFill="1" applyBorder="1" applyAlignment="1" applyProtection="1">
      <alignment horizontal="center" vertical="center"/>
    </xf>
    <xf numFmtId="0" fontId="10" fillId="12" borderId="5" xfId="2160" applyFont="1" applyFill="1" applyBorder="1" applyAlignment="1" applyProtection="1">
      <alignment horizontal="center" vertical="center" wrapText="1"/>
    </xf>
    <xf numFmtId="164" fontId="18" fillId="12" borderId="0" xfId="6" applyNumberFormat="1" applyFont="1" applyFill="1" applyBorder="1" applyAlignment="1" applyProtection="1">
      <alignment horizontal="right" vertical="center"/>
      <protection locked="0"/>
    </xf>
    <xf numFmtId="172" fontId="18" fillId="12" borderId="0" xfId="6" applyNumberFormat="1" applyFont="1" applyFill="1" applyBorder="1" applyAlignment="1" applyProtection="1">
      <alignment horizontal="right" vertical="center"/>
      <protection locked="0"/>
    </xf>
    <xf numFmtId="1" fontId="4" fillId="0" borderId="0" xfId="691" applyNumberFormat="1"/>
    <xf numFmtId="1" fontId="20" fillId="12" borderId="0" xfId="2160" applyNumberFormat="1" applyFont="1" applyFill="1" applyAlignment="1" applyProtection="1">
      <alignment vertical="center"/>
      <protection locked="0"/>
    </xf>
    <xf numFmtId="164" fontId="10" fillId="12" borderId="0" xfId="6" applyNumberFormat="1" applyFont="1" applyFill="1" applyBorder="1" applyAlignment="1" applyProtection="1">
      <alignment horizontal="right" vertical="center"/>
      <protection locked="0"/>
    </xf>
    <xf numFmtId="0" fontId="20" fillId="12" borderId="0" xfId="2160" applyFont="1" applyFill="1" applyBorder="1" applyAlignment="1" applyProtection="1">
      <alignment vertical="center"/>
      <protection locked="0"/>
    </xf>
    <xf numFmtId="0" fontId="14" fillId="0" borderId="0" xfId="2" applyFont="1" applyFill="1" applyBorder="1" applyAlignment="1" applyProtection="1">
      <alignment horizontal="left" vertical="top"/>
      <protection locked="0"/>
    </xf>
    <xf numFmtId="171" fontId="13" fillId="12" borderId="0" xfId="8" applyNumberFormat="1" applyFont="1" applyFill="1" applyAlignment="1" applyProtection="1">
      <alignment vertical="center"/>
      <protection locked="0"/>
    </xf>
    <xf numFmtId="0" fontId="14" fillId="12" borderId="0" xfId="691" applyFont="1" applyFill="1"/>
    <xf numFmtId="0" fontId="20" fillId="12" borderId="0" xfId="1" applyFont="1" applyFill="1" applyAlignment="1" applyProtection="1">
      <protection locked="0"/>
    </xf>
    <xf numFmtId="171" fontId="13" fillId="0" borderId="0" xfId="8" applyNumberFormat="1" applyFont="1" applyFill="1" applyAlignment="1" applyProtection="1">
      <alignment vertical="center"/>
      <protection locked="0"/>
    </xf>
    <xf numFmtId="0" fontId="14" fillId="0" borderId="0" xfId="691" applyFont="1" applyFill="1"/>
    <xf numFmtId="172" fontId="13" fillId="12" borderId="0" xfId="1" applyNumberFormat="1" applyFont="1" applyFill="1" applyAlignment="1" applyProtection="1">
      <protection locked="0"/>
    </xf>
    <xf numFmtId="2" fontId="13" fillId="12" borderId="0" xfId="1" applyNumberFormat="1" applyFont="1" applyFill="1" applyAlignment="1" applyProtection="1">
      <protection locked="0"/>
    </xf>
    <xf numFmtId="172" fontId="13" fillId="0" borderId="0" xfId="1" applyNumberFormat="1" applyFont="1" applyFill="1" applyAlignment="1" applyProtection="1">
      <protection locked="0"/>
    </xf>
    <xf numFmtId="0" fontId="65" fillId="0" borderId="0" xfId="53" applyFont="1" applyFill="1" applyAlignment="1" applyProtection="1">
      <protection locked="0"/>
    </xf>
    <xf numFmtId="0" fontId="14" fillId="12" borderId="0" xfId="2225" applyFont="1" applyFill="1"/>
    <xf numFmtId="0" fontId="14" fillId="0" borderId="0" xfId="2225" applyFont="1" applyFill="1"/>
    <xf numFmtId="2" fontId="55" fillId="12" borderId="0" xfId="53" applyNumberFormat="1" applyFont="1" applyFill="1" applyBorder="1" applyAlignment="1" applyProtection="1">
      <alignment horizontal="center" vertical="center" wrapText="1"/>
    </xf>
    <xf numFmtId="172" fontId="20" fillId="12" borderId="0" xfId="2160" applyNumberFormat="1" applyFont="1" applyFill="1" applyAlignment="1" applyProtection="1">
      <alignment vertical="center"/>
      <protection locked="0"/>
    </xf>
    <xf numFmtId="172" fontId="18" fillId="12" borderId="0" xfId="8" applyNumberFormat="1" applyFont="1" applyFill="1" applyBorder="1" applyAlignment="1"/>
    <xf numFmtId="169" fontId="18" fillId="12" borderId="0" xfId="8" applyNumberFormat="1" applyFont="1" applyFill="1" applyBorder="1" applyAlignment="1">
      <alignment horizontal="right"/>
    </xf>
    <xf numFmtId="2" fontId="10" fillId="0" borderId="0" xfId="6" applyNumberFormat="1" applyFont="1" applyFill="1" applyBorder="1" applyAlignment="1" applyProtection="1">
      <alignment horizontal="right" vertical="center"/>
      <protection locked="0"/>
    </xf>
    <xf numFmtId="193" fontId="10" fillId="0" borderId="0" xfId="6" applyNumberFormat="1" applyFont="1" applyFill="1" applyBorder="1" applyAlignment="1" applyProtection="1">
      <alignment horizontal="right" vertical="center"/>
      <protection locked="0"/>
    </xf>
    <xf numFmtId="169" fontId="10" fillId="0" borderId="0" xfId="6" applyNumberFormat="1" applyFont="1" applyFill="1" applyBorder="1" applyAlignment="1" applyProtection="1">
      <alignment horizontal="right" vertical="center"/>
      <protection locked="0"/>
    </xf>
    <xf numFmtId="2" fontId="18" fillId="0" borderId="0" xfId="6" applyNumberFormat="1" applyFont="1" applyFill="1" applyBorder="1" applyAlignment="1" applyProtection="1">
      <alignment horizontal="right" vertical="center"/>
      <protection locked="0"/>
    </xf>
    <xf numFmtId="193" fontId="18" fillId="0" borderId="0" xfId="6" applyNumberFormat="1" applyFont="1" applyFill="1" applyBorder="1" applyAlignment="1" applyProtection="1">
      <alignment horizontal="right" vertical="center"/>
      <protection locked="0"/>
    </xf>
    <xf numFmtId="169" fontId="18" fillId="0" borderId="0" xfId="6" applyNumberFormat="1" applyFont="1" applyFill="1" applyBorder="1" applyAlignment="1" applyProtection="1">
      <alignment horizontal="right" vertical="center"/>
      <protection locked="0"/>
    </xf>
    <xf numFmtId="2" fontId="55" fillId="0" borderId="0" xfId="53" applyNumberFormat="1" applyFont="1" applyFill="1" applyBorder="1" applyAlignment="1" applyProtection="1">
      <alignment horizontal="center" vertical="center" wrapText="1"/>
    </xf>
    <xf numFmtId="0" fontId="10" fillId="12" borderId="22" xfId="2160" applyFont="1" applyFill="1" applyBorder="1" applyAlignment="1" applyProtection="1">
      <alignment horizontal="center" vertical="center" wrapText="1"/>
    </xf>
    <xf numFmtId="0" fontId="10" fillId="12" borderId="22" xfId="2160" applyFont="1" applyFill="1" applyBorder="1" applyAlignment="1" applyProtection="1">
      <alignment horizontal="center" vertical="center"/>
    </xf>
    <xf numFmtId="0" fontId="10" fillId="12" borderId="19" xfId="2160" applyFont="1" applyFill="1" applyBorder="1" applyAlignment="1" applyProtection="1">
      <alignment horizontal="center" vertical="center" wrapText="1"/>
    </xf>
    <xf numFmtId="0" fontId="10" fillId="12" borderId="19" xfId="2160" applyFont="1" applyFill="1" applyBorder="1" applyAlignment="1" applyProtection="1">
      <alignment horizontal="center" vertical="center"/>
    </xf>
    <xf numFmtId="2" fontId="13" fillId="12" borderId="0" xfId="1" applyNumberFormat="1" applyFont="1" applyFill="1" applyBorder="1" applyAlignment="1" applyProtection="1">
      <alignment horizontal="right" vertical="center" wrapText="1" shrinkToFit="1"/>
      <protection locked="0"/>
    </xf>
    <xf numFmtId="2" fontId="13" fillId="12" borderId="7" xfId="1" applyNumberFormat="1" applyFont="1" applyFill="1" applyBorder="1" applyAlignment="1" applyProtection="1">
      <alignment horizontal="right" vertical="center" wrapText="1" shrinkToFit="1"/>
      <protection locked="0"/>
    </xf>
    <xf numFmtId="184" fontId="54" fillId="12" borderId="0" xfId="1" applyNumberFormat="1" applyFont="1" applyFill="1" applyAlignment="1" applyProtection="1">
      <alignment horizontal="center" vertical="center"/>
      <protection locked="0"/>
    </xf>
    <xf numFmtId="0" fontId="129" fillId="12" borderId="0" xfId="1" applyFont="1" applyFill="1" applyAlignment="1" applyProtection="1">
      <protection locked="0"/>
    </xf>
    <xf numFmtId="184" fontId="13" fillId="12" borderId="0" xfId="1" applyNumberFormat="1" applyFont="1" applyFill="1" applyAlignment="1" applyProtection="1">
      <protection locked="0"/>
    </xf>
    <xf numFmtId="184" fontId="13" fillId="12" borderId="0" xfId="8" applyNumberFormat="1" applyFont="1" applyFill="1" applyBorder="1" applyAlignment="1" applyProtection="1">
      <protection locked="0"/>
    </xf>
    <xf numFmtId="184" fontId="65" fillId="12" borderId="0" xfId="53" applyNumberFormat="1" applyFont="1" applyFill="1" applyBorder="1" applyAlignment="1" applyProtection="1">
      <protection locked="0"/>
    </xf>
    <xf numFmtId="184" fontId="13" fillId="12" borderId="0" xfId="8" applyNumberFormat="1" applyFont="1" applyFill="1" applyAlignment="1" applyProtection="1">
      <alignment vertical="center"/>
      <protection locked="0"/>
    </xf>
    <xf numFmtId="0" fontId="14" fillId="12" borderId="0" xfId="1" applyFont="1" applyFill="1" applyAlignment="1" applyProtection="1">
      <alignment horizontal="left" vertical="top" wrapText="1"/>
      <protection locked="0"/>
    </xf>
    <xf numFmtId="184" fontId="14" fillId="12" borderId="0" xfId="1" applyNumberFormat="1" applyFont="1" applyFill="1" applyAlignment="1" applyProtection="1">
      <alignment horizontal="left" vertical="top" wrapText="1"/>
      <protection locked="0"/>
    </xf>
    <xf numFmtId="0" fontId="14" fillId="12" borderId="0" xfId="1" applyFont="1" applyFill="1" applyAlignment="1" applyProtection="1">
      <alignment vertical="top"/>
      <protection locked="0"/>
    </xf>
    <xf numFmtId="0" fontId="20" fillId="0" borderId="0" xfId="1" applyFont="1" applyFill="1" applyProtection="1">
      <protection locked="0"/>
    </xf>
    <xf numFmtId="2" fontId="14" fillId="12" borderId="0" xfId="1" applyNumberFormat="1" applyFont="1" applyFill="1" applyAlignment="1" applyProtection="1">
      <alignment vertical="center" wrapText="1"/>
      <protection locked="0"/>
    </xf>
    <xf numFmtId="0" fontId="13" fillId="12" borderId="0" xfId="8" applyNumberFormat="1" applyFont="1" applyFill="1" applyBorder="1" applyAlignment="1" applyProtection="1">
      <alignment horizontal="right" vertical="top"/>
      <protection locked="0"/>
    </xf>
    <xf numFmtId="184" fontId="14" fillId="12" borderId="0" xfId="2" applyNumberFormat="1" applyFont="1" applyFill="1" applyBorder="1" applyAlignment="1" applyProtection="1">
      <alignment horizontal="left" vertical="top"/>
      <protection locked="0"/>
    </xf>
    <xf numFmtId="0" fontId="97" fillId="12" borderId="0" xfId="1" applyFont="1" applyFill="1" applyProtection="1">
      <protection locked="0"/>
    </xf>
    <xf numFmtId="0" fontId="13" fillId="0" borderId="0" xfId="1" applyFont="1" applyFill="1" applyBorder="1" applyAlignment="1" applyProtection="1">
      <alignment horizontal="left" vertical="top"/>
      <protection locked="0"/>
    </xf>
    <xf numFmtId="0" fontId="20" fillId="12" borderId="0" xfId="8" applyNumberFormat="1" applyFont="1" applyFill="1" applyBorder="1" applyAlignment="1" applyProtection="1">
      <alignment horizontal="left" vertical="center"/>
      <protection locked="0"/>
    </xf>
    <xf numFmtId="0" fontId="10" fillId="12" borderId="5" xfId="5" applyFont="1" applyFill="1" applyBorder="1" applyAlignment="1" applyProtection="1">
      <alignment horizontal="center" vertical="center" wrapText="1"/>
    </xf>
    <xf numFmtId="0" fontId="10" fillId="12" borderId="22" xfId="5" applyFont="1" applyFill="1" applyBorder="1" applyAlignment="1" applyProtection="1">
      <alignment horizontal="center" vertical="center"/>
    </xf>
    <xf numFmtId="184" fontId="20" fillId="12" borderId="22" xfId="5" applyNumberFormat="1" applyFont="1" applyFill="1" applyBorder="1" applyAlignment="1" applyProtection="1">
      <alignment horizontal="center" vertical="center"/>
    </xf>
    <xf numFmtId="184" fontId="55" fillId="12" borderId="22" xfId="53" applyNumberFormat="1" applyFont="1" applyFill="1" applyBorder="1" applyAlignment="1" applyProtection="1">
      <alignment horizontal="center" vertical="center" wrapText="1"/>
      <protection locked="0"/>
    </xf>
    <xf numFmtId="0" fontId="13" fillId="12" borderId="0" xfId="1" applyFont="1" applyFill="1" applyBorder="1" applyAlignment="1" applyProtection="1">
      <protection locked="0"/>
    </xf>
    <xf numFmtId="173" fontId="10" fillId="0" borderId="0" xfId="2225" applyNumberFormat="1" applyFont="1" applyFill="1" applyBorder="1" applyAlignment="1">
      <alignment horizontal="right" vertical="center"/>
    </xf>
    <xf numFmtId="175" fontId="10" fillId="12" borderId="0" xfId="2225" applyNumberFormat="1" applyFont="1" applyFill="1" applyBorder="1" applyAlignment="1">
      <alignment horizontal="right" vertical="center"/>
    </xf>
    <xf numFmtId="0" fontId="97" fillId="12" borderId="0" xfId="1" applyFont="1" applyFill="1" applyBorder="1" applyAlignment="1" applyProtection="1">
      <protection locked="0"/>
    </xf>
    <xf numFmtId="173" fontId="18" fillId="0" borderId="0" xfId="2225" applyNumberFormat="1" applyFont="1" applyFill="1" applyBorder="1" applyAlignment="1">
      <alignment horizontal="right" vertical="center"/>
    </xf>
    <xf numFmtId="175" fontId="18" fillId="12" borderId="0" xfId="2225" applyNumberFormat="1" applyFont="1" applyFill="1" applyBorder="1" applyAlignment="1">
      <alignment horizontal="right" vertical="center"/>
    </xf>
    <xf numFmtId="0" fontId="19" fillId="12" borderId="0" xfId="6" applyFont="1" applyFill="1" applyBorder="1" applyAlignment="1" applyProtection="1">
      <alignment vertical="center"/>
      <protection locked="0"/>
    </xf>
    <xf numFmtId="0" fontId="19" fillId="12" borderId="0" xfId="2160" applyFont="1" applyFill="1" applyBorder="1" applyAlignment="1" applyProtection="1">
      <alignment vertical="center"/>
      <protection locked="0"/>
    </xf>
    <xf numFmtId="184" fontId="19" fillId="12" borderId="0" xfId="2160" applyNumberFormat="1" applyFont="1" applyFill="1" applyBorder="1" applyAlignment="1" applyProtection="1">
      <alignment vertical="center"/>
      <protection locked="0"/>
    </xf>
    <xf numFmtId="0" fontId="20" fillId="12" borderId="22" xfId="5" applyFont="1" applyFill="1" applyBorder="1" applyAlignment="1" applyProtection="1">
      <alignment horizontal="center" vertical="center"/>
    </xf>
    <xf numFmtId="0" fontId="10" fillId="12" borderId="0" xfId="2160" applyFont="1" applyFill="1" applyAlignment="1" applyProtection="1">
      <alignment vertical="center"/>
      <protection locked="0"/>
    </xf>
    <xf numFmtId="184" fontId="55" fillId="12" borderId="22" xfId="53" applyNumberFormat="1" applyFont="1" applyFill="1" applyBorder="1" applyAlignment="1" applyProtection="1">
      <alignment horizontal="center" vertical="center" wrapText="1"/>
    </xf>
    <xf numFmtId="0" fontId="34" fillId="0" borderId="0" xfId="3" applyFont="1" applyAlignment="1" applyProtection="1"/>
    <xf numFmtId="0" fontId="131" fillId="0" borderId="0" xfId="0" applyFont="1"/>
    <xf numFmtId="0" fontId="14" fillId="0" borderId="0" xfId="2226" applyNumberFormat="1" applyFont="1" applyFill="1" applyBorder="1" applyAlignment="1" applyProtection="1">
      <alignment horizontal="left" vertical="top"/>
      <protection locked="0"/>
    </xf>
    <xf numFmtId="0" fontId="93" fillId="0" borderId="0" xfId="2226" applyAlignment="1">
      <alignment horizontal="left" vertical="top"/>
    </xf>
    <xf numFmtId="6" fontId="20" fillId="0" borderId="22" xfId="2226" applyNumberFormat="1" applyFont="1" applyFill="1" applyBorder="1" applyAlignment="1" applyProtection="1">
      <alignment horizontal="center" vertical="center" wrapText="1"/>
    </xf>
    <xf numFmtId="6" fontId="20" fillId="0" borderId="36" xfId="2226" applyNumberFormat="1" applyFont="1" applyFill="1" applyBorder="1" applyAlignment="1" applyProtection="1">
      <alignment horizontal="center" vertical="center" wrapText="1"/>
    </xf>
    <xf numFmtId="0" fontId="20" fillId="0" borderId="22" xfId="2226" applyFont="1" applyFill="1" applyBorder="1" applyAlignment="1" applyProtection="1">
      <alignment horizontal="center" vertical="center" wrapText="1"/>
    </xf>
    <xf numFmtId="0" fontId="20" fillId="0" borderId="36" xfId="2226" applyFont="1" applyFill="1" applyBorder="1" applyAlignment="1" applyProtection="1">
      <alignment horizontal="center" vertical="center" wrapText="1"/>
    </xf>
    <xf numFmtId="0" fontId="20" fillId="0" borderId="22" xfId="4" applyFont="1" applyFill="1" applyBorder="1" applyAlignment="1" applyProtection="1">
      <alignment horizontal="center" vertical="center" wrapText="1"/>
      <protection locked="0"/>
    </xf>
    <xf numFmtId="0" fontId="20" fillId="0" borderId="4" xfId="4" applyFont="1" applyFill="1" applyBorder="1" applyAlignment="1" applyProtection="1">
      <alignment horizontal="center" vertical="center" wrapText="1"/>
      <protection locked="0"/>
    </xf>
    <xf numFmtId="0" fontId="20" fillId="0" borderId="36" xfId="4" applyFont="1" applyFill="1" applyBorder="1" applyAlignment="1" applyProtection="1">
      <alignment horizontal="center" vertical="center" wrapText="1"/>
      <protection locked="0"/>
    </xf>
    <xf numFmtId="0" fontId="10" fillId="0" borderId="22" xfId="2226" applyFont="1" applyFill="1" applyBorder="1" applyAlignment="1" applyProtection="1">
      <alignment horizontal="center" vertical="center" wrapText="1"/>
    </xf>
    <xf numFmtId="0" fontId="10" fillId="0" borderId="4" xfId="2226" applyFont="1" applyFill="1" applyBorder="1" applyAlignment="1" applyProtection="1">
      <alignment horizontal="center" vertical="center" wrapText="1"/>
    </xf>
    <xf numFmtId="0" fontId="10" fillId="0" borderId="36" xfId="2226" applyFont="1" applyFill="1" applyBorder="1" applyAlignment="1" applyProtection="1">
      <alignment horizontal="center" vertical="center" wrapText="1"/>
    </xf>
    <xf numFmtId="0" fontId="14" fillId="0" borderId="3" xfId="2226" applyNumberFormat="1" applyFont="1" applyFill="1" applyBorder="1" applyAlignment="1" applyProtection="1">
      <alignment horizontal="left" vertical="top" wrapText="1"/>
      <protection locked="0"/>
    </xf>
    <xf numFmtId="0" fontId="19" fillId="0" borderId="26" xfId="2226" applyNumberFormat="1" applyFont="1" applyFill="1" applyBorder="1" applyAlignment="1" applyProtection="1">
      <alignment horizontal="center" vertical="center"/>
    </xf>
    <xf numFmtId="0" fontId="19" fillId="0" borderId="61" xfId="2226" applyNumberFormat="1" applyFont="1" applyFill="1" applyBorder="1" applyAlignment="1" applyProtection="1">
      <alignment horizontal="center" vertical="center"/>
    </xf>
    <xf numFmtId="0" fontId="19" fillId="0" borderId="20" xfId="2226" applyNumberFormat="1" applyFont="1" applyFill="1" applyBorder="1" applyAlignment="1" applyProtection="1">
      <alignment horizontal="center" vertical="center"/>
    </xf>
    <xf numFmtId="0" fontId="20" fillId="0" borderId="22" xfId="5" applyNumberFormat="1" applyFont="1" applyFill="1" applyBorder="1" applyAlignment="1" applyProtection="1">
      <alignment horizontal="center" vertical="center" wrapText="1"/>
    </xf>
    <xf numFmtId="0" fontId="20" fillId="0" borderId="4" xfId="5" applyNumberFormat="1" applyFont="1" applyFill="1" applyBorder="1" applyAlignment="1" applyProtection="1">
      <alignment horizontal="center" vertical="center" wrapText="1"/>
    </xf>
    <xf numFmtId="0" fontId="20" fillId="0" borderId="36" xfId="5" applyNumberFormat="1" applyFont="1" applyFill="1" applyBorder="1" applyAlignment="1" applyProtection="1">
      <alignment horizontal="center" vertical="center" wrapText="1"/>
    </xf>
    <xf numFmtId="0" fontId="10" fillId="0" borderId="29" xfId="2226" applyFont="1" applyBorder="1" applyAlignment="1">
      <alignment horizontal="center" vertical="center" wrapText="1"/>
    </xf>
    <xf numFmtId="0" fontId="10" fillId="0" borderId="34" xfId="2226" applyFont="1" applyBorder="1" applyAlignment="1">
      <alignment horizontal="center" vertical="center" wrapText="1"/>
    </xf>
    <xf numFmtId="0" fontId="10" fillId="0" borderId="23" xfId="2226" applyFont="1" applyBorder="1" applyAlignment="1">
      <alignment horizontal="center" vertical="center" wrapText="1"/>
    </xf>
    <xf numFmtId="0" fontId="20" fillId="0" borderId="5" xfId="5" applyNumberFormat="1" applyFont="1" applyFill="1" applyBorder="1" applyAlignment="1" applyProtection="1">
      <alignment horizontal="center" vertical="center" wrapText="1"/>
    </xf>
    <xf numFmtId="0" fontId="118" fillId="0" borderId="22" xfId="5" applyNumberFormat="1" applyFont="1" applyFill="1" applyBorder="1" applyAlignment="1" applyProtection="1">
      <alignment horizontal="center" vertical="center" wrapText="1"/>
    </xf>
    <xf numFmtId="0" fontId="118" fillId="0" borderId="4" xfId="5" applyNumberFormat="1" applyFont="1" applyFill="1" applyBorder="1" applyAlignment="1" applyProtection="1">
      <alignment horizontal="center" vertical="center" wrapText="1"/>
    </xf>
    <xf numFmtId="0" fontId="118" fillId="0" borderId="36" xfId="5" applyNumberFormat="1" applyFont="1" applyFill="1" applyBorder="1" applyAlignment="1" applyProtection="1">
      <alignment horizontal="center" vertical="center" wrapText="1"/>
    </xf>
    <xf numFmtId="0" fontId="51" fillId="0" borderId="0" xfId="2226" applyNumberFormat="1" applyFont="1" applyFill="1" applyBorder="1" applyAlignment="1" applyProtection="1">
      <alignment horizontal="center" vertical="center"/>
    </xf>
    <xf numFmtId="0" fontId="51" fillId="0" borderId="7" xfId="2226" applyNumberFormat="1" applyFont="1" applyFill="1" applyBorder="1" applyAlignment="1" applyProtection="1">
      <alignment horizontal="center" vertical="center"/>
    </xf>
    <xf numFmtId="0" fontId="19" fillId="0" borderId="5" xfId="2226" applyNumberFormat="1" applyFont="1" applyFill="1" applyBorder="1" applyAlignment="1" applyProtection="1">
      <alignment horizontal="center" vertical="center" wrapText="1"/>
    </xf>
    <xf numFmtId="0" fontId="93" fillId="0" borderId="34" xfId="2226" applyBorder="1" applyAlignment="1">
      <alignment horizontal="center" vertical="center" wrapText="1"/>
    </xf>
    <xf numFmtId="0" fontId="93" fillId="0" borderId="23" xfId="2226" applyBorder="1" applyAlignment="1">
      <alignment horizontal="center" vertical="center" wrapText="1"/>
    </xf>
    <xf numFmtId="6" fontId="10" fillId="0" borderId="22" xfId="2226" applyNumberFormat="1" applyFont="1" applyFill="1" applyBorder="1" applyAlignment="1" applyProtection="1">
      <alignment horizontal="center" vertical="center" wrapText="1"/>
    </xf>
    <xf numFmtId="6" fontId="10" fillId="0" borderId="36" xfId="2226" applyNumberFormat="1" applyFont="1" applyFill="1" applyBorder="1" applyAlignment="1" applyProtection="1">
      <alignment horizontal="center" vertical="center" wrapText="1"/>
    </xf>
    <xf numFmtId="0" fontId="14" fillId="0" borderId="3" xfId="2226" applyNumberFormat="1" applyFont="1" applyFill="1" applyBorder="1" applyAlignment="1" applyProtection="1">
      <alignment horizontal="left" wrapText="1"/>
      <protection locked="0"/>
    </xf>
    <xf numFmtId="0" fontId="14" fillId="0" borderId="0" xfId="2226" applyNumberFormat="1" applyFont="1" applyFill="1" applyBorder="1" applyAlignment="1" applyProtection="1">
      <alignment horizontal="left"/>
      <protection locked="0"/>
    </xf>
    <xf numFmtId="0" fontId="14" fillId="0" borderId="0" xfId="2226" applyNumberFormat="1" applyFont="1" applyFill="1" applyBorder="1" applyAlignment="1" applyProtection="1">
      <protection locked="0"/>
    </xf>
    <xf numFmtId="0" fontId="93" fillId="0" borderId="26" xfId="2226" applyFill="1" applyBorder="1" applyAlignment="1">
      <alignment horizontal="center" vertical="center"/>
    </xf>
    <xf numFmtId="0" fontId="93" fillId="0" borderId="61" xfId="2226" applyFill="1" applyBorder="1" applyAlignment="1">
      <alignment horizontal="center" vertical="center"/>
    </xf>
    <xf numFmtId="0" fontId="93" fillId="0" borderId="29" xfId="2226" applyFill="1" applyBorder="1" applyAlignment="1">
      <alignment horizontal="center" vertical="center"/>
    </xf>
    <xf numFmtId="0" fontId="93" fillId="0" borderId="34" xfId="2226" applyFill="1" applyBorder="1" applyAlignment="1">
      <alignment horizontal="center" vertical="center"/>
    </xf>
    <xf numFmtId="0" fontId="51" fillId="0" borderId="0" xfId="2226" applyNumberFormat="1" applyFont="1" applyFill="1" applyBorder="1" applyAlignment="1" applyProtection="1">
      <alignment horizontal="center" vertical="center" wrapText="1"/>
    </xf>
    <xf numFmtId="6" fontId="10" fillId="0" borderId="5" xfId="2226" applyNumberFormat="1" applyFont="1" applyFill="1" applyBorder="1" applyAlignment="1" applyProtection="1">
      <alignment horizontal="center" vertical="center" wrapText="1"/>
    </xf>
    <xf numFmtId="0" fontId="14" fillId="0" borderId="3" xfId="2240" applyNumberFormat="1" applyFont="1" applyFill="1" applyBorder="1" applyAlignment="1" applyProtection="1">
      <alignment horizontal="left" vertical="top" wrapText="1"/>
      <protection locked="0"/>
    </xf>
    <xf numFmtId="0" fontId="14" fillId="0" borderId="0" xfId="2240" applyNumberFormat="1" applyFont="1" applyFill="1" applyBorder="1" applyAlignment="1" applyProtection="1">
      <alignment horizontal="left" vertical="top"/>
      <protection locked="0"/>
    </xf>
    <xf numFmtId="0" fontId="19" fillId="0" borderId="5" xfId="2240" applyNumberFormat="1" applyFont="1" applyFill="1" applyBorder="1" applyAlignment="1" applyProtection="1">
      <alignment horizontal="center" vertical="center"/>
    </xf>
    <xf numFmtId="0" fontId="51" fillId="0" borderId="0" xfId="2240" applyNumberFormat="1" applyFont="1" applyFill="1" applyBorder="1" applyAlignment="1" applyProtection="1">
      <alignment horizontal="center" vertical="center"/>
    </xf>
    <xf numFmtId="0" fontId="51" fillId="0" borderId="7" xfId="2240" applyNumberFormat="1" applyFont="1" applyFill="1" applyBorder="1" applyAlignment="1" applyProtection="1">
      <alignment horizontal="center" vertical="center"/>
    </xf>
    <xf numFmtId="0" fontId="19" fillId="0" borderId="29" xfId="2240" applyNumberFormat="1" applyFont="1" applyFill="1" applyBorder="1" applyAlignment="1" applyProtection="1">
      <alignment horizontal="center" vertical="center" wrapText="1"/>
    </xf>
    <xf numFmtId="0" fontId="19" fillId="0" borderId="34" xfId="2240" applyNumberFormat="1" applyFont="1" applyFill="1" applyBorder="1" applyAlignment="1" applyProtection="1">
      <alignment horizontal="center" vertical="center" wrapText="1"/>
    </xf>
    <xf numFmtId="0" fontId="19" fillId="0" borderId="23" xfId="2240" applyNumberFormat="1" applyFont="1" applyFill="1" applyBorder="1" applyAlignment="1" applyProtection="1">
      <alignment horizontal="center" vertical="center" wrapText="1"/>
    </xf>
    <xf numFmtId="0" fontId="51" fillId="0" borderId="7" xfId="2226" applyNumberFormat="1" applyFont="1" applyFill="1" applyBorder="1" applyAlignment="1" applyProtection="1">
      <alignment horizontal="center" vertical="center" wrapText="1"/>
    </xf>
    <xf numFmtId="0" fontId="20" fillId="0" borderId="5" xfId="2226" applyNumberFormat="1" applyFont="1" applyFill="1" applyBorder="1" applyAlignment="1" applyProtection="1">
      <alignment horizontal="center" wrapText="1"/>
      <protection locked="0"/>
    </xf>
    <xf numFmtId="0" fontId="93" fillId="0" borderId="26" xfId="2226" applyBorder="1" applyAlignment="1">
      <alignment horizontal="center" vertical="center"/>
    </xf>
    <xf numFmtId="0" fontId="93" fillId="0" borderId="61" xfId="2226" applyBorder="1" applyAlignment="1">
      <alignment horizontal="center" vertical="center"/>
    </xf>
    <xf numFmtId="0" fontId="93" fillId="0" borderId="29" xfId="2226" applyBorder="1" applyAlignment="1">
      <alignment horizontal="center" vertical="center"/>
    </xf>
    <xf numFmtId="0" fontId="93" fillId="0" borderId="34" xfId="2226" applyBorder="1" applyAlignment="1">
      <alignment horizontal="center" vertical="center"/>
    </xf>
    <xf numFmtId="0" fontId="10" fillId="0" borderId="22" xfId="2226" applyFont="1" applyBorder="1" applyAlignment="1">
      <alignment horizontal="center" vertical="center"/>
    </xf>
    <xf numFmtId="0" fontId="10" fillId="0" borderId="36" xfId="2226" applyFont="1" applyBorder="1" applyAlignment="1">
      <alignment horizontal="center" vertical="center"/>
    </xf>
    <xf numFmtId="0" fontId="20" fillId="0" borderId="29" xfId="2226" applyNumberFormat="1" applyFont="1" applyFill="1" applyBorder="1" applyAlignment="1" applyProtection="1">
      <alignment horizontal="center" wrapText="1"/>
      <protection locked="0"/>
    </xf>
    <xf numFmtId="0" fontId="20" fillId="0" borderId="34" xfId="2226" applyNumberFormat="1" applyFont="1" applyFill="1" applyBorder="1" applyAlignment="1" applyProtection="1">
      <alignment horizontal="center" wrapText="1"/>
      <protection locked="0"/>
    </xf>
    <xf numFmtId="0" fontId="93" fillId="0" borderId="23" xfId="2226" applyBorder="1" applyAlignment="1">
      <alignment horizontal="center" wrapText="1"/>
    </xf>
    <xf numFmtId="0" fontId="14" fillId="0" borderId="0" xfId="10" applyNumberFormat="1" applyFont="1" applyFill="1" applyBorder="1" applyAlignment="1" applyProtection="1">
      <alignment horizontal="left" vertical="center" wrapText="1"/>
    </xf>
    <xf numFmtId="0" fontId="51" fillId="0" borderId="0" xfId="10" applyNumberFormat="1" applyFont="1" applyFill="1" applyBorder="1" applyAlignment="1" applyProtection="1">
      <alignment horizontal="center" vertical="center" wrapText="1"/>
    </xf>
    <xf numFmtId="0" fontId="14" fillId="0" borderId="3" xfId="10" applyFont="1" applyFill="1" applyBorder="1" applyAlignment="1" applyProtection="1">
      <alignment horizontal="left" vertical="center" wrapText="1"/>
    </xf>
    <xf numFmtId="0" fontId="64" fillId="0" borderId="3" xfId="10" applyFont="1" applyFill="1" applyBorder="1" applyAlignment="1">
      <alignment vertical="center" wrapText="1"/>
    </xf>
    <xf numFmtId="0" fontId="14" fillId="0" borderId="0" xfId="10" applyFont="1" applyFill="1" applyBorder="1" applyAlignment="1" applyProtection="1">
      <alignment horizontal="left" vertical="center" wrapText="1"/>
    </xf>
    <xf numFmtId="0" fontId="64" fillId="0" borderId="0" xfId="10" applyFont="1" applyFill="1" applyBorder="1" applyAlignment="1">
      <alignment vertical="center" wrapText="1"/>
    </xf>
    <xf numFmtId="0" fontId="14" fillId="0" borderId="0" xfId="10" applyNumberFormat="1" applyFont="1" applyFill="1" applyBorder="1" applyAlignment="1" applyProtection="1">
      <alignment vertical="center" wrapText="1"/>
    </xf>
    <xf numFmtId="0" fontId="64" fillId="0" borderId="0" xfId="10" applyFont="1" applyFill="1" applyAlignment="1">
      <alignment vertical="center" wrapText="1"/>
    </xf>
    <xf numFmtId="0" fontId="13" fillId="0" borderId="0" xfId="10" applyNumberFormat="1" applyFont="1" applyFill="1" applyBorder="1" applyAlignment="1" applyProtection="1">
      <alignment horizontal="left" vertical="center" wrapText="1"/>
    </xf>
    <xf numFmtId="0" fontId="51" fillId="0" borderId="0" xfId="10" applyFont="1" applyBorder="1" applyAlignment="1" applyProtection="1">
      <alignment horizontal="center" vertical="center" wrapText="1"/>
    </xf>
    <xf numFmtId="0" fontId="14" fillId="0" borderId="3" xfId="10" applyFont="1" applyFill="1" applyBorder="1" applyAlignment="1" applyProtection="1">
      <alignment horizontal="left" vertical="top" wrapText="1"/>
    </xf>
    <xf numFmtId="0" fontId="61" fillId="0" borderId="3" xfId="2233" applyFont="1" applyBorder="1" applyAlignment="1">
      <alignment horizontal="left" vertical="top" wrapText="1"/>
    </xf>
    <xf numFmtId="0" fontId="14" fillId="0" borderId="0" xfId="10" applyFont="1" applyFill="1" applyBorder="1" applyAlignment="1" applyProtection="1">
      <alignment horizontal="left" vertical="top" wrapText="1"/>
    </xf>
    <xf numFmtId="0" fontId="61" fillId="0" borderId="0" xfId="2233" applyFont="1" applyAlignment="1">
      <alignment horizontal="left" vertical="top" wrapText="1"/>
    </xf>
    <xf numFmtId="0" fontId="13" fillId="0" borderId="0" xfId="10" applyFont="1" applyFill="1" applyBorder="1" applyAlignment="1" applyProtection="1">
      <alignment horizontal="left" vertical="top"/>
    </xf>
    <xf numFmtId="2" fontId="10" fillId="0" borderId="22" xfId="2162" applyNumberFormat="1" applyFont="1" applyFill="1" applyBorder="1" applyAlignment="1" applyProtection="1">
      <alignment horizontal="center" vertical="center"/>
    </xf>
    <xf numFmtId="2" fontId="10" fillId="0" borderId="36" xfId="2162" applyNumberFormat="1" applyFont="1" applyFill="1" applyBorder="1" applyAlignment="1" applyProtection="1">
      <alignment horizontal="center" vertical="center"/>
    </xf>
    <xf numFmtId="0" fontId="14" fillId="0" borderId="0" xfId="2162" applyFont="1" applyFill="1" applyBorder="1" applyAlignment="1" applyProtection="1">
      <alignment horizontal="left" vertical="center" wrapText="1"/>
    </xf>
    <xf numFmtId="0" fontId="13" fillId="0" borderId="0" xfId="2162" applyNumberFormat="1" applyFont="1" applyFill="1" applyBorder="1" applyAlignment="1" applyProtection="1">
      <alignment horizontal="left" vertical="top"/>
      <protection locked="0"/>
    </xf>
    <xf numFmtId="0" fontId="13" fillId="0" borderId="0" xfId="2162" applyFont="1" applyFill="1" applyBorder="1" applyAlignment="1" applyProtection="1">
      <alignment horizontal="left" vertical="top" wrapText="1"/>
    </xf>
    <xf numFmtId="0" fontId="0" fillId="0" borderId="0" xfId="0" applyAlignment="1">
      <alignment horizontal="left" vertical="top" wrapText="1"/>
    </xf>
    <xf numFmtId="0" fontId="51" fillId="0" borderId="0" xfId="2162" applyFont="1" applyFill="1" applyBorder="1" applyAlignment="1" applyProtection="1">
      <alignment horizontal="center" vertical="center" wrapText="1"/>
    </xf>
    <xf numFmtId="0" fontId="51" fillId="0" borderId="29" xfId="2162" applyFont="1" applyFill="1" applyBorder="1" applyAlignment="1" applyProtection="1">
      <alignment horizontal="center" vertical="center" wrapText="1"/>
    </xf>
    <xf numFmtId="0" fontId="51" fillId="0" borderId="23" xfId="2162" applyFont="1" applyFill="1" applyBorder="1" applyAlignment="1" applyProtection="1">
      <alignment horizontal="center" vertical="center" wrapText="1"/>
    </xf>
    <xf numFmtId="0" fontId="10" fillId="0" borderId="22" xfId="2162" applyFont="1" applyFill="1" applyBorder="1" applyAlignment="1" applyProtection="1">
      <alignment horizontal="center" vertical="center"/>
    </xf>
    <xf numFmtId="0" fontId="10" fillId="0" borderId="4" xfId="2162" applyFont="1" applyFill="1" applyBorder="1" applyAlignment="1" applyProtection="1">
      <alignment horizontal="center" vertical="center"/>
    </xf>
    <xf numFmtId="0" fontId="10" fillId="0" borderId="36" xfId="2162" applyFont="1" applyFill="1" applyBorder="1" applyAlignment="1" applyProtection="1">
      <alignment horizontal="center" vertical="center"/>
    </xf>
    <xf numFmtId="0" fontId="13" fillId="0" borderId="0" xfId="2162" applyFont="1" applyFill="1" applyBorder="1" applyAlignment="1" applyProtection="1">
      <alignment horizontal="left" vertical="top" wrapText="1"/>
      <protection locked="0"/>
    </xf>
    <xf numFmtId="0" fontId="51" fillId="0" borderId="5" xfId="2162" applyFont="1" applyFill="1" applyBorder="1" applyAlignment="1" applyProtection="1">
      <alignment horizontal="center" vertical="center"/>
    </xf>
    <xf numFmtId="184" fontId="20" fillId="0" borderId="22" xfId="2162" applyNumberFormat="1" applyFont="1" applyFill="1" applyBorder="1" applyAlignment="1" applyProtection="1">
      <alignment horizontal="center" vertical="center"/>
    </xf>
    <xf numFmtId="184" fontId="20" fillId="0" borderId="36" xfId="2162" applyNumberFormat="1" applyFont="1" applyFill="1" applyBorder="1" applyAlignment="1" applyProtection="1">
      <alignment horizontal="center" vertical="center"/>
    </xf>
    <xf numFmtId="0" fontId="51" fillId="0" borderId="29" xfId="2162" applyFont="1" applyFill="1" applyBorder="1" applyAlignment="1" applyProtection="1">
      <alignment horizontal="center" vertical="center"/>
      <protection locked="0"/>
    </xf>
    <xf numFmtId="0" fontId="51" fillId="0" borderId="23" xfId="2162" applyFont="1" applyFill="1" applyBorder="1" applyAlignment="1" applyProtection="1">
      <alignment horizontal="center" vertical="center"/>
      <protection locked="0"/>
    </xf>
    <xf numFmtId="0" fontId="14" fillId="0" borderId="3" xfId="2162" applyFont="1" applyFill="1" applyBorder="1" applyAlignment="1" applyProtection="1">
      <alignment horizontal="left" vertical="center"/>
    </xf>
    <xf numFmtId="0" fontId="5" fillId="0" borderId="3" xfId="0" applyFont="1" applyFill="1" applyBorder="1" applyAlignment="1">
      <alignment horizontal="left" vertical="center"/>
    </xf>
    <xf numFmtId="0" fontId="5" fillId="0" borderId="0" xfId="0" applyFont="1" applyFill="1" applyBorder="1" applyAlignment="1">
      <alignment horizontal="left" vertical="center" wrapText="1"/>
    </xf>
    <xf numFmtId="0" fontId="13" fillId="0" borderId="0" xfId="2162" applyNumberFormat="1" applyFont="1" applyFill="1" applyBorder="1" applyAlignment="1" applyProtection="1">
      <alignment horizontal="left" vertical="center"/>
      <protection locked="0"/>
    </xf>
    <xf numFmtId="0" fontId="14" fillId="12" borderId="3" xfId="2162" applyNumberFormat="1" applyFont="1" applyFill="1" applyBorder="1" applyAlignment="1" applyProtection="1">
      <alignment horizontal="left" vertical="center"/>
      <protection locked="0"/>
    </xf>
    <xf numFmtId="0" fontId="14" fillId="12" borderId="0" xfId="2162" applyNumberFormat="1" applyFont="1" applyFill="1" applyBorder="1" applyAlignment="1" applyProtection="1">
      <alignment horizontal="left" vertical="center" wrapText="1"/>
      <protection locked="0"/>
    </xf>
    <xf numFmtId="0" fontId="13" fillId="12" borderId="0" xfId="2162" applyNumberFormat="1" applyFont="1" applyFill="1" applyBorder="1" applyAlignment="1" applyProtection="1">
      <alignment horizontal="left" vertical="top"/>
      <protection locked="0"/>
    </xf>
    <xf numFmtId="0" fontId="14" fillId="12" borderId="0" xfId="2162" applyNumberFormat="1" applyFont="1" applyFill="1" applyBorder="1" applyAlignment="1" applyProtection="1">
      <alignment horizontal="left" vertical="top" wrapText="1"/>
      <protection locked="0"/>
    </xf>
    <xf numFmtId="0" fontId="19" fillId="12" borderId="29" xfId="2162" applyNumberFormat="1" applyFont="1" applyFill="1" applyBorder="1" applyAlignment="1" applyProtection="1">
      <alignment horizontal="center" vertical="center"/>
      <protection locked="0"/>
    </xf>
    <xf numFmtId="0" fontId="19" fillId="12" borderId="34" xfId="2162" applyNumberFormat="1" applyFont="1" applyFill="1" applyBorder="1" applyAlignment="1" applyProtection="1">
      <alignment horizontal="center" vertical="center"/>
      <protection locked="0"/>
    </xf>
    <xf numFmtId="0" fontId="19" fillId="12" borderId="23" xfId="2162" applyNumberFormat="1" applyFont="1" applyFill="1" applyBorder="1" applyAlignment="1" applyProtection="1">
      <alignment horizontal="center" vertical="center"/>
      <protection locked="0"/>
    </xf>
    <xf numFmtId="0" fontId="20" fillId="12" borderId="5" xfId="2162" applyFont="1" applyFill="1" applyBorder="1" applyAlignment="1" applyProtection="1">
      <alignment horizontal="center" vertical="center"/>
    </xf>
    <xf numFmtId="0" fontId="20" fillId="12" borderId="25" xfId="2162" applyFont="1" applyFill="1" applyBorder="1" applyAlignment="1" applyProtection="1">
      <alignment horizontal="center" vertical="center"/>
    </xf>
    <xf numFmtId="0" fontId="20" fillId="12" borderId="3" xfId="2162" applyFont="1" applyFill="1" applyBorder="1" applyAlignment="1" applyProtection="1">
      <alignment horizontal="center" vertical="center"/>
    </xf>
    <xf numFmtId="0" fontId="20" fillId="12" borderId="26" xfId="2162" applyFont="1" applyFill="1" applyBorder="1" applyAlignment="1" applyProtection="1">
      <alignment horizontal="center" vertical="center"/>
    </xf>
    <xf numFmtId="0" fontId="51" fillId="12" borderId="0" xfId="2162" applyFont="1" applyFill="1" applyBorder="1" applyAlignment="1" applyProtection="1">
      <alignment horizontal="center" vertical="center" wrapText="1"/>
    </xf>
    <xf numFmtId="0" fontId="51" fillId="12" borderId="5" xfId="2162" applyFont="1" applyFill="1" applyBorder="1" applyAlignment="1" applyProtection="1">
      <alignment horizontal="center" vertical="center"/>
    </xf>
    <xf numFmtId="0" fontId="13" fillId="0" borderId="3" xfId="2229" applyFont="1" applyFill="1" applyBorder="1" applyAlignment="1" applyProtection="1">
      <alignment horizontal="left" vertical="center"/>
      <protection locked="0"/>
    </xf>
    <xf numFmtId="0" fontId="13" fillId="0" borderId="0" xfId="2229" applyFont="1" applyFill="1" applyBorder="1" applyAlignment="1" applyProtection="1">
      <alignment horizontal="left" vertical="center" wrapText="1"/>
      <protection locked="0"/>
    </xf>
    <xf numFmtId="0" fontId="20" fillId="0" borderId="29" xfId="2229" applyFont="1" applyFill="1" applyBorder="1" applyAlignment="1" applyProtection="1">
      <alignment horizontal="center" vertical="center" wrapText="1"/>
    </xf>
    <xf numFmtId="0" fontId="20" fillId="0" borderId="19" xfId="2229" applyFont="1" applyFill="1" applyBorder="1" applyAlignment="1" applyProtection="1">
      <alignment horizontal="center" vertical="center" wrapText="1"/>
    </xf>
    <xf numFmtId="0" fontId="20" fillId="0" borderId="5" xfId="2230" applyFont="1" applyFill="1" applyBorder="1" applyAlignment="1" applyProtection="1">
      <alignment horizontal="center" vertical="center" wrapText="1"/>
    </xf>
    <xf numFmtId="0" fontId="20" fillId="0" borderId="22" xfId="2230" applyFont="1" applyFill="1" applyBorder="1" applyAlignment="1" applyProtection="1">
      <alignment horizontal="center" vertical="center" wrapText="1"/>
    </xf>
    <xf numFmtId="0" fontId="20" fillId="0" borderId="4" xfId="2230" applyFont="1" applyFill="1" applyBorder="1" applyAlignment="1" applyProtection="1">
      <alignment horizontal="center" vertical="center" wrapText="1"/>
    </xf>
    <xf numFmtId="0" fontId="20" fillId="0" borderId="36" xfId="2230" applyFont="1" applyFill="1" applyBorder="1" applyAlignment="1" applyProtection="1">
      <alignment horizontal="center" vertical="center" wrapText="1"/>
    </xf>
    <xf numFmtId="0" fontId="20" fillId="0" borderId="5" xfId="2229" applyFont="1" applyFill="1" applyBorder="1" applyAlignment="1" applyProtection="1">
      <alignment horizontal="center" vertical="center" wrapText="1"/>
    </xf>
    <xf numFmtId="169" fontId="13" fillId="0" borderId="0" xfId="2162" applyNumberFormat="1" applyFont="1" applyFill="1" applyBorder="1" applyAlignment="1" applyProtection="1">
      <alignment horizontal="left" vertical="top"/>
      <protection locked="0"/>
    </xf>
    <xf numFmtId="0" fontId="13" fillId="0" borderId="0" xfId="2162" applyNumberFormat="1" applyFont="1" applyFill="1" applyBorder="1" applyAlignment="1" applyProtection="1">
      <alignment vertical="top"/>
      <protection locked="0"/>
    </xf>
    <xf numFmtId="169" fontId="13" fillId="0" borderId="0" xfId="2162" applyNumberFormat="1" applyFont="1" applyFill="1" applyBorder="1" applyAlignment="1" applyProtection="1">
      <alignment vertical="top"/>
      <protection locked="0"/>
    </xf>
    <xf numFmtId="0" fontId="13" fillId="0" borderId="3" xfId="2162" applyNumberFormat="1" applyFont="1" applyFill="1" applyBorder="1" applyAlignment="1" applyProtection="1">
      <alignment horizontal="left" vertical="top" wrapText="1"/>
    </xf>
    <xf numFmtId="169" fontId="0" fillId="0" borderId="3" xfId="0" applyNumberFormat="1" applyBorder="1" applyAlignment="1">
      <alignment horizontal="left" vertical="top" wrapText="1"/>
    </xf>
    <xf numFmtId="0" fontId="13" fillId="0" borderId="0" xfId="2162" applyNumberFormat="1" applyFont="1" applyFill="1" applyBorder="1" applyAlignment="1" applyProtection="1">
      <alignment horizontal="left" vertical="top" wrapText="1"/>
    </xf>
    <xf numFmtId="169" fontId="0" fillId="0" borderId="0" xfId="0" applyNumberFormat="1" applyAlignment="1">
      <alignment horizontal="left" vertical="top" wrapText="1"/>
    </xf>
    <xf numFmtId="0" fontId="20" fillId="0" borderId="29" xfId="2162" applyNumberFormat="1" applyFont="1" applyFill="1" applyBorder="1" applyAlignment="1" applyProtection="1">
      <alignment horizontal="center" vertical="center" wrapText="1"/>
    </xf>
    <xf numFmtId="0" fontId="20" fillId="0" borderId="23" xfId="2162" applyNumberFormat="1" applyFont="1" applyFill="1" applyBorder="1" applyAlignment="1" applyProtection="1">
      <alignment horizontal="center" vertical="center" wrapText="1"/>
    </xf>
    <xf numFmtId="0" fontId="17" fillId="0" borderId="29" xfId="3" applyFont="1" applyFill="1" applyBorder="1" applyAlignment="1" applyProtection="1">
      <alignment horizontal="center" vertical="center" wrapText="1"/>
    </xf>
    <xf numFmtId="0" fontId="17" fillId="0" borderId="23" xfId="3" applyFont="1" applyFill="1" applyBorder="1" applyAlignment="1" applyProtection="1">
      <alignment horizontal="center" vertical="center" wrapText="1"/>
    </xf>
    <xf numFmtId="0" fontId="20" fillId="0" borderId="22" xfId="5" applyFont="1" applyFill="1" applyBorder="1" applyAlignment="1" applyProtection="1">
      <alignment horizontal="center" vertical="center" wrapText="1"/>
    </xf>
    <xf numFmtId="0" fontId="20" fillId="0" borderId="4" xfId="5" applyFont="1" applyFill="1" applyBorder="1" applyAlignment="1" applyProtection="1">
      <alignment horizontal="center" vertical="center" wrapText="1"/>
    </xf>
    <xf numFmtId="0" fontId="20" fillId="0" borderId="36" xfId="5" applyFont="1" applyFill="1" applyBorder="1" applyAlignment="1" applyProtection="1">
      <alignment horizontal="center" vertical="center" wrapText="1"/>
    </xf>
    <xf numFmtId="0" fontId="17" fillId="0" borderId="26" xfId="3" applyFont="1" applyFill="1" applyBorder="1" applyAlignment="1" applyProtection="1">
      <alignment horizontal="center" vertical="center" wrapText="1"/>
    </xf>
    <xf numFmtId="0" fontId="17" fillId="0" borderId="20" xfId="3" applyFont="1" applyFill="1" applyBorder="1" applyAlignment="1" applyProtection="1">
      <alignment horizontal="center" vertical="center" wrapText="1"/>
    </xf>
    <xf numFmtId="0" fontId="13" fillId="12" borderId="0" xfId="2162" applyNumberFormat="1" applyFont="1" applyFill="1" applyBorder="1" applyAlignment="1" applyProtection="1">
      <alignment horizontal="left" vertical="top" wrapText="1"/>
    </xf>
    <xf numFmtId="0" fontId="0" fillId="0" borderId="3" xfId="0" applyBorder="1" applyAlignment="1">
      <alignment horizontal="left" vertical="top" wrapText="1"/>
    </xf>
    <xf numFmtId="0" fontId="13" fillId="0" borderId="3" xfId="2229" applyNumberFormat="1" applyFont="1" applyFill="1" applyBorder="1" applyAlignment="1" applyProtection="1">
      <alignment horizontal="left" vertical="center"/>
      <protection locked="0"/>
    </xf>
    <xf numFmtId="0" fontId="13" fillId="0" borderId="0" xfId="2229" applyNumberFormat="1" applyFont="1" applyFill="1" applyBorder="1" applyAlignment="1" applyProtection="1">
      <alignment horizontal="left" vertical="center" wrapText="1"/>
      <protection locked="0"/>
    </xf>
    <xf numFmtId="0" fontId="20" fillId="0" borderId="5" xfId="7" applyFont="1" applyFill="1" applyBorder="1" applyAlignment="1" applyProtection="1">
      <alignment horizontal="center" vertical="center" wrapText="1"/>
    </xf>
    <xf numFmtId="0" fontId="20" fillId="0" borderId="5" xfId="7" applyFont="1" applyFill="1" applyBorder="1" applyAlignment="1" applyProtection="1">
      <alignment horizontal="center" vertical="center"/>
    </xf>
    <xf numFmtId="0" fontId="19" fillId="0" borderId="29" xfId="7" applyFont="1" applyFill="1" applyBorder="1" applyAlignment="1" applyProtection="1">
      <alignment horizontal="center" vertical="center" wrapText="1"/>
    </xf>
    <xf numFmtId="0" fontId="19" fillId="0" borderId="34" xfId="7" applyFont="1" applyFill="1" applyBorder="1" applyAlignment="1" applyProtection="1">
      <alignment horizontal="center" vertical="center" wrapText="1"/>
    </xf>
    <xf numFmtId="0" fontId="19" fillId="0" borderId="23" xfId="7" applyFont="1" applyFill="1" applyBorder="1" applyAlignment="1" applyProtection="1">
      <alignment horizontal="center" vertical="center" wrapText="1"/>
    </xf>
    <xf numFmtId="0" fontId="17" fillId="0" borderId="34" xfId="3" applyFont="1" applyFill="1" applyBorder="1" applyAlignment="1" applyProtection="1"/>
    <xf numFmtId="0" fontId="20" fillId="0" borderId="22" xfId="7" applyFont="1" applyFill="1" applyBorder="1" applyAlignment="1" applyProtection="1">
      <alignment horizontal="center" vertical="center"/>
    </xf>
    <xf numFmtId="0" fontId="10" fillId="0" borderId="4" xfId="0" applyFont="1" applyFill="1" applyBorder="1"/>
    <xf numFmtId="0" fontId="10" fillId="0" borderId="36" xfId="0" applyFont="1" applyFill="1" applyBorder="1"/>
    <xf numFmtId="0" fontId="10" fillId="0" borderId="22" xfId="7" applyFont="1" applyFill="1" applyBorder="1" applyAlignment="1" applyProtection="1">
      <alignment horizontal="center" vertical="center" wrapText="1"/>
    </xf>
    <xf numFmtId="0" fontId="17" fillId="0" borderId="61" xfId="3" applyFont="1" applyFill="1" applyBorder="1" applyAlignment="1" applyProtection="1"/>
    <xf numFmtId="0" fontId="20" fillId="0" borderId="22" xfId="7" applyFont="1" applyFill="1" applyBorder="1" applyAlignment="1" applyProtection="1">
      <alignment horizontal="center" vertical="center" wrapText="1"/>
    </xf>
    <xf numFmtId="0" fontId="20" fillId="0" borderId="36" xfId="7" applyFont="1" applyFill="1" applyBorder="1" applyAlignment="1" applyProtection="1">
      <alignment horizontal="center" vertical="center" wrapText="1"/>
    </xf>
    <xf numFmtId="0" fontId="51" fillId="0" borderId="0" xfId="7" applyFont="1" applyFill="1" applyBorder="1" applyAlignment="1" applyProtection="1">
      <alignment horizontal="center" vertical="center" wrapText="1"/>
    </xf>
    <xf numFmtId="0" fontId="19" fillId="0" borderId="5" xfId="7" applyFont="1" applyFill="1" applyBorder="1" applyAlignment="1" applyProtection="1">
      <alignment horizontal="center" vertical="center" wrapText="1"/>
    </xf>
    <xf numFmtId="0" fontId="17" fillId="0" borderId="5" xfId="3" applyFont="1" applyFill="1" applyBorder="1" applyAlignment="1" applyProtection="1">
      <alignment horizontal="center" vertical="center" wrapText="1"/>
    </xf>
    <xf numFmtId="0" fontId="10" fillId="0" borderId="22" xfId="7" applyFont="1" applyFill="1" applyBorder="1" applyAlignment="1" applyProtection="1">
      <alignment horizontal="center" vertical="center"/>
    </xf>
    <xf numFmtId="0" fontId="10" fillId="0" borderId="4" xfId="7" applyFont="1" applyFill="1" applyBorder="1" applyAlignment="1" applyProtection="1">
      <alignment horizontal="center" vertical="center"/>
    </xf>
    <xf numFmtId="0" fontId="10" fillId="0" borderId="4" xfId="7" applyFont="1" applyFill="1" applyBorder="1" applyAlignment="1" applyProtection="1">
      <alignment horizontal="center" vertical="center" wrapText="1"/>
    </xf>
    <xf numFmtId="0" fontId="13" fillId="12" borderId="0" xfId="2229" applyNumberFormat="1" applyFont="1" applyFill="1" applyBorder="1" applyAlignment="1" applyProtection="1">
      <alignment horizontal="left" vertical="top" wrapText="1"/>
      <protection locked="0"/>
    </xf>
    <xf numFmtId="0" fontId="51" fillId="12" borderId="0" xfId="7" applyNumberFormat="1" applyFont="1" applyFill="1" applyBorder="1" applyAlignment="1" applyProtection="1">
      <alignment horizontal="center" vertical="center" wrapText="1"/>
    </xf>
    <xf numFmtId="0" fontId="20" fillId="12" borderId="34" xfId="5" applyNumberFormat="1" applyFont="1" applyFill="1" applyBorder="1" applyAlignment="1" applyProtection="1">
      <alignment horizontal="center" vertical="center" wrapText="1"/>
    </xf>
    <xf numFmtId="0" fontId="20" fillId="12" borderId="23" xfId="7" applyFont="1" applyFill="1" applyBorder="1" applyAlignment="1" applyProtection="1">
      <alignment horizontal="center" vertical="center" wrapText="1"/>
    </xf>
    <xf numFmtId="0" fontId="20" fillId="12" borderId="22" xfId="5" applyNumberFormat="1" applyFont="1" applyFill="1" applyBorder="1" applyAlignment="1" applyProtection="1">
      <alignment horizontal="center" vertical="center" wrapText="1"/>
    </xf>
    <xf numFmtId="0" fontId="20" fillId="12" borderId="4" xfId="5" applyNumberFormat="1" applyFont="1" applyFill="1" applyBorder="1" applyAlignment="1" applyProtection="1">
      <alignment horizontal="center" vertical="center" wrapText="1"/>
    </xf>
    <xf numFmtId="0" fontId="20" fillId="12" borderId="36" xfId="5" applyNumberFormat="1" applyFont="1" applyFill="1" applyBorder="1" applyAlignment="1" applyProtection="1">
      <alignment horizontal="center" vertical="center" wrapText="1"/>
    </xf>
    <xf numFmtId="0" fontId="20" fillId="12" borderId="29" xfId="5" applyNumberFormat="1" applyFont="1" applyFill="1" applyBorder="1" applyAlignment="1" applyProtection="1">
      <alignment horizontal="center" vertical="center" wrapText="1"/>
    </xf>
    <xf numFmtId="0" fontId="13" fillId="0" borderId="3" xfId="7" applyFont="1" applyFill="1" applyBorder="1" applyAlignment="1" applyProtection="1">
      <alignment horizontal="left" wrapText="1"/>
    </xf>
    <xf numFmtId="0" fontId="14" fillId="0" borderId="0" xfId="7" applyFont="1" applyFill="1" applyBorder="1" applyAlignment="1" applyProtection="1">
      <alignment horizontal="left" vertical="center" wrapText="1"/>
    </xf>
    <xf numFmtId="0" fontId="4" fillId="0" borderId="0" xfId="2225" applyFont="1" applyFill="1" applyBorder="1" applyAlignment="1">
      <alignment horizontal="left" vertical="center" wrapText="1"/>
    </xf>
    <xf numFmtId="0" fontId="14" fillId="0" borderId="0" xfId="2162" applyNumberFormat="1" applyFont="1" applyFill="1" applyBorder="1" applyAlignment="1" applyProtection="1">
      <alignment horizontal="left" vertical="center"/>
      <protection locked="0"/>
    </xf>
    <xf numFmtId="0" fontId="14" fillId="12" borderId="0" xfId="2162" applyNumberFormat="1" applyFont="1" applyFill="1" applyBorder="1" applyAlignment="1" applyProtection="1">
      <alignment horizontal="left" vertical="top" wrapText="1"/>
    </xf>
    <xf numFmtId="0" fontId="51" fillId="12" borderId="0" xfId="2162" applyNumberFormat="1" applyFont="1" applyFill="1" applyBorder="1" applyAlignment="1" applyProtection="1">
      <alignment horizontal="center" vertical="center" wrapText="1"/>
    </xf>
    <xf numFmtId="0" fontId="14" fillId="12" borderId="3" xfId="2162" applyNumberFormat="1" applyFont="1" applyFill="1" applyBorder="1" applyAlignment="1" applyProtection="1">
      <alignment horizontal="left" vertical="top"/>
    </xf>
    <xf numFmtId="0" fontId="14" fillId="12" borderId="0" xfId="2162" applyNumberFormat="1" applyFont="1" applyFill="1" applyBorder="1" applyAlignment="1" applyProtection="1">
      <alignment horizontal="left" vertical="top"/>
    </xf>
    <xf numFmtId="0" fontId="13" fillId="12" borderId="0" xfId="2162" applyNumberFormat="1" applyFont="1" applyFill="1" applyBorder="1" applyAlignment="1" applyProtection="1">
      <alignment horizontal="left" vertical="top"/>
    </xf>
    <xf numFmtId="189" fontId="13" fillId="12" borderId="0" xfId="2162" applyNumberFormat="1" applyFont="1" applyFill="1" applyBorder="1" applyAlignment="1" applyProtection="1">
      <alignment horizontal="left" vertical="top"/>
    </xf>
    <xf numFmtId="0" fontId="13" fillId="0" borderId="0" xfId="2162" applyNumberFormat="1" applyFont="1" applyFill="1" applyBorder="1" applyAlignment="1" applyProtection="1">
      <alignment horizontal="left" vertical="top"/>
    </xf>
    <xf numFmtId="0" fontId="19" fillId="12" borderId="5" xfId="2163" applyFont="1" applyFill="1" applyBorder="1" applyAlignment="1" applyProtection="1">
      <alignment horizontal="center" vertical="center" wrapText="1"/>
    </xf>
    <xf numFmtId="0" fontId="20" fillId="12" borderId="5" xfId="2163" applyFont="1" applyFill="1" applyBorder="1" applyAlignment="1" applyProtection="1">
      <alignment horizontal="center" vertical="center" wrapText="1"/>
    </xf>
    <xf numFmtId="0" fontId="20" fillId="12" borderId="5" xfId="5" applyFont="1" applyFill="1" applyBorder="1" applyAlignment="1" applyProtection="1">
      <alignment horizontal="center" vertical="center"/>
    </xf>
    <xf numFmtId="0" fontId="20" fillId="12" borderId="29" xfId="2163" applyFont="1" applyFill="1" applyBorder="1" applyAlignment="1" applyProtection="1">
      <alignment horizontal="center"/>
    </xf>
    <xf numFmtId="0" fontId="20" fillId="12" borderId="23" xfId="2163" applyFont="1" applyFill="1" applyBorder="1" applyAlignment="1" applyProtection="1">
      <alignment horizontal="center"/>
    </xf>
    <xf numFmtId="0" fontId="51" fillId="12" borderId="0" xfId="2163" applyFont="1" applyFill="1" applyBorder="1" applyAlignment="1" applyProtection="1">
      <alignment horizontal="center" vertical="center" wrapText="1"/>
    </xf>
    <xf numFmtId="0" fontId="69" fillId="12" borderId="5" xfId="2163" applyFont="1" applyFill="1" applyBorder="1" applyAlignment="1" applyProtection="1">
      <alignment horizontal="center" vertical="center" wrapText="1"/>
    </xf>
    <xf numFmtId="0" fontId="91" fillId="12" borderId="29" xfId="2163" applyFont="1" applyFill="1" applyBorder="1" applyAlignment="1" applyProtection="1">
      <alignment horizontal="center"/>
    </xf>
    <xf numFmtId="0" fontId="91" fillId="12" borderId="23" xfId="2163" applyFont="1" applyFill="1" applyBorder="1" applyAlignment="1" applyProtection="1">
      <alignment horizontal="center"/>
    </xf>
    <xf numFmtId="0" fontId="14" fillId="0" borderId="0" xfId="2162" applyNumberFormat="1" applyFont="1" applyFill="1" applyBorder="1" applyAlignment="1" applyProtection="1">
      <alignment horizontal="justify" vertical="top" wrapText="1"/>
    </xf>
    <xf numFmtId="0" fontId="10" fillId="12" borderId="5" xfId="2163" applyFont="1" applyFill="1" applyBorder="1" applyAlignment="1" applyProtection="1">
      <alignment horizontal="center" vertical="center" wrapText="1"/>
    </xf>
    <xf numFmtId="0" fontId="10" fillId="12" borderId="5" xfId="5" applyFont="1" applyFill="1" applyBorder="1" applyAlignment="1" applyProtection="1">
      <alignment horizontal="center" vertical="center"/>
    </xf>
    <xf numFmtId="0" fontId="51" fillId="12" borderId="0" xfId="2182" applyFont="1" applyFill="1" applyBorder="1" applyAlignment="1" applyProtection="1">
      <alignment horizontal="center" vertical="center" wrapText="1"/>
    </xf>
    <xf numFmtId="0" fontId="13" fillId="12" borderId="5" xfId="2182" applyFont="1" applyFill="1" applyBorder="1" applyAlignment="1" applyProtection="1">
      <alignment horizontal="center" vertical="center" wrapText="1"/>
    </xf>
    <xf numFmtId="0" fontId="20" fillId="12" borderId="5" xfId="2182" applyFont="1" applyFill="1" applyBorder="1" applyAlignment="1" applyProtection="1">
      <alignment horizontal="center" vertical="center" wrapText="1"/>
    </xf>
    <xf numFmtId="0" fontId="58" fillId="12" borderId="5" xfId="2186" applyFont="1" applyFill="1" applyBorder="1" applyAlignment="1" applyProtection="1">
      <alignment horizontal="center" vertical="center"/>
    </xf>
    <xf numFmtId="0" fontId="14" fillId="0" borderId="0" xfId="2182" applyFont="1" applyFill="1" applyBorder="1" applyAlignment="1" applyProtection="1">
      <alignment horizontal="left" vertical="top" wrapText="1"/>
    </xf>
    <xf numFmtId="0" fontId="20" fillId="12" borderId="22" xfId="2182" applyFont="1" applyFill="1" applyBorder="1" applyAlignment="1" applyProtection="1">
      <alignment horizontal="center" vertical="center" wrapText="1"/>
    </xf>
    <xf numFmtId="0" fontId="20" fillId="12" borderId="36" xfId="2182" applyFont="1" applyFill="1" applyBorder="1" applyAlignment="1" applyProtection="1">
      <alignment horizontal="center" vertical="center" wrapText="1"/>
    </xf>
    <xf numFmtId="0" fontId="13" fillId="12" borderId="0" xfId="2182" applyFont="1" applyFill="1" applyBorder="1" applyAlignment="1" applyProtection="1">
      <alignment horizontal="left" vertical="top"/>
    </xf>
    <xf numFmtId="0" fontId="14" fillId="0" borderId="0" xfId="2181" applyFont="1" applyFill="1" applyBorder="1" applyAlignment="1" applyProtection="1">
      <alignment horizontal="left" vertical="top" wrapText="1"/>
    </xf>
    <xf numFmtId="0" fontId="14" fillId="0" borderId="0" xfId="2163" applyFont="1" applyFill="1" applyAlignment="1" applyProtection="1">
      <alignment horizontal="justify" vertical="top" wrapText="1"/>
    </xf>
    <xf numFmtId="0" fontId="14" fillId="0" borderId="0" xfId="2182" applyFont="1" applyFill="1" applyAlignment="1" applyProtection="1">
      <alignment horizontal="left" vertical="top" wrapText="1"/>
    </xf>
    <xf numFmtId="0" fontId="14" fillId="0" borderId="0" xfId="2182" applyFont="1" applyFill="1" applyAlignment="1" applyProtection="1">
      <alignment horizontal="justify" vertical="top" wrapText="1"/>
    </xf>
    <xf numFmtId="0" fontId="14" fillId="12" borderId="0" xfId="2182" applyFont="1" applyFill="1" applyAlignment="1" applyProtection="1">
      <alignment horizontal="justify" vertical="top" wrapText="1"/>
    </xf>
    <xf numFmtId="0" fontId="13" fillId="12" borderId="0" xfId="2" applyFont="1" applyFill="1" applyBorder="1" applyAlignment="1" applyProtection="1">
      <alignment horizontal="left" vertical="top" wrapText="1"/>
    </xf>
    <xf numFmtId="0" fontId="16" fillId="0" borderId="0" xfId="483" applyAlignment="1">
      <alignment horizontal="left" vertical="top" wrapText="1"/>
    </xf>
    <xf numFmtId="0" fontId="19" fillId="12" borderId="29" xfId="2" applyFont="1" applyFill="1" applyBorder="1" applyAlignment="1" applyProtection="1">
      <alignment horizontal="center" vertical="center"/>
    </xf>
    <xf numFmtId="0" fontId="19" fillId="12" borderId="23" xfId="2" applyFont="1" applyFill="1" applyBorder="1" applyAlignment="1" applyProtection="1">
      <alignment horizontal="center" vertical="center"/>
    </xf>
    <xf numFmtId="0" fontId="17" fillId="12" borderId="22" xfId="3" applyFont="1" applyFill="1" applyBorder="1" applyAlignment="1" applyProtection="1">
      <alignment horizontal="center" vertical="center" wrapText="1"/>
    </xf>
    <xf numFmtId="0" fontId="17" fillId="12" borderId="4" xfId="3" applyFont="1" applyFill="1" applyBorder="1" applyAlignment="1" applyProtection="1">
      <alignment horizontal="center" vertical="center" wrapText="1"/>
    </xf>
    <xf numFmtId="0" fontId="17" fillId="12" borderId="36" xfId="3" applyFont="1" applyFill="1" applyBorder="1" applyAlignment="1" applyProtection="1">
      <alignment horizontal="center" vertical="center" wrapText="1"/>
    </xf>
    <xf numFmtId="0" fontId="19" fillId="12" borderId="5" xfId="2" applyFont="1" applyFill="1" applyBorder="1" applyAlignment="1" applyProtection="1">
      <alignment horizontal="center" vertical="center"/>
    </xf>
    <xf numFmtId="0" fontId="17" fillId="12" borderId="5" xfId="3" applyFont="1" applyFill="1" applyBorder="1" applyAlignment="1" applyProtection="1">
      <alignment horizontal="center" vertical="center" wrapText="1"/>
    </xf>
    <xf numFmtId="0" fontId="22" fillId="0" borderId="0" xfId="9" applyFont="1" applyFill="1" applyAlignment="1" applyProtection="1">
      <alignment horizontal="center" vertical="center" wrapText="1"/>
    </xf>
    <xf numFmtId="0" fontId="22" fillId="0" borderId="7" xfId="9" applyFont="1" applyFill="1" applyBorder="1" applyAlignment="1" applyProtection="1">
      <alignment horizontal="center" vertical="center" wrapText="1"/>
    </xf>
    <xf numFmtId="0" fontId="61" fillId="0" borderId="5" xfId="9" applyFont="1" applyFill="1" applyBorder="1" applyAlignment="1" applyProtection="1">
      <alignment horizontal="center"/>
    </xf>
    <xf numFmtId="0" fontId="10" fillId="0" borderId="22" xfId="9" applyFont="1" applyFill="1" applyBorder="1" applyAlignment="1" applyProtection="1">
      <alignment horizontal="center"/>
    </xf>
    <xf numFmtId="0" fontId="10" fillId="0" borderId="36" xfId="9" applyFont="1" applyFill="1" applyBorder="1" applyAlignment="1" applyProtection="1">
      <alignment horizontal="center"/>
    </xf>
    <xf numFmtId="171" fontId="20" fillId="0" borderId="22" xfId="2179" applyNumberFormat="1" applyFont="1" applyFill="1" applyBorder="1" applyAlignment="1" applyProtection="1">
      <alignment horizontal="center" vertical="center"/>
      <protection locked="0"/>
    </xf>
    <xf numFmtId="171" fontId="20" fillId="0" borderId="4" xfId="2179" applyNumberFormat="1" applyFont="1" applyFill="1" applyBorder="1" applyAlignment="1" applyProtection="1">
      <alignment horizontal="center" vertical="center"/>
      <protection locked="0"/>
    </xf>
    <xf numFmtId="171" fontId="20" fillId="0" borderId="36" xfId="2179" applyNumberFormat="1" applyFont="1" applyFill="1" applyBorder="1" applyAlignment="1" applyProtection="1">
      <alignment horizontal="center" vertical="center"/>
      <protection locked="0"/>
    </xf>
    <xf numFmtId="0" fontId="72" fillId="0" borderId="0" xfId="2162" applyNumberFormat="1" applyFont="1" applyFill="1" applyBorder="1" applyAlignment="1" applyProtection="1">
      <alignment horizontal="left" vertical="top"/>
    </xf>
    <xf numFmtId="0" fontId="84" fillId="0" borderId="0" xfId="0" applyFont="1" applyAlignment="1">
      <alignment horizontal="left" vertical="top"/>
    </xf>
    <xf numFmtId="0" fontId="61" fillId="0" borderId="5" xfId="9" applyFont="1" applyFill="1" applyBorder="1" applyAlignment="1" applyProtection="1">
      <alignment horizontal="center" vertical="center"/>
    </xf>
    <xf numFmtId="0" fontId="20" fillId="0" borderId="5" xfId="9" applyFont="1" applyFill="1" applyBorder="1" applyAlignment="1" applyProtection="1">
      <alignment horizontal="center" vertical="center"/>
    </xf>
    <xf numFmtId="0" fontId="20" fillId="0" borderId="22" xfId="9" applyFont="1" applyFill="1" applyBorder="1" applyAlignment="1" applyProtection="1">
      <alignment horizontal="center" vertical="center"/>
    </xf>
    <xf numFmtId="0" fontId="20" fillId="0" borderId="4" xfId="9" applyFont="1" applyFill="1" applyBorder="1" applyAlignment="1" applyProtection="1">
      <alignment horizontal="center" vertical="center"/>
    </xf>
    <xf numFmtId="0" fontId="20" fillId="0" borderId="36" xfId="9" applyFont="1" applyFill="1" applyBorder="1" applyAlignment="1" applyProtection="1">
      <alignment horizontal="center" vertical="center"/>
    </xf>
    <xf numFmtId="0" fontId="72" fillId="0" borderId="0" xfId="2162" applyNumberFormat="1" applyFont="1" applyFill="1" applyBorder="1" applyAlignment="1" applyProtection="1">
      <alignment horizontal="left" vertical="top" wrapText="1"/>
    </xf>
    <xf numFmtId="0" fontId="84" fillId="0" borderId="0" xfId="0" applyFont="1" applyBorder="1" applyAlignment="1">
      <alignment horizontal="left" vertical="top" wrapText="1"/>
    </xf>
    <xf numFmtId="0" fontId="84" fillId="0" borderId="0" xfId="0" applyFont="1" applyBorder="1" applyAlignment="1">
      <alignment horizontal="left" vertical="top"/>
    </xf>
    <xf numFmtId="0" fontId="55" fillId="0" borderId="5" xfId="52" applyFont="1" applyFill="1" applyBorder="1" applyAlignment="1" applyProtection="1">
      <alignment horizontal="center" vertical="center" wrapText="1"/>
    </xf>
    <xf numFmtId="0" fontId="14" fillId="0" borderId="0" xfId="2180" applyNumberFormat="1" applyFont="1" applyFill="1" applyBorder="1" applyAlignment="1" applyProtection="1">
      <alignment horizontal="left" vertical="top"/>
    </xf>
    <xf numFmtId="0" fontId="14" fillId="0" borderId="0" xfId="2180" applyNumberFormat="1" applyFont="1" applyFill="1" applyBorder="1" applyAlignment="1" applyProtection="1">
      <alignment horizontal="left" vertical="top" wrapText="1"/>
    </xf>
    <xf numFmtId="0" fontId="10" fillId="0" borderId="5" xfId="9" applyFont="1" applyFill="1" applyBorder="1" applyAlignment="1" applyProtection="1">
      <alignment horizontal="center" vertical="center" wrapText="1"/>
    </xf>
    <xf numFmtId="9" fontId="10" fillId="0" borderId="5" xfId="2173" applyFont="1" applyBorder="1" applyAlignment="1" applyProtection="1">
      <alignment horizontal="center"/>
    </xf>
    <xf numFmtId="9" fontId="20" fillId="0" borderId="5" xfId="2173" applyFont="1" applyFill="1" applyBorder="1" applyAlignment="1" applyProtection="1">
      <alignment horizontal="center" vertical="center"/>
    </xf>
    <xf numFmtId="0" fontId="22" fillId="0" borderId="5" xfId="9" applyFont="1" applyFill="1" applyBorder="1" applyAlignment="1" applyProtection="1">
      <alignment horizontal="center" vertical="center" wrapText="1"/>
    </xf>
    <xf numFmtId="0" fontId="20" fillId="0" borderId="5" xfId="9" applyFont="1" applyFill="1" applyBorder="1" applyAlignment="1" applyProtection="1">
      <alignment horizontal="center" vertical="center" wrapText="1"/>
    </xf>
    <xf numFmtId="0" fontId="22" fillId="0" borderId="29" xfId="9" applyFont="1" applyFill="1" applyBorder="1" applyAlignment="1" applyProtection="1">
      <alignment horizontal="center" vertical="center" wrapText="1"/>
    </xf>
    <xf numFmtId="0" fontId="22" fillId="0" borderId="34" xfId="9" applyFont="1" applyFill="1" applyBorder="1" applyAlignment="1" applyProtection="1">
      <alignment horizontal="center" vertical="center" wrapText="1"/>
    </xf>
    <xf numFmtId="0" fontId="22" fillId="0" borderId="23" xfId="9" applyFont="1" applyFill="1" applyBorder="1" applyAlignment="1" applyProtection="1">
      <alignment horizontal="center" vertical="center" wrapText="1"/>
    </xf>
    <xf numFmtId="0" fontId="10" fillId="0" borderId="5" xfId="9" applyFont="1" applyBorder="1" applyAlignment="1" applyProtection="1">
      <alignment horizontal="center" vertical="center" wrapText="1"/>
    </xf>
    <xf numFmtId="0" fontId="55" fillId="0" borderId="5" xfId="52" applyFont="1" applyBorder="1" applyAlignment="1" applyProtection="1">
      <alignment horizontal="center" vertical="center" wrapText="1"/>
    </xf>
    <xf numFmtId="0" fontId="55" fillId="0" borderId="29" xfId="52" applyFont="1" applyFill="1" applyBorder="1" applyAlignment="1" applyProtection="1">
      <alignment horizontal="center" vertical="center" wrapText="1"/>
    </xf>
    <xf numFmtId="0" fontId="55" fillId="0" borderId="23" xfId="52" applyFont="1" applyFill="1" applyBorder="1" applyAlignment="1" applyProtection="1">
      <alignment horizontal="center" vertical="center" wrapText="1"/>
    </xf>
    <xf numFmtId="0" fontId="10" fillId="0" borderId="29" xfId="9" applyFont="1" applyFill="1" applyBorder="1" applyAlignment="1" applyProtection="1">
      <alignment horizontal="center" vertical="center" wrapText="1"/>
    </xf>
    <xf numFmtId="0" fontId="10" fillId="0" borderId="23" xfId="9" applyFont="1" applyFill="1" applyBorder="1" applyAlignment="1" applyProtection="1">
      <alignment horizontal="center" vertical="center" wrapText="1"/>
    </xf>
    <xf numFmtId="9" fontId="10" fillId="0" borderId="22" xfId="2173" applyFont="1" applyBorder="1" applyAlignment="1" applyProtection="1">
      <alignment horizontal="center"/>
    </xf>
    <xf numFmtId="9" fontId="10" fillId="0" borderId="36" xfId="2173" applyFont="1" applyBorder="1" applyAlignment="1" applyProtection="1">
      <alignment horizontal="center"/>
    </xf>
    <xf numFmtId="9" fontId="10" fillId="0" borderId="4" xfId="2173" applyFont="1" applyBorder="1" applyAlignment="1" applyProtection="1">
      <alignment horizontal="center"/>
    </xf>
    <xf numFmtId="0" fontId="10" fillId="0" borderId="5" xfId="9" applyFont="1" applyFill="1" applyBorder="1" applyAlignment="1" applyProtection="1">
      <alignment horizontal="center"/>
    </xf>
    <xf numFmtId="0" fontId="20" fillId="0" borderId="5" xfId="9" applyFont="1" applyFill="1" applyBorder="1" applyAlignment="1" applyProtection="1">
      <alignment horizontal="center"/>
    </xf>
    <xf numFmtId="0" fontId="0" fillId="0" borderId="0" xfId="0" applyBorder="1" applyAlignment="1">
      <alignment horizontal="left" vertical="top"/>
    </xf>
    <xf numFmtId="0" fontId="0" fillId="0" borderId="0" xfId="0" applyAlignment="1">
      <alignment horizontal="left" vertical="top"/>
    </xf>
    <xf numFmtId="0" fontId="69" fillId="0" borderId="5" xfId="9" applyFont="1" applyFill="1" applyBorder="1" applyAlignment="1" applyProtection="1">
      <alignment horizontal="center"/>
    </xf>
    <xf numFmtId="0" fontId="55" fillId="0" borderId="5" xfId="52" applyFont="1" applyFill="1" applyBorder="1" applyAlignment="1" applyProtection="1">
      <alignment horizontal="center" vertical="center"/>
    </xf>
    <xf numFmtId="0" fontId="61" fillId="0" borderId="22" xfId="9" applyFont="1" applyFill="1" applyBorder="1" applyAlignment="1" applyProtection="1">
      <alignment horizontal="center"/>
    </xf>
    <xf numFmtId="0" fontId="10" fillId="0" borderId="28" xfId="9" applyFont="1" applyFill="1" applyBorder="1" applyAlignment="1" applyProtection="1">
      <alignment horizontal="center"/>
    </xf>
    <xf numFmtId="0" fontId="10" fillId="0" borderId="58" xfId="9" applyFont="1" applyFill="1" applyBorder="1" applyAlignment="1" applyProtection="1">
      <alignment horizontal="center"/>
    </xf>
    <xf numFmtId="0" fontId="10" fillId="0" borderId="27" xfId="9" applyFont="1" applyFill="1" applyBorder="1" applyAlignment="1" applyProtection="1">
      <alignment horizontal="center"/>
    </xf>
    <xf numFmtId="0" fontId="79" fillId="0" borderId="5" xfId="9" applyFont="1" applyBorder="1" applyAlignment="1" applyProtection="1">
      <alignment horizontal="center" vertical="center"/>
    </xf>
    <xf numFmtId="171" fontId="20" fillId="0" borderId="5" xfId="2179" applyNumberFormat="1" applyFont="1" applyFill="1" applyBorder="1" applyAlignment="1" applyProtection="1">
      <alignment horizontal="center" vertical="center"/>
      <protection locked="0"/>
    </xf>
    <xf numFmtId="0" fontId="20" fillId="0" borderId="5" xfId="9" applyFont="1" applyBorder="1" applyAlignment="1" applyProtection="1">
      <alignment horizontal="center" vertical="center" wrapText="1"/>
    </xf>
    <xf numFmtId="0" fontId="22" fillId="0" borderId="0" xfId="9" applyFont="1" applyAlignment="1" applyProtection="1">
      <alignment horizontal="center" vertical="center" wrapText="1"/>
    </xf>
    <xf numFmtId="0" fontId="20" fillId="0" borderId="25" xfId="9" applyFont="1" applyBorder="1" applyAlignment="1" applyProtection="1">
      <alignment horizontal="center" vertical="center" wrapText="1"/>
    </xf>
    <xf numFmtId="0" fontId="20" fillId="0" borderId="26" xfId="9" applyFont="1" applyBorder="1" applyAlignment="1" applyProtection="1">
      <alignment horizontal="center" vertical="center" wrapText="1"/>
    </xf>
    <xf numFmtId="0" fontId="20" fillId="0" borderId="19" xfId="9" applyFont="1" applyBorder="1" applyAlignment="1" applyProtection="1">
      <alignment horizontal="center" vertical="center" wrapText="1"/>
    </xf>
    <xf numFmtId="0" fontId="20" fillId="0" borderId="20" xfId="9" applyFont="1" applyBorder="1" applyAlignment="1" applyProtection="1">
      <alignment horizontal="center" vertical="center" wrapText="1"/>
    </xf>
    <xf numFmtId="0" fontId="14" fillId="0" borderId="0" xfId="9" applyFont="1" applyFill="1" applyAlignment="1" applyProtection="1">
      <alignment horizontal="left" vertical="top"/>
      <protection locked="0"/>
    </xf>
    <xf numFmtId="0" fontId="61" fillId="0" borderId="5" xfId="9" applyFont="1" applyBorder="1" applyAlignment="1" applyProtection="1">
      <alignment horizontal="center"/>
    </xf>
    <xf numFmtId="0" fontId="55" fillId="0" borderId="5" xfId="52" applyFont="1" applyBorder="1" applyAlignment="1" applyProtection="1">
      <alignment horizontal="center" vertical="center"/>
    </xf>
    <xf numFmtId="0" fontId="10" fillId="0" borderId="5" xfId="2165" applyFont="1" applyFill="1" applyBorder="1" applyAlignment="1" applyProtection="1">
      <alignment horizontal="center" vertical="center"/>
      <protection hidden="1"/>
    </xf>
    <xf numFmtId="0" fontId="10" fillId="0" borderId="51" xfId="2165" applyFont="1" applyFill="1" applyBorder="1" applyAlignment="1" applyProtection="1">
      <alignment horizontal="center" vertical="center"/>
      <protection hidden="1"/>
    </xf>
    <xf numFmtId="0" fontId="10" fillId="0" borderId="52" xfId="2165" applyFont="1" applyFill="1" applyBorder="1" applyAlignment="1" applyProtection="1">
      <alignment horizontal="center" vertical="center"/>
      <protection hidden="1"/>
    </xf>
    <xf numFmtId="0" fontId="10" fillId="0" borderId="55" xfId="2165" applyFont="1" applyFill="1" applyBorder="1" applyAlignment="1" applyProtection="1">
      <alignment horizontal="center" vertical="center"/>
      <protection hidden="1"/>
    </xf>
    <xf numFmtId="0" fontId="10" fillId="0" borderId="56" xfId="2165" applyFont="1" applyFill="1" applyBorder="1" applyAlignment="1" applyProtection="1">
      <alignment horizontal="center" vertical="center"/>
      <protection hidden="1"/>
    </xf>
    <xf numFmtId="0" fontId="60" fillId="0" borderId="46" xfId="0" applyFont="1" applyFill="1" applyBorder="1" applyAlignment="1" applyProtection="1">
      <alignment horizontal="center" vertical="center"/>
      <protection hidden="1"/>
    </xf>
    <xf numFmtId="0" fontId="53" fillId="0" borderId="46" xfId="2165" applyFont="1" applyFill="1" applyBorder="1" applyAlignment="1" applyProtection="1">
      <alignment horizontal="center" vertical="center"/>
      <protection hidden="1"/>
    </xf>
    <xf numFmtId="0" fontId="13" fillId="0" borderId="57" xfId="2162" applyNumberFormat="1" applyFont="1" applyFill="1" applyBorder="1" applyAlignment="1" applyProtection="1">
      <alignment horizontal="left" vertical="top" wrapText="1"/>
    </xf>
    <xf numFmtId="0" fontId="0" fillId="0" borderId="57" xfId="0" applyBorder="1" applyAlignment="1">
      <alignment horizontal="left" vertical="top" wrapText="1"/>
    </xf>
    <xf numFmtId="0" fontId="51" fillId="0" borderId="0" xfId="0" applyFont="1" applyFill="1" applyAlignment="1">
      <alignment horizontal="center" vertical="center"/>
    </xf>
    <xf numFmtId="0" fontId="18" fillId="0" borderId="24" xfId="0" applyFont="1" applyFill="1" applyBorder="1" applyAlignment="1" applyProtection="1">
      <alignment horizontal="center" vertical="center"/>
      <protection hidden="1"/>
    </xf>
    <xf numFmtId="0" fontId="18" fillId="0" borderId="50" xfId="0" applyFont="1" applyFill="1" applyBorder="1" applyAlignment="1" applyProtection="1">
      <alignment horizontal="center" vertical="center"/>
      <protection hidden="1"/>
    </xf>
    <xf numFmtId="0" fontId="18" fillId="0" borderId="18" xfId="0" applyFont="1" applyFill="1" applyBorder="1" applyAlignment="1" applyProtection="1">
      <alignment horizontal="center" vertical="center"/>
      <protection hidden="1"/>
    </xf>
    <xf numFmtId="0" fontId="10" fillId="0" borderId="46" xfId="2165" applyFont="1" applyFill="1" applyBorder="1" applyAlignment="1" applyProtection="1">
      <alignment horizontal="center" vertical="center"/>
      <protection hidden="1"/>
    </xf>
    <xf numFmtId="0" fontId="10" fillId="0" borderId="47" xfId="2165" applyFont="1" applyFill="1" applyBorder="1" applyAlignment="1" applyProtection="1">
      <alignment horizontal="center" vertical="center"/>
      <protection hidden="1"/>
    </xf>
    <xf numFmtId="0" fontId="10" fillId="0" borderId="48" xfId="2165" applyFont="1" applyFill="1" applyBorder="1" applyAlignment="1" applyProtection="1">
      <alignment horizontal="center" vertical="center"/>
      <protection hidden="1"/>
    </xf>
    <xf numFmtId="0" fontId="10" fillId="0" borderId="49" xfId="2165" applyFont="1" applyFill="1" applyBorder="1" applyAlignment="1" applyProtection="1">
      <alignment horizontal="center" vertical="center"/>
      <protection hidden="1"/>
    </xf>
    <xf numFmtId="0" fontId="10" fillId="0" borderId="53" xfId="2165" applyFont="1" applyFill="1" applyBorder="1" applyAlignment="1" applyProtection="1">
      <alignment horizontal="center" vertical="center"/>
      <protection hidden="1"/>
    </xf>
    <xf numFmtId="0" fontId="10" fillId="0" borderId="54" xfId="2165" applyFont="1" applyFill="1" applyBorder="1" applyAlignment="1" applyProtection="1">
      <alignment horizontal="center" vertical="center"/>
      <protection hidden="1"/>
    </xf>
    <xf numFmtId="0" fontId="14" fillId="0" borderId="0" xfId="9" applyFont="1" applyFill="1" applyAlignment="1" applyProtection="1">
      <alignment horizontal="left" vertical="center" wrapText="1"/>
      <protection locked="0"/>
    </xf>
    <xf numFmtId="0" fontId="78" fillId="0" borderId="0" xfId="0" applyFont="1" applyFill="1" applyAlignment="1">
      <alignment horizontal="justify" vertical="center" wrapText="1"/>
    </xf>
    <xf numFmtId="0" fontId="51" fillId="0" borderId="0" xfId="2176" applyNumberFormat="1" applyFont="1" applyFill="1" applyBorder="1" applyAlignment="1" applyProtection="1">
      <alignment horizontal="center" vertical="center" wrapText="1"/>
    </xf>
    <xf numFmtId="0" fontId="51" fillId="0" borderId="7" xfId="2176" applyNumberFormat="1" applyFont="1" applyFill="1" applyBorder="1" applyAlignment="1" applyProtection="1">
      <alignment horizontal="center" vertical="center" wrapText="1"/>
    </xf>
    <xf numFmtId="0" fontId="19" fillId="0" borderId="5" xfId="4" applyFont="1" applyFill="1" applyBorder="1" applyAlignment="1" applyProtection="1">
      <alignment horizontal="center" vertical="center" wrapText="1"/>
    </xf>
    <xf numFmtId="0" fontId="20" fillId="11" borderId="5" xfId="5" applyFont="1" applyFill="1" applyBorder="1" applyAlignment="1" applyProtection="1">
      <alignment horizontal="center" vertical="center"/>
    </xf>
    <xf numFmtId="0" fontId="13" fillId="0" borderId="0" xfId="2176" applyNumberFormat="1" applyFont="1" applyFill="1" applyBorder="1" applyAlignment="1" applyProtection="1">
      <alignment horizontal="left" vertical="top"/>
    </xf>
    <xf numFmtId="0" fontId="13" fillId="0" borderId="0" xfId="2176" applyNumberFormat="1" applyFont="1" applyFill="1" applyBorder="1" applyAlignment="1" applyProtection="1">
      <alignment horizontal="left" vertical="top" wrapText="1"/>
    </xf>
    <xf numFmtId="0" fontId="20" fillId="11" borderId="22" xfId="5" applyFont="1" applyFill="1" applyBorder="1" applyAlignment="1" applyProtection="1">
      <alignment horizontal="center" vertical="center"/>
    </xf>
    <xf numFmtId="0" fontId="20" fillId="11" borderId="4" xfId="5" applyFont="1" applyFill="1" applyBorder="1" applyAlignment="1" applyProtection="1">
      <alignment horizontal="center" vertical="center"/>
    </xf>
    <xf numFmtId="0" fontId="20" fillId="11" borderId="36" xfId="5" applyFont="1" applyFill="1" applyBorder="1" applyAlignment="1" applyProtection="1">
      <alignment horizontal="center" vertical="center"/>
    </xf>
    <xf numFmtId="0" fontId="20" fillId="0" borderId="5" xfId="5" applyFont="1" applyFill="1" applyBorder="1" applyAlignment="1" applyProtection="1">
      <alignment horizontal="center" vertical="center"/>
    </xf>
    <xf numFmtId="0" fontId="20" fillId="11" borderId="29" xfId="5" applyFont="1" applyFill="1" applyBorder="1" applyAlignment="1" applyProtection="1">
      <alignment horizontal="center" vertical="center"/>
    </xf>
    <xf numFmtId="0" fontId="20" fillId="11" borderId="34" xfId="5" applyFont="1" applyFill="1" applyBorder="1" applyAlignment="1" applyProtection="1">
      <alignment horizontal="center" vertical="center"/>
    </xf>
    <xf numFmtId="0" fontId="20" fillId="11" borderId="23" xfId="5" applyFont="1" applyFill="1" applyBorder="1" applyAlignment="1" applyProtection="1">
      <alignment horizontal="center" vertical="center"/>
    </xf>
    <xf numFmtId="0" fontId="13" fillId="0" borderId="0" xfId="2176" applyNumberFormat="1" applyFont="1" applyFill="1" applyBorder="1" applyAlignment="1" applyProtection="1">
      <alignment horizontal="justify" wrapText="1"/>
    </xf>
    <xf numFmtId="0" fontId="13" fillId="0" borderId="0" xfId="2176" applyNumberFormat="1" applyFont="1" applyFill="1" applyBorder="1" applyAlignment="1" applyProtection="1">
      <alignment horizontal="justify" vertical="top" wrapText="1"/>
    </xf>
    <xf numFmtId="0" fontId="14" fillId="0" borderId="3" xfId="2176" applyNumberFormat="1" applyFont="1" applyFill="1" applyBorder="1" applyAlignment="1" applyProtection="1">
      <alignment horizontal="left" vertical="top" wrapText="1"/>
    </xf>
    <xf numFmtId="0" fontId="18" fillId="0" borderId="5" xfId="2176" applyNumberFormat="1" applyFont="1" applyFill="1" applyBorder="1" applyAlignment="1" applyProtection="1">
      <alignment horizontal="center" vertical="center" wrapText="1"/>
    </xf>
    <xf numFmtId="0" fontId="20" fillId="0" borderId="5" xfId="5" applyFont="1" applyFill="1" applyBorder="1" applyAlignment="1" applyProtection="1">
      <alignment horizontal="center" vertical="center" wrapText="1"/>
    </xf>
    <xf numFmtId="0" fontId="18" fillId="0" borderId="29" xfId="2176" applyNumberFormat="1" applyFont="1" applyFill="1" applyBorder="1" applyAlignment="1" applyProtection="1">
      <alignment horizontal="center" vertical="center" wrapText="1"/>
    </xf>
    <xf numFmtId="0" fontId="18" fillId="0" borderId="34" xfId="2176" applyNumberFormat="1" applyFont="1" applyFill="1" applyBorder="1" applyAlignment="1" applyProtection="1">
      <alignment horizontal="center" vertical="center" wrapText="1"/>
    </xf>
    <xf numFmtId="0" fontId="18" fillId="0" borderId="23" xfId="2176" applyNumberFormat="1" applyFont="1" applyFill="1" applyBorder="1" applyAlignment="1" applyProtection="1">
      <alignment horizontal="center" vertical="center" wrapText="1"/>
    </xf>
    <xf numFmtId="0" fontId="20" fillId="11" borderId="5" xfId="2165" applyFont="1" applyFill="1" applyBorder="1" applyAlignment="1" applyProtection="1">
      <alignment horizontal="center" vertical="center" wrapText="1"/>
    </xf>
    <xf numFmtId="0" fontId="72" fillId="0" borderId="0" xfId="2176" applyNumberFormat="1" applyFont="1" applyFill="1" applyBorder="1" applyAlignment="1" applyProtection="1">
      <alignment horizontal="left" vertical="center" wrapText="1"/>
    </xf>
    <xf numFmtId="0" fontId="5" fillId="0" borderId="0" xfId="0" applyFont="1" applyAlignment="1">
      <alignment horizontal="left" vertical="center"/>
    </xf>
    <xf numFmtId="0" fontId="13" fillId="0" borderId="3" xfId="2176" applyNumberFormat="1" applyFont="1" applyFill="1" applyBorder="1" applyAlignment="1" applyProtection="1">
      <alignment horizontal="left" vertical="top" wrapText="1"/>
    </xf>
    <xf numFmtId="0" fontId="51" fillId="0" borderId="5" xfId="2176" applyNumberFormat="1" applyFont="1" applyFill="1" applyBorder="1" applyAlignment="1" applyProtection="1">
      <alignment horizontal="center" vertical="center" wrapText="1"/>
    </xf>
    <xf numFmtId="0" fontId="13" fillId="0" borderId="0" xfId="2176" applyNumberFormat="1" applyFont="1" applyFill="1" applyBorder="1" applyAlignment="1" applyProtection="1">
      <alignment horizontal="left" vertical="center"/>
    </xf>
    <xf numFmtId="0" fontId="13" fillId="0" borderId="0" xfId="2176" applyNumberFormat="1" applyFont="1" applyFill="1" applyBorder="1" applyAlignment="1" applyProtection="1">
      <alignment vertical="center" wrapText="1"/>
    </xf>
    <xf numFmtId="0" fontId="5" fillId="0" borderId="0" xfId="0" applyFont="1" applyAlignment="1">
      <alignment vertical="center" wrapText="1"/>
    </xf>
    <xf numFmtId="0" fontId="13" fillId="0" borderId="0" xfId="2176" applyNumberFormat="1" applyFont="1" applyFill="1" applyBorder="1" applyAlignment="1" applyProtection="1">
      <alignment horizontal="left" vertical="center" wrapText="1"/>
    </xf>
    <xf numFmtId="0" fontId="51" fillId="0" borderId="29" xfId="2176" applyNumberFormat="1" applyFont="1" applyFill="1" applyBorder="1" applyAlignment="1" applyProtection="1">
      <alignment horizontal="center" vertical="center" wrapText="1"/>
    </xf>
    <xf numFmtId="0" fontId="51" fillId="0" borderId="23" xfId="2176" applyNumberFormat="1" applyFont="1" applyFill="1" applyBorder="1" applyAlignment="1" applyProtection="1">
      <alignment horizontal="center" vertical="center" wrapText="1"/>
    </xf>
    <xf numFmtId="0" fontId="53" fillId="11" borderId="22" xfId="2165" applyFont="1" applyFill="1" applyBorder="1" applyAlignment="1" applyProtection="1">
      <alignment horizontal="center" vertical="center" wrapText="1"/>
    </xf>
    <xf numFmtId="0" fontId="53" fillId="11" borderId="4" xfId="2165" applyFont="1" applyFill="1" applyBorder="1" applyAlignment="1" applyProtection="1">
      <alignment horizontal="center" vertical="center" wrapText="1"/>
    </xf>
    <xf numFmtId="0" fontId="53" fillId="11" borderId="36" xfId="2165" applyFont="1" applyFill="1" applyBorder="1" applyAlignment="1" applyProtection="1">
      <alignment horizontal="center" vertical="center" wrapText="1"/>
    </xf>
    <xf numFmtId="0" fontId="20" fillId="11" borderId="22" xfId="2165" applyFont="1" applyFill="1" applyBorder="1" applyAlignment="1" applyProtection="1">
      <alignment horizontal="center" vertical="center" wrapText="1"/>
    </xf>
    <xf numFmtId="0" fontId="20" fillId="11" borderId="4" xfId="2165" applyFont="1" applyFill="1" applyBorder="1" applyAlignment="1" applyProtection="1">
      <alignment horizontal="center" vertical="center" wrapText="1"/>
    </xf>
    <xf numFmtId="0" fontId="20" fillId="11" borderId="36" xfId="2165" applyFont="1" applyFill="1" applyBorder="1" applyAlignment="1" applyProtection="1">
      <alignment horizontal="center" vertical="center" wrapText="1"/>
    </xf>
    <xf numFmtId="0" fontId="14" fillId="0" borderId="0" xfId="0" applyFont="1" applyAlignment="1">
      <alignment vertical="center" wrapText="1"/>
    </xf>
    <xf numFmtId="0" fontId="14" fillId="0" borderId="0" xfId="0" applyFont="1" applyAlignment="1">
      <alignment vertical="center"/>
    </xf>
    <xf numFmtId="0" fontId="55" fillId="11" borderId="5" xfId="52" applyFont="1" applyFill="1" applyBorder="1" applyAlignment="1" applyProtection="1">
      <alignment horizontal="center" vertical="center" wrapText="1"/>
    </xf>
    <xf numFmtId="0" fontId="20" fillId="0" borderId="5" xfId="2165" applyFont="1" applyFill="1" applyBorder="1" applyAlignment="1" applyProtection="1">
      <alignment horizontal="center" vertical="center" wrapText="1"/>
    </xf>
    <xf numFmtId="0" fontId="51" fillId="0" borderId="34" xfId="2176" applyNumberFormat="1" applyFont="1" applyFill="1" applyBorder="1" applyAlignment="1" applyProtection="1">
      <alignment horizontal="center" vertical="center" wrapText="1"/>
    </xf>
    <xf numFmtId="0" fontId="55" fillId="11" borderId="29" xfId="52" applyFont="1" applyFill="1" applyBorder="1" applyAlignment="1" applyProtection="1">
      <alignment horizontal="center" vertical="center" wrapText="1"/>
    </xf>
    <xf numFmtId="0" fontId="55" fillId="11" borderId="34" xfId="52" applyFont="1" applyFill="1" applyBorder="1" applyAlignment="1" applyProtection="1">
      <alignment horizontal="center" vertical="center" wrapText="1"/>
    </xf>
    <xf numFmtId="0" fontId="55" fillId="11" borderId="23" xfId="52" applyFont="1" applyFill="1" applyBorder="1" applyAlignment="1" applyProtection="1">
      <alignment horizontal="center" vertical="center" wrapText="1"/>
    </xf>
    <xf numFmtId="0" fontId="20" fillId="11" borderId="29" xfId="2165" applyFont="1" applyFill="1" applyBorder="1" applyAlignment="1" applyProtection="1">
      <alignment horizontal="center" vertical="center" wrapText="1"/>
    </xf>
    <xf numFmtId="0" fontId="20" fillId="11" borderId="34" xfId="2165" applyFont="1" applyFill="1" applyBorder="1" applyAlignment="1" applyProtection="1">
      <alignment horizontal="center" vertical="center" wrapText="1"/>
    </xf>
    <xf numFmtId="0" fontId="20" fillId="11" borderId="23" xfId="2165" applyFont="1" applyFill="1" applyBorder="1" applyAlignment="1" applyProtection="1">
      <alignment horizontal="center" vertical="center" wrapText="1"/>
    </xf>
    <xf numFmtId="0" fontId="20" fillId="0" borderId="29" xfId="9" applyFont="1" applyBorder="1" applyAlignment="1" applyProtection="1">
      <alignment horizontal="center" vertical="center" wrapText="1"/>
    </xf>
    <xf numFmtId="0" fontId="20" fillId="0" borderId="34" xfId="9" applyFont="1" applyBorder="1" applyAlignment="1" applyProtection="1">
      <alignment horizontal="center" vertical="center" wrapText="1"/>
    </xf>
    <xf numFmtId="0" fontId="20" fillId="0" borderId="23" xfId="9" applyFont="1" applyBorder="1" applyAlignment="1" applyProtection="1">
      <alignment horizontal="center" vertical="center" wrapText="1"/>
    </xf>
    <xf numFmtId="0" fontId="22" fillId="0" borderId="0" xfId="9" applyFont="1" applyFill="1" applyAlignment="1" applyProtection="1">
      <alignment horizontal="center" vertical="center"/>
    </xf>
    <xf numFmtId="0" fontId="14" fillId="0" borderId="3" xfId="9" applyFont="1" applyFill="1" applyBorder="1" applyAlignment="1" applyProtection="1">
      <alignment horizontal="left" vertical="top" wrapText="1"/>
    </xf>
    <xf numFmtId="0" fontId="13" fillId="0" borderId="0" xfId="2176" applyNumberFormat="1" applyFont="1" applyFill="1" applyBorder="1" applyAlignment="1" applyProtection="1">
      <alignment vertical="top"/>
    </xf>
    <xf numFmtId="0" fontId="13" fillId="0" borderId="0" xfId="2176" applyNumberFormat="1" applyFont="1" applyFill="1" applyBorder="1" applyAlignment="1" applyProtection="1">
      <alignment wrapText="1"/>
    </xf>
    <xf numFmtId="0" fontId="14" fillId="0" borderId="0" xfId="2176" applyNumberFormat="1" applyFont="1" applyFill="1" applyBorder="1" applyAlignment="1" applyProtection="1">
      <alignment horizontal="left" vertical="top" wrapText="1"/>
    </xf>
    <xf numFmtId="0" fontId="14" fillId="0" borderId="0" xfId="2176" applyNumberFormat="1" applyFont="1" applyFill="1" applyBorder="1" applyAlignment="1" applyProtection="1">
      <alignment horizontal="justify" vertical="top" wrapText="1"/>
    </xf>
    <xf numFmtId="0" fontId="13" fillId="0" borderId="3" xfId="2175" applyNumberFormat="1" applyFont="1" applyFill="1" applyBorder="1" applyAlignment="1" applyProtection="1">
      <alignment horizontal="left" vertical="top" wrapText="1"/>
    </xf>
    <xf numFmtId="0" fontId="53" fillId="0" borderId="22" xfId="5" applyFont="1" applyFill="1" applyBorder="1" applyAlignment="1" applyProtection="1">
      <alignment horizontal="center" vertical="center" wrapText="1"/>
    </xf>
    <xf numFmtId="0" fontId="53" fillId="0" borderId="4" xfId="5" applyFont="1" applyFill="1" applyBorder="1" applyAlignment="1" applyProtection="1">
      <alignment horizontal="center" vertical="center" wrapText="1"/>
    </xf>
    <xf numFmtId="0" fontId="53" fillId="0" borderId="36" xfId="5" applyFont="1" applyFill="1" applyBorder="1" applyAlignment="1" applyProtection="1">
      <alignment horizontal="center" vertical="center" wrapText="1"/>
    </xf>
    <xf numFmtId="0" fontId="20" fillId="0" borderId="5" xfId="2175" applyNumberFormat="1" applyFont="1" applyFill="1" applyBorder="1" applyAlignment="1" applyProtection="1">
      <alignment horizontal="center" vertical="center"/>
    </xf>
    <xf numFmtId="0" fontId="53" fillId="0" borderId="5" xfId="5" applyFont="1" applyFill="1" applyBorder="1" applyAlignment="1" applyProtection="1">
      <alignment horizontal="center" vertical="center" wrapText="1"/>
    </xf>
    <xf numFmtId="0" fontId="51" fillId="0" borderId="0" xfId="2175" applyNumberFormat="1" applyFont="1" applyFill="1" applyBorder="1" applyAlignment="1" applyProtection="1">
      <alignment horizontal="center" vertical="center" wrapText="1"/>
    </xf>
    <xf numFmtId="0" fontId="51" fillId="0" borderId="7" xfId="2175" applyNumberFormat="1" applyFont="1" applyFill="1" applyBorder="1" applyAlignment="1" applyProtection="1">
      <alignment horizontal="center" vertical="center" wrapText="1"/>
    </xf>
    <xf numFmtId="0" fontId="19" fillId="0" borderId="5" xfId="4" applyFont="1" applyFill="1" applyBorder="1" applyAlignment="1" applyProtection="1">
      <alignment horizontal="center" vertical="top"/>
    </xf>
    <xf numFmtId="0" fontId="59" fillId="0" borderId="0" xfId="8" applyFont="1" applyFill="1" applyAlignment="1" applyProtection="1">
      <alignment horizontal="center" vertical="center"/>
    </xf>
    <xf numFmtId="0" fontId="59" fillId="0" borderId="7" xfId="8" applyFont="1" applyFill="1" applyBorder="1" applyAlignment="1" applyProtection="1">
      <alignment horizontal="center" vertical="center"/>
    </xf>
    <xf numFmtId="0" fontId="10" fillId="0" borderId="29" xfId="9" applyFont="1" applyFill="1" applyBorder="1" applyAlignment="1" applyProtection="1">
      <alignment horizontal="center"/>
    </xf>
    <xf numFmtId="0" fontId="10" fillId="0" borderId="23" xfId="9" applyFont="1" applyFill="1" applyBorder="1" applyAlignment="1" applyProtection="1">
      <alignment horizontal="center"/>
    </xf>
    <xf numFmtId="0" fontId="10" fillId="0" borderId="5" xfId="9" applyFont="1" applyFill="1" applyBorder="1" applyAlignment="1" applyProtection="1">
      <alignment horizontal="center" vertical="center"/>
    </xf>
    <xf numFmtId="0" fontId="14" fillId="0" borderId="3" xfId="2162" applyNumberFormat="1" applyFont="1" applyFill="1" applyBorder="1" applyAlignment="1" applyProtection="1">
      <alignment horizontal="left" vertical="top" wrapText="1"/>
      <protection locked="0"/>
    </xf>
    <xf numFmtId="0" fontId="14" fillId="0" borderId="0" xfId="2162" applyNumberFormat="1" applyFont="1" applyFill="1" applyBorder="1" applyAlignment="1" applyProtection="1">
      <alignment horizontal="left" vertical="top" wrapText="1"/>
      <protection locked="0"/>
    </xf>
    <xf numFmtId="0" fontId="14" fillId="0" borderId="0" xfId="2162" applyNumberFormat="1" applyFont="1" applyFill="1" applyBorder="1" applyAlignment="1" applyProtection="1">
      <alignment horizontal="left" vertical="top"/>
      <protection locked="0"/>
    </xf>
    <xf numFmtId="0" fontId="59" fillId="0" borderId="0" xfId="8" applyFont="1" applyFill="1" applyAlignment="1" applyProtection="1">
      <alignment horizontal="center" vertical="center" wrapText="1"/>
    </xf>
    <xf numFmtId="0" fontId="10" fillId="0" borderId="5" xfId="8" applyFont="1" applyFill="1" applyBorder="1" applyAlignment="1" applyProtection="1">
      <alignment horizontal="center"/>
    </xf>
    <xf numFmtId="0" fontId="17" fillId="0" borderId="5" xfId="3" applyFont="1" applyFill="1" applyBorder="1" applyAlignment="1" applyProtection="1">
      <alignment horizontal="center" vertical="center"/>
    </xf>
    <xf numFmtId="0" fontId="0" fillId="0" borderId="3" xfId="8" applyFont="1" applyFill="1" applyBorder="1" applyAlignment="1">
      <alignment horizontal="left" vertical="top" wrapText="1"/>
    </xf>
    <xf numFmtId="0" fontId="0" fillId="0" borderId="0" xfId="8" applyFont="1" applyFill="1" applyBorder="1" applyAlignment="1">
      <alignment horizontal="left" vertical="top" wrapText="1"/>
    </xf>
    <xf numFmtId="0" fontId="0" fillId="0" borderId="0" xfId="8" applyFont="1" applyFill="1" applyAlignment="1">
      <alignment horizontal="left" vertical="top" wrapText="1"/>
    </xf>
    <xf numFmtId="1" fontId="14" fillId="0" borderId="0" xfId="2162" applyNumberFormat="1" applyFont="1" applyFill="1" applyBorder="1" applyAlignment="1" applyProtection="1">
      <alignment horizontal="left" vertical="top" wrapText="1"/>
      <protection locked="0"/>
    </xf>
    <xf numFmtId="1" fontId="10" fillId="0" borderId="5" xfId="8" applyNumberFormat="1" applyFont="1" applyFill="1" applyBorder="1" applyAlignment="1" applyProtection="1"/>
    <xf numFmtId="1" fontId="17" fillId="0" borderId="22" xfId="3" applyNumberFormat="1" applyFont="1" applyFill="1" applyBorder="1" applyAlignment="1" applyProtection="1">
      <alignment horizontal="center" vertical="center"/>
    </xf>
    <xf numFmtId="1" fontId="17" fillId="0" borderId="4" xfId="3" applyNumberFormat="1" applyFont="1" applyFill="1" applyBorder="1" applyAlignment="1" applyProtection="1">
      <alignment horizontal="center" vertical="center"/>
    </xf>
    <xf numFmtId="1" fontId="10" fillId="0" borderId="5" xfId="8" applyNumberFormat="1" applyFont="1" applyFill="1" applyBorder="1" applyAlignment="1" applyProtection="1">
      <alignment horizontal="center" vertical="center" wrapText="1"/>
    </xf>
    <xf numFmtId="1" fontId="10" fillId="0" borderId="5" xfId="8" applyNumberFormat="1" applyFont="1" applyBorder="1" applyAlignment="1" applyProtection="1">
      <alignment horizontal="center" vertical="center"/>
    </xf>
    <xf numFmtId="1" fontId="10" fillId="0" borderId="22" xfId="8" applyNumberFormat="1" applyFont="1" applyFill="1" applyBorder="1" applyAlignment="1" applyProtection="1">
      <alignment horizontal="center"/>
    </xf>
    <xf numFmtId="1" fontId="10" fillId="0" borderId="4" xfId="8" applyNumberFormat="1" applyFont="1" applyFill="1" applyBorder="1" applyAlignment="1" applyProtection="1">
      <alignment horizontal="center"/>
    </xf>
    <xf numFmtId="1" fontId="10" fillId="0" borderId="36" xfId="8" applyNumberFormat="1" applyFont="1" applyFill="1" applyBorder="1" applyAlignment="1" applyProtection="1">
      <alignment horizontal="center"/>
    </xf>
    <xf numFmtId="1" fontId="10" fillId="0" borderId="22" xfId="8" applyNumberFormat="1" applyFont="1" applyFill="1" applyBorder="1" applyAlignment="1" applyProtection="1">
      <alignment horizontal="center" vertical="center"/>
    </xf>
    <xf numFmtId="1" fontId="10" fillId="0" borderId="4" xfId="8" applyNumberFormat="1" applyFont="1" applyFill="1" applyBorder="1" applyAlignment="1" applyProtection="1">
      <alignment horizontal="center" vertical="center"/>
    </xf>
    <xf numFmtId="1" fontId="10" fillId="0" borderId="36" xfId="8" applyNumberFormat="1" applyFont="1" applyFill="1" applyBorder="1" applyAlignment="1" applyProtection="1">
      <alignment horizontal="center" vertical="center"/>
    </xf>
    <xf numFmtId="1" fontId="59" fillId="0" borderId="0" xfId="8" applyNumberFormat="1" applyFont="1" applyBorder="1" applyAlignment="1" applyProtection="1">
      <alignment horizontal="center" vertical="center" wrapText="1"/>
    </xf>
    <xf numFmtId="1" fontId="17" fillId="0" borderId="25" xfId="3" applyNumberFormat="1" applyFont="1" applyFill="1" applyBorder="1" applyAlignment="1" applyProtection="1">
      <alignment horizontal="center" vertical="center"/>
    </xf>
    <xf numFmtId="1" fontId="17" fillId="0" borderId="3" xfId="3" applyNumberFormat="1" applyFont="1" applyFill="1" applyBorder="1" applyAlignment="1" applyProtection="1">
      <alignment horizontal="center" vertical="center"/>
    </xf>
    <xf numFmtId="1" fontId="10" fillId="0" borderId="25" xfId="8" applyNumberFormat="1" applyFont="1" applyBorder="1" applyAlignment="1" applyProtection="1">
      <alignment horizontal="center" vertical="center"/>
    </xf>
    <xf numFmtId="1" fontId="10" fillId="0" borderId="3" xfId="8" applyNumberFormat="1" applyFont="1" applyBorder="1" applyAlignment="1" applyProtection="1">
      <alignment horizontal="center" vertical="center"/>
    </xf>
    <xf numFmtId="1" fontId="10" fillId="0" borderId="26" xfId="8" applyNumberFormat="1" applyFont="1" applyBorder="1" applyAlignment="1" applyProtection="1">
      <alignment horizontal="center" vertical="center"/>
    </xf>
    <xf numFmtId="1" fontId="10" fillId="0" borderId="19" xfId="8" applyNumberFormat="1" applyFont="1" applyBorder="1" applyAlignment="1" applyProtection="1">
      <alignment horizontal="center" vertical="center"/>
    </xf>
    <xf numFmtId="1" fontId="10" fillId="0" borderId="7" xfId="8" applyNumberFormat="1" applyFont="1" applyBorder="1" applyAlignment="1" applyProtection="1">
      <alignment horizontal="center" vertical="center"/>
    </xf>
    <xf numFmtId="1" fontId="10" fillId="0" borderId="20" xfId="8" applyNumberFormat="1" applyFont="1" applyBorder="1" applyAlignment="1" applyProtection="1">
      <alignment horizontal="center" vertical="center"/>
    </xf>
    <xf numFmtId="1" fontId="10" fillId="0" borderId="25" xfId="8" applyNumberFormat="1" applyFont="1" applyBorder="1" applyAlignment="1" applyProtection="1">
      <alignment horizontal="center" vertical="center" wrapText="1"/>
    </xf>
    <xf numFmtId="1" fontId="10" fillId="0" borderId="26" xfId="8" applyNumberFormat="1" applyFont="1" applyBorder="1" applyAlignment="1" applyProtection="1">
      <alignment horizontal="center" vertical="center" wrapText="1"/>
    </xf>
    <xf numFmtId="1" fontId="10" fillId="0" borderId="19" xfId="8" applyNumberFormat="1" applyFont="1" applyBorder="1" applyAlignment="1" applyProtection="1">
      <alignment horizontal="center" vertical="center" wrapText="1"/>
    </xf>
    <xf numFmtId="1" fontId="10" fillId="0" borderId="20" xfId="8" applyNumberFormat="1" applyFont="1" applyBorder="1" applyAlignment="1" applyProtection="1">
      <alignment horizontal="center" vertical="center" wrapText="1"/>
    </xf>
    <xf numFmtId="1" fontId="10" fillId="0" borderId="22" xfId="8" applyNumberFormat="1" applyFont="1" applyFill="1" applyBorder="1" applyAlignment="1" applyProtection="1">
      <alignment horizontal="center" vertical="center" wrapText="1"/>
    </xf>
    <xf numFmtId="1" fontId="10" fillId="0" borderId="4" xfId="8" applyNumberFormat="1" applyFont="1" applyFill="1" applyBorder="1" applyAlignment="1" applyProtection="1">
      <alignment horizontal="center" vertical="center" wrapText="1"/>
    </xf>
    <xf numFmtId="1" fontId="10" fillId="0" borderId="36" xfId="8" applyNumberFormat="1" applyFont="1" applyFill="1" applyBorder="1" applyAlignment="1" applyProtection="1">
      <alignment horizontal="center" vertical="center" wrapText="1"/>
    </xf>
    <xf numFmtId="1" fontId="10" fillId="0" borderId="37" xfId="8" applyNumberFormat="1" applyFont="1" applyFill="1" applyBorder="1" applyAlignment="1" applyProtection="1">
      <alignment horizontal="center" vertical="center"/>
    </xf>
    <xf numFmtId="1" fontId="10" fillId="0" borderId="38" xfId="8" applyNumberFormat="1" applyFont="1" applyFill="1" applyBorder="1" applyAlignment="1" applyProtection="1">
      <alignment horizontal="center" vertical="center"/>
    </xf>
    <xf numFmtId="1" fontId="10" fillId="0" borderId="39" xfId="8" applyNumberFormat="1" applyFont="1" applyFill="1" applyBorder="1" applyAlignment="1" applyProtection="1">
      <alignment horizontal="center" vertical="center"/>
    </xf>
    <xf numFmtId="1" fontId="10" fillId="0" borderId="19" xfId="8" applyNumberFormat="1" applyFont="1" applyFill="1" applyBorder="1" applyAlignment="1" applyProtection="1">
      <alignment horizontal="center" vertical="center"/>
    </xf>
    <xf numFmtId="1" fontId="10" fillId="0" borderId="7" xfId="8" applyNumberFormat="1" applyFont="1" applyFill="1" applyBorder="1" applyAlignment="1" applyProtection="1">
      <alignment horizontal="center" vertical="center"/>
    </xf>
    <xf numFmtId="1" fontId="10" fillId="0" borderId="20" xfId="8" applyNumberFormat="1" applyFont="1" applyFill="1" applyBorder="1" applyAlignment="1" applyProtection="1">
      <alignment horizontal="center" vertical="center"/>
    </xf>
    <xf numFmtId="0" fontId="0" fillId="0" borderId="0" xfId="8" applyFont="1" applyFill="1" applyAlignment="1">
      <alignment wrapText="1"/>
    </xf>
    <xf numFmtId="0" fontId="20" fillId="0" borderId="5" xfId="8" applyNumberFormat="1" applyFont="1" applyFill="1" applyBorder="1" applyAlignment="1" applyProtection="1">
      <alignment horizontal="center" vertical="center"/>
    </xf>
    <xf numFmtId="0" fontId="20" fillId="0" borderId="22" xfId="8" applyNumberFormat="1" applyFont="1" applyFill="1" applyBorder="1" applyAlignment="1" applyProtection="1">
      <alignment horizontal="center" vertical="center" wrapText="1"/>
    </xf>
    <xf numFmtId="0" fontId="20" fillId="0" borderId="36" xfId="8" applyNumberFormat="1" applyFont="1" applyFill="1" applyBorder="1" applyAlignment="1" applyProtection="1">
      <alignment horizontal="center" vertical="center" wrapText="1"/>
    </xf>
    <xf numFmtId="176" fontId="19" fillId="0" borderId="5" xfId="8" applyNumberFormat="1" applyFont="1" applyFill="1" applyBorder="1" applyAlignment="1" applyProtection="1">
      <alignment horizontal="center" vertical="center"/>
      <protection locked="0"/>
    </xf>
    <xf numFmtId="176" fontId="20" fillId="0" borderId="5" xfId="5" applyNumberFormat="1" applyFont="1" applyFill="1" applyBorder="1" applyAlignment="1" applyProtection="1">
      <alignment horizontal="center" vertical="center"/>
      <protection locked="0"/>
    </xf>
    <xf numFmtId="0" fontId="20" fillId="0" borderId="5" xfId="8" applyNumberFormat="1" applyFont="1" applyFill="1" applyBorder="1" applyAlignment="1" applyProtection="1">
      <alignment horizontal="center" vertical="center"/>
      <protection locked="0"/>
    </xf>
    <xf numFmtId="176" fontId="51" fillId="0" borderId="0" xfId="8" applyNumberFormat="1" applyFont="1" applyBorder="1" applyAlignment="1" applyProtection="1">
      <alignment horizontal="center" vertical="center"/>
    </xf>
    <xf numFmtId="176" fontId="19" fillId="0" borderId="5" xfId="8" applyNumberFormat="1" applyFont="1" applyFill="1" applyBorder="1" applyAlignment="1" applyProtection="1">
      <alignment horizontal="center" vertical="center"/>
    </xf>
    <xf numFmtId="176" fontId="20" fillId="0" borderId="5" xfId="5" applyNumberFormat="1" applyFont="1" applyFill="1" applyBorder="1" applyAlignment="1" applyProtection="1">
      <alignment horizontal="center" vertical="center"/>
    </xf>
    <xf numFmtId="0" fontId="14" fillId="0" borderId="35" xfId="2162" applyNumberFormat="1" applyFont="1" applyFill="1" applyBorder="1" applyAlignment="1" applyProtection="1">
      <alignment horizontal="left" vertical="top" wrapText="1"/>
      <protection locked="0"/>
    </xf>
    <xf numFmtId="176" fontId="18" fillId="0" borderId="21" xfId="8" applyNumberFormat="1" applyFont="1" applyFill="1" applyBorder="1" applyAlignment="1" applyProtection="1">
      <alignment horizontal="center" vertical="center" wrapText="1"/>
    </xf>
    <xf numFmtId="176" fontId="10" fillId="0" borderId="21" xfId="8" applyNumberFormat="1" applyFont="1" applyFill="1" applyBorder="1" applyAlignment="1" applyProtection="1">
      <alignment horizontal="center" vertical="center"/>
      <protection locked="0"/>
    </xf>
    <xf numFmtId="0" fontId="10" fillId="0" borderId="21" xfId="8" applyFont="1" applyFill="1" applyBorder="1" applyAlignment="1" applyProtection="1">
      <alignment horizontal="center" vertical="center"/>
    </xf>
    <xf numFmtId="176" fontId="20" fillId="0" borderId="21" xfId="8" applyNumberFormat="1" applyFont="1" applyBorder="1" applyAlignment="1" applyProtection="1">
      <alignment horizontal="center"/>
      <protection locked="0"/>
    </xf>
    <xf numFmtId="176" fontId="22" fillId="0" borderId="0" xfId="8" applyNumberFormat="1" applyFont="1" applyBorder="1" applyAlignment="1" applyProtection="1">
      <alignment horizontal="center" vertical="center"/>
    </xf>
    <xf numFmtId="176" fontId="10" fillId="0" borderId="21" xfId="8" applyNumberFormat="1" applyFont="1" applyFill="1" applyBorder="1" applyAlignment="1" applyProtection="1">
      <alignment horizontal="center" vertical="center"/>
    </xf>
    <xf numFmtId="0" fontId="10" fillId="0" borderId="21" xfId="8" applyFont="1" applyFill="1" applyBorder="1" applyAlignment="1" applyProtection="1">
      <alignment horizontal="center" vertical="center" wrapText="1"/>
    </xf>
    <xf numFmtId="0" fontId="13" fillId="0" borderId="0" xfId="2" applyFont="1" applyBorder="1" applyAlignment="1" applyProtection="1">
      <alignment horizontal="left" vertical="top"/>
      <protection locked="0"/>
    </xf>
    <xf numFmtId="0" fontId="4" fillId="0" borderId="0" xfId="692" applyAlignment="1">
      <alignment horizontal="left" vertical="top"/>
    </xf>
    <xf numFmtId="0" fontId="13" fillId="0" borderId="0" xfId="2" quotePrefix="1" applyFont="1" applyFill="1" applyBorder="1" applyAlignment="1" applyProtection="1">
      <alignment horizontal="left" vertical="top" wrapText="1"/>
      <protection locked="0"/>
    </xf>
    <xf numFmtId="0" fontId="13" fillId="0" borderId="0" xfId="1" applyFont="1" applyBorder="1" applyAlignment="1" applyProtection="1">
      <alignment horizontal="left" vertical="top" wrapText="1"/>
      <protection locked="0"/>
    </xf>
    <xf numFmtId="0" fontId="13" fillId="0" borderId="0" xfId="2" applyFont="1" applyFill="1" applyBorder="1" applyAlignment="1" applyProtection="1">
      <alignment horizontal="left" vertical="top" wrapText="1"/>
      <protection locked="0"/>
    </xf>
    <xf numFmtId="0" fontId="2" fillId="0" borderId="0" xfId="66" applyAlignment="1">
      <alignment horizontal="left" vertical="top" wrapText="1"/>
    </xf>
    <xf numFmtId="0" fontId="19" fillId="0" borderId="29" xfId="2" applyFont="1" applyFill="1" applyBorder="1" applyAlignment="1" applyProtection="1">
      <alignment horizontal="center" vertical="center"/>
      <protection locked="0"/>
    </xf>
    <xf numFmtId="0" fontId="19" fillId="0" borderId="34" xfId="2" applyFont="1" applyFill="1" applyBorder="1" applyAlignment="1" applyProtection="1">
      <alignment horizontal="center" vertical="center"/>
      <protection locked="0"/>
    </xf>
    <xf numFmtId="0" fontId="19" fillId="0" borderId="23" xfId="2" applyFont="1" applyFill="1" applyBorder="1" applyAlignment="1" applyProtection="1">
      <alignment horizontal="center" vertical="center"/>
      <protection locked="0"/>
    </xf>
    <xf numFmtId="0" fontId="53" fillId="0" borderId="22" xfId="7" quotePrefix="1" applyFont="1" applyFill="1" applyBorder="1" applyAlignment="1" applyProtection="1">
      <alignment horizontal="center" vertical="center" wrapText="1"/>
      <protection locked="0"/>
    </xf>
    <xf numFmtId="0" fontId="53" fillId="0" borderId="4" xfId="7" quotePrefix="1" applyFont="1" applyFill="1" applyBorder="1" applyAlignment="1" applyProtection="1">
      <alignment horizontal="center" vertical="center" wrapText="1"/>
      <protection locked="0"/>
    </xf>
    <xf numFmtId="0" fontId="17" fillId="0" borderId="25" xfId="3" applyFont="1" applyFill="1" applyBorder="1" applyAlignment="1" applyProtection="1">
      <alignment horizontal="center" vertical="center" wrapText="1"/>
      <protection locked="0"/>
    </xf>
    <xf numFmtId="0" fontId="17" fillId="0" borderId="19" xfId="3" applyFont="1" applyFill="1" applyBorder="1" applyAlignment="1" applyProtection="1">
      <alignment horizontal="center" vertical="center" wrapText="1"/>
      <protection locked="0"/>
    </xf>
    <xf numFmtId="0" fontId="17" fillId="0" borderId="25" xfId="3" quotePrefix="1" applyFont="1" applyFill="1" applyBorder="1" applyAlignment="1" applyProtection="1">
      <alignment horizontal="center" vertical="center" wrapText="1"/>
      <protection locked="0"/>
    </xf>
    <xf numFmtId="0" fontId="17" fillId="0" borderId="19" xfId="3" quotePrefix="1" applyFont="1" applyFill="1" applyBorder="1" applyAlignment="1" applyProtection="1">
      <alignment horizontal="center" vertical="center" wrapText="1"/>
      <protection locked="0"/>
    </xf>
    <xf numFmtId="0" fontId="17" fillId="0" borderId="31" xfId="3" applyFont="1" applyFill="1" applyBorder="1" applyAlignment="1" applyProtection="1">
      <alignment horizontal="center" vertical="center" wrapText="1"/>
      <protection locked="0"/>
    </xf>
    <xf numFmtId="0" fontId="17" fillId="0" borderId="30" xfId="3" applyFont="1" applyFill="1" applyBorder="1" applyAlignment="1" applyProtection="1">
      <alignment horizontal="center" vertical="center" wrapText="1"/>
      <protection locked="0"/>
    </xf>
    <xf numFmtId="0" fontId="20" fillId="0" borderId="22" xfId="7" applyFont="1" applyFill="1" applyBorder="1" applyAlignment="1" applyProtection="1">
      <alignment horizontal="center" vertical="center"/>
      <protection locked="0"/>
    </xf>
    <xf numFmtId="0" fontId="20" fillId="0" borderId="4" xfId="7" applyFont="1" applyFill="1" applyBorder="1" applyAlignment="1" applyProtection="1">
      <alignment horizontal="center" vertical="center"/>
      <protection locked="0"/>
    </xf>
    <xf numFmtId="0" fontId="51" fillId="0" borderId="0" xfId="1" applyFont="1" applyFill="1" applyBorder="1" applyAlignment="1" applyProtection="1">
      <alignment horizontal="center" vertical="center" wrapText="1"/>
    </xf>
    <xf numFmtId="0" fontId="51" fillId="0" borderId="7" xfId="1" applyFont="1" applyFill="1" applyBorder="1" applyAlignment="1" applyProtection="1">
      <alignment horizontal="center" vertical="center" wrapText="1"/>
    </xf>
    <xf numFmtId="0" fontId="19" fillId="0" borderId="5" xfId="2" applyFont="1" applyFill="1" applyBorder="1" applyAlignment="1" applyProtection="1">
      <alignment horizontal="center" vertical="center"/>
    </xf>
    <xf numFmtId="0" fontId="14" fillId="0" borderId="0" xfId="2" quotePrefix="1" applyFont="1" applyFill="1" applyBorder="1" applyAlignment="1" applyProtection="1">
      <alignment horizontal="left" vertical="center" wrapText="1"/>
    </xf>
    <xf numFmtId="0" fontId="14" fillId="0" borderId="0" xfId="2" applyFont="1" applyFill="1" applyBorder="1" applyAlignment="1" applyProtection="1">
      <alignment horizontal="left" vertical="center" wrapText="1"/>
    </xf>
    <xf numFmtId="0" fontId="14" fillId="0" borderId="3" xfId="7" applyFont="1" applyFill="1" applyBorder="1" applyAlignment="1" applyProtection="1">
      <alignment horizontal="left" vertical="top" wrapText="1"/>
    </xf>
    <xf numFmtId="0" fontId="10" fillId="0" borderId="0" xfId="1" applyFont="1" applyFill="1" applyBorder="1" applyAlignment="1" applyProtection="1">
      <alignment horizontal="right" vertical="center"/>
    </xf>
    <xf numFmtId="0" fontId="13" fillId="11" borderId="0" xfId="2" applyFont="1" applyFill="1" applyBorder="1" applyAlignment="1" applyProtection="1">
      <alignment horizontal="left" vertical="top"/>
    </xf>
    <xf numFmtId="0" fontId="14" fillId="0" borderId="0" xfId="2" quotePrefix="1" applyFont="1" applyBorder="1" applyAlignment="1" applyProtection="1">
      <alignment horizontal="left" vertical="center" wrapText="1"/>
    </xf>
    <xf numFmtId="0" fontId="14" fillId="0" borderId="0" xfId="2" applyFont="1" applyBorder="1" applyAlignment="1" applyProtection="1">
      <alignment horizontal="left" vertical="center" wrapText="1"/>
    </xf>
    <xf numFmtId="0" fontId="14" fillId="0" borderId="0" xfId="2" applyFont="1" applyBorder="1" applyAlignment="1" applyProtection="1">
      <alignment horizontal="left" vertical="top" wrapText="1"/>
      <protection locked="0"/>
    </xf>
    <xf numFmtId="0" fontId="0" fillId="0" borderId="0" xfId="7" applyFont="1" applyAlignment="1" applyProtection="1">
      <alignment horizontal="left" vertical="top" wrapText="1"/>
      <protection locked="0"/>
    </xf>
    <xf numFmtId="0" fontId="17" fillId="11" borderId="31" xfId="3" applyFont="1" applyFill="1" applyBorder="1" applyAlignment="1" applyProtection="1">
      <alignment horizontal="center" vertical="center" wrapText="1"/>
    </xf>
    <xf numFmtId="0" fontId="17" fillId="11" borderId="30" xfId="3" applyFont="1" applyFill="1" applyBorder="1" applyAlignment="1" applyProtection="1">
      <alignment horizontal="center" vertical="center" wrapText="1"/>
    </xf>
    <xf numFmtId="0" fontId="17" fillId="0" borderId="25" xfId="3" applyFont="1" applyFill="1" applyBorder="1" applyAlignment="1" applyProtection="1">
      <alignment horizontal="center" vertical="center" wrapText="1"/>
    </xf>
    <xf numFmtId="0" fontId="17" fillId="0" borderId="19" xfId="3" applyFont="1" applyFill="1" applyBorder="1" applyAlignment="1" applyProtection="1">
      <alignment horizontal="center" vertical="center" wrapText="1"/>
    </xf>
    <xf numFmtId="0" fontId="22" fillId="11" borderId="0" xfId="1" applyFont="1" applyFill="1" applyBorder="1" applyAlignment="1" applyProtection="1">
      <alignment horizontal="center" vertical="center" wrapText="1" shrinkToFit="1"/>
    </xf>
    <xf numFmtId="0" fontId="18" fillId="11" borderId="29" xfId="2" applyFont="1" applyFill="1" applyBorder="1" applyAlignment="1" applyProtection="1">
      <alignment horizontal="left" vertical="center"/>
    </xf>
    <xf numFmtId="0" fontId="18" fillId="11" borderId="23" xfId="2" applyFont="1" applyFill="1" applyBorder="1" applyAlignment="1" applyProtection="1">
      <alignment horizontal="left" vertical="center"/>
    </xf>
    <xf numFmtId="0" fontId="10" fillId="11" borderId="22" xfId="7" applyFont="1" applyFill="1" applyBorder="1" applyAlignment="1" applyProtection="1">
      <alignment horizontal="center"/>
    </xf>
    <xf numFmtId="0" fontId="10" fillId="11" borderId="4" xfId="7" applyFont="1" applyFill="1" applyBorder="1" applyAlignment="1" applyProtection="1">
      <alignment horizontal="center"/>
    </xf>
    <xf numFmtId="0" fontId="10" fillId="11" borderId="33" xfId="7" applyFont="1" applyFill="1" applyBorder="1" applyAlignment="1" applyProtection="1">
      <alignment horizontal="center"/>
    </xf>
    <xf numFmtId="0" fontId="10" fillId="11" borderId="32" xfId="7" applyFont="1" applyFill="1" applyBorder="1" applyAlignment="1" applyProtection="1">
      <alignment horizontal="center"/>
    </xf>
    <xf numFmtId="0" fontId="17" fillId="11" borderId="3" xfId="3" applyFont="1" applyFill="1" applyBorder="1" applyAlignment="1" applyProtection="1">
      <alignment horizontal="center" vertical="center"/>
    </xf>
    <xf numFmtId="0" fontId="17" fillId="11" borderId="19" xfId="3" applyFont="1" applyFill="1" applyBorder="1" applyAlignment="1" applyProtection="1">
      <alignment horizontal="center" vertical="center"/>
    </xf>
    <xf numFmtId="0" fontId="17" fillId="11" borderId="25" xfId="3" quotePrefix="1" applyNumberFormat="1" applyFont="1" applyFill="1" applyBorder="1" applyAlignment="1" applyProtection="1">
      <alignment horizontal="center" vertical="center" wrapText="1"/>
    </xf>
    <xf numFmtId="0" fontId="17" fillId="11" borderId="19" xfId="3" quotePrefix="1" applyNumberFormat="1" applyFont="1" applyFill="1" applyBorder="1" applyAlignment="1" applyProtection="1">
      <alignment horizontal="center" vertical="center" wrapText="1"/>
    </xf>
    <xf numFmtId="0" fontId="17" fillId="11" borderId="25" xfId="3" applyFont="1" applyFill="1" applyBorder="1" applyAlignment="1" applyProtection="1">
      <alignment horizontal="center" vertical="center" wrapText="1"/>
    </xf>
    <xf numFmtId="0" fontId="17" fillId="11" borderId="19" xfId="3" applyFont="1" applyFill="1" applyBorder="1" applyAlignment="1" applyProtection="1">
      <alignment horizontal="center" vertical="center" wrapText="1"/>
    </xf>
    <xf numFmtId="0" fontId="17" fillId="11" borderId="24" xfId="3" applyFont="1" applyFill="1" applyBorder="1" applyAlignment="1" applyProtection="1">
      <alignment horizontal="center" vertical="center"/>
    </xf>
    <xf numFmtId="0" fontId="17" fillId="11" borderId="18" xfId="3" applyFont="1" applyFill="1" applyBorder="1" applyAlignment="1" applyProtection="1">
      <alignment horizontal="center" vertical="center"/>
    </xf>
    <xf numFmtId="0" fontId="13" fillId="0" borderId="0" xfId="2" quotePrefix="1" applyFont="1" applyBorder="1" applyAlignment="1" applyProtection="1">
      <alignment horizontal="left" vertical="center"/>
      <protection locked="0"/>
    </xf>
    <xf numFmtId="0" fontId="13" fillId="11" borderId="0" xfId="2" quotePrefix="1" applyFont="1" applyFill="1" applyBorder="1" applyAlignment="1" applyProtection="1">
      <alignment horizontal="left" vertical="top"/>
    </xf>
    <xf numFmtId="0" fontId="4" fillId="0" borderId="0" xfId="7" applyFont="1" applyAlignment="1">
      <alignment horizontal="left" vertical="top"/>
    </xf>
    <xf numFmtId="0" fontId="14" fillId="11" borderId="0" xfId="2" applyFont="1" applyFill="1" applyBorder="1" applyAlignment="1" applyProtection="1">
      <alignment horizontal="left" vertical="top" wrapText="1"/>
    </xf>
    <xf numFmtId="0" fontId="20" fillId="11" borderId="22" xfId="7" quotePrefix="1" applyFont="1" applyFill="1" applyBorder="1" applyAlignment="1" applyProtection="1">
      <alignment horizontal="center" vertical="center"/>
    </xf>
    <xf numFmtId="0" fontId="20" fillId="11" borderId="4" xfId="7" quotePrefix="1" applyFont="1" applyFill="1" applyBorder="1" applyAlignment="1" applyProtection="1">
      <alignment horizontal="center" vertical="center"/>
    </xf>
    <xf numFmtId="0" fontId="17" fillId="11" borderId="28" xfId="3" quotePrefix="1" applyFont="1" applyFill="1" applyBorder="1" applyAlignment="1" applyProtection="1">
      <alignment horizontal="center" vertical="center"/>
    </xf>
    <xf numFmtId="0" fontId="17" fillId="11" borderId="27" xfId="3" quotePrefix="1" applyFont="1" applyFill="1" applyBorder="1" applyAlignment="1" applyProtection="1">
      <alignment horizontal="center" vertical="center"/>
    </xf>
    <xf numFmtId="0" fontId="17" fillId="0" borderId="26" xfId="3" applyFont="1" applyFill="1" applyBorder="1" applyAlignment="1" applyProtection="1">
      <alignment horizontal="center" vertical="center"/>
    </xf>
    <xf numFmtId="0" fontId="17" fillId="0" borderId="20" xfId="3" applyFont="1" applyFill="1" applyBorder="1" applyAlignment="1" applyProtection="1">
      <alignment horizontal="center" vertical="center"/>
    </xf>
    <xf numFmtId="0" fontId="17" fillId="0" borderId="25" xfId="3" applyFont="1" applyFill="1" applyBorder="1" applyAlignment="1" applyProtection="1">
      <alignment horizontal="center" vertical="center"/>
    </xf>
    <xf numFmtId="0" fontId="17" fillId="0" borderId="19" xfId="3" applyFont="1" applyFill="1" applyBorder="1" applyAlignment="1" applyProtection="1">
      <alignment horizontal="center" vertical="center"/>
    </xf>
    <xf numFmtId="0" fontId="22" fillId="0" borderId="0" xfId="1" applyFont="1" applyFill="1" applyBorder="1" applyAlignment="1" applyProtection="1">
      <alignment horizontal="center" vertical="center" wrapText="1" shrinkToFit="1"/>
    </xf>
    <xf numFmtId="0" fontId="14" fillId="11" borderId="3" xfId="2" applyFont="1" applyFill="1" applyBorder="1" applyAlignment="1" applyProtection="1">
      <alignment horizontal="left" vertical="top" wrapText="1"/>
    </xf>
    <xf numFmtId="0" fontId="8" fillId="0" borderId="0" xfId="2" quotePrefix="1" applyFont="1" applyFill="1" applyBorder="1" applyAlignment="1" applyProtection="1">
      <alignment horizontal="left" vertical="center" wrapText="1"/>
    </xf>
    <xf numFmtId="0" fontId="8" fillId="0" borderId="0" xfId="2" applyFont="1" applyFill="1" applyBorder="1" applyAlignment="1" applyProtection="1">
      <alignment horizontal="left" vertical="center" wrapText="1"/>
    </xf>
    <xf numFmtId="0" fontId="13" fillId="11" borderId="3" xfId="2" applyFont="1" applyFill="1" applyBorder="1" applyAlignment="1" applyProtection="1">
      <alignment horizontal="left" vertical="top" wrapText="1"/>
    </xf>
    <xf numFmtId="0" fontId="13" fillId="11" borderId="0" xfId="2" applyFont="1" applyFill="1" applyBorder="1" applyAlignment="1" applyProtection="1">
      <alignment horizontal="left" vertical="top" wrapText="1"/>
    </xf>
    <xf numFmtId="0" fontId="13" fillId="0" borderId="0" xfId="2" applyFont="1" applyFill="1" applyBorder="1" applyAlignment="1" applyProtection="1">
      <alignment horizontal="left" vertical="top" wrapText="1"/>
    </xf>
    <xf numFmtId="0" fontId="13" fillId="11" borderId="4" xfId="2" applyFont="1" applyFill="1" applyBorder="1" applyAlignment="1" applyProtection="1">
      <alignment horizontal="left" vertical="top" wrapText="1"/>
    </xf>
    <xf numFmtId="0" fontId="0" fillId="0" borderId="4" xfId="0" applyBorder="1" applyAlignment="1">
      <alignment horizontal="left" vertical="top" wrapText="1"/>
    </xf>
    <xf numFmtId="0" fontId="14" fillId="0" borderId="0" xfId="1" applyFont="1" applyFill="1" applyAlignment="1" applyProtection="1">
      <alignment horizontal="left" vertical="top" wrapText="1"/>
      <protection locked="0"/>
    </xf>
    <xf numFmtId="0" fontId="19" fillId="12" borderId="34" xfId="2" applyFont="1" applyFill="1" applyBorder="1" applyAlignment="1" applyProtection="1">
      <alignment horizontal="center" vertical="center"/>
    </xf>
    <xf numFmtId="0" fontId="20" fillId="12" borderId="22" xfId="5" applyFont="1" applyFill="1" applyBorder="1" applyAlignment="1" applyProtection="1">
      <alignment horizontal="center" vertical="center" wrapText="1"/>
    </xf>
    <xf numFmtId="0" fontId="20" fillId="12" borderId="4" xfId="5" applyFont="1" applyFill="1" applyBorder="1" applyAlignment="1" applyProtection="1">
      <alignment horizontal="center" vertical="center" wrapText="1"/>
    </xf>
    <xf numFmtId="0" fontId="20" fillId="12" borderId="5" xfId="5" applyFont="1" applyFill="1" applyBorder="1" applyAlignment="1" applyProtection="1">
      <alignment horizontal="center" vertical="center" wrapText="1"/>
    </xf>
    <xf numFmtId="0" fontId="20" fillId="12" borderId="22" xfId="5" applyFont="1" applyFill="1" applyBorder="1" applyAlignment="1" applyProtection="1">
      <alignment horizontal="center" vertical="center"/>
    </xf>
    <xf numFmtId="0" fontId="20" fillId="12" borderId="4" xfId="5" applyFont="1" applyFill="1" applyBorder="1" applyAlignment="1" applyProtection="1">
      <alignment horizontal="center" vertical="center"/>
    </xf>
    <xf numFmtId="0" fontId="13" fillId="12" borderId="3" xfId="2" applyFont="1" applyFill="1" applyBorder="1" applyAlignment="1" applyProtection="1">
      <alignment horizontal="left" vertical="top" wrapText="1"/>
    </xf>
    <xf numFmtId="0" fontId="4" fillId="0" borderId="3" xfId="2225" applyBorder="1" applyAlignment="1">
      <alignment horizontal="left" vertical="top" wrapText="1"/>
    </xf>
    <xf numFmtId="0" fontId="14" fillId="12" borderId="0" xfId="2" applyFont="1" applyFill="1" applyBorder="1" applyAlignment="1" applyProtection="1">
      <alignment horizontal="left" vertical="top"/>
      <protection locked="0"/>
    </xf>
    <xf numFmtId="0" fontId="14" fillId="12" borderId="0" xfId="1" applyFont="1" applyFill="1" applyAlignment="1" applyProtection="1">
      <alignment horizontal="left"/>
      <protection locked="0"/>
    </xf>
    <xf numFmtId="2" fontId="14" fillId="0" borderId="0" xfId="1" applyNumberFormat="1" applyFont="1" applyFill="1" applyAlignment="1" applyProtection="1">
      <alignment horizontal="left" vertical="center" wrapText="1"/>
      <protection locked="0"/>
    </xf>
    <xf numFmtId="0" fontId="51" fillId="12" borderId="0" xfId="1" applyFont="1" applyFill="1" applyBorder="1" applyAlignment="1" applyProtection="1">
      <alignment horizontal="center" vertical="center"/>
    </xf>
    <xf numFmtId="0" fontId="55" fillId="12" borderId="29" xfId="53" applyFont="1" applyFill="1" applyBorder="1" applyAlignment="1" applyProtection="1">
      <alignment horizontal="center" vertical="center" wrapText="1"/>
    </xf>
    <xf numFmtId="0" fontId="55" fillId="12" borderId="34" xfId="53" applyFont="1" applyFill="1" applyBorder="1" applyAlignment="1" applyProtection="1">
      <alignment horizontal="center" vertical="center" wrapText="1"/>
    </xf>
    <xf numFmtId="0" fontId="55" fillId="12" borderId="23" xfId="53" applyFont="1" applyFill="1" applyBorder="1" applyAlignment="1" applyProtection="1">
      <alignment horizontal="center" vertical="center" wrapText="1"/>
    </xf>
    <xf numFmtId="2" fontId="55" fillId="12" borderId="29" xfId="53" applyNumberFormat="1" applyFont="1" applyFill="1" applyBorder="1" applyAlignment="1" applyProtection="1">
      <alignment horizontal="center" vertical="center" wrapText="1"/>
    </xf>
    <xf numFmtId="2" fontId="55" fillId="12" borderId="34" xfId="53" applyNumberFormat="1" applyFont="1" applyFill="1" applyBorder="1" applyAlignment="1" applyProtection="1">
      <alignment horizontal="center" vertical="center" wrapText="1"/>
    </xf>
    <xf numFmtId="2" fontId="55" fillId="12" borderId="23" xfId="53" applyNumberFormat="1" applyFont="1" applyFill="1" applyBorder="1" applyAlignment="1" applyProtection="1">
      <alignment horizontal="center" vertical="center" wrapText="1"/>
    </xf>
    <xf numFmtId="0" fontId="55" fillId="12" borderId="22" xfId="53" applyFont="1" applyFill="1" applyBorder="1" applyAlignment="1" applyProtection="1">
      <alignment horizontal="center" vertical="center" wrapText="1"/>
    </xf>
    <xf numFmtId="0" fontId="55" fillId="12" borderId="4" xfId="53" applyFont="1" applyFill="1" applyBorder="1" applyAlignment="1" applyProtection="1">
      <alignment horizontal="center" vertical="center" wrapText="1"/>
    </xf>
    <xf numFmtId="0" fontId="20" fillId="12" borderId="25" xfId="5" applyFont="1" applyFill="1" applyBorder="1" applyAlignment="1" applyProtection="1">
      <alignment horizontal="center" vertical="center" wrapText="1"/>
    </xf>
    <xf numFmtId="0" fontId="20" fillId="12" borderId="19" xfId="5" applyFont="1" applyFill="1" applyBorder="1" applyAlignment="1" applyProtection="1">
      <alignment horizontal="center" vertical="center" wrapText="1"/>
    </xf>
    <xf numFmtId="0" fontId="14" fillId="0" borderId="0" xfId="2" applyFont="1" applyFill="1" applyBorder="1" applyAlignment="1" applyProtection="1">
      <alignment horizontal="left" vertical="top"/>
      <protection locked="0"/>
    </xf>
    <xf numFmtId="0" fontId="14" fillId="12" borderId="0" xfId="2" applyFont="1" applyFill="1" applyBorder="1" applyAlignment="1" applyProtection="1">
      <alignment horizontal="left" vertical="top" wrapText="1"/>
      <protection locked="0"/>
    </xf>
    <xf numFmtId="0" fontId="10" fillId="12" borderId="5" xfId="5" applyFont="1" applyFill="1" applyBorder="1" applyAlignment="1" applyProtection="1">
      <alignment horizontal="center" vertical="center" wrapText="1"/>
    </xf>
    <xf numFmtId="0" fontId="10" fillId="12" borderId="25" xfId="5" applyFont="1" applyFill="1" applyBorder="1" applyAlignment="1" applyProtection="1">
      <alignment horizontal="center" vertical="center" wrapText="1"/>
    </xf>
    <xf numFmtId="0" fontId="10" fillId="12" borderId="19" xfId="5" applyFont="1" applyFill="1" applyBorder="1" applyAlignment="1" applyProtection="1">
      <alignment horizontal="center" vertical="center" wrapText="1"/>
    </xf>
    <xf numFmtId="0" fontId="10" fillId="12" borderId="6" xfId="5" applyFont="1" applyFill="1" applyBorder="1" applyAlignment="1" applyProtection="1">
      <alignment horizontal="center" vertical="center" wrapText="1"/>
    </xf>
    <xf numFmtId="0" fontId="10" fillId="12" borderId="22" xfId="5" applyFont="1" applyFill="1" applyBorder="1" applyAlignment="1" applyProtection="1">
      <alignment horizontal="center" vertical="center" wrapText="1"/>
    </xf>
    <xf numFmtId="0" fontId="10" fillId="12" borderId="4" xfId="5" applyFont="1" applyFill="1" applyBorder="1" applyAlignment="1" applyProtection="1">
      <alignment horizontal="center" vertical="center" wrapText="1"/>
    </xf>
    <xf numFmtId="0" fontId="55" fillId="0" borderId="29" xfId="53" applyFont="1" applyFill="1" applyBorder="1" applyAlignment="1" applyProtection="1">
      <alignment horizontal="center" vertical="center" wrapText="1"/>
    </xf>
    <xf numFmtId="0" fontId="55" fillId="0" borderId="34" xfId="53" applyFont="1" applyFill="1" applyBorder="1" applyAlignment="1" applyProtection="1">
      <alignment horizontal="center" vertical="center" wrapText="1"/>
    </xf>
    <xf numFmtId="0" fontId="55" fillId="0" borderId="23" xfId="53" applyFont="1" applyFill="1" applyBorder="1" applyAlignment="1" applyProtection="1">
      <alignment horizontal="center" vertical="center" wrapText="1"/>
    </xf>
    <xf numFmtId="0" fontId="55" fillId="12" borderId="19" xfId="53" applyFont="1" applyFill="1" applyBorder="1" applyAlignment="1" applyProtection="1">
      <alignment horizontal="center" vertical="center" wrapText="1"/>
    </xf>
    <xf numFmtId="0" fontId="55" fillId="12" borderId="7" xfId="53" applyFont="1" applyFill="1" applyBorder="1" applyAlignment="1" applyProtection="1">
      <alignment horizontal="center" vertical="center" wrapText="1"/>
    </xf>
    <xf numFmtId="0" fontId="20" fillId="12" borderId="6" xfId="5" applyFont="1" applyFill="1" applyBorder="1" applyAlignment="1" applyProtection="1">
      <alignment horizontal="center" vertical="center" wrapText="1"/>
    </xf>
    <xf numFmtId="0" fontId="20" fillId="12" borderId="0" xfId="5" applyFont="1" applyFill="1" applyBorder="1" applyAlignment="1" applyProtection="1">
      <alignment horizontal="center" vertical="center" wrapText="1"/>
    </xf>
    <xf numFmtId="0" fontId="20" fillId="12" borderId="36" xfId="5" applyFont="1" applyFill="1" applyBorder="1" applyAlignment="1" applyProtection="1">
      <alignment horizontal="center" vertical="center" wrapText="1"/>
    </xf>
    <xf numFmtId="0" fontId="13" fillId="0" borderId="3" xfId="2" applyFont="1" applyFill="1" applyBorder="1" applyAlignment="1" applyProtection="1">
      <alignment horizontal="left" vertical="top" wrapText="1"/>
      <protection locked="0"/>
    </xf>
    <xf numFmtId="0" fontId="14" fillId="0" borderId="0" xfId="2" applyFont="1" applyFill="1" applyBorder="1" applyAlignment="1" applyProtection="1">
      <alignment horizontal="left" vertical="top" wrapText="1"/>
      <protection locked="0"/>
    </xf>
    <xf numFmtId="0" fontId="10" fillId="12" borderId="22" xfId="5" applyFont="1" applyFill="1" applyBorder="1" applyAlignment="1" applyProtection="1">
      <alignment horizontal="center" vertical="center"/>
    </xf>
    <xf numFmtId="0" fontId="10" fillId="12" borderId="4" xfId="5" applyFont="1" applyFill="1" applyBorder="1" applyAlignment="1" applyProtection="1">
      <alignment horizontal="center" vertical="center"/>
    </xf>
    <xf numFmtId="0" fontId="10" fillId="12" borderId="36" xfId="5" applyFont="1" applyFill="1" applyBorder="1" applyAlignment="1" applyProtection="1">
      <alignment horizontal="center" vertical="center"/>
    </xf>
    <xf numFmtId="0" fontId="10" fillId="12" borderId="22" xfId="53" applyFont="1" applyFill="1" applyBorder="1" applyAlignment="1" applyProtection="1">
      <alignment horizontal="center" vertical="center" wrapText="1"/>
    </xf>
    <xf numFmtId="0" fontId="10" fillId="12" borderId="4" xfId="53" applyFont="1" applyFill="1" applyBorder="1" applyAlignment="1" applyProtection="1">
      <alignment horizontal="center" vertical="center" wrapText="1"/>
    </xf>
    <xf numFmtId="0" fontId="10" fillId="12" borderId="36" xfId="53" applyFont="1" applyFill="1" applyBorder="1" applyAlignment="1" applyProtection="1">
      <alignment horizontal="center" vertical="center" wrapText="1"/>
    </xf>
    <xf numFmtId="0" fontId="10" fillId="12" borderId="36" xfId="5" applyFont="1" applyFill="1" applyBorder="1" applyAlignment="1" applyProtection="1">
      <alignment horizontal="center" vertical="center" wrapText="1"/>
    </xf>
    <xf numFmtId="0" fontId="10" fillId="12" borderId="29" xfId="5" applyFont="1" applyFill="1" applyBorder="1" applyAlignment="1" applyProtection="1">
      <alignment horizontal="center" vertical="center" wrapText="1"/>
    </xf>
    <xf numFmtId="0" fontId="10" fillId="12" borderId="23" xfId="5" applyFont="1" applyFill="1" applyBorder="1" applyAlignment="1" applyProtection="1">
      <alignment horizontal="center" vertical="center" wrapText="1"/>
    </xf>
    <xf numFmtId="0" fontId="51" fillId="12" borderId="0" xfId="1" applyFont="1" applyFill="1" applyBorder="1" applyAlignment="1" applyProtection="1">
      <alignment horizontal="center" vertical="center" wrapText="1"/>
    </xf>
    <xf numFmtId="0" fontId="20" fillId="12" borderId="36" xfId="5" applyFont="1" applyFill="1" applyBorder="1" applyAlignment="1" applyProtection="1">
      <alignment horizontal="center" vertical="center"/>
    </xf>
    <xf numFmtId="0" fontId="20" fillId="12" borderId="29" xfId="5" applyFont="1" applyFill="1" applyBorder="1" applyAlignment="1" applyProtection="1">
      <alignment horizontal="center" vertical="center" wrapText="1"/>
    </xf>
    <xf numFmtId="0" fontId="20" fillId="12" borderId="23" xfId="5" applyFont="1" applyFill="1" applyBorder="1" applyAlignment="1" applyProtection="1">
      <alignment horizontal="center" vertical="center" wrapText="1"/>
    </xf>
    <xf numFmtId="0" fontId="20" fillId="12" borderId="25" xfId="5" applyFont="1" applyFill="1" applyBorder="1" applyAlignment="1" applyProtection="1">
      <alignment horizontal="center" vertical="center" wrapText="1"/>
      <protection locked="0"/>
    </xf>
    <xf numFmtId="0" fontId="20" fillId="12" borderId="26" xfId="5" applyFont="1" applyFill="1" applyBorder="1" applyAlignment="1" applyProtection="1">
      <alignment horizontal="center" vertical="center" wrapText="1"/>
      <protection locked="0"/>
    </xf>
    <xf numFmtId="0" fontId="10" fillId="12" borderId="5" xfId="5" applyFont="1" applyFill="1" applyBorder="1" applyAlignment="1" applyProtection="1">
      <alignment horizontal="center" vertical="center" wrapText="1"/>
      <protection locked="0"/>
    </xf>
    <xf numFmtId="0" fontId="55" fillId="12" borderId="22" xfId="53" applyFont="1" applyFill="1" applyBorder="1" applyAlignment="1" applyProtection="1">
      <alignment horizontal="center" vertical="center" wrapText="1"/>
      <protection locked="0"/>
    </xf>
    <xf numFmtId="0" fontId="55" fillId="12" borderId="36" xfId="53" applyFont="1" applyFill="1" applyBorder="1" applyAlignment="1" applyProtection="1">
      <alignment horizontal="center" vertical="center" wrapText="1"/>
      <protection locked="0"/>
    </xf>
    <xf numFmtId="0" fontId="55" fillId="12" borderId="29" xfId="53" applyFont="1" applyFill="1" applyBorder="1" applyAlignment="1" applyProtection="1">
      <alignment horizontal="center" vertical="center" wrapText="1"/>
      <protection locked="0"/>
    </xf>
    <xf numFmtId="0" fontId="55" fillId="12" borderId="34" xfId="53" applyFont="1" applyFill="1" applyBorder="1" applyAlignment="1" applyProtection="1">
      <alignment horizontal="center" vertical="center" wrapText="1"/>
      <protection locked="0"/>
    </xf>
    <xf numFmtId="0" fontId="55" fillId="12" borderId="23" xfId="53" applyFont="1" applyFill="1" applyBorder="1" applyAlignment="1" applyProtection="1">
      <alignment horizontal="center" vertical="center" wrapText="1"/>
      <protection locked="0"/>
    </xf>
    <xf numFmtId="0" fontId="20" fillId="12" borderId="22" xfId="5" applyFont="1" applyFill="1" applyBorder="1" applyAlignment="1" applyProtection="1">
      <alignment horizontal="center" vertical="center" wrapText="1"/>
      <protection locked="0"/>
    </xf>
    <xf numFmtId="0" fontId="20" fillId="12" borderId="4" xfId="5" applyFont="1" applyFill="1" applyBorder="1" applyAlignment="1" applyProtection="1">
      <alignment horizontal="center" vertical="center" wrapText="1"/>
      <protection locked="0"/>
    </xf>
    <xf numFmtId="0" fontId="13" fillId="12" borderId="0" xfId="2" applyFont="1" applyFill="1" applyBorder="1" applyAlignment="1" applyProtection="1">
      <alignment horizontal="left" vertical="top" wrapText="1"/>
      <protection locked="0"/>
    </xf>
    <xf numFmtId="0" fontId="13" fillId="12" borderId="3" xfId="2" applyFont="1" applyFill="1" applyBorder="1" applyAlignment="1" applyProtection="1">
      <alignment horizontal="left" vertical="top" wrapText="1"/>
      <protection locked="0"/>
    </xf>
    <xf numFmtId="0" fontId="20" fillId="12" borderId="29" xfId="5" applyFont="1" applyFill="1" applyBorder="1" applyAlignment="1" applyProtection="1">
      <alignment horizontal="center" vertical="center" wrapText="1"/>
      <protection locked="0"/>
    </xf>
    <xf numFmtId="0" fontId="20" fillId="12" borderId="34" xfId="5" applyFont="1" applyFill="1" applyBorder="1" applyAlignment="1" applyProtection="1">
      <alignment horizontal="center" vertical="center" wrapText="1"/>
      <protection locked="0"/>
    </xf>
    <xf numFmtId="0" fontId="20" fillId="12" borderId="23" xfId="5" applyFont="1" applyFill="1" applyBorder="1" applyAlignment="1" applyProtection="1">
      <alignment horizontal="center" vertical="center" wrapText="1"/>
      <protection locked="0"/>
    </xf>
    <xf numFmtId="0" fontId="20" fillId="12" borderId="36" xfId="5" applyFont="1" applyFill="1" applyBorder="1" applyAlignment="1" applyProtection="1">
      <alignment horizontal="center" vertical="center" wrapText="1"/>
      <protection locked="0"/>
    </xf>
    <xf numFmtId="0" fontId="55" fillId="12" borderId="5" xfId="53" applyFont="1" applyFill="1" applyBorder="1" applyAlignment="1" applyProtection="1">
      <alignment horizontal="center" vertical="center" wrapText="1"/>
      <protection locked="0"/>
    </xf>
    <xf numFmtId="0" fontId="13" fillId="12" borderId="0" xfId="2" applyFont="1" applyFill="1" applyBorder="1" applyAlignment="1" applyProtection="1">
      <alignment horizontal="left" vertical="top"/>
      <protection locked="0"/>
    </xf>
    <xf numFmtId="0" fontId="19" fillId="12" borderId="29" xfId="2" applyFont="1" applyFill="1" applyBorder="1" applyAlignment="1" applyProtection="1">
      <alignment horizontal="center" vertical="center"/>
      <protection locked="0"/>
    </xf>
    <xf numFmtId="0" fontId="19" fillId="12" borderId="34" xfId="2" applyFont="1" applyFill="1" applyBorder="1" applyAlignment="1" applyProtection="1">
      <alignment horizontal="center" vertical="center"/>
      <protection locked="0"/>
    </xf>
    <xf numFmtId="0" fontId="19" fillId="12" borderId="23" xfId="2" applyFont="1" applyFill="1" applyBorder="1" applyAlignment="1" applyProtection="1">
      <alignment horizontal="center" vertical="center"/>
      <protection locked="0"/>
    </xf>
    <xf numFmtId="0" fontId="19" fillId="12" borderId="5" xfId="2" applyFont="1" applyFill="1" applyBorder="1" applyAlignment="1" applyProtection="1">
      <alignment horizontal="center" vertical="center"/>
      <protection locked="0"/>
    </xf>
    <xf numFmtId="0" fontId="20" fillId="12" borderId="5" xfId="5" applyFont="1" applyFill="1" applyBorder="1" applyAlignment="1" applyProtection="1">
      <alignment horizontal="center" vertical="center" wrapText="1"/>
      <protection locked="0"/>
    </xf>
    <xf numFmtId="0" fontId="55" fillId="12" borderId="5" xfId="53" applyFont="1" applyFill="1" applyBorder="1" applyAlignment="1" applyProtection="1">
      <alignment horizontal="center" vertical="center"/>
      <protection locked="0"/>
    </xf>
    <xf numFmtId="0" fontId="13" fillId="12" borderId="0" xfId="2" applyFont="1" applyFill="1" applyBorder="1" applyAlignment="1" applyProtection="1">
      <alignment horizontal="left" vertical="center"/>
      <protection locked="0"/>
    </xf>
    <xf numFmtId="0" fontId="14" fillId="12" borderId="0" xfId="2" applyFont="1" applyFill="1" applyBorder="1" applyAlignment="1" applyProtection="1">
      <alignment horizontal="left" vertical="center"/>
      <protection locked="0"/>
    </xf>
    <xf numFmtId="0" fontId="51" fillId="12" borderId="0" xfId="1" applyFont="1" applyFill="1" applyBorder="1" applyAlignment="1" applyProtection="1">
      <alignment horizontal="center" vertical="center" wrapText="1" shrinkToFit="1"/>
    </xf>
    <xf numFmtId="0" fontId="55" fillId="12" borderId="25" xfId="53" applyFont="1" applyFill="1" applyBorder="1" applyAlignment="1" applyProtection="1">
      <alignment horizontal="center" vertical="center" wrapText="1"/>
      <protection locked="0"/>
    </xf>
    <xf numFmtId="0" fontId="55" fillId="12" borderId="26" xfId="53" applyFont="1" applyFill="1" applyBorder="1" applyAlignment="1" applyProtection="1">
      <alignment horizontal="center" vertical="center" wrapText="1"/>
      <protection locked="0"/>
    </xf>
    <xf numFmtId="0" fontId="14" fillId="12" borderId="0" xfId="2" applyFont="1" applyFill="1" applyBorder="1" applyAlignment="1" applyProtection="1">
      <alignment horizontal="left" vertical="center" wrapText="1"/>
      <protection locked="0"/>
    </xf>
    <xf numFmtId="0" fontId="20" fillId="12" borderId="3" xfId="5" applyFont="1" applyFill="1" applyBorder="1" applyAlignment="1" applyProtection="1">
      <alignment horizontal="center" vertical="center" wrapText="1"/>
      <protection locked="0"/>
    </xf>
    <xf numFmtId="0" fontId="55" fillId="12" borderId="22" xfId="53" applyFont="1" applyFill="1" applyBorder="1" applyAlignment="1" applyProtection="1">
      <alignment horizontal="center" vertical="center"/>
      <protection locked="0"/>
    </xf>
    <xf numFmtId="0" fontId="55" fillId="12" borderId="4" xfId="53" applyFont="1" applyFill="1" applyBorder="1" applyAlignment="1" applyProtection="1">
      <alignment horizontal="center" vertical="center"/>
      <protection locked="0"/>
    </xf>
    <xf numFmtId="0" fontId="55" fillId="12" borderId="71" xfId="53" applyFont="1" applyFill="1" applyBorder="1" applyAlignment="1" applyProtection="1">
      <alignment horizontal="center" vertical="center"/>
      <protection locked="0"/>
    </xf>
    <xf numFmtId="0" fontId="55" fillId="12" borderId="70" xfId="53" applyFont="1" applyFill="1" applyBorder="1" applyAlignment="1" applyProtection="1">
      <alignment horizontal="center" vertical="center"/>
      <protection locked="0"/>
    </xf>
    <xf numFmtId="0" fontId="55" fillId="12" borderId="69" xfId="53" applyFont="1" applyFill="1" applyBorder="1" applyAlignment="1" applyProtection="1">
      <alignment horizontal="center" vertical="center"/>
      <protection locked="0"/>
    </xf>
    <xf numFmtId="0" fontId="55" fillId="12" borderId="68" xfId="53" applyFont="1" applyFill="1" applyBorder="1" applyAlignment="1" applyProtection="1">
      <alignment horizontal="center" vertical="center"/>
      <protection locked="0"/>
    </xf>
    <xf numFmtId="0" fontId="55" fillId="12" borderId="36" xfId="53" applyFont="1" applyFill="1" applyBorder="1" applyAlignment="1" applyProtection="1">
      <alignment horizontal="center" vertical="center"/>
      <protection locked="0"/>
    </xf>
    <xf numFmtId="0" fontId="4" fillId="12" borderId="0" xfId="2225" applyFill="1" applyAlignment="1">
      <alignment horizontal="left" vertical="top"/>
    </xf>
    <xf numFmtId="0" fontId="14" fillId="12" borderId="0" xfId="1" applyFont="1" applyFill="1" applyAlignment="1" applyProtection="1">
      <alignment horizontal="left" vertical="top" wrapText="1"/>
      <protection locked="0"/>
    </xf>
    <xf numFmtId="0" fontId="4" fillId="0" borderId="0" xfId="2225" applyAlignment="1">
      <alignment horizontal="left" vertical="top" wrapText="1"/>
    </xf>
    <xf numFmtId="0" fontId="55" fillId="12" borderId="66" xfId="53" applyFont="1" applyFill="1" applyBorder="1" applyAlignment="1" applyProtection="1">
      <alignment horizontal="center" vertical="center"/>
      <protection locked="0"/>
    </xf>
    <xf numFmtId="0" fontId="55" fillId="12" borderId="65" xfId="53" applyFont="1" applyFill="1" applyBorder="1" applyAlignment="1" applyProtection="1">
      <alignment horizontal="center" vertical="center"/>
      <protection locked="0"/>
    </xf>
    <xf numFmtId="0" fontId="10" fillId="12" borderId="3" xfId="5" applyFont="1" applyFill="1" applyBorder="1" applyAlignment="1" applyProtection="1">
      <alignment horizontal="center" vertical="center" wrapText="1"/>
    </xf>
    <xf numFmtId="0" fontId="10" fillId="12" borderId="7" xfId="5" applyFont="1" applyFill="1" applyBorder="1" applyAlignment="1" applyProtection="1">
      <alignment horizontal="center" vertical="center" wrapText="1"/>
    </xf>
    <xf numFmtId="0" fontId="20" fillId="12" borderId="3" xfId="5" applyFont="1" applyFill="1" applyBorder="1" applyAlignment="1" applyProtection="1">
      <alignment horizontal="center" vertical="center" wrapText="1"/>
    </xf>
    <xf numFmtId="0" fontId="20" fillId="12" borderId="7" xfId="5" applyFont="1" applyFill="1" applyBorder="1" applyAlignment="1" applyProtection="1">
      <alignment horizontal="center" vertical="center" wrapText="1"/>
    </xf>
    <xf numFmtId="0" fontId="10" fillId="12" borderId="29" xfId="2" applyFont="1" applyFill="1" applyBorder="1" applyAlignment="1" applyProtection="1">
      <alignment horizontal="center" vertical="center"/>
    </xf>
    <xf numFmtId="0" fontId="10" fillId="12" borderId="34" xfId="2" applyFont="1" applyFill="1" applyBorder="1" applyAlignment="1" applyProtection="1">
      <alignment horizontal="center" vertical="center"/>
    </xf>
    <xf numFmtId="0" fontId="10" fillId="12" borderId="23" xfId="2" applyFont="1" applyFill="1" applyBorder="1" applyAlignment="1" applyProtection="1">
      <alignment horizontal="center" vertical="center"/>
    </xf>
    <xf numFmtId="0" fontId="10" fillId="12" borderId="26" xfId="5" applyFont="1" applyFill="1" applyBorder="1" applyAlignment="1" applyProtection="1">
      <alignment horizontal="center" vertical="center" wrapText="1"/>
    </xf>
    <xf numFmtId="0" fontId="10" fillId="12" borderId="20" xfId="5" applyFont="1" applyFill="1" applyBorder="1" applyAlignment="1" applyProtection="1">
      <alignment horizontal="center" vertical="center" wrapText="1"/>
    </xf>
    <xf numFmtId="0" fontId="20" fillId="0" borderId="63" xfId="5" applyFont="1" applyFill="1" applyBorder="1" applyAlignment="1" applyProtection="1">
      <alignment horizontal="center" vertical="center" wrapText="1"/>
    </xf>
    <xf numFmtId="0" fontId="20" fillId="0" borderId="64" xfId="5" applyFont="1" applyFill="1" applyBorder="1" applyAlignment="1" applyProtection="1">
      <alignment horizontal="center" vertical="center" wrapText="1"/>
    </xf>
    <xf numFmtId="0" fontId="14" fillId="12" borderId="0" xfId="8" applyFont="1" applyFill="1" applyAlignment="1" applyProtection="1">
      <alignment horizontal="left" vertical="top" wrapText="1"/>
      <protection locked="0"/>
    </xf>
    <xf numFmtId="0" fontId="55" fillId="12" borderId="22" xfId="53" applyFont="1" applyFill="1" applyBorder="1" applyAlignment="1" applyProtection="1">
      <alignment horizontal="center" vertical="center"/>
    </xf>
    <xf numFmtId="0" fontId="55" fillId="12" borderId="4" xfId="53" applyFont="1" applyFill="1" applyBorder="1" applyAlignment="1" applyProtection="1">
      <alignment horizontal="center" vertical="center"/>
    </xf>
    <xf numFmtId="0" fontId="55" fillId="12" borderId="36" xfId="53" applyFont="1" applyFill="1" applyBorder="1" applyAlignment="1" applyProtection="1">
      <alignment horizontal="center" vertical="center"/>
    </xf>
    <xf numFmtId="0" fontId="55" fillId="12" borderId="5" xfId="53" applyFont="1" applyFill="1" applyBorder="1" applyAlignment="1" applyProtection="1">
      <alignment horizontal="center" vertical="center"/>
    </xf>
    <xf numFmtId="0" fontId="10" fillId="12" borderId="4" xfId="5" applyFont="1" applyFill="1" applyBorder="1" applyAlignment="1" applyProtection="1">
      <alignment horizontal="center" vertical="center"/>
      <protection locked="0"/>
    </xf>
    <xf numFmtId="0" fontId="10" fillId="12" borderId="36" xfId="5" applyFont="1" applyFill="1" applyBorder="1" applyAlignment="1" applyProtection="1">
      <alignment horizontal="center" vertical="center"/>
      <protection locked="0"/>
    </xf>
    <xf numFmtId="0" fontId="10" fillId="12" borderId="29" xfId="5" applyFont="1" applyFill="1" applyBorder="1" applyAlignment="1" applyProtection="1">
      <alignment horizontal="center" vertical="center" wrapText="1"/>
      <protection locked="0"/>
    </xf>
    <xf numFmtId="0" fontId="10" fillId="12" borderId="23" xfId="5" applyFont="1" applyFill="1" applyBorder="1" applyAlignment="1" applyProtection="1">
      <alignment horizontal="center" vertical="center" wrapText="1"/>
      <protection locked="0"/>
    </xf>
    <xf numFmtId="0" fontId="20" fillId="12" borderId="29" xfId="1" applyFont="1" applyFill="1" applyBorder="1" applyAlignment="1" applyProtection="1">
      <alignment horizontal="center" vertical="center" wrapText="1" shrinkToFit="1"/>
      <protection locked="0"/>
    </xf>
    <xf numFmtId="0" fontId="20" fillId="12" borderId="34" xfId="1" applyFont="1" applyFill="1" applyBorder="1" applyAlignment="1" applyProtection="1">
      <alignment horizontal="center" vertical="center" wrapText="1" shrinkToFit="1"/>
      <protection locked="0"/>
    </xf>
    <xf numFmtId="0" fontId="20" fillId="12" borderId="23" xfId="1" applyFont="1" applyFill="1" applyBorder="1" applyAlignment="1" applyProtection="1">
      <alignment horizontal="center" vertical="center" wrapText="1" shrinkToFit="1"/>
      <protection locked="0"/>
    </xf>
    <xf numFmtId="0" fontId="20" fillId="12" borderId="22" xfId="1" applyFont="1" applyFill="1" applyBorder="1" applyAlignment="1" applyProtection="1">
      <alignment horizontal="center" vertical="center" wrapText="1" shrinkToFit="1"/>
      <protection locked="0"/>
    </xf>
    <xf numFmtId="0" fontId="20" fillId="12" borderId="4" xfId="1" applyFont="1" applyFill="1" applyBorder="1" applyAlignment="1" applyProtection="1">
      <alignment horizontal="center" vertical="center" wrapText="1" shrinkToFit="1"/>
      <protection locked="0"/>
    </xf>
    <xf numFmtId="0" fontId="20" fillId="12" borderId="36" xfId="1" applyFont="1" applyFill="1" applyBorder="1" applyAlignment="1" applyProtection="1">
      <alignment horizontal="center" vertical="center" wrapText="1" shrinkToFit="1"/>
      <protection locked="0"/>
    </xf>
    <xf numFmtId="0" fontId="10" fillId="12" borderId="26" xfId="5" applyFont="1" applyFill="1" applyBorder="1" applyAlignment="1" applyProtection="1">
      <alignment horizontal="center" vertical="center"/>
      <protection locked="0"/>
    </xf>
    <xf numFmtId="0" fontId="10" fillId="12" borderId="61" xfId="5" applyFont="1" applyFill="1" applyBorder="1" applyAlignment="1" applyProtection="1">
      <alignment horizontal="center" vertical="center"/>
      <protection locked="0"/>
    </xf>
    <xf numFmtId="0" fontId="10" fillId="12" borderId="20" xfId="5" applyFont="1" applyFill="1" applyBorder="1" applyAlignment="1" applyProtection="1">
      <alignment horizontal="center" vertical="center"/>
      <protection locked="0"/>
    </xf>
    <xf numFmtId="0" fontId="10" fillId="12" borderId="22" xfId="5" applyFont="1" applyFill="1" applyBorder="1" applyAlignment="1" applyProtection="1">
      <alignment horizontal="center" vertical="center"/>
      <protection locked="0"/>
    </xf>
    <xf numFmtId="0" fontId="13" fillId="12" borderId="3" xfId="1" applyFont="1" applyFill="1" applyBorder="1" applyAlignment="1" applyProtection="1">
      <alignment horizontal="left" vertical="top" wrapText="1" shrinkToFit="1"/>
      <protection locked="0"/>
    </xf>
    <xf numFmtId="0" fontId="51" fillId="12" borderId="0" xfId="1" applyFont="1" applyFill="1" applyBorder="1" applyAlignment="1" applyProtection="1">
      <alignment horizontal="center" vertical="center" wrapText="1" shrinkToFit="1"/>
      <protection locked="0"/>
    </xf>
  </cellXfs>
  <cellStyles count="2244">
    <cellStyle name="%" xfId="8"/>
    <cellStyle name="% 2" xfId="7"/>
    <cellStyle name="% 2 2" xfId="9"/>
    <cellStyle name="% 2 3" xfId="2239"/>
    <cellStyle name="% 3" xfId="10"/>
    <cellStyle name="% 3 2" xfId="2163"/>
    <cellStyle name="% 4" xfId="11"/>
    <cellStyle name="20% - Accent1 2" xfId="2187"/>
    <cellStyle name="20% - Accent1 2 2" xfId="2188"/>
    <cellStyle name="20% - Accent2 2" xfId="2189"/>
    <cellStyle name="20% - Accent2 2 2" xfId="2190"/>
    <cellStyle name="20% - Accent3 2" xfId="2191"/>
    <cellStyle name="20% - Accent3 2 2" xfId="2192"/>
    <cellStyle name="20% - Accent4 2" xfId="2193"/>
    <cellStyle name="20% - Accent4 2 2" xfId="2194"/>
    <cellStyle name="20% - Cor1" xfId="12"/>
    <cellStyle name="20% - Cor2" xfId="13"/>
    <cellStyle name="20% - Cor3" xfId="14"/>
    <cellStyle name="20% - Cor4" xfId="15"/>
    <cellStyle name="20% - Cor5" xfId="16"/>
    <cellStyle name="20% - Cor6" xfId="17"/>
    <cellStyle name="40% - Accent3 2" xfId="2195"/>
    <cellStyle name="40% - Accent3 2 2" xfId="2196"/>
    <cellStyle name="40% - Cor1" xfId="18"/>
    <cellStyle name="40% - Cor2" xfId="19"/>
    <cellStyle name="40% - Cor3" xfId="20"/>
    <cellStyle name="40% - Cor4" xfId="21"/>
    <cellStyle name="40% - Cor5" xfId="22"/>
    <cellStyle name="40% - Cor6" xfId="23"/>
    <cellStyle name="60% - Accent3 2" xfId="2197"/>
    <cellStyle name="60% - Accent4 2" xfId="2198"/>
    <cellStyle name="60% - Accent6 2" xfId="2199"/>
    <cellStyle name="60% - Cor1" xfId="24"/>
    <cellStyle name="60% - Cor2" xfId="25"/>
    <cellStyle name="60% - Cor3" xfId="26"/>
    <cellStyle name="60% - Cor4" xfId="27"/>
    <cellStyle name="60% - Cor5" xfId="28"/>
    <cellStyle name="60% - Cor6" xfId="29"/>
    <cellStyle name="CABECALHO" xfId="5"/>
    <cellStyle name="Cabeçalho 1" xfId="30"/>
    <cellStyle name="CABECALHO 2" xfId="31"/>
    <cellStyle name="Cabeçalho 2" xfId="32"/>
    <cellStyle name="CABECALHO 2 2" xfId="2165"/>
    <cellStyle name="CABECALHO 2 2 2" xfId="2166"/>
    <cellStyle name="CABECALHO 2 2 3" xfId="2164"/>
    <cellStyle name="CABECALHO 2 3" xfId="2167"/>
    <cellStyle name="CABECALHO 2 3 2" xfId="2168"/>
    <cellStyle name="CABECALHO 3" xfId="2169"/>
    <cellStyle name="Cabeçalho 3" xfId="33"/>
    <cellStyle name="CABECALHO 3 2" xfId="2170"/>
    <cellStyle name="CABECALHO 3 3" xfId="2171"/>
    <cellStyle name="Cabeçalho 4" xfId="34"/>
    <cellStyle name="Cálculo" xfId="35"/>
    <cellStyle name="Célula Ligada" xfId="36"/>
    <cellStyle name="Comma 2" xfId="2235"/>
    <cellStyle name="Comma 3" xfId="37"/>
    <cellStyle name="Cor1" xfId="38"/>
    <cellStyle name="Cor2" xfId="39"/>
    <cellStyle name="Cor3" xfId="40"/>
    <cellStyle name="Cor4" xfId="41"/>
    <cellStyle name="Cor5" xfId="42"/>
    <cellStyle name="Cor6" xfId="43"/>
    <cellStyle name="Correcto" xfId="44"/>
    <cellStyle name="DADOS" xfId="2"/>
    <cellStyle name="DADOS 2" xfId="45"/>
    <cellStyle name="DADOS 2 2" xfId="2172"/>
    <cellStyle name="DetalheB" xfId="46"/>
    <cellStyle name="Entrada" xfId="47"/>
    <cellStyle name="Euro" xfId="48"/>
    <cellStyle name="franja" xfId="49"/>
    <cellStyle name="Hyperlink" xfId="3" builtinId="8"/>
    <cellStyle name="Hyperlink 2" xfId="50"/>
    <cellStyle name="Hyperlink 2 2" xfId="51"/>
    <cellStyle name="Hyperlink 3" xfId="52"/>
    <cellStyle name="Hyperlink 4" xfId="53"/>
    <cellStyle name="Hyperlink 5" xfId="2234"/>
    <cellStyle name="Hyperlink_Ambiente_NED" xfId="2161"/>
    <cellStyle name="Incorrecto" xfId="54"/>
    <cellStyle name="LineBottom2" xfId="2200"/>
    <cellStyle name="LineBottom3" xfId="2201"/>
    <cellStyle name="Moeda [0]_Cap11 b" xfId="55"/>
    <cellStyle name="Moeda_Cap11 b" xfId="56"/>
    <cellStyle name="Neutro" xfId="57"/>
    <cellStyle name="Normal" xfId="0" builtinId="0"/>
    <cellStyle name="Normal - Style1" xfId="58"/>
    <cellStyle name="Normal - Style2" xfId="59"/>
    <cellStyle name="Normal - Style3" xfId="60"/>
    <cellStyle name="Normal - Style4" xfId="61"/>
    <cellStyle name="Normal - Style5" xfId="62"/>
    <cellStyle name="Normal - Style6" xfId="63"/>
    <cellStyle name="Normal - Style7" xfId="64"/>
    <cellStyle name="Normal - Style8" xfId="65"/>
    <cellStyle name="Normal 10" xfId="66"/>
    <cellStyle name="Normal 10 2" xfId="67"/>
    <cellStyle name="Normal 10 2 2" xfId="68"/>
    <cellStyle name="Normal 10 2 2 2" xfId="69"/>
    <cellStyle name="Normal 10 2 2 2 2" xfId="70"/>
    <cellStyle name="Normal 10 2 2 2 2 2" xfId="71"/>
    <cellStyle name="Normal 10 2 2 2 3" xfId="72"/>
    <cellStyle name="Normal 10 2 2 3" xfId="73"/>
    <cellStyle name="Normal 10 2 2 3 2" xfId="74"/>
    <cellStyle name="Normal 10 2 2 4" xfId="75"/>
    <cellStyle name="Normal 10 2 3" xfId="76"/>
    <cellStyle name="Normal 10 2 3 2" xfId="77"/>
    <cellStyle name="Normal 10 2 3 2 2" xfId="78"/>
    <cellStyle name="Normal 10 2 3 2 2 2" xfId="79"/>
    <cellStyle name="Normal 10 2 3 2 3" xfId="80"/>
    <cellStyle name="Normal 10 2 3 3" xfId="81"/>
    <cellStyle name="Normal 10 2 3 3 2" xfId="82"/>
    <cellStyle name="Normal 10 2 3 4" xfId="83"/>
    <cellStyle name="Normal 10 2 4" xfId="84"/>
    <cellStyle name="Normal 10 2 4 2" xfId="85"/>
    <cellStyle name="Normal 10 2 4 2 2" xfId="86"/>
    <cellStyle name="Normal 10 2 4 2 2 2" xfId="87"/>
    <cellStyle name="Normal 10 2 4 2 3" xfId="88"/>
    <cellStyle name="Normal 10 2 4 3" xfId="89"/>
    <cellStyle name="Normal 10 2 4 3 2" xfId="90"/>
    <cellStyle name="Normal 10 2 4 4" xfId="91"/>
    <cellStyle name="Normal 10 2 5" xfId="92"/>
    <cellStyle name="Normal 10 2 5 2" xfId="93"/>
    <cellStyle name="Normal 10 2 5 2 2" xfId="94"/>
    <cellStyle name="Normal 10 2 5 3" xfId="95"/>
    <cellStyle name="Normal 10 2 6" xfId="96"/>
    <cellStyle name="Normal 10 2 6 2" xfId="97"/>
    <cellStyle name="Normal 10 2 7" xfId="98"/>
    <cellStyle name="Normal 10 3" xfId="99"/>
    <cellStyle name="Normal 10 3 2" xfId="100"/>
    <cellStyle name="Normal 10 3 2 2" xfId="101"/>
    <cellStyle name="Normal 10 3 2 2 2" xfId="102"/>
    <cellStyle name="Normal 10 3 2 3" xfId="103"/>
    <cellStyle name="Normal 10 3 3" xfId="104"/>
    <cellStyle name="Normal 10 3 3 2" xfId="105"/>
    <cellStyle name="Normal 10 3 4" xfId="106"/>
    <cellStyle name="Normal 10 4" xfId="107"/>
    <cellStyle name="Normal 10 4 2" xfId="108"/>
    <cellStyle name="Normal 10 4 2 2" xfId="109"/>
    <cellStyle name="Normal 10 4 2 2 2" xfId="110"/>
    <cellStyle name="Normal 10 4 2 3" xfId="111"/>
    <cellStyle name="Normal 10 4 3" xfId="112"/>
    <cellStyle name="Normal 10 4 3 2" xfId="113"/>
    <cellStyle name="Normal 10 4 4" xfId="114"/>
    <cellStyle name="Normal 10 5" xfId="115"/>
    <cellStyle name="Normal 10 5 2" xfId="116"/>
    <cellStyle name="Normal 10 5 2 2" xfId="117"/>
    <cellStyle name="Normal 10 5 2 2 2" xfId="118"/>
    <cellStyle name="Normal 10 5 2 3" xfId="119"/>
    <cellStyle name="Normal 10 5 3" xfId="120"/>
    <cellStyle name="Normal 10 5 3 2" xfId="121"/>
    <cellStyle name="Normal 10 5 4" xfId="122"/>
    <cellStyle name="Normal 10 6" xfId="123"/>
    <cellStyle name="Normal 10 6 2" xfId="124"/>
    <cellStyle name="Normal 10 6 2 2" xfId="125"/>
    <cellStyle name="Normal 10 6 3" xfId="126"/>
    <cellStyle name="Normal 10 7" xfId="127"/>
    <cellStyle name="Normal 10 7 2" xfId="128"/>
    <cellStyle name="Normal 10 8" xfId="129"/>
    <cellStyle name="Normal 11" xfId="130"/>
    <cellStyle name="Normal 11 2" xfId="131"/>
    <cellStyle name="Normal 11 2 2" xfId="132"/>
    <cellStyle name="Normal 11 2 2 2" xfId="133"/>
    <cellStyle name="Normal 11 2 2 2 2" xfId="134"/>
    <cellStyle name="Normal 11 2 2 2 2 2" xfId="135"/>
    <cellStyle name="Normal 11 2 2 2 3" xfId="136"/>
    <cellStyle name="Normal 11 2 2 3" xfId="137"/>
    <cellStyle name="Normal 11 2 2 3 2" xfId="138"/>
    <cellStyle name="Normal 11 2 2 4" xfId="139"/>
    <cellStyle name="Normal 11 2 3" xfId="140"/>
    <cellStyle name="Normal 11 2 3 2" xfId="141"/>
    <cellStyle name="Normal 11 2 3 2 2" xfId="142"/>
    <cellStyle name="Normal 11 2 3 2 2 2" xfId="143"/>
    <cellStyle name="Normal 11 2 3 2 3" xfId="144"/>
    <cellStyle name="Normal 11 2 3 3" xfId="145"/>
    <cellStyle name="Normal 11 2 3 3 2" xfId="146"/>
    <cellStyle name="Normal 11 2 3 4" xfId="147"/>
    <cellStyle name="Normal 11 2 4" xfId="148"/>
    <cellStyle name="Normal 11 2 4 2" xfId="149"/>
    <cellStyle name="Normal 11 2 4 2 2" xfId="150"/>
    <cellStyle name="Normal 11 2 4 2 2 2" xfId="151"/>
    <cellStyle name="Normal 11 2 4 2 3" xfId="152"/>
    <cellStyle name="Normal 11 2 4 3" xfId="153"/>
    <cellStyle name="Normal 11 2 4 3 2" xfId="154"/>
    <cellStyle name="Normal 11 2 4 4" xfId="155"/>
    <cellStyle name="Normal 11 2 5" xfId="156"/>
    <cellStyle name="Normal 11 2 5 2" xfId="157"/>
    <cellStyle name="Normal 11 2 5 2 2" xfId="158"/>
    <cellStyle name="Normal 11 2 5 3" xfId="159"/>
    <cellStyle name="Normal 11 2 6" xfId="160"/>
    <cellStyle name="Normal 11 2 6 2" xfId="161"/>
    <cellStyle name="Normal 11 2 7" xfId="162"/>
    <cellStyle name="Normal 11 3" xfId="163"/>
    <cellStyle name="Normal 11 3 2" xfId="164"/>
    <cellStyle name="Normal 11 3 2 2" xfId="165"/>
    <cellStyle name="Normal 11 3 2 2 2" xfId="166"/>
    <cellStyle name="Normal 11 3 2 3" xfId="167"/>
    <cellStyle name="Normal 11 3 3" xfId="168"/>
    <cellStyle name="Normal 11 3 3 2" xfId="169"/>
    <cellStyle name="Normal 11 3 4" xfId="170"/>
    <cellStyle name="Normal 11 4" xfId="171"/>
    <cellStyle name="Normal 11 4 2" xfId="172"/>
    <cellStyle name="Normal 11 4 2 2" xfId="173"/>
    <cellStyle name="Normal 11 4 2 2 2" xfId="174"/>
    <cellStyle name="Normal 11 4 2 3" xfId="175"/>
    <cellStyle name="Normal 11 4 3" xfId="176"/>
    <cellStyle name="Normal 11 4 3 2" xfId="177"/>
    <cellStyle name="Normal 11 4 4" xfId="178"/>
    <cellStyle name="Normal 11 5" xfId="179"/>
    <cellStyle name="Normal 11 5 2" xfId="180"/>
    <cellStyle name="Normal 11 5 2 2" xfId="181"/>
    <cellStyle name="Normal 11 5 2 2 2" xfId="182"/>
    <cellStyle name="Normal 11 5 2 3" xfId="183"/>
    <cellStyle name="Normal 11 5 3" xfId="184"/>
    <cellStyle name="Normal 11 5 3 2" xfId="185"/>
    <cellStyle name="Normal 11 5 4" xfId="186"/>
    <cellStyle name="Normal 11 6" xfId="187"/>
    <cellStyle name="Normal 11 6 2" xfId="188"/>
    <cellStyle name="Normal 11 6 2 2" xfId="189"/>
    <cellStyle name="Normal 11 6 3" xfId="190"/>
    <cellStyle name="Normal 11 7" xfId="191"/>
    <cellStyle name="Normal 11 7 2" xfId="192"/>
    <cellStyle name="Normal 11 8" xfId="193"/>
    <cellStyle name="Normal 12" xfId="194"/>
    <cellStyle name="Normal 12 2" xfId="195"/>
    <cellStyle name="Normal 12 2 2" xfId="196"/>
    <cellStyle name="Normal 12 2 2 2" xfId="197"/>
    <cellStyle name="Normal 12 2 2 2 2" xfId="198"/>
    <cellStyle name="Normal 12 2 2 2 2 2" xfId="199"/>
    <cellStyle name="Normal 12 2 2 2 3" xfId="200"/>
    <cellStyle name="Normal 12 2 2 3" xfId="201"/>
    <cellStyle name="Normal 12 2 2 3 2" xfId="202"/>
    <cellStyle name="Normal 12 2 2 4" xfId="203"/>
    <cellStyle name="Normal 12 2 3" xfId="204"/>
    <cellStyle name="Normal 12 2 3 2" xfId="205"/>
    <cellStyle name="Normal 12 2 3 2 2" xfId="206"/>
    <cellStyle name="Normal 12 2 3 2 2 2" xfId="207"/>
    <cellStyle name="Normal 12 2 3 2 3" xfId="208"/>
    <cellStyle name="Normal 12 2 3 3" xfId="209"/>
    <cellStyle name="Normal 12 2 3 3 2" xfId="210"/>
    <cellStyle name="Normal 12 2 3 4" xfId="211"/>
    <cellStyle name="Normal 12 2 4" xfId="212"/>
    <cellStyle name="Normal 12 2 4 2" xfId="213"/>
    <cellStyle name="Normal 12 2 4 2 2" xfId="214"/>
    <cellStyle name="Normal 12 2 4 2 2 2" xfId="215"/>
    <cellStyle name="Normal 12 2 4 2 3" xfId="216"/>
    <cellStyle name="Normal 12 2 4 3" xfId="217"/>
    <cellStyle name="Normal 12 2 4 3 2" xfId="218"/>
    <cellStyle name="Normal 12 2 4 4" xfId="219"/>
    <cellStyle name="Normal 12 2 5" xfId="220"/>
    <cellStyle name="Normal 12 2 5 2" xfId="221"/>
    <cellStyle name="Normal 12 2 5 2 2" xfId="222"/>
    <cellStyle name="Normal 12 2 5 3" xfId="223"/>
    <cellStyle name="Normal 12 2 6" xfId="224"/>
    <cellStyle name="Normal 12 2 6 2" xfId="225"/>
    <cellStyle name="Normal 12 2 7" xfId="226"/>
    <cellStyle name="Normal 12 3" xfId="227"/>
    <cellStyle name="Normal 12 3 2" xfId="228"/>
    <cellStyle name="Normal 12 3 2 2" xfId="229"/>
    <cellStyle name="Normal 12 3 2 2 2" xfId="230"/>
    <cellStyle name="Normal 12 3 2 3" xfId="231"/>
    <cellStyle name="Normal 12 3 3" xfId="232"/>
    <cellStyle name="Normal 12 3 3 2" xfId="233"/>
    <cellStyle name="Normal 12 3 4" xfId="234"/>
    <cellStyle name="Normal 12 4" xfId="235"/>
    <cellStyle name="Normal 12 4 2" xfId="236"/>
    <cellStyle name="Normal 12 4 2 2" xfId="237"/>
    <cellStyle name="Normal 12 4 2 2 2" xfId="238"/>
    <cellStyle name="Normal 12 4 2 3" xfId="239"/>
    <cellStyle name="Normal 12 4 3" xfId="240"/>
    <cellStyle name="Normal 12 4 3 2" xfId="241"/>
    <cellStyle name="Normal 12 4 4" xfId="242"/>
    <cellStyle name="Normal 12 5" xfId="243"/>
    <cellStyle name="Normal 12 5 2" xfId="244"/>
    <cellStyle name="Normal 12 5 2 2" xfId="245"/>
    <cellStyle name="Normal 12 5 2 2 2" xfId="246"/>
    <cellStyle name="Normal 12 5 2 3" xfId="247"/>
    <cellStyle name="Normal 12 5 3" xfId="248"/>
    <cellStyle name="Normal 12 5 3 2" xfId="249"/>
    <cellStyle name="Normal 12 5 4" xfId="250"/>
    <cellStyle name="Normal 12 6" xfId="251"/>
    <cellStyle name="Normal 12 6 2" xfId="252"/>
    <cellStyle name="Normal 12 6 2 2" xfId="253"/>
    <cellStyle name="Normal 12 6 3" xfId="254"/>
    <cellStyle name="Normal 12 7" xfId="255"/>
    <cellStyle name="Normal 12 7 2" xfId="256"/>
    <cellStyle name="Normal 12 8" xfId="257"/>
    <cellStyle name="Normal 13" xfId="258"/>
    <cellStyle name="Normal 13 2" xfId="259"/>
    <cellStyle name="Normal 13 2 2" xfId="260"/>
    <cellStyle name="Normal 13 2 2 2" xfId="261"/>
    <cellStyle name="Normal 13 2 2 2 2" xfId="262"/>
    <cellStyle name="Normal 13 2 2 2 2 2" xfId="263"/>
    <cellStyle name="Normal 13 2 2 2 3" xfId="264"/>
    <cellStyle name="Normal 13 2 2 3" xfId="265"/>
    <cellStyle name="Normal 13 2 2 3 2" xfId="266"/>
    <cellStyle name="Normal 13 2 2 4" xfId="267"/>
    <cellStyle name="Normal 13 2 3" xfId="268"/>
    <cellStyle name="Normal 13 2 3 2" xfId="269"/>
    <cellStyle name="Normal 13 2 3 2 2" xfId="270"/>
    <cellStyle name="Normal 13 2 3 2 2 2" xfId="271"/>
    <cellStyle name="Normal 13 2 3 2 3" xfId="272"/>
    <cellStyle name="Normal 13 2 3 3" xfId="273"/>
    <cellStyle name="Normal 13 2 3 3 2" xfId="274"/>
    <cellStyle name="Normal 13 2 3 4" xfId="275"/>
    <cellStyle name="Normal 13 2 4" xfId="276"/>
    <cellStyle name="Normal 13 2 4 2" xfId="277"/>
    <cellStyle name="Normal 13 2 4 2 2" xfId="278"/>
    <cellStyle name="Normal 13 2 4 2 2 2" xfId="279"/>
    <cellStyle name="Normal 13 2 4 2 3" xfId="280"/>
    <cellStyle name="Normal 13 2 4 3" xfId="281"/>
    <cellStyle name="Normal 13 2 4 3 2" xfId="282"/>
    <cellStyle name="Normal 13 2 4 4" xfId="283"/>
    <cellStyle name="Normal 13 2 5" xfId="284"/>
    <cellStyle name="Normal 13 2 5 2" xfId="285"/>
    <cellStyle name="Normal 13 2 5 2 2" xfId="286"/>
    <cellStyle name="Normal 13 2 5 3" xfId="287"/>
    <cellStyle name="Normal 13 2 6" xfId="288"/>
    <cellStyle name="Normal 13 2 6 2" xfId="289"/>
    <cellStyle name="Normal 13 2 7" xfId="290"/>
    <cellStyle name="Normal 13 3" xfId="291"/>
    <cellStyle name="Normal 13 3 2" xfId="292"/>
    <cellStyle name="Normal 13 3 2 2" xfId="293"/>
    <cellStyle name="Normal 13 3 2 2 2" xfId="294"/>
    <cellStyle name="Normal 13 3 2 3" xfId="295"/>
    <cellStyle name="Normal 13 3 3" xfId="296"/>
    <cellStyle name="Normal 13 3 3 2" xfId="297"/>
    <cellStyle name="Normal 13 3 4" xfId="298"/>
    <cellStyle name="Normal 13 4" xfId="299"/>
    <cellStyle name="Normal 13 4 2" xfId="300"/>
    <cellStyle name="Normal 13 4 2 2" xfId="301"/>
    <cellStyle name="Normal 13 4 2 2 2" xfId="302"/>
    <cellStyle name="Normal 13 4 2 3" xfId="303"/>
    <cellStyle name="Normal 13 4 3" xfId="304"/>
    <cellStyle name="Normal 13 4 3 2" xfId="305"/>
    <cellStyle name="Normal 13 4 4" xfId="306"/>
    <cellStyle name="Normal 13 5" xfId="307"/>
    <cellStyle name="Normal 13 5 2" xfId="308"/>
    <cellStyle name="Normal 13 5 2 2" xfId="309"/>
    <cellStyle name="Normal 13 5 2 2 2" xfId="310"/>
    <cellStyle name="Normal 13 5 2 3" xfId="311"/>
    <cellStyle name="Normal 13 5 3" xfId="312"/>
    <cellStyle name="Normal 13 5 3 2" xfId="313"/>
    <cellStyle name="Normal 13 5 4" xfId="314"/>
    <cellStyle name="Normal 13 6" xfId="315"/>
    <cellStyle name="Normal 13 6 2" xfId="316"/>
    <cellStyle name="Normal 13 6 2 2" xfId="317"/>
    <cellStyle name="Normal 13 6 3" xfId="318"/>
    <cellStyle name="Normal 13 7" xfId="319"/>
    <cellStyle name="Normal 13 7 2" xfId="320"/>
    <cellStyle name="Normal 13 8" xfId="321"/>
    <cellStyle name="Normal 14" xfId="322"/>
    <cellStyle name="Normal 14 2" xfId="323"/>
    <cellStyle name="Normal 14 2 2" xfId="324"/>
    <cellStyle name="Normal 14 2 2 2" xfId="325"/>
    <cellStyle name="Normal 14 2 2 2 2" xfId="326"/>
    <cellStyle name="Normal 14 2 2 2 2 2" xfId="327"/>
    <cellStyle name="Normal 14 2 2 2 3" xfId="328"/>
    <cellStyle name="Normal 14 2 2 3" xfId="329"/>
    <cellStyle name="Normal 14 2 2 3 2" xfId="330"/>
    <cellStyle name="Normal 14 2 2 4" xfId="331"/>
    <cellStyle name="Normal 14 2 3" xfId="332"/>
    <cellStyle name="Normal 14 2 3 2" xfId="333"/>
    <cellStyle name="Normal 14 2 3 2 2" xfId="334"/>
    <cellStyle name="Normal 14 2 3 2 2 2" xfId="335"/>
    <cellStyle name="Normal 14 2 3 2 3" xfId="336"/>
    <cellStyle name="Normal 14 2 3 3" xfId="337"/>
    <cellStyle name="Normal 14 2 3 3 2" xfId="338"/>
    <cellStyle name="Normal 14 2 3 4" xfId="339"/>
    <cellStyle name="Normal 14 2 4" xfId="340"/>
    <cellStyle name="Normal 14 2 4 2" xfId="341"/>
    <cellStyle name="Normal 14 2 4 2 2" xfId="342"/>
    <cellStyle name="Normal 14 2 4 2 2 2" xfId="343"/>
    <cellStyle name="Normal 14 2 4 2 3" xfId="344"/>
    <cellStyle name="Normal 14 2 4 3" xfId="345"/>
    <cellStyle name="Normal 14 2 4 3 2" xfId="346"/>
    <cellStyle name="Normal 14 2 4 4" xfId="347"/>
    <cellStyle name="Normal 14 2 5" xfId="348"/>
    <cellStyle name="Normal 14 2 5 2" xfId="349"/>
    <cellStyle name="Normal 14 2 5 2 2" xfId="350"/>
    <cellStyle name="Normal 14 2 5 3" xfId="351"/>
    <cellStyle name="Normal 14 2 6" xfId="352"/>
    <cellStyle name="Normal 14 2 6 2" xfId="353"/>
    <cellStyle name="Normal 14 2 7" xfId="354"/>
    <cellStyle name="Normal 14 3" xfId="355"/>
    <cellStyle name="Normal 14 3 2" xfId="356"/>
    <cellStyle name="Normal 14 3 2 2" xfId="357"/>
    <cellStyle name="Normal 14 3 2 2 2" xfId="358"/>
    <cellStyle name="Normal 14 3 2 3" xfId="359"/>
    <cellStyle name="Normal 14 3 3" xfId="360"/>
    <cellStyle name="Normal 14 3 3 2" xfId="361"/>
    <cellStyle name="Normal 14 3 4" xfId="362"/>
    <cellStyle name="Normal 14 4" xfId="363"/>
    <cellStyle name="Normal 14 4 2" xfId="364"/>
    <cellStyle name="Normal 14 4 2 2" xfId="365"/>
    <cellStyle name="Normal 14 4 2 2 2" xfId="366"/>
    <cellStyle name="Normal 14 4 2 3" xfId="367"/>
    <cellStyle name="Normal 14 4 3" xfId="368"/>
    <cellStyle name="Normal 14 4 3 2" xfId="369"/>
    <cellStyle name="Normal 14 4 4" xfId="370"/>
    <cellStyle name="Normal 14 5" xfId="371"/>
    <cellStyle name="Normal 14 5 2" xfId="372"/>
    <cellStyle name="Normal 14 5 2 2" xfId="373"/>
    <cellStyle name="Normal 14 5 2 2 2" xfId="374"/>
    <cellStyle name="Normal 14 5 2 3" xfId="375"/>
    <cellStyle name="Normal 14 5 3" xfId="376"/>
    <cellStyle name="Normal 14 5 3 2" xfId="377"/>
    <cellStyle name="Normal 14 5 4" xfId="378"/>
    <cellStyle name="Normal 14 6" xfId="379"/>
    <cellStyle name="Normal 14 6 2" xfId="380"/>
    <cellStyle name="Normal 14 6 2 2" xfId="381"/>
    <cellStyle name="Normal 14 6 3" xfId="382"/>
    <cellStyle name="Normal 14 7" xfId="383"/>
    <cellStyle name="Normal 14 7 2" xfId="384"/>
    <cellStyle name="Normal 14 8" xfId="385"/>
    <cellStyle name="Normal 15" xfId="386"/>
    <cellStyle name="Normal 15 2" xfId="387"/>
    <cellStyle name="Normal 15 2 2" xfId="388"/>
    <cellStyle name="Normal 15 2 2 2" xfId="389"/>
    <cellStyle name="Normal 15 2 2 2 2" xfId="390"/>
    <cellStyle name="Normal 15 2 2 2 2 2" xfId="391"/>
    <cellStyle name="Normal 15 2 2 2 3" xfId="392"/>
    <cellStyle name="Normal 15 2 2 3" xfId="393"/>
    <cellStyle name="Normal 15 2 2 3 2" xfId="394"/>
    <cellStyle name="Normal 15 2 2 4" xfId="395"/>
    <cellStyle name="Normal 15 2 3" xfId="396"/>
    <cellStyle name="Normal 15 2 3 2" xfId="397"/>
    <cellStyle name="Normal 15 2 3 2 2" xfId="398"/>
    <cellStyle name="Normal 15 2 3 2 2 2" xfId="399"/>
    <cellStyle name="Normal 15 2 3 2 3" xfId="400"/>
    <cellStyle name="Normal 15 2 3 3" xfId="401"/>
    <cellStyle name="Normal 15 2 3 3 2" xfId="402"/>
    <cellStyle name="Normal 15 2 3 4" xfId="403"/>
    <cellStyle name="Normal 15 2 4" xfId="404"/>
    <cellStyle name="Normal 15 2 4 2" xfId="405"/>
    <cellStyle name="Normal 15 2 4 2 2" xfId="406"/>
    <cellStyle name="Normal 15 2 4 2 2 2" xfId="407"/>
    <cellStyle name="Normal 15 2 4 2 3" xfId="408"/>
    <cellStyle name="Normal 15 2 4 3" xfId="409"/>
    <cellStyle name="Normal 15 2 4 3 2" xfId="410"/>
    <cellStyle name="Normal 15 2 4 4" xfId="411"/>
    <cellStyle name="Normal 15 2 5" xfId="412"/>
    <cellStyle name="Normal 15 2 5 2" xfId="413"/>
    <cellStyle name="Normal 15 2 5 2 2" xfId="414"/>
    <cellStyle name="Normal 15 2 5 3" xfId="415"/>
    <cellStyle name="Normal 15 2 6" xfId="416"/>
    <cellStyle name="Normal 15 2 6 2" xfId="417"/>
    <cellStyle name="Normal 15 2 7" xfId="418"/>
    <cellStyle name="Normal 15 3" xfId="419"/>
    <cellStyle name="Normal 15 3 2" xfId="420"/>
    <cellStyle name="Normal 15 3 2 2" xfId="421"/>
    <cellStyle name="Normal 15 3 2 2 2" xfId="422"/>
    <cellStyle name="Normal 15 3 2 3" xfId="423"/>
    <cellStyle name="Normal 15 3 3" xfId="424"/>
    <cellStyle name="Normal 15 3 3 2" xfId="425"/>
    <cellStyle name="Normal 15 3 4" xfId="426"/>
    <cellStyle name="Normal 15 4" xfId="427"/>
    <cellStyle name="Normal 15 4 2" xfId="428"/>
    <cellStyle name="Normal 15 4 2 2" xfId="429"/>
    <cellStyle name="Normal 15 4 2 2 2" xfId="430"/>
    <cellStyle name="Normal 15 4 2 3" xfId="431"/>
    <cellStyle name="Normal 15 4 3" xfId="432"/>
    <cellStyle name="Normal 15 4 3 2" xfId="433"/>
    <cellStyle name="Normal 15 4 4" xfId="434"/>
    <cellStyle name="Normal 15 5" xfId="435"/>
    <cellStyle name="Normal 15 5 2" xfId="436"/>
    <cellStyle name="Normal 15 5 2 2" xfId="437"/>
    <cellStyle name="Normal 15 5 2 2 2" xfId="438"/>
    <cellStyle name="Normal 15 5 2 3" xfId="439"/>
    <cellStyle name="Normal 15 5 3" xfId="440"/>
    <cellStyle name="Normal 15 5 3 2" xfId="441"/>
    <cellStyle name="Normal 15 5 4" xfId="442"/>
    <cellStyle name="Normal 15 6" xfId="443"/>
    <cellStyle name="Normal 15 6 2" xfId="444"/>
    <cellStyle name="Normal 15 6 2 2" xfId="445"/>
    <cellStyle name="Normal 15 6 3" xfId="446"/>
    <cellStyle name="Normal 15 7" xfId="447"/>
    <cellStyle name="Normal 15 7 2" xfId="448"/>
    <cellStyle name="Normal 15 8" xfId="449"/>
    <cellStyle name="Normal 16" xfId="450"/>
    <cellStyle name="Normal 16 2" xfId="451"/>
    <cellStyle name="Normal 16 2 2" xfId="452"/>
    <cellStyle name="Normal 16 2 2 2" xfId="453"/>
    <cellStyle name="Normal 16 2 2 2 2" xfId="454"/>
    <cellStyle name="Normal 16 2 2 2 2 2" xfId="455"/>
    <cellStyle name="Normal 16 2 2 2 3" xfId="456"/>
    <cellStyle name="Normal 16 2 2 3" xfId="457"/>
    <cellStyle name="Normal 16 2 2 3 2" xfId="458"/>
    <cellStyle name="Normal 16 2 2 4" xfId="459"/>
    <cellStyle name="Normal 16 2 3" xfId="460"/>
    <cellStyle name="Normal 16 2 3 2" xfId="461"/>
    <cellStyle name="Normal 16 2 3 2 2" xfId="462"/>
    <cellStyle name="Normal 16 2 3 2 2 2" xfId="463"/>
    <cellStyle name="Normal 16 2 3 2 3" xfId="464"/>
    <cellStyle name="Normal 16 2 3 3" xfId="465"/>
    <cellStyle name="Normal 16 2 3 3 2" xfId="466"/>
    <cellStyle name="Normal 16 2 3 4" xfId="467"/>
    <cellStyle name="Normal 16 2 4" xfId="468"/>
    <cellStyle name="Normal 16 2 4 2" xfId="469"/>
    <cellStyle name="Normal 16 2 4 2 2" xfId="470"/>
    <cellStyle name="Normal 16 2 4 2 2 2" xfId="471"/>
    <cellStyle name="Normal 16 2 4 2 3" xfId="472"/>
    <cellStyle name="Normal 16 2 4 3" xfId="473"/>
    <cellStyle name="Normal 16 2 4 3 2" xfId="474"/>
    <cellStyle name="Normal 16 2 4 4" xfId="475"/>
    <cellStyle name="Normal 16 2 5" xfId="476"/>
    <cellStyle name="Normal 16 2 5 2" xfId="477"/>
    <cellStyle name="Normal 16 2 5 2 2" xfId="478"/>
    <cellStyle name="Normal 16 2 5 3" xfId="479"/>
    <cellStyle name="Normal 16 2 6" xfId="480"/>
    <cellStyle name="Normal 16 2 6 2" xfId="481"/>
    <cellStyle name="Normal 16 2 7" xfId="482"/>
    <cellStyle name="Normal 16 3" xfId="483"/>
    <cellStyle name="Normal 16 4" xfId="484"/>
    <cellStyle name="Normal 16 4 2" xfId="485"/>
    <cellStyle name="Normal 16 4 2 2" xfId="486"/>
    <cellStyle name="Normal 16 4 2 2 2" xfId="487"/>
    <cellStyle name="Normal 16 4 2 3" xfId="488"/>
    <cellStyle name="Normal 16 4 3" xfId="489"/>
    <cellStyle name="Normal 16 4 3 2" xfId="490"/>
    <cellStyle name="Normal 16 4 4" xfId="491"/>
    <cellStyle name="Normal 16 5" xfId="492"/>
    <cellStyle name="Normal 16 5 2" xfId="493"/>
    <cellStyle name="Normal 16 5 2 2" xfId="494"/>
    <cellStyle name="Normal 16 5 3" xfId="495"/>
    <cellStyle name="Normal 16 6" xfId="496"/>
    <cellStyle name="Normal 16 6 2" xfId="497"/>
    <cellStyle name="Normal 16 7" xfId="498"/>
    <cellStyle name="Normal 17" xfId="499"/>
    <cellStyle name="Normal 17 2" xfId="500"/>
    <cellStyle name="Normal 17 2 2" xfId="501"/>
    <cellStyle name="Normal 17 2 2 2" xfId="502"/>
    <cellStyle name="Normal 17 2 2 2 2" xfId="503"/>
    <cellStyle name="Normal 17 2 2 2 2 2" xfId="504"/>
    <cellStyle name="Normal 17 2 2 2 3" xfId="505"/>
    <cellStyle name="Normal 17 2 2 3" xfId="506"/>
    <cellStyle name="Normal 17 2 2 3 2" xfId="507"/>
    <cellStyle name="Normal 17 2 2 4" xfId="508"/>
    <cellStyle name="Normal 17 2 3" xfId="509"/>
    <cellStyle name="Normal 17 2 3 2" xfId="510"/>
    <cellStyle name="Normal 17 2 3 2 2" xfId="511"/>
    <cellStyle name="Normal 17 2 3 2 2 2" xfId="512"/>
    <cellStyle name="Normal 17 2 3 2 3" xfId="513"/>
    <cellStyle name="Normal 17 2 3 3" xfId="514"/>
    <cellStyle name="Normal 17 2 3 3 2" xfId="515"/>
    <cellStyle name="Normal 17 2 3 4" xfId="516"/>
    <cellStyle name="Normal 17 2 4" xfId="517"/>
    <cellStyle name="Normal 17 2 4 2" xfId="518"/>
    <cellStyle name="Normal 17 2 4 2 2" xfId="519"/>
    <cellStyle name="Normal 17 2 4 2 2 2" xfId="520"/>
    <cellStyle name="Normal 17 2 4 2 3" xfId="521"/>
    <cellStyle name="Normal 17 2 4 3" xfId="522"/>
    <cellStyle name="Normal 17 2 4 3 2" xfId="523"/>
    <cellStyle name="Normal 17 2 4 4" xfId="524"/>
    <cellStyle name="Normal 17 2 5" xfId="525"/>
    <cellStyle name="Normal 17 2 5 2" xfId="526"/>
    <cellStyle name="Normal 17 2 5 2 2" xfId="527"/>
    <cellStyle name="Normal 17 2 5 3" xfId="528"/>
    <cellStyle name="Normal 17 2 6" xfId="529"/>
    <cellStyle name="Normal 17 2 6 2" xfId="530"/>
    <cellStyle name="Normal 17 2 7" xfId="531"/>
    <cellStyle name="Normal 17 3" xfId="532"/>
    <cellStyle name="Normal 17 3 2" xfId="533"/>
    <cellStyle name="Normal 17 3 2 2" xfId="534"/>
    <cellStyle name="Normal 17 3 2 2 2" xfId="535"/>
    <cellStyle name="Normal 17 3 2 3" xfId="536"/>
    <cellStyle name="Normal 17 3 3" xfId="537"/>
    <cellStyle name="Normal 17 3 3 2" xfId="538"/>
    <cellStyle name="Normal 17 3 4" xfId="539"/>
    <cellStyle name="Normal 17 4" xfId="540"/>
    <cellStyle name="Normal 17 4 2" xfId="541"/>
    <cellStyle name="Normal 17 4 2 2" xfId="542"/>
    <cellStyle name="Normal 17 4 2 2 2" xfId="543"/>
    <cellStyle name="Normal 17 4 2 3" xfId="544"/>
    <cellStyle name="Normal 17 4 3" xfId="545"/>
    <cellStyle name="Normal 17 4 3 2" xfId="546"/>
    <cellStyle name="Normal 17 4 4" xfId="547"/>
    <cellStyle name="Normal 17 5" xfId="548"/>
    <cellStyle name="Normal 17 5 2" xfId="549"/>
    <cellStyle name="Normal 17 5 2 2" xfId="550"/>
    <cellStyle name="Normal 17 5 2 2 2" xfId="551"/>
    <cellStyle name="Normal 17 5 2 3" xfId="552"/>
    <cellStyle name="Normal 17 5 3" xfId="553"/>
    <cellStyle name="Normal 17 5 3 2" xfId="554"/>
    <cellStyle name="Normal 17 5 4" xfId="555"/>
    <cellStyle name="Normal 17 6" xfId="556"/>
    <cellStyle name="Normal 17 6 2" xfId="557"/>
    <cellStyle name="Normal 17 6 2 2" xfId="558"/>
    <cellStyle name="Normal 17 6 3" xfId="559"/>
    <cellStyle name="Normal 17 7" xfId="560"/>
    <cellStyle name="Normal 17 7 2" xfId="561"/>
    <cellStyle name="Normal 17 8" xfId="562"/>
    <cellStyle name="Normal 18" xfId="563"/>
    <cellStyle name="Normal 18 2" xfId="564"/>
    <cellStyle name="Normal 18 2 2" xfId="565"/>
    <cellStyle name="Normal 18 2 2 2" xfId="566"/>
    <cellStyle name="Normal 18 2 2 2 2" xfId="567"/>
    <cellStyle name="Normal 18 2 2 2 2 2" xfId="568"/>
    <cellStyle name="Normal 18 2 2 2 3" xfId="569"/>
    <cellStyle name="Normal 18 2 2 3" xfId="570"/>
    <cellStyle name="Normal 18 2 2 3 2" xfId="571"/>
    <cellStyle name="Normal 18 2 2 4" xfId="572"/>
    <cellStyle name="Normal 18 2 3" xfId="573"/>
    <cellStyle name="Normal 18 2 3 2" xfId="574"/>
    <cellStyle name="Normal 18 2 3 2 2" xfId="575"/>
    <cellStyle name="Normal 18 2 3 2 2 2" xfId="576"/>
    <cellStyle name="Normal 18 2 3 2 3" xfId="577"/>
    <cellStyle name="Normal 18 2 3 3" xfId="578"/>
    <cellStyle name="Normal 18 2 3 3 2" xfId="579"/>
    <cellStyle name="Normal 18 2 3 4" xfId="580"/>
    <cellStyle name="Normal 18 2 4" xfId="581"/>
    <cellStyle name="Normal 18 2 4 2" xfId="582"/>
    <cellStyle name="Normal 18 2 4 2 2" xfId="583"/>
    <cellStyle name="Normal 18 2 4 2 2 2" xfId="584"/>
    <cellStyle name="Normal 18 2 4 2 3" xfId="585"/>
    <cellStyle name="Normal 18 2 4 3" xfId="586"/>
    <cellStyle name="Normal 18 2 4 3 2" xfId="587"/>
    <cellStyle name="Normal 18 2 4 4" xfId="588"/>
    <cellStyle name="Normal 18 2 5" xfId="589"/>
    <cellStyle name="Normal 18 2 5 2" xfId="590"/>
    <cellStyle name="Normal 18 2 5 2 2" xfId="591"/>
    <cellStyle name="Normal 18 2 5 3" xfId="592"/>
    <cellStyle name="Normal 18 2 6" xfId="593"/>
    <cellStyle name="Normal 18 2 6 2" xfId="594"/>
    <cellStyle name="Normal 18 2 7" xfId="595"/>
    <cellStyle name="Normal 18 3" xfId="596"/>
    <cellStyle name="Normal 18 3 2" xfId="597"/>
    <cellStyle name="Normal 18 3 2 2" xfId="598"/>
    <cellStyle name="Normal 18 3 2 2 2" xfId="599"/>
    <cellStyle name="Normal 18 3 2 3" xfId="600"/>
    <cellStyle name="Normal 18 3 3" xfId="601"/>
    <cellStyle name="Normal 18 3 3 2" xfId="602"/>
    <cellStyle name="Normal 18 3 4" xfId="603"/>
    <cellStyle name="Normal 18 4" xfId="604"/>
    <cellStyle name="Normal 18 4 2" xfId="605"/>
    <cellStyle name="Normal 18 4 2 2" xfId="606"/>
    <cellStyle name="Normal 18 4 2 2 2" xfId="607"/>
    <cellStyle name="Normal 18 4 2 3" xfId="608"/>
    <cellStyle name="Normal 18 4 3" xfId="609"/>
    <cellStyle name="Normal 18 4 3 2" xfId="610"/>
    <cellStyle name="Normal 18 4 4" xfId="611"/>
    <cellStyle name="Normal 18 5" xfId="612"/>
    <cellStyle name="Normal 18 5 2" xfId="613"/>
    <cellStyle name="Normal 18 5 2 2" xfId="614"/>
    <cellStyle name="Normal 18 5 2 2 2" xfId="615"/>
    <cellStyle name="Normal 18 5 2 3" xfId="616"/>
    <cellStyle name="Normal 18 5 3" xfId="617"/>
    <cellStyle name="Normal 18 5 3 2" xfId="618"/>
    <cellStyle name="Normal 18 5 4" xfId="619"/>
    <cellStyle name="Normal 18 6" xfId="620"/>
    <cellStyle name="Normal 18 6 2" xfId="621"/>
    <cellStyle name="Normal 18 6 2 2" xfId="622"/>
    <cellStyle name="Normal 18 6 3" xfId="623"/>
    <cellStyle name="Normal 18 7" xfId="624"/>
    <cellStyle name="Normal 18 7 2" xfId="625"/>
    <cellStyle name="Normal 18 8" xfId="626"/>
    <cellStyle name="Normal 18 9" xfId="2225"/>
    <cellStyle name="Normal 19" xfId="627"/>
    <cellStyle name="Normal 19 2" xfId="628"/>
    <cellStyle name="Normal 19 2 2" xfId="629"/>
    <cellStyle name="Normal 19 2 2 2" xfId="630"/>
    <cellStyle name="Normal 19 2 2 2 2" xfId="631"/>
    <cellStyle name="Normal 19 2 2 2 2 2" xfId="632"/>
    <cellStyle name="Normal 19 2 2 2 3" xfId="633"/>
    <cellStyle name="Normal 19 2 2 3" xfId="634"/>
    <cellStyle name="Normal 19 2 2 3 2" xfId="635"/>
    <cellStyle name="Normal 19 2 2 4" xfId="636"/>
    <cellStyle name="Normal 19 2 3" xfId="637"/>
    <cellStyle name="Normal 19 2 3 2" xfId="638"/>
    <cellStyle name="Normal 19 2 3 2 2" xfId="639"/>
    <cellStyle name="Normal 19 2 3 2 2 2" xfId="640"/>
    <cellStyle name="Normal 19 2 3 2 3" xfId="641"/>
    <cellStyle name="Normal 19 2 3 3" xfId="642"/>
    <cellStyle name="Normal 19 2 3 3 2" xfId="643"/>
    <cellStyle name="Normal 19 2 3 4" xfId="644"/>
    <cellStyle name="Normal 19 2 4" xfId="645"/>
    <cellStyle name="Normal 19 2 4 2" xfId="646"/>
    <cellStyle name="Normal 19 2 4 2 2" xfId="647"/>
    <cellStyle name="Normal 19 2 4 2 2 2" xfId="648"/>
    <cellStyle name="Normal 19 2 4 2 3" xfId="649"/>
    <cellStyle name="Normal 19 2 4 3" xfId="650"/>
    <cellStyle name="Normal 19 2 4 3 2" xfId="651"/>
    <cellStyle name="Normal 19 2 4 4" xfId="652"/>
    <cellStyle name="Normal 19 2 5" xfId="653"/>
    <cellStyle name="Normal 19 2 5 2" xfId="654"/>
    <cellStyle name="Normal 19 2 5 2 2" xfId="655"/>
    <cellStyle name="Normal 19 2 5 3" xfId="656"/>
    <cellStyle name="Normal 19 2 6" xfId="657"/>
    <cellStyle name="Normal 19 2 6 2" xfId="658"/>
    <cellStyle name="Normal 19 2 7" xfId="659"/>
    <cellStyle name="Normal 19 3" xfId="660"/>
    <cellStyle name="Normal 19 3 2" xfId="661"/>
    <cellStyle name="Normal 19 3 2 2" xfId="662"/>
    <cellStyle name="Normal 19 3 2 2 2" xfId="663"/>
    <cellStyle name="Normal 19 3 2 3" xfId="664"/>
    <cellStyle name="Normal 19 3 3" xfId="665"/>
    <cellStyle name="Normal 19 3 3 2" xfId="666"/>
    <cellStyle name="Normal 19 3 4" xfId="667"/>
    <cellStyle name="Normal 19 4" xfId="668"/>
    <cellStyle name="Normal 19 4 2" xfId="669"/>
    <cellStyle name="Normal 19 4 2 2" xfId="670"/>
    <cellStyle name="Normal 19 4 2 2 2" xfId="671"/>
    <cellStyle name="Normal 19 4 2 3" xfId="672"/>
    <cellStyle name="Normal 19 4 3" xfId="673"/>
    <cellStyle name="Normal 19 4 3 2" xfId="674"/>
    <cellStyle name="Normal 19 4 4" xfId="675"/>
    <cellStyle name="Normal 19 5" xfId="676"/>
    <cellStyle name="Normal 19 5 2" xfId="677"/>
    <cellStyle name="Normal 19 5 2 2" xfId="678"/>
    <cellStyle name="Normal 19 5 2 2 2" xfId="679"/>
    <cellStyle name="Normal 19 5 2 3" xfId="680"/>
    <cellStyle name="Normal 19 5 3" xfId="681"/>
    <cellStyle name="Normal 19 5 3 2" xfId="682"/>
    <cellStyle name="Normal 19 5 4" xfId="683"/>
    <cellStyle name="Normal 19 6" xfId="684"/>
    <cellStyle name="Normal 19 6 2" xfId="685"/>
    <cellStyle name="Normal 19 6 2 2" xfId="686"/>
    <cellStyle name="Normal 19 6 3" xfId="687"/>
    <cellStyle name="Normal 19 7" xfId="688"/>
    <cellStyle name="Normal 19 7 2" xfId="689"/>
    <cellStyle name="Normal 19 8" xfId="690"/>
    <cellStyle name="Normal 2" xfId="691"/>
    <cellStyle name="Normal 2 2" xfId="692"/>
    <cellStyle name="Normal 2 2 2" xfId="693"/>
    <cellStyle name="Normal 2 2 2 2" xfId="2202"/>
    <cellStyle name="Normal 2 2 2 2 2" xfId="2203"/>
    <cellStyle name="Normal 2 2 2 3" xfId="2204"/>
    <cellStyle name="Normal 2 2 3" xfId="694"/>
    <cellStyle name="Normal 2 2 3 2" xfId="695"/>
    <cellStyle name="Normal 2 2 3 2 2" xfId="696"/>
    <cellStyle name="Normal 2 2 3 2 2 2" xfId="697"/>
    <cellStyle name="Normal 2 2 3 2 3" xfId="698"/>
    <cellStyle name="Normal 2 2 3 3" xfId="699"/>
    <cellStyle name="Normal 2 2 3 3 2" xfId="700"/>
    <cellStyle name="Normal 2 2 3 4" xfId="701"/>
    <cellStyle name="Normal 2 2 4" xfId="702"/>
    <cellStyle name="Normal 2 2 4 2" xfId="703"/>
    <cellStyle name="Normal 2 2 4 2 2" xfId="704"/>
    <cellStyle name="Normal 2 2 4 2 2 2" xfId="705"/>
    <cellStyle name="Normal 2 2 4 2 3" xfId="706"/>
    <cellStyle name="Normal 2 2 4 3" xfId="707"/>
    <cellStyle name="Normal 2 2 4 3 2" xfId="708"/>
    <cellStyle name="Normal 2 2 4 4" xfId="709"/>
    <cellStyle name="Normal 2 2 5" xfId="2205"/>
    <cellStyle name="Normal 2 2 5 2" xfId="2206"/>
    <cellStyle name="Normal 2 2 6" xfId="2207"/>
    <cellStyle name="Normal 2 2 7" xfId="2208"/>
    <cellStyle name="Normal 2 2_Sheet1" xfId="2209"/>
    <cellStyle name="Normal 2 3" xfId="710"/>
    <cellStyle name="Normal 2 3 2" xfId="2210"/>
    <cellStyle name="Normal 2 3 2 2" xfId="2211"/>
    <cellStyle name="Normal 2 3 3" xfId="2212"/>
    <cellStyle name="Normal 2 3 3 2" xfId="2213"/>
    <cellStyle name="Normal 2 3 4" xfId="2214"/>
    <cellStyle name="Normal 2 3 5" xfId="2215"/>
    <cellStyle name="Normal 2 3_Sheet1" xfId="2216"/>
    <cellStyle name="Normal 2 4" xfId="711"/>
    <cellStyle name="Normal 2 4 2" xfId="712"/>
    <cellStyle name="Normal 2 4 2 2" xfId="713"/>
    <cellStyle name="Normal 2 4 2 2 2" xfId="714"/>
    <cellStyle name="Normal 2 4 2 3" xfId="715"/>
    <cellStyle name="Normal 2 4 3" xfId="716"/>
    <cellStyle name="Normal 2 4 3 2" xfId="717"/>
    <cellStyle name="Normal 2 4 4" xfId="718"/>
    <cellStyle name="Normal 2 5" xfId="719"/>
    <cellStyle name="Normal 2 5 2" xfId="720"/>
    <cellStyle name="Normal 2 5 2 2" xfId="721"/>
    <cellStyle name="Normal 2 5 2 2 2" xfId="722"/>
    <cellStyle name="Normal 2 5 2 3" xfId="723"/>
    <cellStyle name="Normal 2 5 3" xfId="724"/>
    <cellStyle name="Normal 2 5 3 2" xfId="725"/>
    <cellStyle name="Normal 2 5 4" xfId="726"/>
    <cellStyle name="Normal 2 6" xfId="2238"/>
    <cellStyle name="Normal 2 7" xfId="2240"/>
    <cellStyle name="Normal 2_Sheet1" xfId="2217"/>
    <cellStyle name="Normal 20" xfId="727"/>
    <cellStyle name="Normal 20 2" xfId="728"/>
    <cellStyle name="Normal 20 2 2" xfId="729"/>
    <cellStyle name="Normal 20 2 2 2" xfId="730"/>
    <cellStyle name="Normal 20 2 2 2 2" xfId="731"/>
    <cellStyle name="Normal 20 2 2 2 2 2" xfId="732"/>
    <cellStyle name="Normal 20 2 2 2 3" xfId="733"/>
    <cellStyle name="Normal 20 2 2 3" xfId="734"/>
    <cellStyle name="Normal 20 2 2 3 2" xfId="735"/>
    <cellStyle name="Normal 20 2 2 4" xfId="736"/>
    <cellStyle name="Normal 20 2 3" xfId="737"/>
    <cellStyle name="Normal 20 2 3 2" xfId="738"/>
    <cellStyle name="Normal 20 2 3 2 2" xfId="739"/>
    <cellStyle name="Normal 20 2 3 2 2 2" xfId="740"/>
    <cellStyle name="Normal 20 2 3 2 3" xfId="741"/>
    <cellStyle name="Normal 20 2 3 3" xfId="742"/>
    <cellStyle name="Normal 20 2 3 3 2" xfId="743"/>
    <cellStyle name="Normal 20 2 3 4" xfId="744"/>
    <cellStyle name="Normal 20 2 4" xfId="745"/>
    <cellStyle name="Normal 20 2 4 2" xfId="746"/>
    <cellStyle name="Normal 20 2 4 2 2" xfId="747"/>
    <cellStyle name="Normal 20 2 4 2 2 2" xfId="748"/>
    <cellStyle name="Normal 20 2 4 2 3" xfId="749"/>
    <cellStyle name="Normal 20 2 4 3" xfId="750"/>
    <cellStyle name="Normal 20 2 4 3 2" xfId="751"/>
    <cellStyle name="Normal 20 2 4 4" xfId="752"/>
    <cellStyle name="Normal 20 2 5" xfId="753"/>
    <cellStyle name="Normal 20 2 5 2" xfId="754"/>
    <cellStyle name="Normal 20 2 5 2 2" xfId="755"/>
    <cellStyle name="Normal 20 2 5 3" xfId="756"/>
    <cellStyle name="Normal 20 2 6" xfId="757"/>
    <cellStyle name="Normal 20 2 6 2" xfId="758"/>
    <cellStyle name="Normal 20 2 7" xfId="759"/>
    <cellStyle name="Normal 20 3" xfId="760"/>
    <cellStyle name="Normal 20 3 2" xfId="761"/>
    <cellStyle name="Normal 20 3 2 2" xfId="762"/>
    <cellStyle name="Normal 20 3 2 2 2" xfId="763"/>
    <cellStyle name="Normal 20 3 2 3" xfId="764"/>
    <cellStyle name="Normal 20 3 3" xfId="765"/>
    <cellStyle name="Normal 20 3 3 2" xfId="766"/>
    <cellStyle name="Normal 20 3 4" xfId="767"/>
    <cellStyle name="Normal 20 4" xfId="768"/>
    <cellStyle name="Normal 20 4 2" xfId="769"/>
    <cellStyle name="Normal 20 4 2 2" xfId="770"/>
    <cellStyle name="Normal 20 4 2 2 2" xfId="771"/>
    <cellStyle name="Normal 20 4 2 3" xfId="772"/>
    <cellStyle name="Normal 20 4 3" xfId="773"/>
    <cellStyle name="Normal 20 4 3 2" xfId="774"/>
    <cellStyle name="Normal 20 4 4" xfId="775"/>
    <cellStyle name="Normal 20 5" xfId="776"/>
    <cellStyle name="Normal 20 5 2" xfId="777"/>
    <cellStyle name="Normal 20 5 2 2" xfId="778"/>
    <cellStyle name="Normal 20 5 2 2 2" xfId="779"/>
    <cellStyle name="Normal 20 5 2 3" xfId="780"/>
    <cellStyle name="Normal 20 5 3" xfId="781"/>
    <cellStyle name="Normal 20 5 3 2" xfId="782"/>
    <cellStyle name="Normal 20 5 4" xfId="783"/>
    <cellStyle name="Normal 20 6" xfId="784"/>
    <cellStyle name="Normal 20 6 2" xfId="785"/>
    <cellStyle name="Normal 20 6 2 2" xfId="786"/>
    <cellStyle name="Normal 20 6 3" xfId="787"/>
    <cellStyle name="Normal 20 7" xfId="788"/>
    <cellStyle name="Normal 20 7 2" xfId="789"/>
    <cellStyle name="Normal 20 8" xfId="790"/>
    <cellStyle name="Normal 20 9" xfId="2231"/>
    <cellStyle name="Normal 21" xfId="791"/>
    <cellStyle name="Normal 21 2" xfId="792"/>
    <cellStyle name="Normal 21 2 2" xfId="793"/>
    <cellStyle name="Normal 21 2 2 2" xfId="794"/>
    <cellStyle name="Normal 21 2 2 2 2" xfId="795"/>
    <cellStyle name="Normal 21 2 2 2 2 2" xfId="796"/>
    <cellStyle name="Normal 21 2 2 2 3" xfId="797"/>
    <cellStyle name="Normal 21 2 2 3" xfId="798"/>
    <cellStyle name="Normal 21 2 2 3 2" xfId="799"/>
    <cellStyle name="Normal 21 2 2 4" xfId="800"/>
    <cellStyle name="Normal 21 2 3" xfId="801"/>
    <cellStyle name="Normal 21 2 3 2" xfId="802"/>
    <cellStyle name="Normal 21 2 3 2 2" xfId="803"/>
    <cellStyle name="Normal 21 2 3 2 2 2" xfId="804"/>
    <cellStyle name="Normal 21 2 3 2 3" xfId="805"/>
    <cellStyle name="Normal 21 2 3 3" xfId="806"/>
    <cellStyle name="Normal 21 2 3 3 2" xfId="807"/>
    <cellStyle name="Normal 21 2 3 4" xfId="808"/>
    <cellStyle name="Normal 21 2 4" xfId="809"/>
    <cellStyle name="Normal 21 2 4 2" xfId="810"/>
    <cellStyle name="Normal 21 2 4 2 2" xfId="811"/>
    <cellStyle name="Normal 21 2 4 2 2 2" xfId="812"/>
    <cellStyle name="Normal 21 2 4 2 3" xfId="813"/>
    <cellStyle name="Normal 21 2 4 3" xfId="814"/>
    <cellStyle name="Normal 21 2 4 3 2" xfId="815"/>
    <cellStyle name="Normal 21 2 4 4" xfId="816"/>
    <cellStyle name="Normal 21 2 5" xfId="817"/>
    <cellStyle name="Normal 21 2 5 2" xfId="818"/>
    <cellStyle name="Normal 21 2 5 2 2" xfId="819"/>
    <cellStyle name="Normal 21 2 5 3" xfId="820"/>
    <cellStyle name="Normal 21 2 6" xfId="821"/>
    <cellStyle name="Normal 21 2 6 2" xfId="822"/>
    <cellStyle name="Normal 21 2 7" xfId="823"/>
    <cellStyle name="Normal 21 3" xfId="824"/>
    <cellStyle name="Normal 21 3 2" xfId="825"/>
    <cellStyle name="Normal 21 3 2 2" xfId="826"/>
    <cellStyle name="Normal 21 3 2 2 2" xfId="827"/>
    <cellStyle name="Normal 21 3 2 3" xfId="828"/>
    <cellStyle name="Normal 21 3 3" xfId="829"/>
    <cellStyle name="Normal 21 3 3 2" xfId="830"/>
    <cellStyle name="Normal 21 3 4" xfId="831"/>
    <cellStyle name="Normal 21 4" xfId="832"/>
    <cellStyle name="Normal 21 4 2" xfId="833"/>
    <cellStyle name="Normal 21 4 2 2" xfId="834"/>
    <cellStyle name="Normal 21 4 2 2 2" xfId="835"/>
    <cellStyle name="Normal 21 4 2 3" xfId="836"/>
    <cellStyle name="Normal 21 4 3" xfId="837"/>
    <cellStyle name="Normal 21 4 3 2" xfId="838"/>
    <cellStyle name="Normal 21 4 4" xfId="839"/>
    <cellStyle name="Normal 21 5" xfId="840"/>
    <cellStyle name="Normal 21 5 2" xfId="841"/>
    <cellStyle name="Normal 21 5 2 2" xfId="842"/>
    <cellStyle name="Normal 21 5 2 2 2" xfId="843"/>
    <cellStyle name="Normal 21 5 2 3" xfId="844"/>
    <cellStyle name="Normal 21 5 3" xfId="845"/>
    <cellStyle name="Normal 21 5 3 2" xfId="846"/>
    <cellStyle name="Normal 21 5 4" xfId="847"/>
    <cellStyle name="Normal 21 6" xfId="848"/>
    <cellStyle name="Normal 21 6 2" xfId="849"/>
    <cellStyle name="Normal 21 6 2 2" xfId="850"/>
    <cellStyle name="Normal 21 6 3" xfId="851"/>
    <cellStyle name="Normal 21 7" xfId="852"/>
    <cellStyle name="Normal 21 7 2" xfId="853"/>
    <cellStyle name="Normal 21 8" xfId="854"/>
    <cellStyle name="Normal 22" xfId="855"/>
    <cellStyle name="Normal 22 2" xfId="856"/>
    <cellStyle name="Normal 22 2 2" xfId="857"/>
    <cellStyle name="Normal 22 2 2 2" xfId="858"/>
    <cellStyle name="Normal 22 2 2 2 2" xfId="859"/>
    <cellStyle name="Normal 22 2 2 2 2 2" xfId="860"/>
    <cellStyle name="Normal 22 2 2 2 3" xfId="861"/>
    <cellStyle name="Normal 22 2 2 3" xfId="862"/>
    <cellStyle name="Normal 22 2 2 3 2" xfId="863"/>
    <cellStyle name="Normal 22 2 2 4" xfId="864"/>
    <cellStyle name="Normal 22 2 3" xfId="865"/>
    <cellStyle name="Normal 22 2 3 2" xfId="866"/>
    <cellStyle name="Normal 22 2 3 2 2" xfId="867"/>
    <cellStyle name="Normal 22 2 3 2 2 2" xfId="868"/>
    <cellStyle name="Normal 22 2 3 2 3" xfId="869"/>
    <cellStyle name="Normal 22 2 3 3" xfId="870"/>
    <cellStyle name="Normal 22 2 3 3 2" xfId="871"/>
    <cellStyle name="Normal 22 2 3 4" xfId="872"/>
    <cellStyle name="Normal 22 2 4" xfId="873"/>
    <cellStyle name="Normal 22 2 4 2" xfId="874"/>
    <cellStyle name="Normal 22 2 4 2 2" xfId="875"/>
    <cellStyle name="Normal 22 2 4 2 2 2" xfId="876"/>
    <cellStyle name="Normal 22 2 4 2 3" xfId="877"/>
    <cellStyle name="Normal 22 2 4 3" xfId="878"/>
    <cellStyle name="Normal 22 2 4 3 2" xfId="879"/>
    <cellStyle name="Normal 22 2 4 4" xfId="880"/>
    <cellStyle name="Normal 22 2 5" xfId="881"/>
    <cellStyle name="Normal 22 2 5 2" xfId="882"/>
    <cellStyle name="Normal 22 2 5 2 2" xfId="883"/>
    <cellStyle name="Normal 22 2 5 3" xfId="884"/>
    <cellStyle name="Normal 22 2 6" xfId="885"/>
    <cellStyle name="Normal 22 2 6 2" xfId="886"/>
    <cellStyle name="Normal 22 2 7" xfId="887"/>
    <cellStyle name="Normal 22 3" xfId="888"/>
    <cellStyle name="Normal 22 3 2" xfId="889"/>
    <cellStyle name="Normal 22 3 2 2" xfId="890"/>
    <cellStyle name="Normal 22 3 2 2 2" xfId="891"/>
    <cellStyle name="Normal 22 3 2 3" xfId="892"/>
    <cellStyle name="Normal 22 3 3" xfId="893"/>
    <cellStyle name="Normal 22 3 3 2" xfId="894"/>
    <cellStyle name="Normal 22 3 4" xfId="895"/>
    <cellStyle name="Normal 22 4" xfId="896"/>
    <cellStyle name="Normal 22 4 2" xfId="897"/>
    <cellStyle name="Normal 22 4 2 2" xfId="898"/>
    <cellStyle name="Normal 22 4 2 2 2" xfId="899"/>
    <cellStyle name="Normal 22 4 2 3" xfId="900"/>
    <cellStyle name="Normal 22 4 3" xfId="901"/>
    <cellStyle name="Normal 22 4 3 2" xfId="902"/>
    <cellStyle name="Normal 22 4 4" xfId="903"/>
    <cellStyle name="Normal 22 5" xfId="904"/>
    <cellStyle name="Normal 22 5 2" xfId="905"/>
    <cellStyle name="Normal 22 5 2 2" xfId="906"/>
    <cellStyle name="Normal 22 5 2 2 2" xfId="907"/>
    <cellStyle name="Normal 22 5 2 3" xfId="908"/>
    <cellStyle name="Normal 22 5 3" xfId="909"/>
    <cellStyle name="Normal 22 5 3 2" xfId="910"/>
    <cellStyle name="Normal 22 5 4" xfId="911"/>
    <cellStyle name="Normal 22 6" xfId="912"/>
    <cellStyle name="Normal 22 6 2" xfId="913"/>
    <cellStyle name="Normal 22 6 2 2" xfId="914"/>
    <cellStyle name="Normal 22 6 3" xfId="915"/>
    <cellStyle name="Normal 22 7" xfId="916"/>
    <cellStyle name="Normal 22 7 2" xfId="917"/>
    <cellStyle name="Normal 22 8" xfId="918"/>
    <cellStyle name="Normal 23" xfId="919"/>
    <cellStyle name="Normal 23 2" xfId="920"/>
    <cellStyle name="Normal 23 2 2" xfId="921"/>
    <cellStyle name="Normal 23 2 2 2" xfId="922"/>
    <cellStyle name="Normal 23 2 2 2 2" xfId="923"/>
    <cellStyle name="Normal 23 2 2 2 2 2" xfId="924"/>
    <cellStyle name="Normal 23 2 2 2 3" xfId="925"/>
    <cellStyle name="Normal 23 2 2 3" xfId="926"/>
    <cellStyle name="Normal 23 2 2 3 2" xfId="927"/>
    <cellStyle name="Normal 23 2 2 4" xfId="928"/>
    <cellStyle name="Normal 23 2 3" xfId="929"/>
    <cellStyle name="Normal 23 2 3 2" xfId="930"/>
    <cellStyle name="Normal 23 2 3 2 2" xfId="931"/>
    <cellStyle name="Normal 23 2 3 2 2 2" xfId="932"/>
    <cellStyle name="Normal 23 2 3 2 3" xfId="933"/>
    <cellStyle name="Normal 23 2 3 3" xfId="934"/>
    <cellStyle name="Normal 23 2 3 3 2" xfId="935"/>
    <cellStyle name="Normal 23 2 3 4" xfId="936"/>
    <cellStyle name="Normal 23 2 4" xfId="937"/>
    <cellStyle name="Normal 23 2 4 2" xfId="938"/>
    <cellStyle name="Normal 23 2 4 2 2" xfId="939"/>
    <cellStyle name="Normal 23 2 4 2 2 2" xfId="940"/>
    <cellStyle name="Normal 23 2 4 2 3" xfId="941"/>
    <cellStyle name="Normal 23 2 4 3" xfId="942"/>
    <cellStyle name="Normal 23 2 4 3 2" xfId="943"/>
    <cellStyle name="Normal 23 2 4 4" xfId="944"/>
    <cellStyle name="Normal 23 2 5" xfId="945"/>
    <cellStyle name="Normal 23 2 5 2" xfId="946"/>
    <cellStyle name="Normal 23 2 5 2 2" xfId="947"/>
    <cellStyle name="Normal 23 2 5 3" xfId="948"/>
    <cellStyle name="Normal 23 2 6" xfId="949"/>
    <cellStyle name="Normal 23 2 6 2" xfId="950"/>
    <cellStyle name="Normal 23 2 7" xfId="951"/>
    <cellStyle name="Normal 23 3" xfId="952"/>
    <cellStyle name="Normal 23 3 2" xfId="953"/>
    <cellStyle name="Normal 23 3 2 2" xfId="954"/>
    <cellStyle name="Normal 23 3 2 2 2" xfId="955"/>
    <cellStyle name="Normal 23 3 2 3" xfId="956"/>
    <cellStyle name="Normal 23 3 3" xfId="957"/>
    <cellStyle name="Normal 23 3 3 2" xfId="958"/>
    <cellStyle name="Normal 23 3 4" xfId="959"/>
    <cellStyle name="Normal 23 4" xfId="960"/>
    <cellStyle name="Normal 23 4 2" xfId="961"/>
    <cellStyle name="Normal 23 4 2 2" xfId="962"/>
    <cellStyle name="Normal 23 4 2 2 2" xfId="963"/>
    <cellStyle name="Normal 23 4 2 3" xfId="964"/>
    <cellStyle name="Normal 23 4 3" xfId="965"/>
    <cellStyle name="Normal 23 4 3 2" xfId="966"/>
    <cellStyle name="Normal 23 4 4" xfId="967"/>
    <cellStyle name="Normal 23 5" xfId="968"/>
    <cellStyle name="Normal 23 5 2" xfId="969"/>
    <cellStyle name="Normal 23 5 2 2" xfId="970"/>
    <cellStyle name="Normal 23 5 2 2 2" xfId="971"/>
    <cellStyle name="Normal 23 5 2 3" xfId="972"/>
    <cellStyle name="Normal 23 5 3" xfId="973"/>
    <cellStyle name="Normal 23 5 3 2" xfId="974"/>
    <cellStyle name="Normal 23 5 4" xfId="975"/>
    <cellStyle name="Normal 23 6" xfId="976"/>
    <cellStyle name="Normal 23 6 2" xfId="977"/>
    <cellStyle name="Normal 23 6 2 2" xfId="978"/>
    <cellStyle name="Normal 23 6 3" xfId="979"/>
    <cellStyle name="Normal 23 7" xfId="980"/>
    <cellStyle name="Normal 23 7 2" xfId="981"/>
    <cellStyle name="Normal 23 8" xfId="982"/>
    <cellStyle name="Normal 24" xfId="983"/>
    <cellStyle name="Normal 24 2" xfId="984"/>
    <cellStyle name="Normal 24 2 2" xfId="985"/>
    <cellStyle name="Normal 24 2 2 2" xfId="986"/>
    <cellStyle name="Normal 24 2 2 2 2" xfId="987"/>
    <cellStyle name="Normal 24 2 2 2 2 2" xfId="988"/>
    <cellStyle name="Normal 24 2 2 2 3" xfId="989"/>
    <cellStyle name="Normal 24 2 2 3" xfId="990"/>
    <cellStyle name="Normal 24 2 2 3 2" xfId="991"/>
    <cellStyle name="Normal 24 2 2 4" xfId="992"/>
    <cellStyle name="Normal 24 2 3" xfId="993"/>
    <cellStyle name="Normal 24 2 3 2" xfId="994"/>
    <cellStyle name="Normal 24 2 3 2 2" xfId="995"/>
    <cellStyle name="Normal 24 2 3 2 2 2" xfId="996"/>
    <cellStyle name="Normal 24 2 3 2 3" xfId="997"/>
    <cellStyle name="Normal 24 2 3 3" xfId="998"/>
    <cellStyle name="Normal 24 2 3 3 2" xfId="999"/>
    <cellStyle name="Normal 24 2 3 4" xfId="1000"/>
    <cellStyle name="Normal 24 2 4" xfId="1001"/>
    <cellStyle name="Normal 24 2 4 2" xfId="1002"/>
    <cellStyle name="Normal 24 2 4 2 2" xfId="1003"/>
    <cellStyle name="Normal 24 2 4 2 2 2" xfId="1004"/>
    <cellStyle name="Normal 24 2 4 2 3" xfId="1005"/>
    <cellStyle name="Normal 24 2 4 3" xfId="1006"/>
    <cellStyle name="Normal 24 2 4 3 2" xfId="1007"/>
    <cellStyle name="Normal 24 2 4 4" xfId="1008"/>
    <cellStyle name="Normal 24 2 5" xfId="1009"/>
    <cellStyle name="Normal 24 2 5 2" xfId="1010"/>
    <cellStyle name="Normal 24 2 5 2 2" xfId="1011"/>
    <cellStyle name="Normal 24 2 5 3" xfId="1012"/>
    <cellStyle name="Normal 24 2 6" xfId="1013"/>
    <cellStyle name="Normal 24 2 6 2" xfId="1014"/>
    <cellStyle name="Normal 24 2 7" xfId="1015"/>
    <cellStyle name="Normal 24 3" xfId="1016"/>
    <cellStyle name="Normal 24 3 2" xfId="1017"/>
    <cellStyle name="Normal 24 3 2 2" xfId="1018"/>
    <cellStyle name="Normal 24 3 2 2 2" xfId="1019"/>
    <cellStyle name="Normal 24 3 2 3" xfId="1020"/>
    <cellStyle name="Normal 24 3 3" xfId="1021"/>
    <cellStyle name="Normal 24 3 3 2" xfId="1022"/>
    <cellStyle name="Normal 24 3 4" xfId="1023"/>
    <cellStyle name="Normal 24 4" xfId="1024"/>
    <cellStyle name="Normal 24 4 2" xfId="1025"/>
    <cellStyle name="Normal 24 4 2 2" xfId="1026"/>
    <cellStyle name="Normal 24 4 2 2 2" xfId="1027"/>
    <cellStyle name="Normal 24 4 2 3" xfId="1028"/>
    <cellStyle name="Normal 24 4 3" xfId="1029"/>
    <cellStyle name="Normal 24 4 3 2" xfId="1030"/>
    <cellStyle name="Normal 24 4 4" xfId="1031"/>
    <cellStyle name="Normal 24 5" xfId="1032"/>
    <cellStyle name="Normal 24 5 2" xfId="1033"/>
    <cellStyle name="Normal 24 5 2 2" xfId="1034"/>
    <cellStyle name="Normal 24 5 2 2 2" xfId="1035"/>
    <cellStyle name="Normal 24 5 2 3" xfId="1036"/>
    <cellStyle name="Normal 24 5 3" xfId="1037"/>
    <cellStyle name="Normal 24 5 3 2" xfId="1038"/>
    <cellStyle name="Normal 24 5 4" xfId="1039"/>
    <cellStyle name="Normal 24 6" xfId="1040"/>
    <cellStyle name="Normal 24 6 2" xfId="1041"/>
    <cellStyle name="Normal 24 6 2 2" xfId="1042"/>
    <cellStyle name="Normal 24 6 3" xfId="1043"/>
    <cellStyle name="Normal 24 7" xfId="1044"/>
    <cellStyle name="Normal 24 7 2" xfId="1045"/>
    <cellStyle name="Normal 24 8" xfId="1046"/>
    <cellStyle name="Normal 25" xfId="1047"/>
    <cellStyle name="Normal 25 2" xfId="1048"/>
    <cellStyle name="Normal 25 2 2" xfId="1049"/>
    <cellStyle name="Normal 25 2 2 2" xfId="1050"/>
    <cellStyle name="Normal 25 2 2 2 2" xfId="1051"/>
    <cellStyle name="Normal 25 2 2 2 2 2" xfId="1052"/>
    <cellStyle name="Normal 25 2 2 2 3" xfId="1053"/>
    <cellStyle name="Normal 25 2 2 3" xfId="1054"/>
    <cellStyle name="Normal 25 2 2 3 2" xfId="1055"/>
    <cellStyle name="Normal 25 2 2 4" xfId="1056"/>
    <cellStyle name="Normal 25 2 3" xfId="1057"/>
    <cellStyle name="Normal 25 2 3 2" xfId="1058"/>
    <cellStyle name="Normal 25 2 3 2 2" xfId="1059"/>
    <cellStyle name="Normal 25 2 3 2 2 2" xfId="1060"/>
    <cellStyle name="Normal 25 2 3 2 3" xfId="1061"/>
    <cellStyle name="Normal 25 2 3 3" xfId="1062"/>
    <cellStyle name="Normal 25 2 3 3 2" xfId="1063"/>
    <cellStyle name="Normal 25 2 3 4" xfId="1064"/>
    <cellStyle name="Normal 25 2 4" xfId="1065"/>
    <cellStyle name="Normal 25 2 4 2" xfId="1066"/>
    <cellStyle name="Normal 25 2 4 2 2" xfId="1067"/>
    <cellStyle name="Normal 25 2 4 2 2 2" xfId="1068"/>
    <cellStyle name="Normal 25 2 4 2 3" xfId="1069"/>
    <cellStyle name="Normal 25 2 4 3" xfId="1070"/>
    <cellStyle name="Normal 25 2 4 3 2" xfId="1071"/>
    <cellStyle name="Normal 25 2 4 4" xfId="1072"/>
    <cellStyle name="Normal 25 2 5" xfId="1073"/>
    <cellStyle name="Normal 25 2 5 2" xfId="1074"/>
    <cellStyle name="Normal 25 2 5 2 2" xfId="1075"/>
    <cellStyle name="Normal 25 2 5 3" xfId="1076"/>
    <cellStyle name="Normal 25 2 6" xfId="1077"/>
    <cellStyle name="Normal 25 2 6 2" xfId="1078"/>
    <cellStyle name="Normal 25 2 7" xfId="1079"/>
    <cellStyle name="Normal 25 3" xfId="1080"/>
    <cellStyle name="Normal 25 3 2" xfId="1081"/>
    <cellStyle name="Normal 25 3 2 2" xfId="1082"/>
    <cellStyle name="Normal 25 3 2 2 2" xfId="1083"/>
    <cellStyle name="Normal 25 3 2 3" xfId="1084"/>
    <cellStyle name="Normal 25 3 3" xfId="1085"/>
    <cellStyle name="Normal 25 3 3 2" xfId="1086"/>
    <cellStyle name="Normal 25 3 4" xfId="1087"/>
    <cellStyle name="Normal 25 4" xfId="1088"/>
    <cellStyle name="Normal 25 4 2" xfId="1089"/>
    <cellStyle name="Normal 25 4 2 2" xfId="1090"/>
    <cellStyle name="Normal 25 4 2 2 2" xfId="1091"/>
    <cellStyle name="Normal 25 4 2 3" xfId="1092"/>
    <cellStyle name="Normal 25 4 3" xfId="1093"/>
    <cellStyle name="Normal 25 4 3 2" xfId="1094"/>
    <cellStyle name="Normal 25 4 4" xfId="1095"/>
    <cellStyle name="Normal 25 5" xfId="1096"/>
    <cellStyle name="Normal 25 5 2" xfId="1097"/>
    <cellStyle name="Normal 25 5 2 2" xfId="1098"/>
    <cellStyle name="Normal 25 5 2 2 2" xfId="1099"/>
    <cellStyle name="Normal 25 5 2 3" xfId="1100"/>
    <cellStyle name="Normal 25 5 3" xfId="1101"/>
    <cellStyle name="Normal 25 5 3 2" xfId="1102"/>
    <cellStyle name="Normal 25 5 4" xfId="1103"/>
    <cellStyle name="Normal 25 6" xfId="1104"/>
    <cellStyle name="Normal 25 6 2" xfId="1105"/>
    <cellStyle name="Normal 25 6 2 2" xfId="1106"/>
    <cellStyle name="Normal 25 6 3" xfId="1107"/>
    <cellStyle name="Normal 25 7" xfId="1108"/>
    <cellStyle name="Normal 25 7 2" xfId="1109"/>
    <cellStyle name="Normal 25 8" xfId="1110"/>
    <cellStyle name="Normal 26" xfId="1111"/>
    <cellStyle name="Normal 26 2" xfId="1112"/>
    <cellStyle name="Normal 26 2 2" xfId="1113"/>
    <cellStyle name="Normal 26 2 2 2" xfId="1114"/>
    <cellStyle name="Normal 26 2 2 2 2" xfId="1115"/>
    <cellStyle name="Normal 26 2 2 2 2 2" xfId="1116"/>
    <cellStyle name="Normal 26 2 2 2 3" xfId="1117"/>
    <cellStyle name="Normal 26 2 2 3" xfId="1118"/>
    <cellStyle name="Normal 26 2 2 3 2" xfId="1119"/>
    <cellStyle name="Normal 26 2 2 4" xfId="1120"/>
    <cellStyle name="Normal 26 2 3" xfId="1121"/>
    <cellStyle name="Normal 26 2 3 2" xfId="1122"/>
    <cellStyle name="Normal 26 2 3 2 2" xfId="1123"/>
    <cellStyle name="Normal 26 2 3 2 2 2" xfId="1124"/>
    <cellStyle name="Normal 26 2 3 2 3" xfId="1125"/>
    <cellStyle name="Normal 26 2 3 3" xfId="1126"/>
    <cellStyle name="Normal 26 2 3 3 2" xfId="1127"/>
    <cellStyle name="Normal 26 2 3 4" xfId="1128"/>
    <cellStyle name="Normal 26 2 4" xfId="1129"/>
    <cellStyle name="Normal 26 2 4 2" xfId="1130"/>
    <cellStyle name="Normal 26 2 4 2 2" xfId="1131"/>
    <cellStyle name="Normal 26 2 4 2 2 2" xfId="1132"/>
    <cellStyle name="Normal 26 2 4 2 3" xfId="1133"/>
    <cellStyle name="Normal 26 2 4 3" xfId="1134"/>
    <cellStyle name="Normal 26 2 4 3 2" xfId="1135"/>
    <cellStyle name="Normal 26 2 4 4" xfId="1136"/>
    <cellStyle name="Normal 26 2 5" xfId="1137"/>
    <cellStyle name="Normal 26 2 5 2" xfId="1138"/>
    <cellStyle name="Normal 26 2 5 2 2" xfId="1139"/>
    <cellStyle name="Normal 26 2 5 3" xfId="1140"/>
    <cellStyle name="Normal 26 2 6" xfId="1141"/>
    <cellStyle name="Normal 26 2 6 2" xfId="1142"/>
    <cellStyle name="Normal 26 2 7" xfId="1143"/>
    <cellStyle name="Normal 26 3" xfId="1144"/>
    <cellStyle name="Normal 26 3 2" xfId="1145"/>
    <cellStyle name="Normal 26 3 2 2" xfId="1146"/>
    <cellStyle name="Normal 26 3 2 2 2" xfId="1147"/>
    <cellStyle name="Normal 26 3 2 3" xfId="1148"/>
    <cellStyle name="Normal 26 3 3" xfId="1149"/>
    <cellStyle name="Normal 26 3 3 2" xfId="1150"/>
    <cellStyle name="Normal 26 3 4" xfId="1151"/>
    <cellStyle name="Normal 26 4" xfId="1152"/>
    <cellStyle name="Normal 26 4 2" xfId="1153"/>
    <cellStyle name="Normal 26 4 2 2" xfId="1154"/>
    <cellStyle name="Normal 26 4 2 2 2" xfId="1155"/>
    <cellStyle name="Normal 26 4 2 3" xfId="1156"/>
    <cellStyle name="Normal 26 4 3" xfId="1157"/>
    <cellStyle name="Normal 26 4 3 2" xfId="1158"/>
    <cellStyle name="Normal 26 4 4" xfId="1159"/>
    <cellStyle name="Normal 26 5" xfId="1160"/>
    <cellStyle name="Normal 26 5 2" xfId="1161"/>
    <cellStyle name="Normal 26 5 2 2" xfId="1162"/>
    <cellStyle name="Normal 26 5 2 2 2" xfId="1163"/>
    <cellStyle name="Normal 26 5 2 3" xfId="1164"/>
    <cellStyle name="Normal 26 5 3" xfId="1165"/>
    <cellStyle name="Normal 26 5 3 2" xfId="1166"/>
    <cellStyle name="Normal 26 5 4" xfId="1167"/>
    <cellStyle name="Normal 26 6" xfId="1168"/>
    <cellStyle name="Normal 26 6 2" xfId="1169"/>
    <cellStyle name="Normal 26 6 2 2" xfId="1170"/>
    <cellStyle name="Normal 26 6 3" xfId="1171"/>
    <cellStyle name="Normal 26 7" xfId="1172"/>
    <cellStyle name="Normal 26 7 2" xfId="1173"/>
    <cellStyle name="Normal 26 8" xfId="1174"/>
    <cellStyle name="Normal 27" xfId="1175"/>
    <cellStyle name="Normal 27 2" xfId="1176"/>
    <cellStyle name="Normal 27 2 2" xfId="1177"/>
    <cellStyle name="Normal 27 2 2 2" xfId="1178"/>
    <cellStyle name="Normal 27 2 2 2 2" xfId="1179"/>
    <cellStyle name="Normal 27 2 2 2 2 2" xfId="1180"/>
    <cellStyle name="Normal 27 2 2 2 3" xfId="1181"/>
    <cellStyle name="Normal 27 2 2 3" xfId="1182"/>
    <cellStyle name="Normal 27 2 2 3 2" xfId="1183"/>
    <cellStyle name="Normal 27 2 2 4" xfId="1184"/>
    <cellStyle name="Normal 27 2 3" xfId="1185"/>
    <cellStyle name="Normal 27 2 3 2" xfId="1186"/>
    <cellStyle name="Normal 27 2 3 2 2" xfId="1187"/>
    <cellStyle name="Normal 27 2 3 2 2 2" xfId="1188"/>
    <cellStyle name="Normal 27 2 3 2 3" xfId="1189"/>
    <cellStyle name="Normal 27 2 3 3" xfId="1190"/>
    <cellStyle name="Normal 27 2 3 3 2" xfId="1191"/>
    <cellStyle name="Normal 27 2 3 4" xfId="1192"/>
    <cellStyle name="Normal 27 2 4" xfId="1193"/>
    <cellStyle name="Normal 27 2 4 2" xfId="1194"/>
    <cellStyle name="Normal 27 2 4 2 2" xfId="1195"/>
    <cellStyle name="Normal 27 2 4 2 2 2" xfId="1196"/>
    <cellStyle name="Normal 27 2 4 2 3" xfId="1197"/>
    <cellStyle name="Normal 27 2 4 3" xfId="1198"/>
    <cellStyle name="Normal 27 2 4 3 2" xfId="1199"/>
    <cellStyle name="Normal 27 2 4 4" xfId="1200"/>
    <cellStyle name="Normal 27 2 5" xfId="1201"/>
    <cellStyle name="Normal 27 2 5 2" xfId="1202"/>
    <cellStyle name="Normal 27 2 5 2 2" xfId="1203"/>
    <cellStyle name="Normal 27 2 5 3" xfId="1204"/>
    <cellStyle name="Normal 27 2 6" xfId="1205"/>
    <cellStyle name="Normal 27 2 6 2" xfId="1206"/>
    <cellStyle name="Normal 27 2 7" xfId="1207"/>
    <cellStyle name="Normal 27 3" xfId="1208"/>
    <cellStyle name="Normal 27 3 2" xfId="1209"/>
    <cellStyle name="Normal 27 3 2 2" xfId="1210"/>
    <cellStyle name="Normal 27 3 2 2 2" xfId="1211"/>
    <cellStyle name="Normal 27 3 2 3" xfId="1212"/>
    <cellStyle name="Normal 27 3 3" xfId="1213"/>
    <cellStyle name="Normal 27 3 3 2" xfId="1214"/>
    <cellStyle name="Normal 27 3 4" xfId="1215"/>
    <cellStyle name="Normal 27 4" xfId="1216"/>
    <cellStyle name="Normal 27 4 2" xfId="1217"/>
    <cellStyle name="Normal 27 4 2 2" xfId="1218"/>
    <cellStyle name="Normal 27 4 2 2 2" xfId="1219"/>
    <cellStyle name="Normal 27 4 2 3" xfId="1220"/>
    <cellStyle name="Normal 27 4 3" xfId="1221"/>
    <cellStyle name="Normal 27 4 3 2" xfId="1222"/>
    <cellStyle name="Normal 27 4 4" xfId="1223"/>
    <cellStyle name="Normal 27 5" xfId="1224"/>
    <cellStyle name="Normal 27 5 2" xfId="1225"/>
    <cellStyle name="Normal 27 5 2 2" xfId="1226"/>
    <cellStyle name="Normal 27 5 2 2 2" xfId="1227"/>
    <cellStyle name="Normal 27 5 2 3" xfId="1228"/>
    <cellStyle name="Normal 27 5 3" xfId="1229"/>
    <cellStyle name="Normal 27 5 3 2" xfId="1230"/>
    <cellStyle name="Normal 27 5 4" xfId="1231"/>
    <cellStyle name="Normal 27 6" xfId="1232"/>
    <cellStyle name="Normal 27 6 2" xfId="1233"/>
    <cellStyle name="Normal 27 6 2 2" xfId="1234"/>
    <cellStyle name="Normal 27 6 3" xfId="1235"/>
    <cellStyle name="Normal 27 7" xfId="1236"/>
    <cellStyle name="Normal 27 7 2" xfId="1237"/>
    <cellStyle name="Normal 27 8" xfId="1238"/>
    <cellStyle name="Normal 28" xfId="1239"/>
    <cellStyle name="Normal 28 2" xfId="1240"/>
    <cellStyle name="Normal 28 2 2" xfId="1241"/>
    <cellStyle name="Normal 28 2 2 2" xfId="1242"/>
    <cellStyle name="Normal 28 2 2 2 2" xfId="1243"/>
    <cellStyle name="Normal 28 2 2 2 2 2" xfId="1244"/>
    <cellStyle name="Normal 28 2 2 2 3" xfId="1245"/>
    <cellStyle name="Normal 28 2 2 3" xfId="1246"/>
    <cellStyle name="Normal 28 2 2 3 2" xfId="1247"/>
    <cellStyle name="Normal 28 2 2 4" xfId="1248"/>
    <cellStyle name="Normal 28 2 3" xfId="1249"/>
    <cellStyle name="Normal 28 2 3 2" xfId="1250"/>
    <cellStyle name="Normal 28 2 3 2 2" xfId="1251"/>
    <cellStyle name="Normal 28 2 3 2 2 2" xfId="1252"/>
    <cellStyle name="Normal 28 2 3 2 3" xfId="1253"/>
    <cellStyle name="Normal 28 2 3 3" xfId="1254"/>
    <cellStyle name="Normal 28 2 3 3 2" xfId="1255"/>
    <cellStyle name="Normal 28 2 3 4" xfId="1256"/>
    <cellStyle name="Normal 28 2 4" xfId="1257"/>
    <cellStyle name="Normal 28 2 4 2" xfId="1258"/>
    <cellStyle name="Normal 28 2 4 2 2" xfId="1259"/>
    <cellStyle name="Normal 28 2 4 2 2 2" xfId="1260"/>
    <cellStyle name="Normal 28 2 4 2 3" xfId="1261"/>
    <cellStyle name="Normal 28 2 4 3" xfId="1262"/>
    <cellStyle name="Normal 28 2 4 3 2" xfId="1263"/>
    <cellStyle name="Normal 28 2 4 4" xfId="1264"/>
    <cellStyle name="Normal 28 2 5" xfId="1265"/>
    <cellStyle name="Normal 28 2 5 2" xfId="1266"/>
    <cellStyle name="Normal 28 2 5 2 2" xfId="1267"/>
    <cellStyle name="Normal 28 2 5 3" xfId="1268"/>
    <cellStyle name="Normal 28 2 6" xfId="1269"/>
    <cellStyle name="Normal 28 2 6 2" xfId="1270"/>
    <cellStyle name="Normal 28 2 7" xfId="1271"/>
    <cellStyle name="Normal 28 3" xfId="1272"/>
    <cellStyle name="Normal 28 3 2" xfId="1273"/>
    <cellStyle name="Normal 28 3 2 2" xfId="1274"/>
    <cellStyle name="Normal 28 3 2 2 2" xfId="1275"/>
    <cellStyle name="Normal 28 3 2 3" xfId="1276"/>
    <cellStyle name="Normal 28 3 3" xfId="1277"/>
    <cellStyle name="Normal 28 3 3 2" xfId="1278"/>
    <cellStyle name="Normal 28 3 4" xfId="1279"/>
    <cellStyle name="Normal 28 4" xfId="1280"/>
    <cellStyle name="Normal 28 4 2" xfId="1281"/>
    <cellStyle name="Normal 28 4 2 2" xfId="1282"/>
    <cellStyle name="Normal 28 4 2 2 2" xfId="1283"/>
    <cellStyle name="Normal 28 4 2 3" xfId="1284"/>
    <cellStyle name="Normal 28 4 3" xfId="1285"/>
    <cellStyle name="Normal 28 4 3 2" xfId="1286"/>
    <cellStyle name="Normal 28 4 4" xfId="1287"/>
    <cellStyle name="Normal 28 5" xfId="1288"/>
    <cellStyle name="Normal 28 5 2" xfId="1289"/>
    <cellStyle name="Normal 28 5 2 2" xfId="1290"/>
    <cellStyle name="Normal 28 5 2 2 2" xfId="1291"/>
    <cellStyle name="Normal 28 5 2 3" xfId="1292"/>
    <cellStyle name="Normal 28 5 3" xfId="1293"/>
    <cellStyle name="Normal 28 5 3 2" xfId="1294"/>
    <cellStyle name="Normal 28 5 4" xfId="1295"/>
    <cellStyle name="Normal 28 6" xfId="1296"/>
    <cellStyle name="Normal 28 6 2" xfId="1297"/>
    <cellStyle name="Normal 28 6 2 2" xfId="1298"/>
    <cellStyle name="Normal 28 6 3" xfId="1299"/>
    <cellStyle name="Normal 28 7" xfId="1300"/>
    <cellStyle name="Normal 28 7 2" xfId="1301"/>
    <cellStyle name="Normal 28 8" xfId="1302"/>
    <cellStyle name="Normal 29" xfId="1303"/>
    <cellStyle name="Normal 29 2" xfId="1304"/>
    <cellStyle name="Normal 29 2 2" xfId="1305"/>
    <cellStyle name="Normal 29 2 2 2" xfId="1306"/>
    <cellStyle name="Normal 29 2 2 2 2" xfId="1307"/>
    <cellStyle name="Normal 29 2 2 2 2 2" xfId="1308"/>
    <cellStyle name="Normal 29 2 2 2 3" xfId="1309"/>
    <cellStyle name="Normal 29 2 2 3" xfId="1310"/>
    <cellStyle name="Normal 29 2 2 3 2" xfId="1311"/>
    <cellStyle name="Normal 29 2 2 4" xfId="1312"/>
    <cellStyle name="Normal 29 2 3" xfId="1313"/>
    <cellStyle name="Normal 29 2 3 2" xfId="1314"/>
    <cellStyle name="Normal 29 2 3 2 2" xfId="1315"/>
    <cellStyle name="Normal 29 2 3 2 2 2" xfId="1316"/>
    <cellStyle name="Normal 29 2 3 2 3" xfId="1317"/>
    <cellStyle name="Normal 29 2 3 3" xfId="1318"/>
    <cellStyle name="Normal 29 2 3 3 2" xfId="1319"/>
    <cellStyle name="Normal 29 2 3 4" xfId="1320"/>
    <cellStyle name="Normal 29 2 4" xfId="1321"/>
    <cellStyle name="Normal 29 2 4 2" xfId="1322"/>
    <cellStyle name="Normal 29 2 4 2 2" xfId="1323"/>
    <cellStyle name="Normal 29 2 4 2 2 2" xfId="1324"/>
    <cellStyle name="Normal 29 2 4 2 3" xfId="1325"/>
    <cellStyle name="Normal 29 2 4 3" xfId="1326"/>
    <cellStyle name="Normal 29 2 4 3 2" xfId="1327"/>
    <cellStyle name="Normal 29 2 4 4" xfId="1328"/>
    <cellStyle name="Normal 29 2 5" xfId="1329"/>
    <cellStyle name="Normal 29 2 5 2" xfId="1330"/>
    <cellStyle name="Normal 29 2 5 2 2" xfId="1331"/>
    <cellStyle name="Normal 29 2 5 3" xfId="1332"/>
    <cellStyle name="Normal 29 2 6" xfId="1333"/>
    <cellStyle name="Normal 29 2 6 2" xfId="1334"/>
    <cellStyle name="Normal 29 2 7" xfId="1335"/>
    <cellStyle name="Normal 29 3" xfId="1336"/>
    <cellStyle name="Normal 29 3 2" xfId="1337"/>
    <cellStyle name="Normal 29 3 2 2" xfId="1338"/>
    <cellStyle name="Normal 29 3 2 2 2" xfId="1339"/>
    <cellStyle name="Normal 29 3 2 3" xfId="1340"/>
    <cellStyle name="Normal 29 3 3" xfId="1341"/>
    <cellStyle name="Normal 29 3 3 2" xfId="1342"/>
    <cellStyle name="Normal 29 3 4" xfId="1343"/>
    <cellStyle name="Normal 29 4" xfId="1344"/>
    <cellStyle name="Normal 29 4 2" xfId="1345"/>
    <cellStyle name="Normal 29 4 2 2" xfId="1346"/>
    <cellStyle name="Normal 29 4 2 2 2" xfId="1347"/>
    <cellStyle name="Normal 29 4 2 3" xfId="1348"/>
    <cellStyle name="Normal 29 4 3" xfId="1349"/>
    <cellStyle name="Normal 29 4 3 2" xfId="1350"/>
    <cellStyle name="Normal 29 4 4" xfId="1351"/>
    <cellStyle name="Normal 29 5" xfId="1352"/>
    <cellStyle name="Normal 29 5 2" xfId="1353"/>
    <cellStyle name="Normal 29 5 2 2" xfId="1354"/>
    <cellStyle name="Normal 29 5 2 2 2" xfId="1355"/>
    <cellStyle name="Normal 29 5 2 3" xfId="1356"/>
    <cellStyle name="Normal 29 5 3" xfId="1357"/>
    <cellStyle name="Normal 29 5 3 2" xfId="1358"/>
    <cellStyle name="Normal 29 5 4" xfId="1359"/>
    <cellStyle name="Normal 29 6" xfId="1360"/>
    <cellStyle name="Normal 29 6 2" xfId="1361"/>
    <cellStyle name="Normal 29 6 2 2" xfId="1362"/>
    <cellStyle name="Normal 29 6 3" xfId="1363"/>
    <cellStyle name="Normal 29 7" xfId="1364"/>
    <cellStyle name="Normal 29 7 2" xfId="1365"/>
    <cellStyle name="Normal 29 8" xfId="1366"/>
    <cellStyle name="Normal 3" xfId="1367"/>
    <cellStyle name="Normal 3 10" xfId="1368"/>
    <cellStyle name="Normal 3 11" xfId="2177"/>
    <cellStyle name="Normal 3 2" xfId="1369"/>
    <cellStyle name="Normal 3 2 2" xfId="1370"/>
    <cellStyle name="Normal 3 2 2 2" xfId="1371"/>
    <cellStyle name="Normal 3 2 2 2 2" xfId="1372"/>
    <cellStyle name="Normal 3 2 2 2 2 2" xfId="1373"/>
    <cellStyle name="Normal 3 2 2 2 2 2 2" xfId="1374"/>
    <cellStyle name="Normal 3 2 2 2 2 3" xfId="1375"/>
    <cellStyle name="Normal 3 2 2 2 3" xfId="1376"/>
    <cellStyle name="Normal 3 2 2 2 3 2" xfId="1377"/>
    <cellStyle name="Normal 3 2 2 2 4" xfId="1378"/>
    <cellStyle name="Normal 3 2 2 3" xfId="1379"/>
    <cellStyle name="Normal 3 2 2 3 2" xfId="1380"/>
    <cellStyle name="Normal 3 2 2 3 2 2" xfId="1381"/>
    <cellStyle name="Normal 3 2 2 3 2 2 2" xfId="1382"/>
    <cellStyle name="Normal 3 2 2 3 2 3" xfId="1383"/>
    <cellStyle name="Normal 3 2 2 3 3" xfId="1384"/>
    <cellStyle name="Normal 3 2 2 3 3 2" xfId="1385"/>
    <cellStyle name="Normal 3 2 2 3 4" xfId="1386"/>
    <cellStyle name="Normal 3 2 2 4" xfId="1387"/>
    <cellStyle name="Normal 3 2 2 4 2" xfId="1388"/>
    <cellStyle name="Normal 3 2 2 4 2 2" xfId="1389"/>
    <cellStyle name="Normal 3 2 2 4 2 2 2" xfId="1390"/>
    <cellStyle name="Normal 3 2 2 4 2 3" xfId="1391"/>
    <cellStyle name="Normal 3 2 2 4 3" xfId="1392"/>
    <cellStyle name="Normal 3 2 2 4 3 2" xfId="1393"/>
    <cellStyle name="Normal 3 2 2 4 4" xfId="1394"/>
    <cellStyle name="Normal 3 2 2 5" xfId="1395"/>
    <cellStyle name="Normal 3 2 2 5 2" xfId="1396"/>
    <cellStyle name="Normal 3 2 2 5 2 2" xfId="1397"/>
    <cellStyle name="Normal 3 2 2 5 3" xfId="1398"/>
    <cellStyle name="Normal 3 2 2 6" xfId="1399"/>
    <cellStyle name="Normal 3 2 2 6 2" xfId="1400"/>
    <cellStyle name="Normal 3 2 2 7" xfId="1401"/>
    <cellStyle name="Normal 3 2 3" xfId="1402"/>
    <cellStyle name="Normal 3 2 4" xfId="1403"/>
    <cellStyle name="Normal 3 2 4 2" xfId="1404"/>
    <cellStyle name="Normal 3 2 4 2 2" xfId="1405"/>
    <cellStyle name="Normal 3 2 4 2 2 2" xfId="1406"/>
    <cellStyle name="Normal 3 2 4 2 3" xfId="1407"/>
    <cellStyle name="Normal 3 2 4 3" xfId="1408"/>
    <cellStyle name="Normal 3 2 4 3 2" xfId="1409"/>
    <cellStyle name="Normal 3 2 4 4" xfId="1410"/>
    <cellStyle name="Normal 3 2 5" xfId="1411"/>
    <cellStyle name="Normal 3 2 5 2" xfId="1412"/>
    <cellStyle name="Normal 3 2 5 2 2" xfId="1413"/>
    <cellStyle name="Normal 3 2 5 3" xfId="1414"/>
    <cellStyle name="Normal 3 2 6" xfId="1415"/>
    <cellStyle name="Normal 3 2 6 2" xfId="1416"/>
    <cellStyle name="Normal 3 2 7" xfId="1417"/>
    <cellStyle name="Normal 3 3" xfId="1418"/>
    <cellStyle name="Normal 3 3 2" xfId="1419"/>
    <cellStyle name="Normal 3 3 2 2" xfId="1420"/>
    <cellStyle name="Normal 3 3 2 2 2" xfId="1421"/>
    <cellStyle name="Normal 3 3 2 2 2 2" xfId="1422"/>
    <cellStyle name="Normal 3 3 2 2 3" xfId="1423"/>
    <cellStyle name="Normal 3 3 2 3" xfId="1424"/>
    <cellStyle name="Normal 3 3 2 3 2" xfId="1425"/>
    <cellStyle name="Normal 3 3 2 4" xfId="1426"/>
    <cellStyle name="Normal 3 3 3" xfId="1427"/>
    <cellStyle name="Normal 3 3 3 2" xfId="1428"/>
    <cellStyle name="Normal 3 3 3 2 2" xfId="1429"/>
    <cellStyle name="Normal 3 3 3 2 2 2" xfId="1430"/>
    <cellStyle name="Normal 3 3 3 2 3" xfId="1431"/>
    <cellStyle name="Normal 3 3 3 3" xfId="1432"/>
    <cellStyle name="Normal 3 3 3 3 2" xfId="1433"/>
    <cellStyle name="Normal 3 3 3 4" xfId="1434"/>
    <cellStyle name="Normal 3 3 4" xfId="1435"/>
    <cellStyle name="Normal 3 3 4 2" xfId="1436"/>
    <cellStyle name="Normal 3 3 4 2 2" xfId="1437"/>
    <cellStyle name="Normal 3 3 4 2 2 2" xfId="1438"/>
    <cellStyle name="Normal 3 3 4 2 3" xfId="1439"/>
    <cellStyle name="Normal 3 3 4 3" xfId="1440"/>
    <cellStyle name="Normal 3 3 4 3 2" xfId="1441"/>
    <cellStyle name="Normal 3 3 4 4" xfId="1442"/>
    <cellStyle name="Normal 3 3 5" xfId="1443"/>
    <cellStyle name="Normal 3 3 5 2" xfId="1444"/>
    <cellStyle name="Normal 3 3 5 2 2" xfId="1445"/>
    <cellStyle name="Normal 3 3 5 3" xfId="1446"/>
    <cellStyle name="Normal 3 3 6" xfId="1447"/>
    <cellStyle name="Normal 3 3 6 2" xfId="1448"/>
    <cellStyle name="Normal 3 3 7" xfId="1449"/>
    <cellStyle name="Normal 3 4" xfId="1450"/>
    <cellStyle name="Normal 3 4 2" xfId="1451"/>
    <cellStyle name="Normal 3 4 2 2" xfId="1452"/>
    <cellStyle name="Normal 3 4 2 2 2" xfId="1453"/>
    <cellStyle name="Normal 3 4 2 2 2 2" xfId="1454"/>
    <cellStyle name="Normal 3 4 2 2 3" xfId="1455"/>
    <cellStyle name="Normal 3 4 2 3" xfId="1456"/>
    <cellStyle name="Normal 3 4 2 3 2" xfId="1457"/>
    <cellStyle name="Normal 3 4 2 4" xfId="1458"/>
    <cellStyle name="Normal 3 4 3" xfId="1459"/>
    <cellStyle name="Normal 3 4 3 2" xfId="1460"/>
    <cellStyle name="Normal 3 4 3 2 2" xfId="1461"/>
    <cellStyle name="Normal 3 4 3 2 2 2" xfId="1462"/>
    <cellStyle name="Normal 3 4 3 2 3" xfId="1463"/>
    <cellStyle name="Normal 3 4 3 3" xfId="1464"/>
    <cellStyle name="Normal 3 4 3 3 2" xfId="1465"/>
    <cellStyle name="Normal 3 4 3 4" xfId="1466"/>
    <cellStyle name="Normal 3 4 4" xfId="1467"/>
    <cellStyle name="Normal 3 4 4 2" xfId="1468"/>
    <cellStyle name="Normal 3 4 4 2 2" xfId="1469"/>
    <cellStyle name="Normal 3 4 4 2 2 2" xfId="1470"/>
    <cellStyle name="Normal 3 4 4 2 3" xfId="1471"/>
    <cellStyle name="Normal 3 4 4 3" xfId="1472"/>
    <cellStyle name="Normal 3 4 4 3 2" xfId="1473"/>
    <cellStyle name="Normal 3 4 4 4" xfId="1474"/>
    <cellStyle name="Normal 3 4 5" xfId="1475"/>
    <cellStyle name="Normal 3 4 5 2" xfId="1476"/>
    <cellStyle name="Normal 3 4 5 2 2" xfId="1477"/>
    <cellStyle name="Normal 3 4 5 3" xfId="1478"/>
    <cellStyle name="Normal 3 4 6" xfId="1479"/>
    <cellStyle name="Normal 3 4 6 2" xfId="1480"/>
    <cellStyle name="Normal 3 4 7" xfId="1481"/>
    <cellStyle name="Normal 3 5" xfId="1482"/>
    <cellStyle name="Normal 3 6" xfId="1483"/>
    <cellStyle name="Normal 3 7" xfId="1484"/>
    <cellStyle name="Normal 3 7 2" xfId="1485"/>
    <cellStyle name="Normal 3 7 2 2" xfId="1486"/>
    <cellStyle name="Normal 3 7 2 2 2" xfId="1487"/>
    <cellStyle name="Normal 3 7 2 3" xfId="1488"/>
    <cellStyle name="Normal 3 7 3" xfId="1489"/>
    <cellStyle name="Normal 3 7 3 2" xfId="1490"/>
    <cellStyle name="Normal 3 7 4" xfId="1491"/>
    <cellStyle name="Normal 3 8" xfId="1492"/>
    <cellStyle name="Normal 3 8 2" xfId="1493"/>
    <cellStyle name="Normal 3 8 2 2" xfId="1494"/>
    <cellStyle name="Normal 3 8 3" xfId="1495"/>
    <cellStyle name="Normal 3 9" xfId="1496"/>
    <cellStyle name="Normal 3 9 2" xfId="1497"/>
    <cellStyle name="Normal 3_Sheet1" xfId="2218"/>
    <cellStyle name="Normal 30" xfId="1498"/>
    <cellStyle name="Normal 30 2" xfId="1499"/>
    <cellStyle name="Normal 30 2 2" xfId="1500"/>
    <cellStyle name="Normal 30 2 2 2" xfId="1501"/>
    <cellStyle name="Normal 30 2 2 2 2" xfId="1502"/>
    <cellStyle name="Normal 30 2 2 2 2 2" xfId="1503"/>
    <cellStyle name="Normal 30 2 2 2 3" xfId="1504"/>
    <cellStyle name="Normal 30 2 2 3" xfId="1505"/>
    <cellStyle name="Normal 30 2 2 3 2" xfId="1506"/>
    <cellStyle name="Normal 30 2 2 4" xfId="1507"/>
    <cellStyle name="Normal 30 2 3" xfId="1508"/>
    <cellStyle name="Normal 30 2 3 2" xfId="1509"/>
    <cellStyle name="Normal 30 2 3 2 2" xfId="1510"/>
    <cellStyle name="Normal 30 2 3 2 2 2" xfId="1511"/>
    <cellStyle name="Normal 30 2 3 2 3" xfId="1512"/>
    <cellStyle name="Normal 30 2 3 3" xfId="1513"/>
    <cellStyle name="Normal 30 2 3 3 2" xfId="1514"/>
    <cellStyle name="Normal 30 2 3 4" xfId="1515"/>
    <cellStyle name="Normal 30 2 4" xfId="1516"/>
    <cellStyle name="Normal 30 2 4 2" xfId="1517"/>
    <cellStyle name="Normal 30 2 4 2 2" xfId="1518"/>
    <cellStyle name="Normal 30 2 4 2 2 2" xfId="1519"/>
    <cellStyle name="Normal 30 2 4 2 3" xfId="1520"/>
    <cellStyle name="Normal 30 2 4 3" xfId="1521"/>
    <cellStyle name="Normal 30 2 4 3 2" xfId="1522"/>
    <cellStyle name="Normal 30 2 4 4" xfId="1523"/>
    <cellStyle name="Normal 30 2 5" xfId="1524"/>
    <cellStyle name="Normal 30 2 5 2" xfId="1525"/>
    <cellStyle name="Normal 30 2 5 2 2" xfId="1526"/>
    <cellStyle name="Normal 30 2 5 3" xfId="1527"/>
    <cellStyle name="Normal 30 2 6" xfId="1528"/>
    <cellStyle name="Normal 30 2 6 2" xfId="1529"/>
    <cellStyle name="Normal 30 2 7" xfId="1530"/>
    <cellStyle name="Normal 30 3" xfId="1531"/>
    <cellStyle name="Normal 30 3 2" xfId="1532"/>
    <cellStyle name="Normal 30 3 2 2" xfId="1533"/>
    <cellStyle name="Normal 30 3 2 2 2" xfId="1534"/>
    <cellStyle name="Normal 30 3 2 3" xfId="1535"/>
    <cellStyle name="Normal 30 3 3" xfId="1536"/>
    <cellStyle name="Normal 30 3 3 2" xfId="1537"/>
    <cellStyle name="Normal 30 3 4" xfId="1538"/>
    <cellStyle name="Normal 30 4" xfId="1539"/>
    <cellStyle name="Normal 30 4 2" xfId="1540"/>
    <cellStyle name="Normal 30 4 2 2" xfId="1541"/>
    <cellStyle name="Normal 30 4 2 2 2" xfId="1542"/>
    <cellStyle name="Normal 30 4 2 3" xfId="1543"/>
    <cellStyle name="Normal 30 4 3" xfId="1544"/>
    <cellStyle name="Normal 30 4 3 2" xfId="1545"/>
    <cellStyle name="Normal 30 4 4" xfId="1546"/>
    <cellStyle name="Normal 30 5" xfId="1547"/>
    <cellStyle name="Normal 30 5 2" xfId="1548"/>
    <cellStyle name="Normal 30 5 2 2" xfId="1549"/>
    <cellStyle name="Normal 30 5 2 2 2" xfId="1550"/>
    <cellStyle name="Normal 30 5 2 3" xfId="1551"/>
    <cellStyle name="Normal 30 5 3" xfId="1552"/>
    <cellStyle name="Normal 30 5 3 2" xfId="1553"/>
    <cellStyle name="Normal 30 5 4" xfId="1554"/>
    <cellStyle name="Normal 30 6" xfId="1555"/>
    <cellStyle name="Normal 30 6 2" xfId="1556"/>
    <cellStyle name="Normal 30 6 2 2" xfId="1557"/>
    <cellStyle name="Normal 30 6 3" xfId="1558"/>
    <cellStyle name="Normal 30 7" xfId="1559"/>
    <cellStyle name="Normal 30 7 2" xfId="1560"/>
    <cellStyle name="Normal 30 8" xfId="1561"/>
    <cellStyle name="Normal 31" xfId="1562"/>
    <cellStyle name="Normal 31 2" xfId="1563"/>
    <cellStyle name="Normal 31 2 2" xfId="1564"/>
    <cellStyle name="Normal 31 2 2 2" xfId="1565"/>
    <cellStyle name="Normal 31 2 2 2 2" xfId="1566"/>
    <cellStyle name="Normal 31 2 2 2 2 2" xfId="1567"/>
    <cellStyle name="Normal 31 2 2 2 3" xfId="1568"/>
    <cellStyle name="Normal 31 2 2 3" xfId="1569"/>
    <cellStyle name="Normal 31 2 2 3 2" xfId="1570"/>
    <cellStyle name="Normal 31 2 2 4" xfId="1571"/>
    <cellStyle name="Normal 31 2 3" xfId="1572"/>
    <cellStyle name="Normal 31 2 3 2" xfId="1573"/>
    <cellStyle name="Normal 31 2 3 2 2" xfId="1574"/>
    <cellStyle name="Normal 31 2 3 2 2 2" xfId="1575"/>
    <cellStyle name="Normal 31 2 3 2 3" xfId="1576"/>
    <cellStyle name="Normal 31 2 3 3" xfId="1577"/>
    <cellStyle name="Normal 31 2 3 3 2" xfId="1578"/>
    <cellStyle name="Normal 31 2 3 4" xfId="1579"/>
    <cellStyle name="Normal 31 2 4" xfId="1580"/>
    <cellStyle name="Normal 31 2 4 2" xfId="1581"/>
    <cellStyle name="Normal 31 2 4 2 2" xfId="1582"/>
    <cellStyle name="Normal 31 2 4 2 2 2" xfId="1583"/>
    <cellStyle name="Normal 31 2 4 2 3" xfId="1584"/>
    <cellStyle name="Normal 31 2 4 3" xfId="1585"/>
    <cellStyle name="Normal 31 2 4 3 2" xfId="1586"/>
    <cellStyle name="Normal 31 2 4 4" xfId="1587"/>
    <cellStyle name="Normal 31 2 5" xfId="1588"/>
    <cellStyle name="Normal 31 2 5 2" xfId="1589"/>
    <cellStyle name="Normal 31 2 5 2 2" xfId="1590"/>
    <cellStyle name="Normal 31 2 5 3" xfId="1591"/>
    <cellStyle name="Normal 31 2 6" xfId="1592"/>
    <cellStyle name="Normal 31 2 6 2" xfId="1593"/>
    <cellStyle name="Normal 31 2 7" xfId="1594"/>
    <cellStyle name="Normal 31 3" xfId="1595"/>
    <cellStyle name="Normal 31 3 2" xfId="1596"/>
    <cellStyle name="Normal 31 3 2 2" xfId="1597"/>
    <cellStyle name="Normal 31 3 2 2 2" xfId="1598"/>
    <cellStyle name="Normal 31 3 2 3" xfId="1599"/>
    <cellStyle name="Normal 31 3 3" xfId="1600"/>
    <cellStyle name="Normal 31 3 3 2" xfId="1601"/>
    <cellStyle name="Normal 31 3 4" xfId="1602"/>
    <cellStyle name="Normal 31 4" xfId="1603"/>
    <cellStyle name="Normal 31 4 2" xfId="1604"/>
    <cellStyle name="Normal 31 4 2 2" xfId="1605"/>
    <cellStyle name="Normal 31 4 2 2 2" xfId="1606"/>
    <cellStyle name="Normal 31 4 2 3" xfId="1607"/>
    <cellStyle name="Normal 31 4 3" xfId="1608"/>
    <cellStyle name="Normal 31 4 3 2" xfId="1609"/>
    <cellStyle name="Normal 31 4 4" xfId="1610"/>
    <cellStyle name="Normal 31 5" xfId="1611"/>
    <cellStyle name="Normal 31 5 2" xfId="1612"/>
    <cellStyle name="Normal 31 5 2 2" xfId="1613"/>
    <cellStyle name="Normal 31 5 2 2 2" xfId="1614"/>
    <cellStyle name="Normal 31 5 2 3" xfId="1615"/>
    <cellStyle name="Normal 31 5 3" xfId="1616"/>
    <cellStyle name="Normal 31 5 3 2" xfId="1617"/>
    <cellStyle name="Normal 31 5 4" xfId="1618"/>
    <cellStyle name="Normal 31 6" xfId="1619"/>
    <cellStyle name="Normal 31 6 2" xfId="1620"/>
    <cellStyle name="Normal 31 6 2 2" xfId="1621"/>
    <cellStyle name="Normal 31 6 3" xfId="1622"/>
    <cellStyle name="Normal 31 7" xfId="1623"/>
    <cellStyle name="Normal 31 7 2" xfId="1624"/>
    <cellStyle name="Normal 31 8" xfId="1625"/>
    <cellStyle name="Normal 32" xfId="1626"/>
    <cellStyle name="Normal 32 2" xfId="1627"/>
    <cellStyle name="Normal 32 2 2" xfId="1628"/>
    <cellStyle name="Normal 32 2 2 2" xfId="1629"/>
    <cellStyle name="Normal 32 2 2 2 2" xfId="1630"/>
    <cellStyle name="Normal 32 2 2 2 2 2" xfId="1631"/>
    <cellStyle name="Normal 32 2 2 2 3" xfId="1632"/>
    <cellStyle name="Normal 32 2 2 3" xfId="1633"/>
    <cellStyle name="Normal 32 2 2 3 2" xfId="1634"/>
    <cellStyle name="Normal 32 2 2 4" xfId="1635"/>
    <cellStyle name="Normal 32 2 3" xfId="1636"/>
    <cellStyle name="Normal 32 2 3 2" xfId="1637"/>
    <cellStyle name="Normal 32 2 3 2 2" xfId="1638"/>
    <cellStyle name="Normal 32 2 3 2 2 2" xfId="1639"/>
    <cellStyle name="Normal 32 2 3 2 3" xfId="1640"/>
    <cellStyle name="Normal 32 2 3 3" xfId="1641"/>
    <cellStyle name="Normal 32 2 3 3 2" xfId="1642"/>
    <cellStyle name="Normal 32 2 3 4" xfId="1643"/>
    <cellStyle name="Normal 32 2 4" xfId="1644"/>
    <cellStyle name="Normal 32 2 4 2" xfId="1645"/>
    <cellStyle name="Normal 32 2 4 2 2" xfId="1646"/>
    <cellStyle name="Normal 32 2 4 2 2 2" xfId="1647"/>
    <cellStyle name="Normal 32 2 4 2 3" xfId="1648"/>
    <cellStyle name="Normal 32 2 4 3" xfId="1649"/>
    <cellStyle name="Normal 32 2 4 3 2" xfId="1650"/>
    <cellStyle name="Normal 32 2 4 4" xfId="1651"/>
    <cellStyle name="Normal 32 2 5" xfId="1652"/>
    <cellStyle name="Normal 32 2 5 2" xfId="1653"/>
    <cellStyle name="Normal 32 2 5 2 2" xfId="1654"/>
    <cellStyle name="Normal 32 2 5 3" xfId="1655"/>
    <cellStyle name="Normal 32 2 6" xfId="1656"/>
    <cellStyle name="Normal 32 2 6 2" xfId="1657"/>
    <cellStyle name="Normal 32 2 7" xfId="1658"/>
    <cellStyle name="Normal 32 3" xfId="1659"/>
    <cellStyle name="Normal 32 3 2" xfId="1660"/>
    <cellStyle name="Normal 32 3 2 2" xfId="1661"/>
    <cellStyle name="Normal 32 3 2 2 2" xfId="1662"/>
    <cellStyle name="Normal 32 3 2 3" xfId="1663"/>
    <cellStyle name="Normal 32 3 3" xfId="1664"/>
    <cellStyle name="Normal 32 3 3 2" xfId="1665"/>
    <cellStyle name="Normal 32 3 4" xfId="1666"/>
    <cellStyle name="Normal 32 4" xfId="1667"/>
    <cellStyle name="Normal 32 4 2" xfId="1668"/>
    <cellStyle name="Normal 32 4 2 2" xfId="1669"/>
    <cellStyle name="Normal 32 4 2 2 2" xfId="1670"/>
    <cellStyle name="Normal 32 4 2 3" xfId="1671"/>
    <cellStyle name="Normal 32 4 3" xfId="1672"/>
    <cellStyle name="Normal 32 4 3 2" xfId="1673"/>
    <cellStyle name="Normal 32 4 4" xfId="1674"/>
    <cellStyle name="Normal 32 5" xfId="1675"/>
    <cellStyle name="Normal 32 5 2" xfId="1676"/>
    <cellStyle name="Normal 32 5 2 2" xfId="1677"/>
    <cellStyle name="Normal 32 5 2 2 2" xfId="1678"/>
    <cellStyle name="Normal 32 5 2 3" xfId="1679"/>
    <cellStyle name="Normal 32 5 3" xfId="1680"/>
    <cellStyle name="Normal 32 5 3 2" xfId="1681"/>
    <cellStyle name="Normal 32 5 4" xfId="1682"/>
    <cellStyle name="Normal 32 6" xfId="1683"/>
    <cellStyle name="Normal 32 6 2" xfId="1684"/>
    <cellStyle name="Normal 32 6 2 2" xfId="1685"/>
    <cellStyle name="Normal 32 6 3" xfId="1686"/>
    <cellStyle name="Normal 32 7" xfId="1687"/>
    <cellStyle name="Normal 32 7 2" xfId="1688"/>
    <cellStyle name="Normal 32 8" xfId="1689"/>
    <cellStyle name="Normal 33" xfId="1690"/>
    <cellStyle name="Normal 33 2" xfId="1691"/>
    <cellStyle name="Normal 33 2 2" xfId="1692"/>
    <cellStyle name="Normal 33 2 2 2" xfId="1693"/>
    <cellStyle name="Normal 33 2 2 2 2" xfId="1694"/>
    <cellStyle name="Normal 33 2 2 2 2 2" xfId="1695"/>
    <cellStyle name="Normal 33 2 2 2 3" xfId="1696"/>
    <cellStyle name="Normal 33 2 2 3" xfId="1697"/>
    <cellStyle name="Normal 33 2 2 3 2" xfId="1698"/>
    <cellStyle name="Normal 33 2 2 4" xfId="1699"/>
    <cellStyle name="Normal 33 2 3" xfId="1700"/>
    <cellStyle name="Normal 33 2 3 2" xfId="1701"/>
    <cellStyle name="Normal 33 2 3 2 2" xfId="1702"/>
    <cellStyle name="Normal 33 2 3 2 2 2" xfId="1703"/>
    <cellStyle name="Normal 33 2 3 2 3" xfId="1704"/>
    <cellStyle name="Normal 33 2 3 3" xfId="1705"/>
    <cellStyle name="Normal 33 2 3 3 2" xfId="1706"/>
    <cellStyle name="Normal 33 2 3 4" xfId="1707"/>
    <cellStyle name="Normal 33 2 4" xfId="1708"/>
    <cellStyle name="Normal 33 2 4 2" xfId="1709"/>
    <cellStyle name="Normal 33 2 4 2 2" xfId="1710"/>
    <cellStyle name="Normal 33 2 4 2 2 2" xfId="1711"/>
    <cellStyle name="Normal 33 2 4 2 3" xfId="1712"/>
    <cellStyle name="Normal 33 2 4 3" xfId="1713"/>
    <cellStyle name="Normal 33 2 4 3 2" xfId="1714"/>
    <cellStyle name="Normal 33 2 4 4" xfId="1715"/>
    <cellStyle name="Normal 33 2 5" xfId="1716"/>
    <cellStyle name="Normal 33 2 5 2" xfId="1717"/>
    <cellStyle name="Normal 33 2 5 2 2" xfId="1718"/>
    <cellStyle name="Normal 33 2 5 3" xfId="1719"/>
    <cellStyle name="Normal 33 2 6" xfId="1720"/>
    <cellStyle name="Normal 33 2 6 2" xfId="1721"/>
    <cellStyle name="Normal 33 2 7" xfId="1722"/>
    <cellStyle name="Normal 33 3" xfId="1723"/>
    <cellStyle name="Normal 33 3 2" xfId="1724"/>
    <cellStyle name="Normal 33 3 2 2" xfId="1725"/>
    <cellStyle name="Normal 33 3 2 2 2" xfId="1726"/>
    <cellStyle name="Normal 33 3 2 3" xfId="1727"/>
    <cellStyle name="Normal 33 3 3" xfId="1728"/>
    <cellStyle name="Normal 33 3 3 2" xfId="1729"/>
    <cellStyle name="Normal 33 3 4" xfId="1730"/>
    <cellStyle name="Normal 33 4" xfId="1731"/>
    <cellStyle name="Normal 33 4 2" xfId="1732"/>
    <cellStyle name="Normal 33 4 2 2" xfId="1733"/>
    <cellStyle name="Normal 33 4 2 2 2" xfId="1734"/>
    <cellStyle name="Normal 33 4 2 3" xfId="1735"/>
    <cellStyle name="Normal 33 4 3" xfId="1736"/>
    <cellStyle name="Normal 33 4 3 2" xfId="1737"/>
    <cellStyle name="Normal 33 4 4" xfId="1738"/>
    <cellStyle name="Normal 33 5" xfId="1739"/>
    <cellStyle name="Normal 33 5 2" xfId="1740"/>
    <cellStyle name="Normal 33 5 2 2" xfId="1741"/>
    <cellStyle name="Normal 33 5 2 2 2" xfId="1742"/>
    <cellStyle name="Normal 33 5 2 3" xfId="1743"/>
    <cellStyle name="Normal 33 5 3" xfId="1744"/>
    <cellStyle name="Normal 33 5 3 2" xfId="1745"/>
    <cellStyle name="Normal 33 5 4" xfId="1746"/>
    <cellStyle name="Normal 33 6" xfId="1747"/>
    <cellStyle name="Normal 33 6 2" xfId="1748"/>
    <cellStyle name="Normal 33 6 2 2" xfId="1749"/>
    <cellStyle name="Normal 33 6 3" xfId="1750"/>
    <cellStyle name="Normal 33 7" xfId="1751"/>
    <cellStyle name="Normal 33 7 2" xfId="1752"/>
    <cellStyle name="Normal 33 8" xfId="1753"/>
    <cellStyle name="Normal 34" xfId="1754"/>
    <cellStyle name="Normal 34 2" xfId="1755"/>
    <cellStyle name="Normal 35" xfId="1756"/>
    <cellStyle name="Normal 36" xfId="1757"/>
    <cellStyle name="Normal 37" xfId="1758"/>
    <cellStyle name="Normal 38" xfId="1759"/>
    <cellStyle name="Normal 39" xfId="1760"/>
    <cellStyle name="Normal 4" xfId="1761"/>
    <cellStyle name="Normal 4 10" xfId="2236"/>
    <cellStyle name="Normal 4 2" xfId="1762"/>
    <cellStyle name="Normal 4 2 2" xfId="1763"/>
    <cellStyle name="Normal 4 2 2 2" xfId="1764"/>
    <cellStyle name="Normal 4 2 2 2 2" xfId="1765"/>
    <cellStyle name="Normal 4 2 2 2 2 2" xfId="1766"/>
    <cellStyle name="Normal 4 2 2 2 2 2 2" xfId="1767"/>
    <cellStyle name="Normal 4 2 2 2 2 3" xfId="1768"/>
    <cellStyle name="Normal 4 2 2 2 3" xfId="1769"/>
    <cellStyle name="Normal 4 2 2 2 3 2" xfId="1770"/>
    <cellStyle name="Normal 4 2 2 2 4" xfId="1771"/>
    <cellStyle name="Normal 4 2 2 3" xfId="1772"/>
    <cellStyle name="Normal 4 2 2 3 2" xfId="1773"/>
    <cellStyle name="Normal 4 2 2 3 2 2" xfId="1774"/>
    <cellStyle name="Normal 4 2 2 3 3" xfId="1775"/>
    <cellStyle name="Normal 4 2 2 4" xfId="1776"/>
    <cellStyle name="Normal 4 2 2 4 2" xfId="1777"/>
    <cellStyle name="Normal 4 2 2 5" xfId="1778"/>
    <cellStyle name="Normal 4 2 3" xfId="1779"/>
    <cellStyle name="Normal 4 2 3 2" xfId="1780"/>
    <cellStyle name="Normal 4 2 3 2 2" xfId="1781"/>
    <cellStyle name="Normal 4 2 3 2 2 2" xfId="1782"/>
    <cellStyle name="Normal 4 2 3 2 3" xfId="1783"/>
    <cellStyle name="Normal 4 2 3 3" xfId="1784"/>
    <cellStyle name="Normal 4 2 3 3 2" xfId="1785"/>
    <cellStyle name="Normal 4 2 3 4" xfId="1786"/>
    <cellStyle name="Normal 4 2 4" xfId="1787"/>
    <cellStyle name="Normal 4 2 4 2" xfId="1788"/>
    <cellStyle name="Normal 4 2 4 2 2" xfId="1789"/>
    <cellStyle name="Normal 4 2 4 2 2 2" xfId="1790"/>
    <cellStyle name="Normal 4 2 4 2 3" xfId="1791"/>
    <cellStyle name="Normal 4 2 4 3" xfId="1792"/>
    <cellStyle name="Normal 4 2 4 3 2" xfId="1793"/>
    <cellStyle name="Normal 4 2 4 4" xfId="1794"/>
    <cellStyle name="Normal 4 2 5" xfId="1795"/>
    <cellStyle name="Normal 4 2 5 2" xfId="1796"/>
    <cellStyle name="Normal 4 2 5 2 2" xfId="1797"/>
    <cellStyle name="Normal 4 2 5 2 2 2" xfId="1798"/>
    <cellStyle name="Normal 4 2 5 2 3" xfId="1799"/>
    <cellStyle name="Normal 4 2 5 3" xfId="1800"/>
    <cellStyle name="Normal 4 2 5 3 2" xfId="1801"/>
    <cellStyle name="Normal 4 2 5 4" xfId="1802"/>
    <cellStyle name="Normal 4 2 6" xfId="1803"/>
    <cellStyle name="Normal 4 2 6 2" xfId="1804"/>
    <cellStyle name="Normal 4 2 6 2 2" xfId="1805"/>
    <cellStyle name="Normal 4 2 6 3" xfId="1806"/>
    <cellStyle name="Normal 4 2 7" xfId="1807"/>
    <cellStyle name="Normal 4 2 7 2" xfId="1808"/>
    <cellStyle name="Normal 4 2 8" xfId="1809"/>
    <cellStyle name="Normal 4 3" xfId="1810"/>
    <cellStyle name="Normal 4 3 2" xfId="1811"/>
    <cellStyle name="Normal 4 3 2 2" xfId="1812"/>
    <cellStyle name="Normal 4 3 2 2 2" xfId="1813"/>
    <cellStyle name="Normal 4 3 2 2 2 2" xfId="1814"/>
    <cellStyle name="Normal 4 3 2 2 3" xfId="1815"/>
    <cellStyle name="Normal 4 3 2 3" xfId="1816"/>
    <cellStyle name="Normal 4 3 2 3 2" xfId="1817"/>
    <cellStyle name="Normal 4 3 2 4" xfId="1818"/>
    <cellStyle name="Normal 4 3 3" xfId="1819"/>
    <cellStyle name="Normal 4 3 3 2" xfId="1820"/>
    <cellStyle name="Normal 4 3 3 2 2" xfId="1821"/>
    <cellStyle name="Normal 4 3 3 3" xfId="1822"/>
    <cellStyle name="Normal 4 3 4" xfId="1823"/>
    <cellStyle name="Normal 4 3 4 2" xfId="1824"/>
    <cellStyle name="Normal 4 3 5" xfId="1825"/>
    <cellStyle name="Normal 4 4" xfId="1826"/>
    <cellStyle name="Normal 4 4 2" xfId="1827"/>
    <cellStyle name="Normal 4 5" xfId="1828"/>
    <cellStyle name="Normal 4 5 2" xfId="1829"/>
    <cellStyle name="Normal 4 5 2 2" xfId="1830"/>
    <cellStyle name="Normal 4 5 2 2 2" xfId="1831"/>
    <cellStyle name="Normal 4 5 2 3" xfId="1832"/>
    <cellStyle name="Normal 4 5 3" xfId="1833"/>
    <cellStyle name="Normal 4 5 3 2" xfId="1834"/>
    <cellStyle name="Normal 4 5 4" xfId="1835"/>
    <cellStyle name="Normal 4 6" xfId="1836"/>
    <cellStyle name="Normal 4 6 2" xfId="1837"/>
    <cellStyle name="Normal 4 7" xfId="1838"/>
    <cellStyle name="Normal 4 7 2" xfId="1839"/>
    <cellStyle name="Normal 4 7 2 2" xfId="1840"/>
    <cellStyle name="Normal 4 7 3" xfId="1841"/>
    <cellStyle name="Normal 4 8" xfId="1842"/>
    <cellStyle name="Normal 4 8 2" xfId="1843"/>
    <cellStyle name="Normal 4 9" xfId="1844"/>
    <cellStyle name="Normal 40" xfId="1845"/>
    <cellStyle name="Normal 41" xfId="1846"/>
    <cellStyle name="Normal 42" xfId="1847"/>
    <cellStyle name="Normal 43" xfId="2226"/>
    <cellStyle name="Normal 44" xfId="2233"/>
    <cellStyle name="Normal 5" xfId="1848"/>
    <cellStyle name="Normal 5 2" xfId="1849"/>
    <cellStyle name="Normal 5 2 2" xfId="1850"/>
    <cellStyle name="Normal 5 2 2 2" xfId="1851"/>
    <cellStyle name="Normal 5 2 2 2 2" xfId="1852"/>
    <cellStyle name="Normal 5 2 2 2 2 2" xfId="1853"/>
    <cellStyle name="Normal 5 2 2 2 2 2 2" xfId="1854"/>
    <cellStyle name="Normal 5 2 2 2 2 3" xfId="1855"/>
    <cellStyle name="Normal 5 2 2 2 3" xfId="1856"/>
    <cellStyle name="Normal 5 2 2 2 3 2" xfId="1857"/>
    <cellStyle name="Normal 5 2 2 2 4" xfId="1858"/>
    <cellStyle name="Normal 5 2 2 3" xfId="1859"/>
    <cellStyle name="Normal 5 2 2 3 2" xfId="1860"/>
    <cellStyle name="Normal 5 2 2 3 2 2" xfId="1861"/>
    <cellStyle name="Normal 5 2 2 3 3" xfId="1862"/>
    <cellStyle name="Normal 5 2 2 4" xfId="1863"/>
    <cellStyle name="Normal 5 2 2 4 2" xfId="1864"/>
    <cellStyle name="Normal 5 2 2 5" xfId="1865"/>
    <cellStyle name="Normal 5 2 3" xfId="1866"/>
    <cellStyle name="Normal 5 2 3 2" xfId="1867"/>
    <cellStyle name="Normal 5 2 3 2 2" xfId="1868"/>
    <cellStyle name="Normal 5 2 3 2 2 2" xfId="1869"/>
    <cellStyle name="Normal 5 2 3 2 3" xfId="1870"/>
    <cellStyle name="Normal 5 2 3 3" xfId="1871"/>
    <cellStyle name="Normal 5 2 3 3 2" xfId="1872"/>
    <cellStyle name="Normal 5 2 3 4" xfId="1873"/>
    <cellStyle name="Normal 5 2 4" xfId="1874"/>
    <cellStyle name="Normal 5 2 4 2" xfId="1875"/>
    <cellStyle name="Normal 5 2 4 2 2" xfId="1876"/>
    <cellStyle name="Normal 5 2 4 3" xfId="1877"/>
    <cellStyle name="Normal 5 2 5" xfId="1878"/>
    <cellStyle name="Normal 5 2 5 2" xfId="1879"/>
    <cellStyle name="Normal 5 2 6" xfId="1880"/>
    <cellStyle name="Normal 5 3" xfId="1881"/>
    <cellStyle name="Normal 5 3 2" xfId="1882"/>
    <cellStyle name="Normal 5 3 2 2" xfId="1883"/>
    <cellStyle name="Normal 5 3 2 2 2" xfId="1884"/>
    <cellStyle name="Normal 5 3 2 2 2 2" xfId="1885"/>
    <cellStyle name="Normal 5 3 2 2 3" xfId="1886"/>
    <cellStyle name="Normal 5 3 2 3" xfId="1887"/>
    <cellStyle name="Normal 5 3 2 3 2" xfId="1888"/>
    <cellStyle name="Normal 5 3 2 4" xfId="1889"/>
    <cellStyle name="Normal 5 3 3" xfId="1890"/>
    <cellStyle name="Normal 5 3 3 2" xfId="1891"/>
    <cellStyle name="Normal 5 3 3 2 2" xfId="1892"/>
    <cellStyle name="Normal 5 3 3 3" xfId="1893"/>
    <cellStyle name="Normal 5 3 4" xfId="1894"/>
    <cellStyle name="Normal 5 3 4 2" xfId="1895"/>
    <cellStyle name="Normal 5 3 5" xfId="1896"/>
    <cellStyle name="Normal 5 4" xfId="1897"/>
    <cellStyle name="Normal 5 4 2" xfId="1898"/>
    <cellStyle name="Normal 5 4 2 2" xfId="1899"/>
    <cellStyle name="Normal 5 4 2 2 2" xfId="1900"/>
    <cellStyle name="Normal 5 4 2 3" xfId="1901"/>
    <cellStyle name="Normal 5 4 3" xfId="1902"/>
    <cellStyle name="Normal 5 4 3 2" xfId="1903"/>
    <cellStyle name="Normal 5 4 4" xfId="1904"/>
    <cellStyle name="Normal 5 5" xfId="1905"/>
    <cellStyle name="Normal 5 5 2" xfId="1906"/>
    <cellStyle name="Normal 5 5 2 2" xfId="1907"/>
    <cellStyle name="Normal 5 5 2 2 2" xfId="1908"/>
    <cellStyle name="Normal 5 5 2 3" xfId="1909"/>
    <cellStyle name="Normal 5 5 3" xfId="1910"/>
    <cellStyle name="Normal 5 5 3 2" xfId="1911"/>
    <cellStyle name="Normal 5 5 4" xfId="1912"/>
    <cellStyle name="Normal 5 6" xfId="2178"/>
    <cellStyle name="Normal 6" xfId="1913"/>
    <cellStyle name="Normal 6 2" xfId="1914"/>
    <cellStyle name="Normal 6 2 2" xfId="1915"/>
    <cellStyle name="Normal 6 2 2 2" xfId="1916"/>
    <cellStyle name="Normal 6 2 2 2 2" xfId="1917"/>
    <cellStyle name="Normal 6 2 2 2 2 2" xfId="1918"/>
    <cellStyle name="Normal 6 2 2 2 3" xfId="1919"/>
    <cellStyle name="Normal 6 2 2 3" xfId="1920"/>
    <cellStyle name="Normal 6 2 2 3 2" xfId="1921"/>
    <cellStyle name="Normal 6 2 2 4" xfId="1922"/>
    <cellStyle name="Normal 6 2 3" xfId="1923"/>
    <cellStyle name="Normal 6 2 3 2" xfId="1924"/>
    <cellStyle name="Normal 6 2 3 2 2" xfId="1925"/>
    <cellStyle name="Normal 6 2 3 3" xfId="1926"/>
    <cellStyle name="Normal 6 2 4" xfId="1927"/>
    <cellStyle name="Normal 6 2 4 2" xfId="1928"/>
    <cellStyle name="Normal 6 2 5" xfId="1929"/>
    <cellStyle name="Normal 6 3" xfId="1930"/>
    <cellStyle name="Normal 6 3 2" xfId="1931"/>
    <cellStyle name="Normal 6 3 2 2" xfId="1932"/>
    <cellStyle name="Normal 6 3 2 2 2" xfId="1933"/>
    <cellStyle name="Normal 6 3 2 3" xfId="1934"/>
    <cellStyle name="Normal 6 3 3" xfId="1935"/>
    <cellStyle name="Normal 6 3 3 2" xfId="1936"/>
    <cellStyle name="Normal 6 3 4" xfId="1937"/>
    <cellStyle name="Normal 6 4" xfId="1938"/>
    <cellStyle name="Normal 6 4 2" xfId="1939"/>
    <cellStyle name="Normal 6 4 2 2" xfId="1940"/>
    <cellStyle name="Normal 6 4 2 2 2" xfId="1941"/>
    <cellStyle name="Normal 6 4 2 3" xfId="1942"/>
    <cellStyle name="Normal 6 4 3" xfId="1943"/>
    <cellStyle name="Normal 6 4 3 2" xfId="1944"/>
    <cellStyle name="Normal 6 4 4" xfId="1945"/>
    <cellStyle name="Normal 7" xfId="1946"/>
    <cellStyle name="Normal 7 2" xfId="1947"/>
    <cellStyle name="Normal 7 2 2" xfId="1948"/>
    <cellStyle name="Normal 7 2 2 2" xfId="1949"/>
    <cellStyle name="Normal 7 2 2 2 2" xfId="1950"/>
    <cellStyle name="Normal 7 2 2 2 2 2" xfId="1951"/>
    <cellStyle name="Normal 7 2 2 2 3" xfId="1952"/>
    <cellStyle name="Normal 7 2 2 3" xfId="1953"/>
    <cellStyle name="Normal 7 2 2 3 2" xfId="1954"/>
    <cellStyle name="Normal 7 2 2 4" xfId="1955"/>
    <cellStyle name="Normal 7 2 3" xfId="1956"/>
    <cellStyle name="Normal 7 2 3 2" xfId="1957"/>
    <cellStyle name="Normal 7 2 3 2 2" xfId="1958"/>
    <cellStyle name="Normal 7 2 3 3" xfId="1959"/>
    <cellStyle name="Normal 7 2 4" xfId="1960"/>
    <cellStyle name="Normal 7 2 4 2" xfId="1961"/>
    <cellStyle name="Normal 7 2 5" xfId="1962"/>
    <cellStyle name="Normal 7 3" xfId="1963"/>
    <cellStyle name="Normal 7 3 2" xfId="1964"/>
    <cellStyle name="Normal 7 3 2 2" xfId="1965"/>
    <cellStyle name="Normal 7 3 2 2 2" xfId="1966"/>
    <cellStyle name="Normal 7 3 2 3" xfId="1967"/>
    <cellStyle name="Normal 7 3 3" xfId="1968"/>
    <cellStyle name="Normal 7 3 3 2" xfId="1969"/>
    <cellStyle name="Normal 7 3 4" xfId="1970"/>
    <cellStyle name="Normal 7 4" xfId="1971"/>
    <cellStyle name="Normal 7 4 2" xfId="1972"/>
    <cellStyle name="Normal 7 4 2 2" xfId="1973"/>
    <cellStyle name="Normal 7 4 2 2 2" xfId="1974"/>
    <cellStyle name="Normal 7 4 2 3" xfId="1975"/>
    <cellStyle name="Normal 7 4 3" xfId="1976"/>
    <cellStyle name="Normal 7 4 3 2" xfId="1977"/>
    <cellStyle name="Normal 7 4 4" xfId="1978"/>
    <cellStyle name="Normal 7 5" xfId="2183"/>
    <cellStyle name="Normal 7 6" xfId="2242"/>
    <cellStyle name="Normal 8" xfId="1979"/>
    <cellStyle name="Normal 8 2" xfId="1980"/>
    <cellStyle name="Normal 8 2 2" xfId="1981"/>
    <cellStyle name="Normal 8 2 2 2" xfId="1982"/>
    <cellStyle name="Normal 8 2 2 2 2" xfId="1983"/>
    <cellStyle name="Normal 8 2 2 2 2 2" xfId="1984"/>
    <cellStyle name="Normal 8 2 2 2 3" xfId="1985"/>
    <cellStyle name="Normal 8 2 2 3" xfId="1986"/>
    <cellStyle name="Normal 8 2 2 3 2" xfId="1987"/>
    <cellStyle name="Normal 8 2 2 4" xfId="1988"/>
    <cellStyle name="Normal 8 2 3" xfId="1989"/>
    <cellStyle name="Normal 8 2 3 2" xfId="1990"/>
    <cellStyle name="Normal 8 2 3 2 2" xfId="1991"/>
    <cellStyle name="Normal 8 2 3 2 2 2" xfId="1992"/>
    <cellStyle name="Normal 8 2 3 2 3" xfId="1993"/>
    <cellStyle name="Normal 8 2 3 3" xfId="1994"/>
    <cellStyle name="Normal 8 2 3 3 2" xfId="1995"/>
    <cellStyle name="Normal 8 2 3 4" xfId="1996"/>
    <cellStyle name="Normal 8 2 4" xfId="1997"/>
    <cellStyle name="Normal 8 2 4 2" xfId="1998"/>
    <cellStyle name="Normal 8 2 4 2 2" xfId="1999"/>
    <cellStyle name="Normal 8 2 4 2 2 2" xfId="2000"/>
    <cellStyle name="Normal 8 2 4 2 3" xfId="2001"/>
    <cellStyle name="Normal 8 2 4 3" xfId="2002"/>
    <cellStyle name="Normal 8 2 4 3 2" xfId="2003"/>
    <cellStyle name="Normal 8 2 4 4" xfId="2004"/>
    <cellStyle name="Normal 8 2 5" xfId="2005"/>
    <cellStyle name="Normal 8 2 5 2" xfId="2006"/>
    <cellStyle name="Normal 8 2 5 2 2" xfId="2007"/>
    <cellStyle name="Normal 8 2 5 3" xfId="2008"/>
    <cellStyle name="Normal 8 2 6" xfId="2009"/>
    <cellStyle name="Normal 8 2 6 2" xfId="2010"/>
    <cellStyle name="Normal 8 2 7" xfId="2011"/>
    <cellStyle name="Normal 8 3" xfId="2012"/>
    <cellStyle name="Normal 8 4" xfId="2013"/>
    <cellStyle name="Normal 8 4 2" xfId="2014"/>
    <cellStyle name="Normal 8 4 2 2" xfId="2015"/>
    <cellStyle name="Normal 8 4 2 2 2" xfId="2016"/>
    <cellStyle name="Normal 8 4 2 3" xfId="2017"/>
    <cellStyle name="Normal 8 4 3" xfId="2018"/>
    <cellStyle name="Normal 8 4 3 2" xfId="2019"/>
    <cellStyle name="Normal 8 4 4" xfId="2020"/>
    <cellStyle name="Normal 8 5" xfId="2021"/>
    <cellStyle name="Normal 8 5 2" xfId="2022"/>
    <cellStyle name="Normal 8 5 2 2" xfId="2023"/>
    <cellStyle name="Normal 8 5 3" xfId="2024"/>
    <cellStyle name="Normal 8 6" xfId="2025"/>
    <cellStyle name="Normal 8 6 2" xfId="2026"/>
    <cellStyle name="Normal 8 7" xfId="2027"/>
    <cellStyle name="Normal 9" xfId="2028"/>
    <cellStyle name="Normal 9 2" xfId="2029"/>
    <cellStyle name="Normal 9 2 2" xfId="2030"/>
    <cellStyle name="Normal 9 2 2 2" xfId="2031"/>
    <cellStyle name="Normal 9 2 2 2 2" xfId="2032"/>
    <cellStyle name="Normal 9 2 2 2 2 2" xfId="2033"/>
    <cellStyle name="Normal 9 2 2 2 3" xfId="2034"/>
    <cellStyle name="Normal 9 2 2 3" xfId="2035"/>
    <cellStyle name="Normal 9 2 2 3 2" xfId="2036"/>
    <cellStyle name="Normal 9 2 2 4" xfId="2037"/>
    <cellStyle name="Normal 9 2 3" xfId="2038"/>
    <cellStyle name="Normal 9 2 3 2" xfId="2039"/>
    <cellStyle name="Normal 9 2 3 2 2" xfId="2040"/>
    <cellStyle name="Normal 9 2 3 2 2 2" xfId="2041"/>
    <cellStyle name="Normal 9 2 3 2 3" xfId="2042"/>
    <cellStyle name="Normal 9 2 3 3" xfId="2043"/>
    <cellStyle name="Normal 9 2 3 3 2" xfId="2044"/>
    <cellStyle name="Normal 9 2 3 4" xfId="2045"/>
    <cellStyle name="Normal 9 2 4" xfId="2046"/>
    <cellStyle name="Normal 9 2 4 2" xfId="2047"/>
    <cellStyle name="Normal 9 2 4 2 2" xfId="2048"/>
    <cellStyle name="Normal 9 2 4 2 2 2" xfId="2049"/>
    <cellStyle name="Normal 9 2 4 2 3" xfId="2050"/>
    <cellStyle name="Normal 9 2 4 3" xfId="2051"/>
    <cellStyle name="Normal 9 2 4 3 2" xfId="2052"/>
    <cellStyle name="Normal 9 2 4 4" xfId="2053"/>
    <cellStyle name="Normal 9 2 5" xfId="2054"/>
    <cellStyle name="Normal 9 2 5 2" xfId="2055"/>
    <cellStyle name="Normal 9 2 5 2 2" xfId="2056"/>
    <cellStyle name="Normal 9 2 5 3" xfId="2057"/>
    <cellStyle name="Normal 9 2 6" xfId="2058"/>
    <cellStyle name="Normal 9 2 6 2" xfId="2059"/>
    <cellStyle name="Normal 9 2 7" xfId="2060"/>
    <cellStyle name="Normal 9 3" xfId="2061"/>
    <cellStyle name="Normal 9 3 2" xfId="2062"/>
    <cellStyle name="Normal 9 3 2 2" xfId="2063"/>
    <cellStyle name="Normal 9 3 2 2 2" xfId="2064"/>
    <cellStyle name="Normal 9 3 2 3" xfId="2065"/>
    <cellStyle name="Normal 9 3 3" xfId="2066"/>
    <cellStyle name="Normal 9 3 3 2" xfId="2067"/>
    <cellStyle name="Normal 9 3 4" xfId="2068"/>
    <cellStyle name="Normal 9 4" xfId="2069"/>
    <cellStyle name="Normal 9 4 2" xfId="2070"/>
    <cellStyle name="Normal 9 4 2 2" xfId="2071"/>
    <cellStyle name="Normal 9 4 2 2 2" xfId="2072"/>
    <cellStyle name="Normal 9 4 2 3" xfId="2073"/>
    <cellStyle name="Normal 9 4 3" xfId="2074"/>
    <cellStyle name="Normal 9 4 3 2" xfId="2075"/>
    <cellStyle name="Normal 9 4 4" xfId="2076"/>
    <cellStyle name="Normal 9 5" xfId="2077"/>
    <cellStyle name="Normal 9 5 2" xfId="2078"/>
    <cellStyle name="Normal 9 5 2 2" xfId="2079"/>
    <cellStyle name="Normal 9 5 2 2 2" xfId="2080"/>
    <cellStyle name="Normal 9 5 2 3" xfId="2081"/>
    <cellStyle name="Normal 9 5 3" xfId="2082"/>
    <cellStyle name="Normal 9 5 3 2" xfId="2083"/>
    <cellStyle name="Normal 9 5 4" xfId="2084"/>
    <cellStyle name="Normal 9 6" xfId="2085"/>
    <cellStyle name="Normal 9 6 2" xfId="2086"/>
    <cellStyle name="Normal 9 6 2 2" xfId="2087"/>
    <cellStyle name="Normal 9 6 3" xfId="2088"/>
    <cellStyle name="Normal 9 7" xfId="2089"/>
    <cellStyle name="Normal 9 7 2" xfId="2090"/>
    <cellStyle name="Normal 9 8" xfId="2091"/>
    <cellStyle name="Normal_base" xfId="2176"/>
    <cellStyle name="Normal_base 2" xfId="2179"/>
    <cellStyle name="Normal_Book1" xfId="2186"/>
    <cellStyle name="Normal_Cap11 - DRN" xfId="2241"/>
    <cellStyle name="Normal_educaca_Cap_III_15" xfId="2232"/>
    <cellStyle name="Normal_empresas_aep" xfId="2230"/>
    <cellStyle name="Normal_II.10.12A versão reduzida" xfId="2229"/>
    <cellStyle name="Normal_II.6.1" xfId="6"/>
    <cellStyle name="Normal_II.6.4" xfId="2243"/>
    <cellStyle name="Normal_II.7.2-Definitivos" xfId="1"/>
    <cellStyle name="Normal_II.7.3-Definitivos" xfId="2160"/>
    <cellStyle name="Normal_II.9.2 2" xfId="2182"/>
    <cellStyle name="Normal_III.04_Comercio Internacional_2005_Definitivo_junta_versoes_rectificadas" xfId="2184"/>
    <cellStyle name="Normal_III.15_Sociedade da informacao_vazio_2005_final3" xfId="2237"/>
    <cellStyle name="Normal_III_04_02_05_POR" xfId="2185"/>
    <cellStyle name="Normal_III_04_02_05_POR 2" xfId="2219"/>
    <cellStyle name="Normal_Trabalho" xfId="2162"/>
    <cellStyle name="Normal_Trabalho 2" xfId="2180"/>
    <cellStyle name="Normal_Trabalho_Quadros_pessoal_2003" xfId="4"/>
    <cellStyle name="Normal_Trabalho_Quadros_pessoal_2003 2" xfId="2181"/>
    <cellStyle name="Normal_xxxx_via_ambiente" xfId="2175"/>
    <cellStyle name="Nota" xfId="2092"/>
    <cellStyle name="Nota 2" xfId="2220"/>
    <cellStyle name="Note 2" xfId="2221"/>
    <cellStyle name="NUMLINHA" xfId="2093"/>
    <cellStyle name="Percent 2" xfId="2094"/>
    <cellStyle name="Percent 2 2" xfId="2173"/>
    <cellStyle name="Percent 2 3" xfId="2174"/>
    <cellStyle name="Percent 3" xfId="2222"/>
    <cellStyle name="Percent 3 2" xfId="2095"/>
    <cellStyle name="Percentagem 2" xfId="2096"/>
    <cellStyle name="QDTITULO" xfId="2097"/>
    <cellStyle name="Saída" xfId="2098"/>
    <cellStyle name="SEGREDO" xfId="2223"/>
    <cellStyle name="Separador de milhares [0]_Cap11 b" xfId="2099"/>
    <cellStyle name="Standard_SteuerbarerUmsatz Eingang und Versendungen" xfId="2100"/>
    <cellStyle name="style1370338556859" xfId="2101"/>
    <cellStyle name="style1370338556859 2" xfId="2102"/>
    <cellStyle name="style1370338556859 2 2" xfId="2103"/>
    <cellStyle name="style1370338556859 2 2 2" xfId="2104"/>
    <cellStyle name="style1370338556859 2 2 2 2" xfId="2105"/>
    <cellStyle name="style1370338556859 2 2 3" xfId="2106"/>
    <cellStyle name="style1370338556859 2 3" xfId="2107"/>
    <cellStyle name="style1370338556859 2 3 2" xfId="2108"/>
    <cellStyle name="style1370338556859 2 4" xfId="2109"/>
    <cellStyle name="style1370338556859 3" xfId="2110"/>
    <cellStyle name="style1370338556859 3 2" xfId="2111"/>
    <cellStyle name="style1370338556859 3 2 2" xfId="2112"/>
    <cellStyle name="style1370338556859 3 3" xfId="2113"/>
    <cellStyle name="style1370338556859 4" xfId="2114"/>
    <cellStyle name="style1370338556859 4 2" xfId="2115"/>
    <cellStyle name="style1370338556859 5" xfId="2116"/>
    <cellStyle name="style1370338557031" xfId="2117"/>
    <cellStyle name="style1370338557031 2" xfId="2118"/>
    <cellStyle name="style1370338557031 2 2" xfId="2119"/>
    <cellStyle name="style1370338557031 2 2 2" xfId="2120"/>
    <cellStyle name="style1370338557031 2 2 2 2" xfId="2121"/>
    <cellStyle name="style1370338557031 2 2 3" xfId="2122"/>
    <cellStyle name="style1370338557031 2 3" xfId="2123"/>
    <cellStyle name="style1370338557031 2 3 2" xfId="2124"/>
    <cellStyle name="style1370338557031 2 4" xfId="2125"/>
    <cellStyle name="style1370338557031 3" xfId="2126"/>
    <cellStyle name="style1370338557031 3 2" xfId="2127"/>
    <cellStyle name="style1370338557031 3 2 2" xfId="2128"/>
    <cellStyle name="style1370338557031 3 3" xfId="2129"/>
    <cellStyle name="style1370338557031 4" xfId="2130"/>
    <cellStyle name="style1370338557031 4 2" xfId="2131"/>
    <cellStyle name="style1370338557031 5" xfId="2132"/>
    <cellStyle name="style1370338557140" xfId="2133"/>
    <cellStyle name="style1370338557140 2" xfId="2134"/>
    <cellStyle name="style1370338557140 2 2" xfId="2135"/>
    <cellStyle name="style1370338557140 2 2 2" xfId="2136"/>
    <cellStyle name="style1370338557140 2 2 2 2" xfId="2137"/>
    <cellStyle name="style1370338557140 2 2 3" xfId="2138"/>
    <cellStyle name="style1370338557140 2 3" xfId="2139"/>
    <cellStyle name="style1370338557140 2 3 2" xfId="2140"/>
    <cellStyle name="style1370338557140 2 4" xfId="2141"/>
    <cellStyle name="style1370338557140 3" xfId="2142"/>
    <cellStyle name="style1370338557140 3 2" xfId="2143"/>
    <cellStyle name="style1370338557140 3 2 2" xfId="2144"/>
    <cellStyle name="style1370338557140 3 3" xfId="2145"/>
    <cellStyle name="style1370338557140 4" xfId="2146"/>
    <cellStyle name="style1370338557140 4 2" xfId="2147"/>
    <cellStyle name="style1370338557140 5" xfId="2148"/>
    <cellStyle name="Texto de Aviso" xfId="2149"/>
    <cellStyle name="Texto Explicativo" xfId="2150"/>
    <cellStyle name="tit de conc" xfId="2151"/>
    <cellStyle name="TITCOLUNA" xfId="2152"/>
    <cellStyle name="Título" xfId="2153"/>
    <cellStyle name="titulos d a coluna" xfId="2154"/>
    <cellStyle name="titulos d a coluna 2" xfId="2155"/>
    <cellStyle name="Total 2" xfId="2156"/>
    <cellStyle name="Total 3" xfId="2157"/>
    <cellStyle name="Total 4" xfId="2227"/>
    <cellStyle name="Total 5" xfId="2228"/>
    <cellStyle name="Verificar Célula" xfId="2158"/>
    <cellStyle name="Vírgula_Cap11 b" xfId="2159"/>
    <cellStyle name="WithoutLine" xfId="2224"/>
  </cellStyles>
  <dxfs count="202">
    <dxf>
      <font>
        <condense val="0"/>
        <extend val="0"/>
        <color rgb="FF9C0006"/>
      </font>
      <fill>
        <patternFill>
          <bgColor rgb="FFFFC7CE"/>
        </patternFill>
      </fill>
    </dxf>
    <dxf>
      <fill>
        <patternFill>
          <bgColor indexed="44"/>
        </patternFill>
      </fill>
    </dxf>
    <dxf>
      <fill>
        <patternFill>
          <bgColor indexed="51"/>
        </patternFill>
      </fill>
    </dxf>
    <dxf>
      <fill>
        <patternFill>
          <bgColor indexed="22"/>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14"/>
        </patternFill>
      </fill>
    </dxf>
    <dxf>
      <font>
        <condense val="0"/>
        <extend val="0"/>
        <color rgb="FF9C0006"/>
      </font>
      <fill>
        <patternFill>
          <bgColor rgb="FFFFC7CE"/>
        </patternFill>
      </fill>
    </dxf>
    <dxf>
      <fill>
        <patternFill>
          <bgColor indexed="44"/>
        </patternFill>
      </fill>
    </dxf>
    <dxf>
      <fill>
        <patternFill>
          <bgColor indexed="51"/>
        </patternFill>
      </fill>
    </dxf>
    <dxf>
      <font>
        <condense val="0"/>
        <extend val="0"/>
        <color rgb="FF9C0006"/>
      </font>
      <fill>
        <patternFill>
          <bgColor rgb="FFFFC7CE"/>
        </patternFill>
      </fill>
    </dxf>
    <dxf>
      <fill>
        <patternFill>
          <bgColor indexed="44"/>
        </patternFill>
      </fill>
    </dxf>
    <dxf>
      <fill>
        <patternFill>
          <bgColor indexed="51"/>
        </patternFill>
      </fill>
    </dxf>
    <dxf>
      <fill>
        <patternFill>
          <bgColor indexed="51"/>
        </patternFill>
      </fill>
    </dxf>
    <dxf>
      <fill>
        <patternFill>
          <bgColor indexed="5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5" tint="0.79998168889431442"/>
        </patternFill>
      </fill>
    </dxf>
    <dxf>
      <fill>
        <patternFill>
          <bgColor theme="5" tint="0.79998168889431442"/>
        </patternFill>
      </fill>
    </dxf>
    <dxf>
      <fill>
        <patternFill>
          <bgColor theme="5" tint="0.59996337778862885"/>
        </patternFill>
      </fill>
    </dxf>
    <dxf>
      <font>
        <condense val="0"/>
        <extend val="0"/>
        <color rgb="FF9C0006"/>
      </font>
      <fill>
        <patternFill>
          <bgColor rgb="FFFFC7CE"/>
        </patternFill>
      </fill>
    </dxf>
    <dxf>
      <fill>
        <patternFill>
          <bgColor theme="5" tint="0.59996337778862885"/>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7" tint="0.59996337778862885"/>
        </patternFill>
      </fill>
    </dxf>
    <dxf>
      <font>
        <condense val="0"/>
        <extend val="0"/>
        <color rgb="FF9C0006"/>
      </font>
      <fill>
        <patternFill>
          <bgColor rgb="FFFFC7CE"/>
        </patternFill>
      </fill>
    </dxf>
    <dxf>
      <fill>
        <patternFill>
          <bgColor theme="7" tint="0.5999633777886288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theme="9" tint="-0.24994659260841701"/>
        </patternFill>
      </fill>
    </dxf>
    <dxf>
      <font>
        <condense val="0"/>
        <extend val="0"/>
        <color rgb="FF9C0006"/>
      </font>
      <fill>
        <patternFill>
          <bgColor theme="9" tint="-0.2499465926084170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theme="9" tint="-0.24994659260841701"/>
        </patternFill>
      </fill>
    </dxf>
    <dxf>
      <font>
        <condense val="0"/>
        <extend val="0"/>
        <color rgb="FF9C0006"/>
      </font>
      <fill>
        <patternFill>
          <bgColor theme="9" tint="-0.2499465926084170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theme="9" tint="-0.2499465926084170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theme="9" tint="-0.2499465926084170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theme="9" tint="-0.24994659260841701"/>
        </patternFill>
      </fill>
    </dxf>
    <dxf>
      <font>
        <condense val="0"/>
        <extend val="0"/>
        <color rgb="FF9C0006"/>
      </font>
      <fill>
        <patternFill>
          <bgColor theme="9" tint="-0.2499465926084170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6"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5"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9" tint="0.39994506668294322"/>
        </patternFill>
      </fill>
    </dxf>
    <dxf>
      <font>
        <condense val="0"/>
        <extend val="0"/>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theme" Target="theme/theme1.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hyperlink" Target="https://www.ine.pt/xportal/xmain?xpid=INE&amp;xpgid=ine_indicadores&amp;indOcorrCod=0008547&amp;contexto=bd&amp;selTab=tab2" TargetMode="External"/><Relationship Id="rId7" Type="http://schemas.openxmlformats.org/officeDocument/2006/relationships/printerSettings" Target="../printerSettings/printerSettings8.bin"/><Relationship Id="rId2" Type="http://schemas.openxmlformats.org/officeDocument/2006/relationships/hyperlink" Target="https://www.ine.pt/xportal/xmain?xpid=INE&amp;xpgid=ine_indicadores&amp;indOcorrCod=0008547&amp;contexto=bd&amp;selTab=tab2" TargetMode="External"/><Relationship Id="rId1" Type="http://schemas.openxmlformats.org/officeDocument/2006/relationships/hyperlink" Target="https://www.ine.pt/xportal/xmain?xpid=INE&amp;xpgid=ine_indicadores&amp;indOcorrCod=0008546&amp;contexto=bd&amp;selTab=tab2" TargetMode="External"/><Relationship Id="rId6" Type="http://schemas.openxmlformats.org/officeDocument/2006/relationships/hyperlink" Target="http://www.ine.pt/xurl/ind/0008547" TargetMode="External"/><Relationship Id="rId5" Type="http://schemas.openxmlformats.org/officeDocument/2006/relationships/hyperlink" Target="http://www.ine.pt/xurl/ind/0008546" TargetMode="External"/><Relationship Id="rId4" Type="http://schemas.openxmlformats.org/officeDocument/2006/relationships/hyperlink" Target="https://www.ine.pt/xportal/xmain?xpid=INE&amp;xpgid=ine_indicadores&amp;indOcorrCod=0008546&amp;contexto=bd&amp;selTab=tab2"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8" Type="http://schemas.openxmlformats.org/officeDocument/2006/relationships/hyperlink" Target="http://www.ine.pt/xurl/ind/0008832" TargetMode="External"/><Relationship Id="rId13" Type="http://schemas.openxmlformats.org/officeDocument/2006/relationships/printerSettings" Target="../printerSettings/printerSettings10.bin"/><Relationship Id="rId3" Type="http://schemas.openxmlformats.org/officeDocument/2006/relationships/hyperlink" Target="https://www.ine.pt/xportal/xmain?xpid=INE&amp;xpgid=ine_indicadores&amp;indOcorrCod=0008494&amp;contexto=bd&amp;selTab=tab2" TargetMode="External"/><Relationship Id="rId7" Type="http://schemas.openxmlformats.org/officeDocument/2006/relationships/hyperlink" Target="http://www.ine.pt/xurl/ind/0008781" TargetMode="External"/><Relationship Id="rId12" Type="http://schemas.openxmlformats.org/officeDocument/2006/relationships/hyperlink" Target="https://www.ine.pt/xportal/xmain?xpid=INE&amp;xpgid=ine_indicadores&amp;indOcorrCod=0008781&amp;contexto=bd&amp;selTab=tab2" TargetMode="External"/><Relationship Id="rId2" Type="http://schemas.openxmlformats.org/officeDocument/2006/relationships/hyperlink" Target="http://www.ine.pt/xurl/ind/0008494" TargetMode="External"/><Relationship Id="rId1" Type="http://schemas.openxmlformats.org/officeDocument/2006/relationships/hyperlink" Target="http://www.ine.pt/xurl/ind/0008490" TargetMode="External"/><Relationship Id="rId6" Type="http://schemas.openxmlformats.org/officeDocument/2006/relationships/hyperlink" Target="https://www.ine.pt/xportal/xmain?xpid=INE&amp;xpgid=ine_indicadores&amp;indOcorrCod=0008490&amp;contexto=bd&amp;selTab=tab2" TargetMode="External"/><Relationship Id="rId11" Type="http://schemas.openxmlformats.org/officeDocument/2006/relationships/hyperlink" Target="https://www.ine.pt/xportal/xmain?xpid=INE&amp;xpgid=ine_indicadores&amp;indOcorrCod=0008832&amp;contexto=bd&amp;selTab=tab2" TargetMode="External"/><Relationship Id="rId5" Type="http://schemas.openxmlformats.org/officeDocument/2006/relationships/hyperlink" Target="https://www.ine.pt/xportal/xmain?xpid=INE&amp;xpgid=ine_indicadores&amp;indOcorrCod=0008494&amp;contexto=bd&amp;selTab=tab2" TargetMode="External"/><Relationship Id="rId10" Type="http://schemas.openxmlformats.org/officeDocument/2006/relationships/hyperlink" Target="https://www.ine.pt/xportal/xmain?xpid=INE&amp;xpgid=ine_indicadores&amp;indOcorrCod=0008832&amp;contexto=bd&amp;selTab=tab2" TargetMode="External"/><Relationship Id="rId4" Type="http://schemas.openxmlformats.org/officeDocument/2006/relationships/hyperlink" Target="https://www.ine.pt/xportal/xmain?xpid=INE&amp;xpgid=ine_indicadores&amp;indOcorrCod=0008490&amp;contexto=bd&amp;selTab=tab2" TargetMode="External"/><Relationship Id="rId9" Type="http://schemas.openxmlformats.org/officeDocument/2006/relationships/hyperlink" Target="https://www.ine.pt/xportal/xmain?xpid=INE&amp;xpgid=ine_indicadores&amp;indOcorrCod=0008781&amp;contexto=bd&amp;selTab=tab2"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www.ine.pt/xportal/xmain?xpid=INE&amp;xpgid=ine_indicadores&amp;indOcorrCod=0008646&amp;contexto=bd&amp;selTab=tab2" TargetMode="External"/><Relationship Id="rId3" Type="http://schemas.openxmlformats.org/officeDocument/2006/relationships/hyperlink" Target="http://www.ine.pt/xurl/ind/0008646" TargetMode="External"/><Relationship Id="rId7" Type="http://schemas.openxmlformats.org/officeDocument/2006/relationships/hyperlink" Target="https://www.ine.pt/xportal/xmain?xpid=INE&amp;xpgid=ine_indicadores&amp;indOcorrCod=0008643&amp;contexto=bd&amp;selTab=tab2" TargetMode="External"/><Relationship Id="rId2" Type="http://schemas.openxmlformats.org/officeDocument/2006/relationships/hyperlink" Target="http://www.ine.pt/xurl/ind/0008643" TargetMode="External"/><Relationship Id="rId1" Type="http://schemas.openxmlformats.org/officeDocument/2006/relationships/hyperlink" Target="http://www.ine.pt/xurl/ind/0008645" TargetMode="External"/><Relationship Id="rId6" Type="http://schemas.openxmlformats.org/officeDocument/2006/relationships/hyperlink" Target="https://www.ine.pt/xportal/xmain?xpid=INE&amp;xpgid=ine_indicadores&amp;indOcorrCod=0008645&amp;contexto=bd&amp;selTab=tab2" TargetMode="External"/><Relationship Id="rId5" Type="http://schemas.openxmlformats.org/officeDocument/2006/relationships/hyperlink" Target="https://www.ine.pt/xportal/xmain?xpid=INE&amp;xpgid=ine_indicadores&amp;indOcorrCod=0008646&amp;contexto=bd&amp;selTab=tab2" TargetMode="External"/><Relationship Id="rId10" Type="http://schemas.openxmlformats.org/officeDocument/2006/relationships/printerSettings" Target="../printerSettings/printerSettings11.bin"/><Relationship Id="rId4" Type="http://schemas.openxmlformats.org/officeDocument/2006/relationships/hyperlink" Target="https://www.ine.pt/xportal/xmain?xpid=INE&amp;xpgid=ine_indicadores&amp;indOcorrCod=0008643&amp;contexto=bd&amp;selTab=tab2" TargetMode="External"/><Relationship Id="rId9" Type="http://schemas.openxmlformats.org/officeDocument/2006/relationships/hyperlink" Target="https://www.ine.pt/xportal/xmain?xpid=INE&amp;xpgid=ine_indicadores&amp;indOcorrCod=0008645&amp;contexto=bd&amp;selTab=tab2"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www.ine.pt/xurl/ind/0008555" TargetMode="External"/><Relationship Id="rId13" Type="http://schemas.openxmlformats.org/officeDocument/2006/relationships/hyperlink" Target="http://www.ine.pt/xurl/ind/0008549" TargetMode="External"/><Relationship Id="rId18" Type="http://schemas.openxmlformats.org/officeDocument/2006/relationships/hyperlink" Target="http://www.ine.pt/xurl/ind/0007400" TargetMode="External"/><Relationship Id="rId26" Type="http://schemas.openxmlformats.org/officeDocument/2006/relationships/hyperlink" Target="http://www.ine.pt/xurl/ind/0008548" TargetMode="External"/><Relationship Id="rId3" Type="http://schemas.openxmlformats.org/officeDocument/2006/relationships/hyperlink" Target="http://www.ine.pt/xurl/ind/0008553" TargetMode="External"/><Relationship Id="rId21" Type="http://schemas.openxmlformats.org/officeDocument/2006/relationships/hyperlink" Target="http://www.ine.pt/xurl/ind/0008550" TargetMode="External"/><Relationship Id="rId7" Type="http://schemas.openxmlformats.org/officeDocument/2006/relationships/hyperlink" Target="http://www.ine.pt/xurl/ind/0008551" TargetMode="External"/><Relationship Id="rId12" Type="http://schemas.openxmlformats.org/officeDocument/2006/relationships/hyperlink" Target="http://www.ine.pt/xurl/ind/0008554" TargetMode="External"/><Relationship Id="rId17" Type="http://schemas.openxmlformats.org/officeDocument/2006/relationships/hyperlink" Target="http://www.ine.pt/xurl/ind/0008549" TargetMode="External"/><Relationship Id="rId25" Type="http://schemas.openxmlformats.org/officeDocument/2006/relationships/hyperlink" Target="http://www.ine.pt/xurl/ind/0007400" TargetMode="External"/><Relationship Id="rId2" Type="http://schemas.openxmlformats.org/officeDocument/2006/relationships/hyperlink" Target="http://www.ine.pt/xurl/ind/0008552" TargetMode="External"/><Relationship Id="rId16" Type="http://schemas.openxmlformats.org/officeDocument/2006/relationships/hyperlink" Target="http://www.ine.pt/xurl/ind/0008555" TargetMode="External"/><Relationship Id="rId20" Type="http://schemas.openxmlformats.org/officeDocument/2006/relationships/hyperlink" Target="http://www.ine.pt/xurl/ind/0008551" TargetMode="External"/><Relationship Id="rId1" Type="http://schemas.openxmlformats.org/officeDocument/2006/relationships/hyperlink" Target="http://www.ine.pt/xurl/ind/0008548" TargetMode="External"/><Relationship Id="rId6" Type="http://schemas.openxmlformats.org/officeDocument/2006/relationships/hyperlink" Target="http://www.ine.pt/xurl/ind/0008550" TargetMode="External"/><Relationship Id="rId11" Type="http://schemas.openxmlformats.org/officeDocument/2006/relationships/hyperlink" Target="http://www.ine.pt/xurl/ind/0008553" TargetMode="External"/><Relationship Id="rId24" Type="http://schemas.openxmlformats.org/officeDocument/2006/relationships/hyperlink" Target="http://www.ine.pt/xurl/ind/0008552" TargetMode="External"/><Relationship Id="rId5" Type="http://schemas.openxmlformats.org/officeDocument/2006/relationships/hyperlink" Target="http://www.ine.pt/xurl/ind/0008549" TargetMode="External"/><Relationship Id="rId15" Type="http://schemas.openxmlformats.org/officeDocument/2006/relationships/hyperlink" Target="http://www.ine.pt/xurl/ind/0008551" TargetMode="External"/><Relationship Id="rId23" Type="http://schemas.openxmlformats.org/officeDocument/2006/relationships/hyperlink" Target="http://www.ine.pt/xurl/ind/0008553" TargetMode="External"/><Relationship Id="rId10" Type="http://schemas.openxmlformats.org/officeDocument/2006/relationships/hyperlink" Target="http://www.ine.pt/xurl/ind/0008552" TargetMode="External"/><Relationship Id="rId19" Type="http://schemas.openxmlformats.org/officeDocument/2006/relationships/hyperlink" Target="http://www.ine.pt/xurl/ind/0008554" TargetMode="External"/><Relationship Id="rId4" Type="http://schemas.openxmlformats.org/officeDocument/2006/relationships/hyperlink" Target="http://www.ine.pt/xurl/ind/0008554" TargetMode="External"/><Relationship Id="rId9" Type="http://schemas.openxmlformats.org/officeDocument/2006/relationships/hyperlink" Target="http://www.ine.pt/xurl/ind/0008548" TargetMode="External"/><Relationship Id="rId14" Type="http://schemas.openxmlformats.org/officeDocument/2006/relationships/hyperlink" Target="http://www.ine.pt/xurl/ind/0008550" TargetMode="External"/><Relationship Id="rId22" Type="http://schemas.openxmlformats.org/officeDocument/2006/relationships/hyperlink" Target="http://www.ine.pt/xurl/ind/0008555" TargetMode="External"/><Relationship Id="rId27"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hyperlink" Target="http://www.ine.pt/xurl/ind/0008511" TargetMode="External"/><Relationship Id="rId7" Type="http://schemas.openxmlformats.org/officeDocument/2006/relationships/printerSettings" Target="../printerSettings/printerSettings13.bin"/><Relationship Id="rId2" Type="http://schemas.openxmlformats.org/officeDocument/2006/relationships/hyperlink" Target="http://www.ine.pt/xurl/ind/0008511" TargetMode="External"/><Relationship Id="rId1" Type="http://schemas.openxmlformats.org/officeDocument/2006/relationships/hyperlink" Target="http://www.ine.pt/xurl/ind/0008511" TargetMode="External"/><Relationship Id="rId6" Type="http://schemas.openxmlformats.org/officeDocument/2006/relationships/hyperlink" Target="http://www.ine.pt/xurl/ind/0008511" TargetMode="External"/><Relationship Id="rId5" Type="http://schemas.openxmlformats.org/officeDocument/2006/relationships/hyperlink" Target="http://www.ine.pt/xurl/ind/0008511" TargetMode="External"/><Relationship Id="rId4" Type="http://schemas.openxmlformats.org/officeDocument/2006/relationships/hyperlink" Target="http://www.ine.pt/xurl/ind/0007342"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www.ine.pt/xurl/ind/0008511" TargetMode="External"/><Relationship Id="rId2" Type="http://schemas.openxmlformats.org/officeDocument/2006/relationships/hyperlink" Target="http://www.ine.pt/xurl/ind/0007342" TargetMode="External"/><Relationship Id="rId1" Type="http://schemas.openxmlformats.org/officeDocument/2006/relationships/hyperlink" Target="http://www.ine.pt/xurl/ind/0008511" TargetMode="External"/><Relationship Id="rId6" Type="http://schemas.openxmlformats.org/officeDocument/2006/relationships/printerSettings" Target="../printerSettings/printerSettings14.bin"/><Relationship Id="rId5" Type="http://schemas.openxmlformats.org/officeDocument/2006/relationships/hyperlink" Target="http://www.ine.pt/xurl/ind/0008511" TargetMode="External"/><Relationship Id="rId4" Type="http://schemas.openxmlformats.org/officeDocument/2006/relationships/hyperlink" Target="http://www.ine.pt/xurl/ind/0008511"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www.ine.pt/xurl/ind/0008597" TargetMode="External"/><Relationship Id="rId2" Type="http://schemas.openxmlformats.org/officeDocument/2006/relationships/hyperlink" Target="http://www.ine.pt/xurl/ind/0008597" TargetMode="External"/><Relationship Id="rId1" Type="http://schemas.openxmlformats.org/officeDocument/2006/relationships/hyperlink" Target="http://www.ine.pt/xurl/ind/0008597" TargetMode="External"/><Relationship Id="rId4"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3" Type="http://schemas.openxmlformats.org/officeDocument/2006/relationships/hyperlink" Target="http://www.ine.pt/xurl/ind/0008597" TargetMode="External"/><Relationship Id="rId2" Type="http://schemas.openxmlformats.org/officeDocument/2006/relationships/hyperlink" Target="http://www.ine.pt/xurl/ind/0008597" TargetMode="External"/><Relationship Id="rId1" Type="http://schemas.openxmlformats.org/officeDocument/2006/relationships/hyperlink" Target="http://www.ine.pt/xurl/ind/0008597" TargetMode="External"/><Relationship Id="rId4"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3" Type="http://schemas.openxmlformats.org/officeDocument/2006/relationships/hyperlink" Target="http://www.ine.pt/xurl/ind/0008511" TargetMode="External"/><Relationship Id="rId2" Type="http://schemas.openxmlformats.org/officeDocument/2006/relationships/hyperlink" Target="http://www.ine.pt/xurl/ind/0008511" TargetMode="External"/><Relationship Id="rId1" Type="http://schemas.openxmlformats.org/officeDocument/2006/relationships/hyperlink" Target="http://www.ine.pt/xurl/ind/0008511" TargetMode="External"/><Relationship Id="rId4"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ine.pt/xurl/ind/0008511" TargetMode="External"/><Relationship Id="rId1" Type="http://schemas.openxmlformats.org/officeDocument/2006/relationships/hyperlink" Target="http://www.ine.pt/xurl/ind/0008511" TargetMode="External"/></Relationships>
</file>

<file path=xl/worksheets/_rels/sheet21.xml.rels><?xml version="1.0" encoding="UTF-8" standalone="yes"?>
<Relationships xmlns="http://schemas.openxmlformats.org/package/2006/relationships"><Relationship Id="rId8" Type="http://schemas.openxmlformats.org/officeDocument/2006/relationships/printerSettings" Target="../printerSettings/printerSettings19.bin"/><Relationship Id="rId3" Type="http://schemas.openxmlformats.org/officeDocument/2006/relationships/hyperlink" Target="http://www.ine.pt/xurl/ind/0008508" TargetMode="External"/><Relationship Id="rId7" Type="http://schemas.openxmlformats.org/officeDocument/2006/relationships/hyperlink" Target="http://www.ine.pt/xurl/ind/0008508" TargetMode="External"/><Relationship Id="rId2" Type="http://schemas.openxmlformats.org/officeDocument/2006/relationships/hyperlink" Target="http://www.ine.pt/xurl/ind/0008508" TargetMode="External"/><Relationship Id="rId1" Type="http://schemas.openxmlformats.org/officeDocument/2006/relationships/hyperlink" Target="http://www.ine.pt/xurl/ind/0008508" TargetMode="External"/><Relationship Id="rId6" Type="http://schemas.openxmlformats.org/officeDocument/2006/relationships/hyperlink" Target="http://www.ine.pt/xurl/ind/0008508" TargetMode="External"/><Relationship Id="rId5" Type="http://schemas.openxmlformats.org/officeDocument/2006/relationships/hyperlink" Target="http://www.ine.pt/xurl/ind/0008508" TargetMode="External"/><Relationship Id="rId4" Type="http://schemas.openxmlformats.org/officeDocument/2006/relationships/hyperlink" Target="http://www.ine.pt/xurl/ind/0008508"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ine.pt/xurl/ind/0008512" TargetMode="External"/><Relationship Id="rId2" Type="http://schemas.openxmlformats.org/officeDocument/2006/relationships/hyperlink" Target="http://www.ine.pt/xurl/ind/0008512" TargetMode="External"/><Relationship Id="rId1" Type="http://schemas.openxmlformats.org/officeDocument/2006/relationships/hyperlink" Target="http://www.ine.pt/xurl/ind/0008512" TargetMode="External"/><Relationship Id="rId4"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3" Type="http://schemas.openxmlformats.org/officeDocument/2006/relationships/hyperlink" Target="http://www.ine.pt/xurl/ind/0008512" TargetMode="External"/><Relationship Id="rId2" Type="http://schemas.openxmlformats.org/officeDocument/2006/relationships/hyperlink" Target="http://www.ine.pt/xurl/ind/0008512" TargetMode="External"/><Relationship Id="rId1" Type="http://schemas.openxmlformats.org/officeDocument/2006/relationships/hyperlink" Target="http://www.ine.pt/xurl/ind/0008512" TargetMode="External"/><Relationship Id="rId4"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3" Type="http://schemas.openxmlformats.org/officeDocument/2006/relationships/hyperlink" Target="http://www.ine.pt/xurl/ind/0008598" TargetMode="External"/><Relationship Id="rId2" Type="http://schemas.openxmlformats.org/officeDocument/2006/relationships/hyperlink" Target="http://www.ine.pt/xurl/ind/0008598" TargetMode="External"/><Relationship Id="rId1" Type="http://schemas.openxmlformats.org/officeDocument/2006/relationships/hyperlink" Target="http://www.ine.pt/xurl/ind/0008598" TargetMode="External"/><Relationship Id="rId4"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3" Type="http://schemas.openxmlformats.org/officeDocument/2006/relationships/hyperlink" Target="http://www.ine.pt/xurl/ind/0008598" TargetMode="External"/><Relationship Id="rId2" Type="http://schemas.openxmlformats.org/officeDocument/2006/relationships/hyperlink" Target="http://www.ine.pt/xurl/ind/0008598" TargetMode="External"/><Relationship Id="rId1" Type="http://schemas.openxmlformats.org/officeDocument/2006/relationships/hyperlink" Target="http://www.ine.pt/xurl/ind/0008598" TargetMode="External"/><Relationship Id="rId4"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3" Type="http://schemas.openxmlformats.org/officeDocument/2006/relationships/hyperlink" Target="http://www.ine.pt/xurl/ind/0008513" TargetMode="External"/><Relationship Id="rId2" Type="http://schemas.openxmlformats.org/officeDocument/2006/relationships/hyperlink" Target="http://www.ine.pt/xurl/ind/0008513" TargetMode="External"/><Relationship Id="rId1" Type="http://schemas.openxmlformats.org/officeDocument/2006/relationships/hyperlink" Target="http://www.ine.pt/xurl/ind/0008513" TargetMode="External"/><Relationship Id="rId4"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3" Type="http://schemas.openxmlformats.org/officeDocument/2006/relationships/hyperlink" Target="http://www.ine.pt/xurl/ind/0008513" TargetMode="External"/><Relationship Id="rId2" Type="http://schemas.openxmlformats.org/officeDocument/2006/relationships/hyperlink" Target="http://www.ine.pt/xurl/ind/0008513" TargetMode="External"/><Relationship Id="rId1" Type="http://schemas.openxmlformats.org/officeDocument/2006/relationships/hyperlink" Target="http://www.ine.pt/xurl/ind/0008513" TargetMode="External"/><Relationship Id="rId4"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3" Type="http://schemas.openxmlformats.org/officeDocument/2006/relationships/hyperlink" Target="http://www.ine.pt/xurl/ind/0008599" TargetMode="External"/><Relationship Id="rId2" Type="http://schemas.openxmlformats.org/officeDocument/2006/relationships/hyperlink" Target="http://www.ine.pt/xurl/ind/0008599" TargetMode="External"/><Relationship Id="rId1" Type="http://schemas.openxmlformats.org/officeDocument/2006/relationships/hyperlink" Target="http://www.ine.pt/xurl/ind/0008599" TargetMode="External"/><Relationship Id="rId4"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3" Type="http://schemas.openxmlformats.org/officeDocument/2006/relationships/hyperlink" Target="http://www.ine.pt/xurl/ind/0008599" TargetMode="External"/><Relationship Id="rId2" Type="http://schemas.openxmlformats.org/officeDocument/2006/relationships/hyperlink" Target="http://www.ine.pt/xurl/ind/0008599" TargetMode="External"/><Relationship Id="rId1" Type="http://schemas.openxmlformats.org/officeDocument/2006/relationships/hyperlink" Target="http://www.ine.pt/xurl/ind/0008599" TargetMode="External"/><Relationship Id="rId4"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ine.pt/xurl/ind/0008514" TargetMode="External"/><Relationship Id="rId2" Type="http://schemas.openxmlformats.org/officeDocument/2006/relationships/hyperlink" Target="http://www.ine.pt/xurl/ind/0008514" TargetMode="External"/><Relationship Id="rId1" Type="http://schemas.openxmlformats.org/officeDocument/2006/relationships/hyperlink" Target="http://www.ine.pt/xurl/ind/0008514" TargetMode="External"/><Relationship Id="rId4"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3" Type="http://schemas.openxmlformats.org/officeDocument/2006/relationships/hyperlink" Target="http://www.ine.pt/xurl/ind/0008514" TargetMode="External"/><Relationship Id="rId2" Type="http://schemas.openxmlformats.org/officeDocument/2006/relationships/hyperlink" Target="http://www.ine.pt/xurl/ind/0008514" TargetMode="External"/><Relationship Id="rId1" Type="http://schemas.openxmlformats.org/officeDocument/2006/relationships/hyperlink" Target="http://www.ine.pt/xurl/ind/0008514" TargetMode="External"/><Relationship Id="rId4"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8" Type="http://schemas.openxmlformats.org/officeDocument/2006/relationships/hyperlink" Target="http://www.ine.pt/xurl/ind/0008485" TargetMode="External"/><Relationship Id="rId13" Type="http://schemas.openxmlformats.org/officeDocument/2006/relationships/hyperlink" Target="http://www.ine.pt/xurl/ind/0008471" TargetMode="External"/><Relationship Id="rId18" Type="http://schemas.openxmlformats.org/officeDocument/2006/relationships/hyperlink" Target="http://www.ine.pt/xurl/ind/0008485" TargetMode="External"/><Relationship Id="rId26" Type="http://schemas.openxmlformats.org/officeDocument/2006/relationships/hyperlink" Target="http://www.ine.pt/xurl/ind/0008484" TargetMode="External"/><Relationship Id="rId3" Type="http://schemas.openxmlformats.org/officeDocument/2006/relationships/hyperlink" Target="http://www.ine.pt/xurl/ind/0008471" TargetMode="External"/><Relationship Id="rId21" Type="http://schemas.openxmlformats.org/officeDocument/2006/relationships/hyperlink" Target="http://www.ine.pt/xurl/ind/0008470" TargetMode="External"/><Relationship Id="rId7" Type="http://schemas.openxmlformats.org/officeDocument/2006/relationships/hyperlink" Target="http://www.ine.pt/xurl/ind/0008486" TargetMode="External"/><Relationship Id="rId12" Type="http://schemas.openxmlformats.org/officeDocument/2006/relationships/hyperlink" Target="http://www.ine.pt/xurl/ind/0008470" TargetMode="External"/><Relationship Id="rId17" Type="http://schemas.openxmlformats.org/officeDocument/2006/relationships/hyperlink" Target="http://www.ine.pt/xurl/ind/0008486" TargetMode="External"/><Relationship Id="rId25" Type="http://schemas.openxmlformats.org/officeDocument/2006/relationships/hyperlink" Target="http://www.ine.pt/xurl/ind/0008471" TargetMode="External"/><Relationship Id="rId2" Type="http://schemas.openxmlformats.org/officeDocument/2006/relationships/hyperlink" Target="http://www.ine.pt/xurl/ind/0008470" TargetMode="External"/><Relationship Id="rId16" Type="http://schemas.openxmlformats.org/officeDocument/2006/relationships/hyperlink" Target="http://www.ine.pt/xurl/ind/0008483" TargetMode="External"/><Relationship Id="rId20" Type="http://schemas.openxmlformats.org/officeDocument/2006/relationships/hyperlink" Target="http://www.ine.pt/xurl/ind/0008467" TargetMode="External"/><Relationship Id="rId29" Type="http://schemas.openxmlformats.org/officeDocument/2006/relationships/printerSettings" Target="../printerSettings/printerSettings30.bin"/><Relationship Id="rId1" Type="http://schemas.openxmlformats.org/officeDocument/2006/relationships/hyperlink" Target="http://www.ine.pt/xurl/ind/0008467" TargetMode="External"/><Relationship Id="rId6" Type="http://schemas.openxmlformats.org/officeDocument/2006/relationships/hyperlink" Target="http://www.ine.pt/xurl/ind/0008483" TargetMode="External"/><Relationship Id="rId11" Type="http://schemas.openxmlformats.org/officeDocument/2006/relationships/hyperlink" Target="http://www.ine.pt/xurl/ind/0008467" TargetMode="External"/><Relationship Id="rId24" Type="http://schemas.openxmlformats.org/officeDocument/2006/relationships/hyperlink" Target="http://www.ine.pt/xurl/ind/0007356" TargetMode="External"/><Relationship Id="rId5" Type="http://schemas.openxmlformats.org/officeDocument/2006/relationships/hyperlink" Target="http://www.ine.pt/xurl/ind/0008482" TargetMode="External"/><Relationship Id="rId15" Type="http://schemas.openxmlformats.org/officeDocument/2006/relationships/hyperlink" Target="http://www.ine.pt/xurl/ind/0008482" TargetMode="External"/><Relationship Id="rId23" Type="http://schemas.openxmlformats.org/officeDocument/2006/relationships/hyperlink" Target="http://www.ine.pt/xurl/ind/0008486" TargetMode="External"/><Relationship Id="rId28" Type="http://schemas.openxmlformats.org/officeDocument/2006/relationships/hyperlink" Target="http://www.ine.pt/xurl/ind/0008482" TargetMode="External"/><Relationship Id="rId10" Type="http://schemas.openxmlformats.org/officeDocument/2006/relationships/hyperlink" Target="http://www.ine.pt/xurl/ind/0008466" TargetMode="External"/><Relationship Id="rId19" Type="http://schemas.openxmlformats.org/officeDocument/2006/relationships/hyperlink" Target="http://www.ine.pt/xurl/ind/0008466" TargetMode="External"/><Relationship Id="rId4" Type="http://schemas.openxmlformats.org/officeDocument/2006/relationships/hyperlink" Target="http://www.ine.pt/xurl/ind/0008484" TargetMode="External"/><Relationship Id="rId9" Type="http://schemas.openxmlformats.org/officeDocument/2006/relationships/hyperlink" Target="http://www.ine.pt/xurl/ind/0008466" TargetMode="External"/><Relationship Id="rId14" Type="http://schemas.openxmlformats.org/officeDocument/2006/relationships/hyperlink" Target="http://www.ine.pt/xurl/ind/0008484" TargetMode="External"/><Relationship Id="rId22" Type="http://schemas.openxmlformats.org/officeDocument/2006/relationships/hyperlink" Target="http://www.ine.pt/xurl/ind/0008485" TargetMode="External"/><Relationship Id="rId27" Type="http://schemas.openxmlformats.org/officeDocument/2006/relationships/hyperlink" Target="http://www.ine.pt/xurl/ind/0008482" TargetMode="External"/></Relationships>
</file>

<file path=xl/worksheets/_rels/sheet33.xml.rels><?xml version="1.0" encoding="UTF-8" standalone="yes"?>
<Relationships xmlns="http://schemas.openxmlformats.org/package/2006/relationships"><Relationship Id="rId8" Type="http://schemas.openxmlformats.org/officeDocument/2006/relationships/hyperlink" Target="http://www.ine.pt/xurl/ind/0008485" TargetMode="External"/><Relationship Id="rId13" Type="http://schemas.openxmlformats.org/officeDocument/2006/relationships/hyperlink" Target="http://www.ine.pt/xurl/ind/0008471" TargetMode="External"/><Relationship Id="rId18" Type="http://schemas.openxmlformats.org/officeDocument/2006/relationships/hyperlink" Target="http://www.ine.pt/xurl/ind/0008485" TargetMode="External"/><Relationship Id="rId26" Type="http://schemas.openxmlformats.org/officeDocument/2006/relationships/hyperlink" Target="http://www.ine.pt/xurl/ind/0008484" TargetMode="External"/><Relationship Id="rId3" Type="http://schemas.openxmlformats.org/officeDocument/2006/relationships/hyperlink" Target="http://www.ine.pt/xurl/ind/0008471" TargetMode="External"/><Relationship Id="rId21" Type="http://schemas.openxmlformats.org/officeDocument/2006/relationships/hyperlink" Target="http://www.ine.pt/xurl/ind/0008470" TargetMode="External"/><Relationship Id="rId7" Type="http://schemas.openxmlformats.org/officeDocument/2006/relationships/hyperlink" Target="http://www.ine.pt/xurl/ind/0008486" TargetMode="External"/><Relationship Id="rId12" Type="http://schemas.openxmlformats.org/officeDocument/2006/relationships/hyperlink" Target="http://www.ine.pt/xurl/ind/0008470" TargetMode="External"/><Relationship Id="rId17" Type="http://schemas.openxmlformats.org/officeDocument/2006/relationships/hyperlink" Target="http://www.ine.pt/xurl/ind/0008486" TargetMode="External"/><Relationship Id="rId25" Type="http://schemas.openxmlformats.org/officeDocument/2006/relationships/hyperlink" Target="http://www.ine.pt/xurl/ind/0008471" TargetMode="External"/><Relationship Id="rId2" Type="http://schemas.openxmlformats.org/officeDocument/2006/relationships/hyperlink" Target="http://www.ine.pt/xurl/ind/0008470" TargetMode="External"/><Relationship Id="rId16" Type="http://schemas.openxmlformats.org/officeDocument/2006/relationships/hyperlink" Target="http://www.ine.pt/xurl/ind/0008483" TargetMode="External"/><Relationship Id="rId20" Type="http://schemas.openxmlformats.org/officeDocument/2006/relationships/hyperlink" Target="http://www.ine.pt/xurl/ind/0008467" TargetMode="External"/><Relationship Id="rId29" Type="http://schemas.openxmlformats.org/officeDocument/2006/relationships/printerSettings" Target="../printerSettings/printerSettings31.bin"/><Relationship Id="rId1" Type="http://schemas.openxmlformats.org/officeDocument/2006/relationships/hyperlink" Target="http://www.ine.pt/xurl/ind/0008467" TargetMode="External"/><Relationship Id="rId6" Type="http://schemas.openxmlformats.org/officeDocument/2006/relationships/hyperlink" Target="http://www.ine.pt/xurl/ind/0008483" TargetMode="External"/><Relationship Id="rId11" Type="http://schemas.openxmlformats.org/officeDocument/2006/relationships/hyperlink" Target="http://www.ine.pt/xurl/ind/0008467" TargetMode="External"/><Relationship Id="rId24" Type="http://schemas.openxmlformats.org/officeDocument/2006/relationships/hyperlink" Target="http://www.ine.pt/xurl/ind/0007356" TargetMode="External"/><Relationship Id="rId5" Type="http://schemas.openxmlformats.org/officeDocument/2006/relationships/hyperlink" Target="http://www.ine.pt/xurl/ind/0008482" TargetMode="External"/><Relationship Id="rId15" Type="http://schemas.openxmlformats.org/officeDocument/2006/relationships/hyperlink" Target="http://www.ine.pt/xurl/ind/0008482" TargetMode="External"/><Relationship Id="rId23" Type="http://schemas.openxmlformats.org/officeDocument/2006/relationships/hyperlink" Target="http://www.ine.pt/xurl/ind/0008486" TargetMode="External"/><Relationship Id="rId28" Type="http://schemas.openxmlformats.org/officeDocument/2006/relationships/hyperlink" Target="http://www.ine.pt/xurl/ind/0008482" TargetMode="External"/><Relationship Id="rId10" Type="http://schemas.openxmlformats.org/officeDocument/2006/relationships/hyperlink" Target="http://www.ine.pt/xurl/ind/0008466" TargetMode="External"/><Relationship Id="rId19" Type="http://schemas.openxmlformats.org/officeDocument/2006/relationships/hyperlink" Target="http://www.ine.pt/xurl/ind/0008466" TargetMode="External"/><Relationship Id="rId4" Type="http://schemas.openxmlformats.org/officeDocument/2006/relationships/hyperlink" Target="http://www.ine.pt/xurl/ind/0008484" TargetMode="External"/><Relationship Id="rId9" Type="http://schemas.openxmlformats.org/officeDocument/2006/relationships/hyperlink" Target="http://www.ine.pt/xurl/ind/0008466" TargetMode="External"/><Relationship Id="rId14" Type="http://schemas.openxmlformats.org/officeDocument/2006/relationships/hyperlink" Target="http://www.ine.pt/xurl/ind/0008484" TargetMode="External"/><Relationship Id="rId22" Type="http://schemas.openxmlformats.org/officeDocument/2006/relationships/hyperlink" Target="http://www.ine.pt/xurl/ind/0008485" TargetMode="External"/><Relationship Id="rId27" Type="http://schemas.openxmlformats.org/officeDocument/2006/relationships/hyperlink" Target="http://www.ine.pt/xurl/ind/0008482" TargetMode="External"/></Relationships>
</file>

<file path=xl/worksheets/_rels/sheet34.xml.rels><?xml version="1.0" encoding="UTF-8" standalone="yes"?>
<Relationships xmlns="http://schemas.openxmlformats.org/package/2006/relationships"><Relationship Id="rId8" Type="http://schemas.openxmlformats.org/officeDocument/2006/relationships/hyperlink" Target="http://www.ine.pt/xurl/ind/0008517" TargetMode="External"/><Relationship Id="rId13" Type="http://schemas.openxmlformats.org/officeDocument/2006/relationships/hyperlink" Target="http://www.ine.pt/xurl/ind/0008519" TargetMode="External"/><Relationship Id="rId3" Type="http://schemas.openxmlformats.org/officeDocument/2006/relationships/hyperlink" Target="http://www.ine.pt/xurl/ind/0007356" TargetMode="External"/><Relationship Id="rId7" Type="http://schemas.openxmlformats.org/officeDocument/2006/relationships/hyperlink" Target="http://www.ine.pt/xurl/ind/0008491" TargetMode="External"/><Relationship Id="rId12" Type="http://schemas.openxmlformats.org/officeDocument/2006/relationships/hyperlink" Target="http://www.ine.pt/xurl/ind/0008517" TargetMode="External"/><Relationship Id="rId2" Type="http://schemas.openxmlformats.org/officeDocument/2006/relationships/hyperlink" Target="http://www.ine.pt/xurl/ind/0008491" TargetMode="External"/><Relationship Id="rId1" Type="http://schemas.openxmlformats.org/officeDocument/2006/relationships/hyperlink" Target="http://www.ine.pt/xurl/ind/0008515" TargetMode="External"/><Relationship Id="rId6" Type="http://schemas.openxmlformats.org/officeDocument/2006/relationships/hyperlink" Target="http://www.ine.pt/xurl/ind/0008515" TargetMode="External"/><Relationship Id="rId11" Type="http://schemas.openxmlformats.org/officeDocument/2006/relationships/hyperlink" Target="http://www.ine.pt/xurl/ind/0008491" TargetMode="External"/><Relationship Id="rId5" Type="http://schemas.openxmlformats.org/officeDocument/2006/relationships/hyperlink" Target="http://www.ine.pt/xurl/ind/0008519" TargetMode="External"/><Relationship Id="rId10" Type="http://schemas.openxmlformats.org/officeDocument/2006/relationships/hyperlink" Target="http://www.ine.pt/xurl/ind/0008515" TargetMode="External"/><Relationship Id="rId4" Type="http://schemas.openxmlformats.org/officeDocument/2006/relationships/hyperlink" Target="http://www.ine.pt/xurl/ind/0008517" TargetMode="External"/><Relationship Id="rId9" Type="http://schemas.openxmlformats.org/officeDocument/2006/relationships/hyperlink" Target="http://www.ine.pt/xurl/ind/0008519" TargetMode="External"/><Relationship Id="rId14"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8" Type="http://schemas.openxmlformats.org/officeDocument/2006/relationships/hyperlink" Target="http://www.ine.pt/xurl/ind/0008165" TargetMode="External"/><Relationship Id="rId13" Type="http://schemas.openxmlformats.org/officeDocument/2006/relationships/hyperlink" Target="http://www.ine.pt/xurl/ind/0008170" TargetMode="External"/><Relationship Id="rId18" Type="http://schemas.openxmlformats.org/officeDocument/2006/relationships/hyperlink" Target="http://www.ine.pt/xurl/ind/0008078" TargetMode="External"/><Relationship Id="rId26" Type="http://schemas.openxmlformats.org/officeDocument/2006/relationships/hyperlink" Target="http://www.ine.pt/xurl/ind/0008164" TargetMode="External"/><Relationship Id="rId3" Type="http://schemas.openxmlformats.org/officeDocument/2006/relationships/hyperlink" Target="http://www.ine.pt/xurl/ind/0008785" TargetMode="External"/><Relationship Id="rId21" Type="http://schemas.openxmlformats.org/officeDocument/2006/relationships/hyperlink" Target="http://www.ine.pt/xurl/ind/0008078" TargetMode="External"/><Relationship Id="rId7" Type="http://schemas.openxmlformats.org/officeDocument/2006/relationships/hyperlink" Target="http://www.ine.pt/xurl/ind/0008165" TargetMode="External"/><Relationship Id="rId12" Type="http://schemas.openxmlformats.org/officeDocument/2006/relationships/hyperlink" Target="http://www.ine.pt/xurl/ind/0008171" TargetMode="External"/><Relationship Id="rId17" Type="http://schemas.openxmlformats.org/officeDocument/2006/relationships/hyperlink" Target="http://www.ine.pt/xurl/ind/0008077" TargetMode="External"/><Relationship Id="rId25" Type="http://schemas.openxmlformats.org/officeDocument/2006/relationships/hyperlink" Target="http://www.ine.pt/xurl/ind/0008170" TargetMode="External"/><Relationship Id="rId33" Type="http://schemas.openxmlformats.org/officeDocument/2006/relationships/printerSettings" Target="../printerSettings/printerSettings34.bin"/><Relationship Id="rId2" Type="http://schemas.openxmlformats.org/officeDocument/2006/relationships/hyperlink" Target="http://www.ine.pt/xurl/ind/0008078" TargetMode="External"/><Relationship Id="rId16" Type="http://schemas.openxmlformats.org/officeDocument/2006/relationships/hyperlink" Target="http://www.ine.pt/xurl/ind/0008167" TargetMode="External"/><Relationship Id="rId20" Type="http://schemas.openxmlformats.org/officeDocument/2006/relationships/hyperlink" Target="http://www.ine.pt/xurl/ind/0008077" TargetMode="External"/><Relationship Id="rId29" Type="http://schemas.openxmlformats.org/officeDocument/2006/relationships/hyperlink" Target="http://www.ine.pt/xurl/ind/0008166" TargetMode="External"/><Relationship Id="rId1" Type="http://schemas.openxmlformats.org/officeDocument/2006/relationships/hyperlink" Target="http://www.ine.pt/xurl/ind/0008077" TargetMode="External"/><Relationship Id="rId6" Type="http://schemas.openxmlformats.org/officeDocument/2006/relationships/hyperlink" Target="http://www.ine.pt/xurl/ind/0008166" TargetMode="External"/><Relationship Id="rId11" Type="http://schemas.openxmlformats.org/officeDocument/2006/relationships/hyperlink" Target="http://www.ine.pt/xurl/ind/0008171" TargetMode="External"/><Relationship Id="rId24" Type="http://schemas.openxmlformats.org/officeDocument/2006/relationships/hyperlink" Target="http://www.ine.pt/xurl/ind/0008167" TargetMode="External"/><Relationship Id="rId32" Type="http://schemas.openxmlformats.org/officeDocument/2006/relationships/hyperlink" Target="http://www.ine.pt/xurl/ind/0001739" TargetMode="External"/><Relationship Id="rId5" Type="http://schemas.openxmlformats.org/officeDocument/2006/relationships/hyperlink" Target="http://www.ine.pt/xurl/ind/0008166" TargetMode="External"/><Relationship Id="rId15" Type="http://schemas.openxmlformats.org/officeDocument/2006/relationships/hyperlink" Target="http://www.ine.pt/xurl/ind/0008167" TargetMode="External"/><Relationship Id="rId23" Type="http://schemas.openxmlformats.org/officeDocument/2006/relationships/hyperlink" Target="http://www.ine.pt/xurl/ind/0008785" TargetMode="External"/><Relationship Id="rId28" Type="http://schemas.openxmlformats.org/officeDocument/2006/relationships/hyperlink" Target="http://www.ine.pt/xurl/ind/0008165" TargetMode="External"/><Relationship Id="rId10" Type="http://schemas.openxmlformats.org/officeDocument/2006/relationships/hyperlink" Target="http://www.ine.pt/xurl/ind/0008164" TargetMode="External"/><Relationship Id="rId19" Type="http://schemas.openxmlformats.org/officeDocument/2006/relationships/hyperlink" Target="http://www.ine.pt/xurl/ind/0001739" TargetMode="External"/><Relationship Id="rId31" Type="http://schemas.openxmlformats.org/officeDocument/2006/relationships/hyperlink" Target="http://www.ine.pt/xurl/ind/0001737" TargetMode="External"/><Relationship Id="rId4" Type="http://schemas.openxmlformats.org/officeDocument/2006/relationships/hyperlink" Target="http://www.ine.pt/xurl/ind/0008785" TargetMode="External"/><Relationship Id="rId9" Type="http://schemas.openxmlformats.org/officeDocument/2006/relationships/hyperlink" Target="http://www.ine.pt/xurl/ind/0008164" TargetMode="External"/><Relationship Id="rId14" Type="http://schemas.openxmlformats.org/officeDocument/2006/relationships/hyperlink" Target="http://www.ine.pt/xurl/ind/0008170" TargetMode="External"/><Relationship Id="rId22" Type="http://schemas.openxmlformats.org/officeDocument/2006/relationships/hyperlink" Target="http://www.ine.pt/xurl/ind/0008786" TargetMode="External"/><Relationship Id="rId27" Type="http://schemas.openxmlformats.org/officeDocument/2006/relationships/hyperlink" Target="http://www.ine.pt/xurl/ind/0008171" TargetMode="External"/><Relationship Id="rId30" Type="http://schemas.openxmlformats.org/officeDocument/2006/relationships/hyperlink" Target="http://www.ine.pt/xurl/ind/0006882" TargetMode="External"/></Relationships>
</file>

<file path=xl/worksheets/_rels/sheet37.xml.rels><?xml version="1.0" encoding="UTF-8" standalone="yes"?>
<Relationships xmlns="http://schemas.openxmlformats.org/package/2006/relationships"><Relationship Id="rId8" Type="http://schemas.openxmlformats.org/officeDocument/2006/relationships/hyperlink" Target="http://www.ine.pt/xurl/ind/0008168" TargetMode="External"/><Relationship Id="rId13" Type="http://schemas.openxmlformats.org/officeDocument/2006/relationships/hyperlink" Target="http://www.ine.pt/xurl/ind/0008168" TargetMode="External"/><Relationship Id="rId3" Type="http://schemas.openxmlformats.org/officeDocument/2006/relationships/hyperlink" Target="http://www.ine.pt/xurl/ind/0008169" TargetMode="External"/><Relationship Id="rId7" Type="http://schemas.openxmlformats.org/officeDocument/2006/relationships/hyperlink" Target="http://www.ine.pt/xurl/ind/0008168" TargetMode="External"/><Relationship Id="rId12" Type="http://schemas.openxmlformats.org/officeDocument/2006/relationships/hyperlink" Target="http://www.ine.pt/xurl/ind/0008168" TargetMode="External"/><Relationship Id="rId2" Type="http://schemas.openxmlformats.org/officeDocument/2006/relationships/hyperlink" Target="http://www.ine.pt/xurl/ind/0008169" TargetMode="External"/><Relationship Id="rId1" Type="http://schemas.openxmlformats.org/officeDocument/2006/relationships/hyperlink" Target="http://www.ine.pt/xurl/ind/0008168" TargetMode="External"/><Relationship Id="rId6" Type="http://schemas.openxmlformats.org/officeDocument/2006/relationships/hyperlink" Target="http://www.ine.pt/xurl/ind/0008168" TargetMode="External"/><Relationship Id="rId11" Type="http://schemas.openxmlformats.org/officeDocument/2006/relationships/hyperlink" Target="http://www.ine.pt/xurl/ind/0008169" TargetMode="External"/><Relationship Id="rId5" Type="http://schemas.openxmlformats.org/officeDocument/2006/relationships/hyperlink" Target="http://www.ine.pt/xurl/ind/0008169" TargetMode="External"/><Relationship Id="rId15" Type="http://schemas.openxmlformats.org/officeDocument/2006/relationships/printerSettings" Target="../printerSettings/printerSettings35.bin"/><Relationship Id="rId10" Type="http://schemas.openxmlformats.org/officeDocument/2006/relationships/hyperlink" Target="http://www.ine.pt/xurl/ind/0008169" TargetMode="External"/><Relationship Id="rId4" Type="http://schemas.openxmlformats.org/officeDocument/2006/relationships/hyperlink" Target="http://www.ine.pt/xurl/ind/0008169" TargetMode="External"/><Relationship Id="rId9" Type="http://schemas.openxmlformats.org/officeDocument/2006/relationships/hyperlink" Target="http://www.ine.pt/xurl/ind/0008169" TargetMode="External"/><Relationship Id="rId14" Type="http://schemas.openxmlformats.org/officeDocument/2006/relationships/hyperlink" Target="http://www.ine.pt/xurl/ind/0008168" TargetMode="External"/></Relationships>
</file>

<file path=xl/worksheets/_rels/sheet38.xml.rels><?xml version="1.0" encoding="UTF-8" standalone="yes"?>
<Relationships xmlns="http://schemas.openxmlformats.org/package/2006/relationships"><Relationship Id="rId8" Type="http://schemas.openxmlformats.org/officeDocument/2006/relationships/hyperlink" Target="http://www.ine.pt/xurl/ind/0007928" TargetMode="External"/><Relationship Id="rId13" Type="http://schemas.openxmlformats.org/officeDocument/2006/relationships/hyperlink" Target="http://www.ine.pt/xurl/ind/0007927" TargetMode="External"/><Relationship Id="rId3" Type="http://schemas.openxmlformats.org/officeDocument/2006/relationships/hyperlink" Target="http://www.ine.pt/xurl/ind/0007928" TargetMode="External"/><Relationship Id="rId7" Type="http://schemas.openxmlformats.org/officeDocument/2006/relationships/hyperlink" Target="http://www.ine.pt/xurl/ind/0007927" TargetMode="External"/><Relationship Id="rId12" Type="http://schemas.openxmlformats.org/officeDocument/2006/relationships/hyperlink" Target="http://www.ine.pt/xurl/ind/0007927" TargetMode="External"/><Relationship Id="rId2" Type="http://schemas.openxmlformats.org/officeDocument/2006/relationships/hyperlink" Target="http://www.ine.pt/xurl/ind/0007927" TargetMode="External"/><Relationship Id="rId1" Type="http://schemas.openxmlformats.org/officeDocument/2006/relationships/hyperlink" Target="http://www.ine.pt/xurl/ind/0007928" TargetMode="External"/><Relationship Id="rId6" Type="http://schemas.openxmlformats.org/officeDocument/2006/relationships/hyperlink" Target="http://www.ine.pt/xurl/ind/0007927" TargetMode="External"/><Relationship Id="rId11" Type="http://schemas.openxmlformats.org/officeDocument/2006/relationships/hyperlink" Target="http://www.ine.pt/xurl/ind/0007928" TargetMode="External"/><Relationship Id="rId5" Type="http://schemas.openxmlformats.org/officeDocument/2006/relationships/hyperlink" Target="http://www.ine.pt/xurl/ind/0007927" TargetMode="External"/><Relationship Id="rId15" Type="http://schemas.openxmlformats.org/officeDocument/2006/relationships/printerSettings" Target="../printerSettings/printerSettings36.bin"/><Relationship Id="rId10" Type="http://schemas.openxmlformats.org/officeDocument/2006/relationships/hyperlink" Target="http://www.ine.pt/xurl/ind/0007928" TargetMode="External"/><Relationship Id="rId4" Type="http://schemas.openxmlformats.org/officeDocument/2006/relationships/hyperlink" Target="http://www.ine.pt/xurl/ind/0007928" TargetMode="External"/><Relationship Id="rId9" Type="http://schemas.openxmlformats.org/officeDocument/2006/relationships/hyperlink" Target="http://www.ine.pt/xurl/ind/0007928" TargetMode="External"/><Relationship Id="rId14" Type="http://schemas.openxmlformats.org/officeDocument/2006/relationships/hyperlink" Target="http://www.ine.pt/xurl/ind/0007927" TargetMode="External"/></Relationships>
</file>

<file path=xl/worksheets/_rels/sheet39.xml.rels><?xml version="1.0" encoding="UTF-8" standalone="yes"?>
<Relationships xmlns="http://schemas.openxmlformats.org/package/2006/relationships"><Relationship Id="rId3" Type="http://schemas.openxmlformats.org/officeDocument/2006/relationships/hyperlink" Target="http://www.ine.pt/xurl/ind/0000013" TargetMode="External"/><Relationship Id="rId7" Type="http://schemas.openxmlformats.org/officeDocument/2006/relationships/printerSettings" Target="../printerSettings/printerSettings37.bin"/><Relationship Id="rId2" Type="http://schemas.openxmlformats.org/officeDocument/2006/relationships/hyperlink" Target="http://www.ine.pt/xurl/ind/0000010" TargetMode="External"/><Relationship Id="rId1" Type="http://schemas.openxmlformats.org/officeDocument/2006/relationships/hyperlink" Target="http://www.ine.pt/xurl/ind/0000013" TargetMode="External"/><Relationship Id="rId6" Type="http://schemas.openxmlformats.org/officeDocument/2006/relationships/hyperlink" Target="http://www.ine.pt/xurl/ind/0000010" TargetMode="External"/><Relationship Id="rId5" Type="http://schemas.openxmlformats.org/officeDocument/2006/relationships/hyperlink" Target="http://www.ine.pt/xurl/ind/0000013" TargetMode="External"/><Relationship Id="rId4" Type="http://schemas.openxmlformats.org/officeDocument/2006/relationships/hyperlink" Target="http://www.ine.pt/xurl/ind/0000010"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3" Type="http://schemas.openxmlformats.org/officeDocument/2006/relationships/hyperlink" Target="http://www.ine.pt/xurl/ind/0008169" TargetMode="External"/><Relationship Id="rId7" Type="http://schemas.openxmlformats.org/officeDocument/2006/relationships/printerSettings" Target="../printerSettings/printerSettings38.bin"/><Relationship Id="rId2" Type="http://schemas.openxmlformats.org/officeDocument/2006/relationships/hyperlink" Target="http://www.ine.pt/xurl/ind/0008168" TargetMode="External"/><Relationship Id="rId1" Type="http://schemas.openxmlformats.org/officeDocument/2006/relationships/hyperlink" Target="http://www.ine.pt/xurl/ind/0008169" TargetMode="External"/><Relationship Id="rId6" Type="http://schemas.openxmlformats.org/officeDocument/2006/relationships/hyperlink" Target="http://www.ine.pt/xurl/ind/0008168" TargetMode="External"/><Relationship Id="rId5" Type="http://schemas.openxmlformats.org/officeDocument/2006/relationships/hyperlink" Target="http://www.ine.pt/xurl/ind/0008169" TargetMode="External"/><Relationship Id="rId4" Type="http://schemas.openxmlformats.org/officeDocument/2006/relationships/hyperlink" Target="http://www.ine.pt/xurl/ind/0008168" TargetMode="External"/></Relationships>
</file>

<file path=xl/worksheets/_rels/sheet41.xml.rels><?xml version="1.0" encoding="UTF-8" standalone="yes"?>
<Relationships xmlns="http://schemas.openxmlformats.org/package/2006/relationships"><Relationship Id="rId8" Type="http://schemas.openxmlformats.org/officeDocument/2006/relationships/hyperlink" Target="http://www.ine.pt/xurl/ind/0002889" TargetMode="External"/><Relationship Id="rId3" Type="http://schemas.openxmlformats.org/officeDocument/2006/relationships/hyperlink" Target="http://www.ine.pt/xurl/ind/0000026" TargetMode="External"/><Relationship Id="rId7" Type="http://schemas.openxmlformats.org/officeDocument/2006/relationships/hyperlink" Target="http://www.ine.pt/xurl/ind/0002889" TargetMode="External"/><Relationship Id="rId2" Type="http://schemas.openxmlformats.org/officeDocument/2006/relationships/hyperlink" Target="http://www.ine.pt/xurl/ind/0000026" TargetMode="External"/><Relationship Id="rId1" Type="http://schemas.openxmlformats.org/officeDocument/2006/relationships/hyperlink" Target="http://www.ine.pt/xurl/ind/0000026" TargetMode="External"/><Relationship Id="rId6" Type="http://schemas.openxmlformats.org/officeDocument/2006/relationships/hyperlink" Target="http://www.ine.pt/xurl/ind/0005833" TargetMode="External"/><Relationship Id="rId5" Type="http://schemas.openxmlformats.org/officeDocument/2006/relationships/hyperlink" Target="http://www.ine.pt/xurl/ind/0005833" TargetMode="External"/><Relationship Id="rId10" Type="http://schemas.openxmlformats.org/officeDocument/2006/relationships/printerSettings" Target="../printerSettings/printerSettings39.bin"/><Relationship Id="rId4" Type="http://schemas.openxmlformats.org/officeDocument/2006/relationships/hyperlink" Target="http://www.ine.pt/xurl/ind/0005833" TargetMode="External"/><Relationship Id="rId9" Type="http://schemas.openxmlformats.org/officeDocument/2006/relationships/hyperlink" Target="http://www.ine.pt/xurl/ind/0002889" TargetMode="External"/></Relationships>
</file>

<file path=xl/worksheets/_rels/sheet42.xml.rels><?xml version="1.0" encoding="UTF-8" standalone="yes"?>
<Relationships xmlns="http://schemas.openxmlformats.org/package/2006/relationships"><Relationship Id="rId8" Type="http://schemas.openxmlformats.org/officeDocument/2006/relationships/hyperlink" Target="http://www.ine.pt/xurl/ind/0000040" TargetMode="External"/><Relationship Id="rId13" Type="http://schemas.openxmlformats.org/officeDocument/2006/relationships/hyperlink" Target="http://www.ine.pt/xurl/ind/0000039" TargetMode="External"/><Relationship Id="rId18" Type="http://schemas.openxmlformats.org/officeDocument/2006/relationships/hyperlink" Target="http://www.ine.pt/xurl/ind/0000040" TargetMode="External"/><Relationship Id="rId3" Type="http://schemas.openxmlformats.org/officeDocument/2006/relationships/hyperlink" Target="http://www.ine.pt/xurl/ind/0003024" TargetMode="External"/><Relationship Id="rId7" Type="http://schemas.openxmlformats.org/officeDocument/2006/relationships/hyperlink" Target="http://www.ine.pt/xurl/ind/0000039" TargetMode="External"/><Relationship Id="rId12" Type="http://schemas.openxmlformats.org/officeDocument/2006/relationships/hyperlink" Target="http://www.ine.pt/xurl/ind/0000038" TargetMode="External"/><Relationship Id="rId17" Type="http://schemas.openxmlformats.org/officeDocument/2006/relationships/hyperlink" Target="http://www.ine.pt/xurl/ind/0000041" TargetMode="External"/><Relationship Id="rId2" Type="http://schemas.openxmlformats.org/officeDocument/2006/relationships/hyperlink" Target="http://www.ine.pt/xurl/ind/0003024" TargetMode="External"/><Relationship Id="rId16" Type="http://schemas.openxmlformats.org/officeDocument/2006/relationships/hyperlink" Target="http://www.ine.pt/xurl/ind/0000041" TargetMode="External"/><Relationship Id="rId20" Type="http://schemas.openxmlformats.org/officeDocument/2006/relationships/printerSettings" Target="../printerSettings/printerSettings40.bin"/><Relationship Id="rId1" Type="http://schemas.openxmlformats.org/officeDocument/2006/relationships/hyperlink" Target="http://www.ine.pt/xurl/ind/0003024" TargetMode="External"/><Relationship Id="rId6" Type="http://schemas.openxmlformats.org/officeDocument/2006/relationships/hyperlink" Target="http://www.ine.pt/xurl/ind/0000038" TargetMode="External"/><Relationship Id="rId11" Type="http://schemas.openxmlformats.org/officeDocument/2006/relationships/hyperlink" Target="http://www.ine.pt/xurl/ind/0000038" TargetMode="External"/><Relationship Id="rId5" Type="http://schemas.openxmlformats.org/officeDocument/2006/relationships/hyperlink" Target="http://www.ine.pt/xurl/ind/0000037" TargetMode="External"/><Relationship Id="rId15" Type="http://schemas.openxmlformats.org/officeDocument/2006/relationships/hyperlink" Target="http://www.ine.pt/xurl/ind/0000041" TargetMode="External"/><Relationship Id="rId10" Type="http://schemas.openxmlformats.org/officeDocument/2006/relationships/hyperlink" Target="http://www.ine.pt/xurl/ind/0000037" TargetMode="External"/><Relationship Id="rId19" Type="http://schemas.openxmlformats.org/officeDocument/2006/relationships/hyperlink" Target="http://www.ine.pt/xurl/ind/0000040" TargetMode="External"/><Relationship Id="rId4" Type="http://schemas.openxmlformats.org/officeDocument/2006/relationships/hyperlink" Target="http://www.ine.pt/xurl/ind/0000037" TargetMode="External"/><Relationship Id="rId9" Type="http://schemas.openxmlformats.org/officeDocument/2006/relationships/hyperlink" Target="http://www.ine.pt/xurl/ind/0000037" TargetMode="External"/><Relationship Id="rId14" Type="http://schemas.openxmlformats.org/officeDocument/2006/relationships/hyperlink" Target="http://www.ine.pt/xurl/ind/0000039" TargetMode="External"/></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8" Type="http://schemas.openxmlformats.org/officeDocument/2006/relationships/hyperlink" Target="http://www.ine.pt/xurl/ind/0002765" TargetMode="External"/><Relationship Id="rId13" Type="http://schemas.openxmlformats.org/officeDocument/2006/relationships/hyperlink" Target="http://www.ine.pt/xurl/ind/0002765" TargetMode="External"/><Relationship Id="rId18" Type="http://schemas.openxmlformats.org/officeDocument/2006/relationships/hyperlink" Target="http://www.ine.pt/xurl/ind/0005623" TargetMode="External"/><Relationship Id="rId3" Type="http://schemas.openxmlformats.org/officeDocument/2006/relationships/hyperlink" Target="http://www.ine.pt/xurl/ind/0005635" TargetMode="External"/><Relationship Id="rId21" Type="http://schemas.openxmlformats.org/officeDocument/2006/relationships/printerSettings" Target="../printerSettings/printerSettings42.bin"/><Relationship Id="rId7" Type="http://schemas.openxmlformats.org/officeDocument/2006/relationships/hyperlink" Target="http://www.ine.pt/xurl/ind/0002765" TargetMode="External"/><Relationship Id="rId12" Type="http://schemas.openxmlformats.org/officeDocument/2006/relationships/hyperlink" Target="http://www.ine.pt/xurl/ind/0002765" TargetMode="External"/><Relationship Id="rId17" Type="http://schemas.openxmlformats.org/officeDocument/2006/relationships/hyperlink" Target="http://www.ine.pt/xurl/ind/0002765" TargetMode="External"/><Relationship Id="rId2" Type="http://schemas.openxmlformats.org/officeDocument/2006/relationships/hyperlink" Target="http://www.ine.pt/xurl/ind/0005635" TargetMode="External"/><Relationship Id="rId16" Type="http://schemas.openxmlformats.org/officeDocument/2006/relationships/hyperlink" Target="http://www.ine.pt/xurl/ind/0002765" TargetMode="External"/><Relationship Id="rId20" Type="http://schemas.openxmlformats.org/officeDocument/2006/relationships/hyperlink" Target="http://www.ine.pt/xurl/ind/0005623" TargetMode="External"/><Relationship Id="rId1" Type="http://schemas.openxmlformats.org/officeDocument/2006/relationships/hyperlink" Target="http://www.ine.pt/xurl/ind/0005635" TargetMode="External"/><Relationship Id="rId6" Type="http://schemas.openxmlformats.org/officeDocument/2006/relationships/hyperlink" Target="http://www.ine.pt/xurl/ind/0000251" TargetMode="External"/><Relationship Id="rId11" Type="http://schemas.openxmlformats.org/officeDocument/2006/relationships/hyperlink" Target="http://www.ine.pt/xurl/ind/0002765" TargetMode="External"/><Relationship Id="rId5" Type="http://schemas.openxmlformats.org/officeDocument/2006/relationships/hyperlink" Target="http://www.ine.pt/xurl/ind/0000251" TargetMode="External"/><Relationship Id="rId15" Type="http://schemas.openxmlformats.org/officeDocument/2006/relationships/hyperlink" Target="http://www.ine.pt/xurl/ind/0002765" TargetMode="External"/><Relationship Id="rId10" Type="http://schemas.openxmlformats.org/officeDocument/2006/relationships/hyperlink" Target="http://www.ine.pt/xurl/ind/0002765" TargetMode="External"/><Relationship Id="rId19" Type="http://schemas.openxmlformats.org/officeDocument/2006/relationships/hyperlink" Target="http://www.ine.pt/xurl/ind/0005623" TargetMode="External"/><Relationship Id="rId4" Type="http://schemas.openxmlformats.org/officeDocument/2006/relationships/hyperlink" Target="http://www.ine.pt/xurl/ind/0000251" TargetMode="External"/><Relationship Id="rId9" Type="http://schemas.openxmlformats.org/officeDocument/2006/relationships/hyperlink" Target="http://www.ine.pt/xurl/ind/0002765" TargetMode="External"/><Relationship Id="rId14" Type="http://schemas.openxmlformats.org/officeDocument/2006/relationships/hyperlink" Target="http://www.ine.pt/xurl/ind/0002765" TargetMode="External"/></Relationships>
</file>

<file path=xl/worksheets/_rels/sheet45.xml.rels><?xml version="1.0" encoding="UTF-8" standalone="yes"?>
<Relationships xmlns="http://schemas.openxmlformats.org/package/2006/relationships"><Relationship Id="rId8" Type="http://schemas.openxmlformats.org/officeDocument/2006/relationships/hyperlink" Target="http://www.ine.pt/xurl/ind/0000046" TargetMode="External"/><Relationship Id="rId13" Type="http://schemas.openxmlformats.org/officeDocument/2006/relationships/hyperlink" Target="http://www.ine.pt/xurl/ind/0000251" TargetMode="External"/><Relationship Id="rId18" Type="http://schemas.openxmlformats.org/officeDocument/2006/relationships/hyperlink" Target="http://www.ine.pt/xurl/ind/0000046" TargetMode="External"/><Relationship Id="rId3" Type="http://schemas.openxmlformats.org/officeDocument/2006/relationships/hyperlink" Target="http://www.ine.pt/xurl/ind/0000251" TargetMode="External"/><Relationship Id="rId21" Type="http://schemas.openxmlformats.org/officeDocument/2006/relationships/hyperlink" Target="http://www.ine.pt/xurl/ind/0000251" TargetMode="External"/><Relationship Id="rId7" Type="http://schemas.openxmlformats.org/officeDocument/2006/relationships/hyperlink" Target="http://www.ine.pt/xurl/ind/0000046" TargetMode="External"/><Relationship Id="rId12" Type="http://schemas.openxmlformats.org/officeDocument/2006/relationships/hyperlink" Target="http://www.ine.pt/xurl/ind/0000251" TargetMode="External"/><Relationship Id="rId17" Type="http://schemas.openxmlformats.org/officeDocument/2006/relationships/hyperlink" Target="http://www.ine.pt/xurl/ind/0000046" TargetMode="External"/><Relationship Id="rId2" Type="http://schemas.openxmlformats.org/officeDocument/2006/relationships/hyperlink" Target="http://www.ine.pt/xurl/ind/0000046" TargetMode="External"/><Relationship Id="rId16" Type="http://schemas.openxmlformats.org/officeDocument/2006/relationships/hyperlink" Target="http://www.ine.pt/xurl/ind/0000046" TargetMode="External"/><Relationship Id="rId20" Type="http://schemas.openxmlformats.org/officeDocument/2006/relationships/hyperlink" Target="http://www.ine.pt/xurl/ind/0000251" TargetMode="External"/><Relationship Id="rId1" Type="http://schemas.openxmlformats.org/officeDocument/2006/relationships/hyperlink" Target="http://www.ine.pt/xurl/ind/0000046" TargetMode="External"/><Relationship Id="rId6" Type="http://schemas.openxmlformats.org/officeDocument/2006/relationships/hyperlink" Target="http://www.ine.pt/xurl/ind/0000251" TargetMode="External"/><Relationship Id="rId11" Type="http://schemas.openxmlformats.org/officeDocument/2006/relationships/hyperlink" Target="http://www.ine.pt/xurl/ind/0000251" TargetMode="External"/><Relationship Id="rId5" Type="http://schemas.openxmlformats.org/officeDocument/2006/relationships/hyperlink" Target="http://www.ine.pt/xurl/ind/0000046" TargetMode="External"/><Relationship Id="rId15" Type="http://schemas.openxmlformats.org/officeDocument/2006/relationships/hyperlink" Target="http://www.ine.pt/xurl/ind/0000046" TargetMode="External"/><Relationship Id="rId23" Type="http://schemas.openxmlformats.org/officeDocument/2006/relationships/printerSettings" Target="../printerSettings/printerSettings43.bin"/><Relationship Id="rId10" Type="http://schemas.openxmlformats.org/officeDocument/2006/relationships/hyperlink" Target="http://www.ine.pt/xurl/ind/0000046" TargetMode="External"/><Relationship Id="rId19" Type="http://schemas.openxmlformats.org/officeDocument/2006/relationships/hyperlink" Target="http://www.ine.pt/xurl/ind/0000251" TargetMode="External"/><Relationship Id="rId4" Type="http://schemas.openxmlformats.org/officeDocument/2006/relationships/hyperlink" Target="http://www.ine.pt/xurl/ind/0000251" TargetMode="External"/><Relationship Id="rId9" Type="http://schemas.openxmlformats.org/officeDocument/2006/relationships/hyperlink" Target="http://www.ine.pt/xurl/ind/0000046" TargetMode="External"/><Relationship Id="rId14" Type="http://schemas.openxmlformats.org/officeDocument/2006/relationships/hyperlink" Target="http://www.ine.pt/xurl/ind/0000251" TargetMode="External"/><Relationship Id="rId22" Type="http://schemas.openxmlformats.org/officeDocument/2006/relationships/hyperlink" Target="http://www.ine.pt/xurl/ind/0000251" TargetMode="External"/></Relationships>
</file>

<file path=xl/worksheets/_rels/sheet46.xml.rels><?xml version="1.0" encoding="UTF-8" standalone="yes"?>
<Relationships xmlns="http://schemas.openxmlformats.org/package/2006/relationships"><Relationship Id="rId3" Type="http://schemas.openxmlformats.org/officeDocument/2006/relationships/hyperlink" Target="http://www.ine.pt/xurl/ind/0005831" TargetMode="External"/><Relationship Id="rId7" Type="http://schemas.openxmlformats.org/officeDocument/2006/relationships/printerSettings" Target="../printerSettings/printerSettings44.bin"/><Relationship Id="rId2" Type="http://schemas.openxmlformats.org/officeDocument/2006/relationships/hyperlink" Target="http://www.ine.pt/xurl/ind/0005831" TargetMode="External"/><Relationship Id="rId1" Type="http://schemas.openxmlformats.org/officeDocument/2006/relationships/hyperlink" Target="http://www.ine.pt/xurl/ind/0005831" TargetMode="External"/><Relationship Id="rId6" Type="http://schemas.openxmlformats.org/officeDocument/2006/relationships/hyperlink" Target="http://www.ine.pt/xurl/ind/0005623" TargetMode="External"/><Relationship Id="rId5" Type="http://schemas.openxmlformats.org/officeDocument/2006/relationships/hyperlink" Target="http://www.ine.pt/xurl/ind/0005623" TargetMode="External"/><Relationship Id="rId4" Type="http://schemas.openxmlformats.org/officeDocument/2006/relationships/hyperlink" Target="http://www.ine.pt/xurl/ind/0005623" TargetMode="External"/></Relationships>
</file>

<file path=xl/worksheets/_rels/sheet47.xml.rels><?xml version="1.0" encoding="UTF-8" standalone="yes"?>
<Relationships xmlns="http://schemas.openxmlformats.org/package/2006/relationships"><Relationship Id="rId8" Type="http://schemas.openxmlformats.org/officeDocument/2006/relationships/hyperlink" Target="http://www.ine.pt/xurl/ind/0002765" TargetMode="External"/><Relationship Id="rId13" Type="http://schemas.openxmlformats.org/officeDocument/2006/relationships/hyperlink" Target="http://www.ine.pt/xurl/ind/0005617" TargetMode="External"/><Relationship Id="rId18" Type="http://schemas.openxmlformats.org/officeDocument/2006/relationships/hyperlink" Target="http://www.ine.pt/xurl/ind/0005623" TargetMode="External"/><Relationship Id="rId26" Type="http://schemas.openxmlformats.org/officeDocument/2006/relationships/printerSettings" Target="../printerSettings/printerSettings45.bin"/><Relationship Id="rId3" Type="http://schemas.openxmlformats.org/officeDocument/2006/relationships/hyperlink" Target="http://www.ine.pt/xurl/ind/0003507" TargetMode="External"/><Relationship Id="rId21" Type="http://schemas.openxmlformats.org/officeDocument/2006/relationships/hyperlink" Target="http://www.ine.pt/xurl/ind/0005635" TargetMode="External"/><Relationship Id="rId7" Type="http://schemas.openxmlformats.org/officeDocument/2006/relationships/hyperlink" Target="http://www.ine.pt/xurl/ind/0003507" TargetMode="External"/><Relationship Id="rId12" Type="http://schemas.openxmlformats.org/officeDocument/2006/relationships/hyperlink" Target="http://www.ine.pt/xurl/ind/0002765" TargetMode="External"/><Relationship Id="rId17" Type="http://schemas.openxmlformats.org/officeDocument/2006/relationships/hyperlink" Target="http://www.ine.pt/xurl/ind/0005617" TargetMode="External"/><Relationship Id="rId25" Type="http://schemas.openxmlformats.org/officeDocument/2006/relationships/hyperlink" Target="http://www.ine.pt/xurl/ind/0005617" TargetMode="External"/><Relationship Id="rId2" Type="http://schemas.openxmlformats.org/officeDocument/2006/relationships/hyperlink" Target="http://www.ine.pt/xurl/ind/0003507" TargetMode="External"/><Relationship Id="rId16" Type="http://schemas.openxmlformats.org/officeDocument/2006/relationships/hyperlink" Target="http://www.ine.pt/xurl/ind/0002765" TargetMode="External"/><Relationship Id="rId20" Type="http://schemas.openxmlformats.org/officeDocument/2006/relationships/hyperlink" Target="http://www.ine.pt/xurl/ind/0005623" TargetMode="External"/><Relationship Id="rId1" Type="http://schemas.openxmlformats.org/officeDocument/2006/relationships/hyperlink" Target="http://www.ine.pt/xurl/ind/0003507" TargetMode="External"/><Relationship Id="rId6" Type="http://schemas.openxmlformats.org/officeDocument/2006/relationships/hyperlink" Target="http://www.ine.pt/xurl/ind/0003507" TargetMode="External"/><Relationship Id="rId11" Type="http://schemas.openxmlformats.org/officeDocument/2006/relationships/hyperlink" Target="http://www.ine.pt/xurl/ind/0002765" TargetMode="External"/><Relationship Id="rId24" Type="http://schemas.openxmlformats.org/officeDocument/2006/relationships/hyperlink" Target="http://www.ine.pt/xurl/ind/0005617" TargetMode="External"/><Relationship Id="rId5" Type="http://schemas.openxmlformats.org/officeDocument/2006/relationships/hyperlink" Target="http://www.ine.pt/xurl/ind/0003507" TargetMode="External"/><Relationship Id="rId15" Type="http://schemas.openxmlformats.org/officeDocument/2006/relationships/hyperlink" Target="http://www.ine.pt/xurl/ind/0002765" TargetMode="External"/><Relationship Id="rId23" Type="http://schemas.openxmlformats.org/officeDocument/2006/relationships/hyperlink" Target="http://www.ine.pt/xurl/ind/0005635" TargetMode="External"/><Relationship Id="rId10" Type="http://schemas.openxmlformats.org/officeDocument/2006/relationships/hyperlink" Target="http://www.ine.pt/xurl/ind/0002765" TargetMode="External"/><Relationship Id="rId19" Type="http://schemas.openxmlformats.org/officeDocument/2006/relationships/hyperlink" Target="http://www.ine.pt/xurl/ind/0005623" TargetMode="External"/><Relationship Id="rId4" Type="http://schemas.openxmlformats.org/officeDocument/2006/relationships/hyperlink" Target="http://www.ine.pt/xurl/ind/0003507" TargetMode="External"/><Relationship Id="rId9" Type="http://schemas.openxmlformats.org/officeDocument/2006/relationships/hyperlink" Target="http://www.ine.pt/xurl/ind/0002765" TargetMode="External"/><Relationship Id="rId14" Type="http://schemas.openxmlformats.org/officeDocument/2006/relationships/hyperlink" Target="http://www.ine.pt/xurl/ind/0005617" TargetMode="External"/><Relationship Id="rId22" Type="http://schemas.openxmlformats.org/officeDocument/2006/relationships/hyperlink" Target="http://www.ine.pt/xurl/ind/0005635" TargetMode="External"/></Relationships>
</file>

<file path=xl/worksheets/_rels/sheet48.xml.rels><?xml version="1.0" encoding="UTF-8" standalone="yes"?>
<Relationships xmlns="http://schemas.openxmlformats.org/package/2006/relationships"><Relationship Id="rId8" Type="http://schemas.openxmlformats.org/officeDocument/2006/relationships/printerSettings" Target="../printerSettings/printerSettings46.bin"/><Relationship Id="rId3" Type="http://schemas.openxmlformats.org/officeDocument/2006/relationships/hyperlink" Target="http://www.ine.pt/xurl/ind/0000049" TargetMode="External"/><Relationship Id="rId7" Type="http://schemas.openxmlformats.org/officeDocument/2006/relationships/hyperlink" Target="http://www.ine.pt/xurl/ind/0000049" TargetMode="External"/><Relationship Id="rId2" Type="http://schemas.openxmlformats.org/officeDocument/2006/relationships/hyperlink" Target="http://www.ine.pt/xurl/ind/0000049" TargetMode="External"/><Relationship Id="rId1" Type="http://schemas.openxmlformats.org/officeDocument/2006/relationships/hyperlink" Target="http://www.ine.pt/xurl/ind/0000049" TargetMode="External"/><Relationship Id="rId6" Type="http://schemas.openxmlformats.org/officeDocument/2006/relationships/hyperlink" Target="http://www.ine.pt/xurl/ind/0000049" TargetMode="External"/><Relationship Id="rId5" Type="http://schemas.openxmlformats.org/officeDocument/2006/relationships/hyperlink" Target="http://www.ine.pt/xurl/ind/0000049" TargetMode="External"/><Relationship Id="rId4" Type="http://schemas.openxmlformats.org/officeDocument/2006/relationships/hyperlink" Target="http://www.ine.pt/xurl/ind/0000049" TargetMode="External"/></Relationships>
</file>

<file path=xl/worksheets/_rels/sheet49.xml.rels><?xml version="1.0" encoding="UTF-8" standalone="yes"?>
<Relationships xmlns="http://schemas.openxmlformats.org/package/2006/relationships"><Relationship Id="rId8" Type="http://schemas.openxmlformats.org/officeDocument/2006/relationships/hyperlink" Target="http://www.ine.pt/xurl/ind/0000022" TargetMode="External"/><Relationship Id="rId13" Type="http://schemas.openxmlformats.org/officeDocument/2006/relationships/hyperlink" Target="http://www.ine.pt/xurl/ind/0000020" TargetMode="External"/><Relationship Id="rId3" Type="http://schemas.openxmlformats.org/officeDocument/2006/relationships/hyperlink" Target="http://www.ine.pt/xurl/ind/0000022" TargetMode="External"/><Relationship Id="rId7" Type="http://schemas.openxmlformats.org/officeDocument/2006/relationships/hyperlink" Target="http://www.ine.pt/xurl/ind/0000020" TargetMode="External"/><Relationship Id="rId12" Type="http://schemas.openxmlformats.org/officeDocument/2006/relationships/hyperlink" Target="http://www.ine.pt/xurl/ind/0000020" TargetMode="External"/><Relationship Id="rId2" Type="http://schemas.openxmlformats.org/officeDocument/2006/relationships/hyperlink" Target="http://www.ine.pt/xurl/ind/0000020" TargetMode="External"/><Relationship Id="rId16" Type="http://schemas.openxmlformats.org/officeDocument/2006/relationships/printerSettings" Target="../printerSettings/printerSettings47.bin"/><Relationship Id="rId1" Type="http://schemas.openxmlformats.org/officeDocument/2006/relationships/hyperlink" Target="http://www.ine.pt/xurl/ind/0000018" TargetMode="External"/><Relationship Id="rId6" Type="http://schemas.openxmlformats.org/officeDocument/2006/relationships/hyperlink" Target="http://www.ine.pt/xurl/ind/0000020" TargetMode="External"/><Relationship Id="rId11" Type="http://schemas.openxmlformats.org/officeDocument/2006/relationships/hyperlink" Target="http://www.ine.pt/xurl/ind/0000018" TargetMode="External"/><Relationship Id="rId5" Type="http://schemas.openxmlformats.org/officeDocument/2006/relationships/hyperlink" Target="http://www.ine.pt/xurl/ind/0000018" TargetMode="External"/><Relationship Id="rId15" Type="http://schemas.openxmlformats.org/officeDocument/2006/relationships/hyperlink" Target="http://www.ine.pt/xurl/ind/0000022" TargetMode="External"/><Relationship Id="rId10" Type="http://schemas.openxmlformats.org/officeDocument/2006/relationships/hyperlink" Target="http://www.ine.pt/xurl/ind/0000018" TargetMode="External"/><Relationship Id="rId4" Type="http://schemas.openxmlformats.org/officeDocument/2006/relationships/hyperlink" Target="http://www.ine.pt/xurl/ind/0000018" TargetMode="External"/><Relationship Id="rId9" Type="http://schemas.openxmlformats.org/officeDocument/2006/relationships/hyperlink" Target="http://www.ine.pt/xurl/ind/0000022" TargetMode="External"/><Relationship Id="rId14" Type="http://schemas.openxmlformats.org/officeDocument/2006/relationships/hyperlink" Target="http://www.ine.pt/xurl/ind/0000022"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3" Type="http://schemas.openxmlformats.org/officeDocument/2006/relationships/hyperlink" Target="http://www.ine.pt/xurl/ind/0008236" TargetMode="External"/><Relationship Id="rId2" Type="http://schemas.openxmlformats.org/officeDocument/2006/relationships/hyperlink" Target="http://www.ine.pt/xurl/ind/0008236" TargetMode="External"/><Relationship Id="rId1" Type="http://schemas.openxmlformats.org/officeDocument/2006/relationships/hyperlink" Target="http://www.ine.pt/xurl/ind/0008236" TargetMode="External"/><Relationship Id="rId6" Type="http://schemas.openxmlformats.org/officeDocument/2006/relationships/printerSettings" Target="../printerSettings/printerSettings48.bin"/><Relationship Id="rId5" Type="http://schemas.openxmlformats.org/officeDocument/2006/relationships/hyperlink" Target="http://www.ine.pt/xurl/ind/0008236" TargetMode="External"/><Relationship Id="rId4" Type="http://schemas.openxmlformats.org/officeDocument/2006/relationships/hyperlink" Target="http://www.ine.pt/xurl/ind/0008236" TargetMode="External"/></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3.xml.rels><?xml version="1.0" encoding="UTF-8" standalone="yes"?>
<Relationships xmlns="http://schemas.openxmlformats.org/package/2006/relationships"><Relationship Id="rId3" Type="http://schemas.openxmlformats.org/officeDocument/2006/relationships/hyperlink" Target="http://www.ine.pt/xurl/ind/0008301" TargetMode="External"/><Relationship Id="rId2" Type="http://schemas.openxmlformats.org/officeDocument/2006/relationships/hyperlink" Target="http://www.ine.pt/xurl/ind/0008301" TargetMode="External"/><Relationship Id="rId1" Type="http://schemas.openxmlformats.org/officeDocument/2006/relationships/hyperlink" Target="http://www.ine.pt/xurl/ind/0008301" TargetMode="External"/><Relationship Id="rId4" Type="http://schemas.openxmlformats.org/officeDocument/2006/relationships/printerSettings" Target="../printerSettings/printerSettings51.bin"/></Relationships>
</file>

<file path=xl/worksheets/_rels/sheet54.xml.rels><?xml version="1.0" encoding="UTF-8" standalone="yes"?>
<Relationships xmlns="http://schemas.openxmlformats.org/package/2006/relationships"><Relationship Id="rId8" Type="http://schemas.openxmlformats.org/officeDocument/2006/relationships/hyperlink" Target="http://www.ine.pt/xurl/ind/0008602" TargetMode="External"/><Relationship Id="rId3" Type="http://schemas.openxmlformats.org/officeDocument/2006/relationships/hyperlink" Target="http://www.ine.pt/xurl/ind/0008602" TargetMode="External"/><Relationship Id="rId7" Type="http://schemas.openxmlformats.org/officeDocument/2006/relationships/hyperlink" Target="http://www.ine.pt/xurl/ind/0008602" TargetMode="External"/><Relationship Id="rId2" Type="http://schemas.openxmlformats.org/officeDocument/2006/relationships/hyperlink" Target="http://www.ine.pt/xurl/ind/0008602" TargetMode="External"/><Relationship Id="rId1" Type="http://schemas.openxmlformats.org/officeDocument/2006/relationships/hyperlink" Target="http://www.ine.pt/xurl/ind/0008602" TargetMode="External"/><Relationship Id="rId6" Type="http://schemas.openxmlformats.org/officeDocument/2006/relationships/hyperlink" Target="http://www.ine.pt/xurl/ind/0008602" TargetMode="External"/><Relationship Id="rId5" Type="http://schemas.openxmlformats.org/officeDocument/2006/relationships/hyperlink" Target="http://www.ine.pt/xurl/ind/0008602" TargetMode="External"/><Relationship Id="rId10" Type="http://schemas.openxmlformats.org/officeDocument/2006/relationships/printerSettings" Target="../printerSettings/printerSettings52.bin"/><Relationship Id="rId4" Type="http://schemas.openxmlformats.org/officeDocument/2006/relationships/hyperlink" Target="http://www.ine.pt/xurl/ind/0008602" TargetMode="External"/><Relationship Id="rId9" Type="http://schemas.openxmlformats.org/officeDocument/2006/relationships/hyperlink" Target="http://www.ine.pt/xurl/ind/0008602" TargetMode="External"/></Relationships>
</file>

<file path=xl/worksheets/_rels/sheet55.xml.rels><?xml version="1.0" encoding="UTF-8" standalone="yes"?>
<Relationships xmlns="http://schemas.openxmlformats.org/package/2006/relationships"><Relationship Id="rId8" Type="http://schemas.openxmlformats.org/officeDocument/2006/relationships/hyperlink" Target="http://www.ine.pt/xurl/ind/0001328" TargetMode="External"/><Relationship Id="rId13" Type="http://schemas.openxmlformats.org/officeDocument/2006/relationships/hyperlink" Target="http://www.ine.pt/xurl/ind/0001327" TargetMode="External"/><Relationship Id="rId18" Type="http://schemas.openxmlformats.org/officeDocument/2006/relationships/hyperlink" Target="http://www.ine.pt/xurl/ind/0001328" TargetMode="External"/><Relationship Id="rId26" Type="http://schemas.openxmlformats.org/officeDocument/2006/relationships/hyperlink" Target="http://www.ine.pt/xurl/ind/0001328" TargetMode="External"/><Relationship Id="rId39" Type="http://schemas.openxmlformats.org/officeDocument/2006/relationships/hyperlink" Target="http://www.ine.pt/xurl/ind/0001328" TargetMode="External"/><Relationship Id="rId3" Type="http://schemas.openxmlformats.org/officeDocument/2006/relationships/hyperlink" Target="http://www.ine.pt/xurl/ind/0001327" TargetMode="External"/><Relationship Id="rId21" Type="http://schemas.openxmlformats.org/officeDocument/2006/relationships/hyperlink" Target="http://www.ine.pt/xurl/ind/0001327" TargetMode="External"/><Relationship Id="rId34" Type="http://schemas.openxmlformats.org/officeDocument/2006/relationships/hyperlink" Target="http://www.ine.pt/xurl/ind/0001328" TargetMode="External"/><Relationship Id="rId7" Type="http://schemas.openxmlformats.org/officeDocument/2006/relationships/hyperlink" Target="http://www.ine.pt/xurl/ind/0001327" TargetMode="External"/><Relationship Id="rId12" Type="http://schemas.openxmlformats.org/officeDocument/2006/relationships/hyperlink" Target="http://www.ine.pt/xurl/ind/0001328" TargetMode="External"/><Relationship Id="rId17" Type="http://schemas.openxmlformats.org/officeDocument/2006/relationships/hyperlink" Target="http://www.ine.pt/xurl/ind/0001327" TargetMode="External"/><Relationship Id="rId25" Type="http://schemas.openxmlformats.org/officeDocument/2006/relationships/hyperlink" Target="http://www.ine.pt/xurl/ind/0001327" TargetMode="External"/><Relationship Id="rId33" Type="http://schemas.openxmlformats.org/officeDocument/2006/relationships/hyperlink" Target="http://www.ine.pt/xurl/ind/0001327" TargetMode="External"/><Relationship Id="rId38" Type="http://schemas.openxmlformats.org/officeDocument/2006/relationships/hyperlink" Target="http://www.ine.pt/xurl/ind/0001328" TargetMode="External"/><Relationship Id="rId2" Type="http://schemas.openxmlformats.org/officeDocument/2006/relationships/hyperlink" Target="http://www.ine.pt/xurl/ind/0001328" TargetMode="External"/><Relationship Id="rId16" Type="http://schemas.openxmlformats.org/officeDocument/2006/relationships/hyperlink" Target="http://www.ine.pt/xurl/ind/0001328" TargetMode="External"/><Relationship Id="rId20" Type="http://schemas.openxmlformats.org/officeDocument/2006/relationships/hyperlink" Target="http://www.ine.pt/xurl/ind/0001328" TargetMode="External"/><Relationship Id="rId29" Type="http://schemas.openxmlformats.org/officeDocument/2006/relationships/hyperlink" Target="http://www.ine.pt/xurl/ind/0001327" TargetMode="External"/><Relationship Id="rId41" Type="http://schemas.openxmlformats.org/officeDocument/2006/relationships/printerSettings" Target="../printerSettings/printerSettings53.bin"/><Relationship Id="rId1" Type="http://schemas.openxmlformats.org/officeDocument/2006/relationships/hyperlink" Target="http://www.ine.pt/xurl/ind/0001327" TargetMode="External"/><Relationship Id="rId6" Type="http://schemas.openxmlformats.org/officeDocument/2006/relationships/hyperlink" Target="http://www.ine.pt/xurl/ind/0001328" TargetMode="External"/><Relationship Id="rId11" Type="http://schemas.openxmlformats.org/officeDocument/2006/relationships/hyperlink" Target="http://www.ine.pt/xurl/ind/0001327" TargetMode="External"/><Relationship Id="rId24" Type="http://schemas.openxmlformats.org/officeDocument/2006/relationships/hyperlink" Target="http://www.ine.pt/xurl/ind/0001328" TargetMode="External"/><Relationship Id="rId32" Type="http://schemas.openxmlformats.org/officeDocument/2006/relationships/hyperlink" Target="http://www.ine.pt/xurl/ind/0001328" TargetMode="External"/><Relationship Id="rId37" Type="http://schemas.openxmlformats.org/officeDocument/2006/relationships/hyperlink" Target="http://www.ine.pt/xurl/ind/0001327" TargetMode="External"/><Relationship Id="rId40" Type="http://schemas.openxmlformats.org/officeDocument/2006/relationships/hyperlink" Target="http://www.ine.pt/xurl/ind/0001328" TargetMode="External"/><Relationship Id="rId5" Type="http://schemas.openxmlformats.org/officeDocument/2006/relationships/hyperlink" Target="http://www.ine.pt/xurl/ind/0001327" TargetMode="External"/><Relationship Id="rId15" Type="http://schemas.openxmlformats.org/officeDocument/2006/relationships/hyperlink" Target="http://www.ine.pt/xurl/ind/0001327" TargetMode="External"/><Relationship Id="rId23" Type="http://schemas.openxmlformats.org/officeDocument/2006/relationships/hyperlink" Target="http://www.ine.pt/xurl/ind/0001327" TargetMode="External"/><Relationship Id="rId28" Type="http://schemas.openxmlformats.org/officeDocument/2006/relationships/hyperlink" Target="http://www.ine.pt/xurl/ind/0001328" TargetMode="External"/><Relationship Id="rId36" Type="http://schemas.openxmlformats.org/officeDocument/2006/relationships/hyperlink" Target="http://www.ine.pt/xurl/ind/0001328" TargetMode="External"/><Relationship Id="rId10" Type="http://schemas.openxmlformats.org/officeDocument/2006/relationships/hyperlink" Target="http://www.ine.pt/xurl/ind/0001328" TargetMode="External"/><Relationship Id="rId19" Type="http://schemas.openxmlformats.org/officeDocument/2006/relationships/hyperlink" Target="http://www.ine.pt/xurl/ind/0001327" TargetMode="External"/><Relationship Id="rId31" Type="http://schemas.openxmlformats.org/officeDocument/2006/relationships/hyperlink" Target="http://www.ine.pt/xurl/ind/0001327" TargetMode="External"/><Relationship Id="rId4" Type="http://schemas.openxmlformats.org/officeDocument/2006/relationships/hyperlink" Target="http://www.ine.pt/xurl/ind/0001328" TargetMode="External"/><Relationship Id="rId9" Type="http://schemas.openxmlformats.org/officeDocument/2006/relationships/hyperlink" Target="http://www.ine.pt/xurl/ind/0001327" TargetMode="External"/><Relationship Id="rId14" Type="http://schemas.openxmlformats.org/officeDocument/2006/relationships/hyperlink" Target="http://www.ine.pt/xurl/ind/0001328" TargetMode="External"/><Relationship Id="rId22" Type="http://schemas.openxmlformats.org/officeDocument/2006/relationships/hyperlink" Target="http://www.ine.pt/xurl/ind/0001328" TargetMode="External"/><Relationship Id="rId27" Type="http://schemas.openxmlformats.org/officeDocument/2006/relationships/hyperlink" Target="http://www.ine.pt/xurl/ind/0001327" TargetMode="External"/><Relationship Id="rId30" Type="http://schemas.openxmlformats.org/officeDocument/2006/relationships/hyperlink" Target="http://www.ine.pt/xurl/ind/0001328" TargetMode="External"/><Relationship Id="rId35" Type="http://schemas.openxmlformats.org/officeDocument/2006/relationships/hyperlink" Target="http://www.ine.pt/xurl/ind/0001327" TargetMode="External"/></Relationships>
</file>

<file path=xl/worksheets/_rels/sheet56.xml.rels><?xml version="1.0" encoding="UTF-8" standalone="yes"?>
<Relationships xmlns="http://schemas.openxmlformats.org/package/2006/relationships"><Relationship Id="rId8" Type="http://schemas.openxmlformats.org/officeDocument/2006/relationships/hyperlink" Target="http://www.ine.pt/xurl/ind/0000538" TargetMode="External"/><Relationship Id="rId13" Type="http://schemas.openxmlformats.org/officeDocument/2006/relationships/hyperlink" Target="http://www.ine.pt/xurl/ind/0000540" TargetMode="External"/><Relationship Id="rId3" Type="http://schemas.openxmlformats.org/officeDocument/2006/relationships/hyperlink" Target="http://www.ine.pt/xurl/ind/0001327" TargetMode="External"/><Relationship Id="rId7" Type="http://schemas.openxmlformats.org/officeDocument/2006/relationships/hyperlink" Target="http://www.ine.pt/xurl/ind/0000537" TargetMode="External"/><Relationship Id="rId12" Type="http://schemas.openxmlformats.org/officeDocument/2006/relationships/hyperlink" Target="http://www.ine.pt/xurl/ind/0000540" TargetMode="External"/><Relationship Id="rId2" Type="http://schemas.openxmlformats.org/officeDocument/2006/relationships/hyperlink" Target="http://www.ine.pt/xurl/ind/0000538" TargetMode="External"/><Relationship Id="rId1" Type="http://schemas.openxmlformats.org/officeDocument/2006/relationships/hyperlink" Target="http://www.ine.pt/xurl/ind/0000537" TargetMode="External"/><Relationship Id="rId6" Type="http://schemas.openxmlformats.org/officeDocument/2006/relationships/hyperlink" Target="http://www.ine.pt/xurl/ind/0000537" TargetMode="External"/><Relationship Id="rId11" Type="http://schemas.openxmlformats.org/officeDocument/2006/relationships/hyperlink" Target="http://www.ine.pt/xurl/ind/0000539" TargetMode="External"/><Relationship Id="rId5" Type="http://schemas.openxmlformats.org/officeDocument/2006/relationships/hyperlink" Target="http://www.ine.pt/xurl/ind/0000540" TargetMode="External"/><Relationship Id="rId10" Type="http://schemas.openxmlformats.org/officeDocument/2006/relationships/hyperlink" Target="http://www.ine.pt/xurl/ind/0000539" TargetMode="External"/><Relationship Id="rId4" Type="http://schemas.openxmlformats.org/officeDocument/2006/relationships/hyperlink" Target="http://www.ine.pt/xurl/ind/0000539" TargetMode="External"/><Relationship Id="rId9" Type="http://schemas.openxmlformats.org/officeDocument/2006/relationships/hyperlink" Target="http://www.ine.pt/xurl/ind/0000538" TargetMode="External"/><Relationship Id="rId14" Type="http://schemas.openxmlformats.org/officeDocument/2006/relationships/printerSettings" Target="../printerSettings/printerSettings54.bin"/></Relationships>
</file>

<file path=xl/worksheets/_rels/sheet57.xml.rels><?xml version="1.0" encoding="UTF-8" standalone="yes"?>
<Relationships xmlns="http://schemas.openxmlformats.org/package/2006/relationships"><Relationship Id="rId8" Type="http://schemas.openxmlformats.org/officeDocument/2006/relationships/hyperlink" Target="http://www.ine.pt/xurl/ind/0008232" TargetMode="External"/><Relationship Id="rId13" Type="http://schemas.openxmlformats.org/officeDocument/2006/relationships/hyperlink" Target="http://www.ine.pt/xurl/ind/0008389" TargetMode="External"/><Relationship Id="rId3" Type="http://schemas.openxmlformats.org/officeDocument/2006/relationships/hyperlink" Target="http://www.ine.pt/xurl/ind/0008387" TargetMode="External"/><Relationship Id="rId7" Type="http://schemas.openxmlformats.org/officeDocument/2006/relationships/hyperlink" Target="http://www.ine.pt/xurl/ind/0008232" TargetMode="External"/><Relationship Id="rId12" Type="http://schemas.openxmlformats.org/officeDocument/2006/relationships/hyperlink" Target="http://www.ine.pt/xurl/ind/0008387" TargetMode="External"/><Relationship Id="rId2" Type="http://schemas.openxmlformats.org/officeDocument/2006/relationships/hyperlink" Target="http://www.ine.pt/xurl/ind/0008386" TargetMode="External"/><Relationship Id="rId16" Type="http://schemas.openxmlformats.org/officeDocument/2006/relationships/printerSettings" Target="../printerSettings/printerSettings55.bin"/><Relationship Id="rId1" Type="http://schemas.openxmlformats.org/officeDocument/2006/relationships/hyperlink" Target="http://www.ine.pt/xurl/ind/0008386" TargetMode="External"/><Relationship Id="rId6" Type="http://schemas.openxmlformats.org/officeDocument/2006/relationships/hyperlink" Target="http://www.ine.pt/xurl/ind/0008389" TargetMode="External"/><Relationship Id="rId11" Type="http://schemas.openxmlformats.org/officeDocument/2006/relationships/hyperlink" Target="http://www.ine.pt/xurl/ind/0008386" TargetMode="External"/><Relationship Id="rId5" Type="http://schemas.openxmlformats.org/officeDocument/2006/relationships/hyperlink" Target="http://www.ine.pt/xurl/ind/0008389" TargetMode="External"/><Relationship Id="rId15" Type="http://schemas.openxmlformats.org/officeDocument/2006/relationships/hyperlink" Target="http://www.ine.pt/xurl/ind/0008231" TargetMode="External"/><Relationship Id="rId10" Type="http://schemas.openxmlformats.org/officeDocument/2006/relationships/hyperlink" Target="http://www.ine.pt/xurl/ind/0008231" TargetMode="External"/><Relationship Id="rId4" Type="http://schemas.openxmlformats.org/officeDocument/2006/relationships/hyperlink" Target="http://www.ine.pt/xurl/ind/0008387" TargetMode="External"/><Relationship Id="rId9" Type="http://schemas.openxmlformats.org/officeDocument/2006/relationships/hyperlink" Target="http://www.ine.pt/xurl/ind/0008231" TargetMode="External"/><Relationship Id="rId14" Type="http://schemas.openxmlformats.org/officeDocument/2006/relationships/hyperlink" Target="http://www.ine.pt/xurl/ind/0008232" TargetMode="External"/></Relationships>
</file>

<file path=xl/worksheets/_rels/sheet58.xml.rels><?xml version="1.0" encoding="UTF-8" standalone="yes"?>
<Relationships xmlns="http://schemas.openxmlformats.org/package/2006/relationships"><Relationship Id="rId8" Type="http://schemas.openxmlformats.org/officeDocument/2006/relationships/hyperlink" Target="http://www.ine.pt/xurl/ind/0001151" TargetMode="External"/><Relationship Id="rId3" Type="http://schemas.openxmlformats.org/officeDocument/2006/relationships/hyperlink" Target="http://www.ine.pt/xurl/ind/0001151" TargetMode="External"/><Relationship Id="rId7" Type="http://schemas.openxmlformats.org/officeDocument/2006/relationships/hyperlink" Target="http://www.ine.pt/xurl/ind/0001151" TargetMode="External"/><Relationship Id="rId2" Type="http://schemas.openxmlformats.org/officeDocument/2006/relationships/hyperlink" Target="http://www.ine.pt/xurl/ind/0000537" TargetMode="External"/><Relationship Id="rId1" Type="http://schemas.openxmlformats.org/officeDocument/2006/relationships/hyperlink" Target="http://www.ine.pt/xurl/ind/0001150" TargetMode="External"/><Relationship Id="rId6" Type="http://schemas.openxmlformats.org/officeDocument/2006/relationships/hyperlink" Target="http://www.ine.pt/xurl/ind/0001150" TargetMode="External"/><Relationship Id="rId11" Type="http://schemas.openxmlformats.org/officeDocument/2006/relationships/printerSettings" Target="../printerSettings/printerSettings56.bin"/><Relationship Id="rId5" Type="http://schemas.openxmlformats.org/officeDocument/2006/relationships/hyperlink" Target="http://www.ine.pt/xurl/ind/0001150" TargetMode="External"/><Relationship Id="rId10" Type="http://schemas.openxmlformats.org/officeDocument/2006/relationships/hyperlink" Target="http://www.ine.pt/xurl/ind/0001152" TargetMode="External"/><Relationship Id="rId4" Type="http://schemas.openxmlformats.org/officeDocument/2006/relationships/hyperlink" Target="http://www.ine.pt/xurl/ind/0001152" TargetMode="External"/><Relationship Id="rId9" Type="http://schemas.openxmlformats.org/officeDocument/2006/relationships/hyperlink" Target="http://www.ine.pt/xurl/ind/0001152"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hyperlink" Target="http://www.ine.pt/xurl/ind/0001066" TargetMode="External"/><Relationship Id="rId1" Type="http://schemas.openxmlformats.org/officeDocument/2006/relationships/hyperlink" Target="http://www.ine.pt/xurl/ind/0001066"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0.xml.rels><?xml version="1.0" encoding="UTF-8" standalone="yes"?>
<Relationships xmlns="http://schemas.openxmlformats.org/package/2006/relationships"><Relationship Id="rId8" Type="http://schemas.openxmlformats.org/officeDocument/2006/relationships/hyperlink" Target="http://www.ine.pt/xurl/ind/0001069" TargetMode="External"/><Relationship Id="rId13" Type="http://schemas.openxmlformats.org/officeDocument/2006/relationships/hyperlink" Target="http://www.ine.pt/xurl/ind/0001071" TargetMode="External"/><Relationship Id="rId18" Type="http://schemas.openxmlformats.org/officeDocument/2006/relationships/hyperlink" Target="http://www.ine.pt/xurl/ind/0001067" TargetMode="External"/><Relationship Id="rId3" Type="http://schemas.openxmlformats.org/officeDocument/2006/relationships/hyperlink" Target="http://www.ine.pt/xurl/ind/0001069" TargetMode="External"/><Relationship Id="rId7" Type="http://schemas.openxmlformats.org/officeDocument/2006/relationships/hyperlink" Target="http://www.ine.pt/xurl/ind/0001068" TargetMode="External"/><Relationship Id="rId12" Type="http://schemas.openxmlformats.org/officeDocument/2006/relationships/hyperlink" Target="http://www.ine.pt/xurl/ind/0001072" TargetMode="External"/><Relationship Id="rId17" Type="http://schemas.openxmlformats.org/officeDocument/2006/relationships/hyperlink" Target="http://www.ine.pt/xurl/ind/0001067" TargetMode="External"/><Relationship Id="rId2" Type="http://schemas.openxmlformats.org/officeDocument/2006/relationships/hyperlink" Target="http://www.ine.pt/xurl/ind/0001068" TargetMode="External"/><Relationship Id="rId16" Type="http://schemas.openxmlformats.org/officeDocument/2006/relationships/hyperlink" Target="http://www.ine.pt/xurl/ind/0001070" TargetMode="External"/><Relationship Id="rId1" Type="http://schemas.openxmlformats.org/officeDocument/2006/relationships/hyperlink" Target="http://www.ine.pt/xurl/ind/0001067" TargetMode="External"/><Relationship Id="rId6" Type="http://schemas.openxmlformats.org/officeDocument/2006/relationships/hyperlink" Target="http://www.ine.pt/xurl/ind/0001072" TargetMode="External"/><Relationship Id="rId11" Type="http://schemas.openxmlformats.org/officeDocument/2006/relationships/hyperlink" Target="http://www.ine.pt/xurl/ind/0001072" TargetMode="External"/><Relationship Id="rId5" Type="http://schemas.openxmlformats.org/officeDocument/2006/relationships/hyperlink" Target="http://www.ine.pt/xurl/ind/0001071" TargetMode="External"/><Relationship Id="rId15" Type="http://schemas.openxmlformats.org/officeDocument/2006/relationships/hyperlink" Target="http://www.ine.pt/xurl/ind/0001069" TargetMode="External"/><Relationship Id="rId10" Type="http://schemas.openxmlformats.org/officeDocument/2006/relationships/hyperlink" Target="http://www.ine.pt/xurl/ind/0001071" TargetMode="External"/><Relationship Id="rId19" Type="http://schemas.openxmlformats.org/officeDocument/2006/relationships/printerSettings" Target="../printerSettings/printerSettings58.bin"/><Relationship Id="rId4" Type="http://schemas.openxmlformats.org/officeDocument/2006/relationships/hyperlink" Target="http://www.ine.pt/xurl/ind/0001070" TargetMode="External"/><Relationship Id="rId9" Type="http://schemas.openxmlformats.org/officeDocument/2006/relationships/hyperlink" Target="http://www.ine.pt/xurl/ind/0001070" TargetMode="External"/><Relationship Id="rId14" Type="http://schemas.openxmlformats.org/officeDocument/2006/relationships/hyperlink" Target="http://www.ine.pt/xurl/ind/0001068" TargetMode="External"/></Relationships>
</file>

<file path=xl/worksheets/_rels/sheet61.xml.rels><?xml version="1.0" encoding="UTF-8" standalone="yes"?>
<Relationships xmlns="http://schemas.openxmlformats.org/package/2006/relationships"><Relationship Id="rId8" Type="http://schemas.openxmlformats.org/officeDocument/2006/relationships/hyperlink" Target="http://www.ine.pt/xurl/ind/0001073" TargetMode="External"/><Relationship Id="rId13" Type="http://schemas.openxmlformats.org/officeDocument/2006/relationships/hyperlink" Target="http://www.ine.pt/xurl/ind/0001074" TargetMode="External"/><Relationship Id="rId18" Type="http://schemas.openxmlformats.org/officeDocument/2006/relationships/hyperlink" Target="http://www.ine.pt/xurl/ind/0001073" TargetMode="External"/><Relationship Id="rId26" Type="http://schemas.openxmlformats.org/officeDocument/2006/relationships/hyperlink" Target="http://www.ine.pt/xurl/ind/0001074" TargetMode="External"/><Relationship Id="rId3" Type="http://schemas.openxmlformats.org/officeDocument/2006/relationships/hyperlink" Target="http://www.ine.pt/xurl/ind/0001073" TargetMode="External"/><Relationship Id="rId21" Type="http://schemas.openxmlformats.org/officeDocument/2006/relationships/hyperlink" Target="http://www.ine.pt/xurl/ind/0001073" TargetMode="External"/><Relationship Id="rId7" Type="http://schemas.openxmlformats.org/officeDocument/2006/relationships/hyperlink" Target="http://www.ine.pt/xurl/ind/0001073" TargetMode="External"/><Relationship Id="rId12" Type="http://schemas.openxmlformats.org/officeDocument/2006/relationships/hyperlink" Target="http://www.ine.pt/xurl/ind/0001074" TargetMode="External"/><Relationship Id="rId17" Type="http://schemas.openxmlformats.org/officeDocument/2006/relationships/hyperlink" Target="http://www.ine.pt/xurl/ind/0001073" TargetMode="External"/><Relationship Id="rId25" Type="http://schemas.openxmlformats.org/officeDocument/2006/relationships/hyperlink" Target="http://www.ine.pt/xurl/ind/0001074" TargetMode="External"/><Relationship Id="rId2" Type="http://schemas.openxmlformats.org/officeDocument/2006/relationships/hyperlink" Target="http://www.ine.pt/xurl/ind/0001074" TargetMode="External"/><Relationship Id="rId16" Type="http://schemas.openxmlformats.org/officeDocument/2006/relationships/hyperlink" Target="http://www.ine.pt/xurl/ind/0001074" TargetMode="External"/><Relationship Id="rId20" Type="http://schemas.openxmlformats.org/officeDocument/2006/relationships/hyperlink" Target="http://www.ine.pt/xurl/ind/0001073" TargetMode="External"/><Relationship Id="rId29" Type="http://schemas.openxmlformats.org/officeDocument/2006/relationships/hyperlink" Target="http://www.ine.pt/xurl/ind/0001074" TargetMode="External"/><Relationship Id="rId1" Type="http://schemas.openxmlformats.org/officeDocument/2006/relationships/hyperlink" Target="http://www.ine.pt/xurl/ind/0001073" TargetMode="External"/><Relationship Id="rId6" Type="http://schemas.openxmlformats.org/officeDocument/2006/relationships/hyperlink" Target="http://www.ine.pt/xurl/ind/0001073" TargetMode="External"/><Relationship Id="rId11" Type="http://schemas.openxmlformats.org/officeDocument/2006/relationships/hyperlink" Target="http://www.ine.pt/xurl/ind/0001074" TargetMode="External"/><Relationship Id="rId24" Type="http://schemas.openxmlformats.org/officeDocument/2006/relationships/hyperlink" Target="http://www.ine.pt/xurl/ind/0001074" TargetMode="External"/><Relationship Id="rId5" Type="http://schemas.openxmlformats.org/officeDocument/2006/relationships/hyperlink" Target="http://www.ine.pt/xurl/ind/0001073" TargetMode="External"/><Relationship Id="rId15" Type="http://schemas.openxmlformats.org/officeDocument/2006/relationships/hyperlink" Target="http://www.ine.pt/xurl/ind/0001074" TargetMode="External"/><Relationship Id="rId23" Type="http://schemas.openxmlformats.org/officeDocument/2006/relationships/hyperlink" Target="http://www.ine.pt/xurl/ind/0001073" TargetMode="External"/><Relationship Id="rId28" Type="http://schemas.openxmlformats.org/officeDocument/2006/relationships/hyperlink" Target="http://www.ine.pt/xurl/ind/0001074" TargetMode="External"/><Relationship Id="rId10" Type="http://schemas.openxmlformats.org/officeDocument/2006/relationships/hyperlink" Target="http://www.ine.pt/xurl/ind/0001074" TargetMode="External"/><Relationship Id="rId19" Type="http://schemas.openxmlformats.org/officeDocument/2006/relationships/hyperlink" Target="http://www.ine.pt/xurl/ind/0001073" TargetMode="External"/><Relationship Id="rId31" Type="http://schemas.openxmlformats.org/officeDocument/2006/relationships/printerSettings" Target="../printerSettings/printerSettings59.bin"/><Relationship Id="rId4" Type="http://schemas.openxmlformats.org/officeDocument/2006/relationships/hyperlink" Target="http://www.ine.pt/xurl/ind/0001073" TargetMode="External"/><Relationship Id="rId9" Type="http://schemas.openxmlformats.org/officeDocument/2006/relationships/hyperlink" Target="http://www.ine.pt/xurl/ind/0001073" TargetMode="External"/><Relationship Id="rId14" Type="http://schemas.openxmlformats.org/officeDocument/2006/relationships/hyperlink" Target="http://www.ine.pt/xurl/ind/0001074" TargetMode="External"/><Relationship Id="rId22" Type="http://schemas.openxmlformats.org/officeDocument/2006/relationships/hyperlink" Target="http://www.ine.pt/xurl/ind/0001073" TargetMode="External"/><Relationship Id="rId27" Type="http://schemas.openxmlformats.org/officeDocument/2006/relationships/hyperlink" Target="http://www.ine.pt/xurl/ind/0001074" TargetMode="External"/><Relationship Id="rId30" Type="http://schemas.openxmlformats.org/officeDocument/2006/relationships/hyperlink" Target="http://www.ine.pt/xurl/ind/0001074" TargetMode="External"/></Relationships>
</file>

<file path=xl/worksheets/_rels/sheet62.xml.rels><?xml version="1.0" encoding="UTF-8" standalone="yes"?>
<Relationships xmlns="http://schemas.openxmlformats.org/package/2006/relationships"><Relationship Id="rId8" Type="http://schemas.openxmlformats.org/officeDocument/2006/relationships/hyperlink" Target="http://www.ine.pt/xurl/ind/0001475" TargetMode="External"/><Relationship Id="rId13" Type="http://schemas.openxmlformats.org/officeDocument/2006/relationships/hyperlink" Target="http://www.ine.pt/xurl/ind/0001473" TargetMode="External"/><Relationship Id="rId18" Type="http://schemas.openxmlformats.org/officeDocument/2006/relationships/hyperlink" Target="http://www.ine.pt/xurl/ind/0001475" TargetMode="External"/><Relationship Id="rId26" Type="http://schemas.openxmlformats.org/officeDocument/2006/relationships/hyperlink" Target="http://www.ine.pt/xurl/ind/0001475" TargetMode="External"/><Relationship Id="rId3" Type="http://schemas.openxmlformats.org/officeDocument/2006/relationships/hyperlink" Target="http://www.ine.pt/xurl/ind/0001473" TargetMode="External"/><Relationship Id="rId21" Type="http://schemas.openxmlformats.org/officeDocument/2006/relationships/hyperlink" Target="http://www.ine.pt/xurl/ind/0001473" TargetMode="External"/><Relationship Id="rId34" Type="http://schemas.openxmlformats.org/officeDocument/2006/relationships/hyperlink" Target="http://www.ine.pt/xurl/ind/0001475" TargetMode="External"/><Relationship Id="rId7" Type="http://schemas.openxmlformats.org/officeDocument/2006/relationships/hyperlink" Target="http://www.ine.pt/xurl/ind/0001473" TargetMode="External"/><Relationship Id="rId12" Type="http://schemas.openxmlformats.org/officeDocument/2006/relationships/hyperlink" Target="http://www.ine.pt/xurl/ind/0001475" TargetMode="External"/><Relationship Id="rId17" Type="http://schemas.openxmlformats.org/officeDocument/2006/relationships/hyperlink" Target="http://www.ine.pt/xurl/ind/0001473" TargetMode="External"/><Relationship Id="rId25" Type="http://schemas.openxmlformats.org/officeDocument/2006/relationships/hyperlink" Target="http://www.ine.pt/xurl/ind/0001473" TargetMode="External"/><Relationship Id="rId33" Type="http://schemas.openxmlformats.org/officeDocument/2006/relationships/hyperlink" Target="http://www.ine.pt/xurl/ind/0001473" TargetMode="External"/><Relationship Id="rId2" Type="http://schemas.openxmlformats.org/officeDocument/2006/relationships/hyperlink" Target="http://www.ine.pt/xurl/ind/0001475" TargetMode="External"/><Relationship Id="rId16" Type="http://schemas.openxmlformats.org/officeDocument/2006/relationships/hyperlink" Target="http://www.ine.pt/xurl/ind/0001475" TargetMode="External"/><Relationship Id="rId20" Type="http://schemas.openxmlformats.org/officeDocument/2006/relationships/hyperlink" Target="http://www.ine.pt/xurl/ind/0001475" TargetMode="External"/><Relationship Id="rId29" Type="http://schemas.openxmlformats.org/officeDocument/2006/relationships/hyperlink" Target="http://www.ine.pt/xurl/ind/0001473" TargetMode="External"/><Relationship Id="rId1" Type="http://schemas.openxmlformats.org/officeDocument/2006/relationships/hyperlink" Target="http://www.ine.pt/xurl/ind/0001473" TargetMode="External"/><Relationship Id="rId6" Type="http://schemas.openxmlformats.org/officeDocument/2006/relationships/hyperlink" Target="http://www.ine.pt/xurl/ind/0001475" TargetMode="External"/><Relationship Id="rId11" Type="http://schemas.openxmlformats.org/officeDocument/2006/relationships/hyperlink" Target="http://www.ine.pt/xurl/ind/0001473" TargetMode="External"/><Relationship Id="rId24" Type="http://schemas.openxmlformats.org/officeDocument/2006/relationships/hyperlink" Target="http://www.ine.pt/xurl/ind/0001475" TargetMode="External"/><Relationship Id="rId32" Type="http://schemas.openxmlformats.org/officeDocument/2006/relationships/hyperlink" Target="http://www.ine.pt/xurl/ind/0001475" TargetMode="External"/><Relationship Id="rId5" Type="http://schemas.openxmlformats.org/officeDocument/2006/relationships/hyperlink" Target="http://www.ine.pt/xurl/ind/0001473" TargetMode="External"/><Relationship Id="rId15" Type="http://schemas.openxmlformats.org/officeDocument/2006/relationships/hyperlink" Target="http://www.ine.pt/xurl/ind/0001473" TargetMode="External"/><Relationship Id="rId23" Type="http://schemas.openxmlformats.org/officeDocument/2006/relationships/hyperlink" Target="http://www.ine.pt/xurl/ind/0001473" TargetMode="External"/><Relationship Id="rId28" Type="http://schemas.openxmlformats.org/officeDocument/2006/relationships/hyperlink" Target="http://www.ine.pt/xurl/ind/0001475" TargetMode="External"/><Relationship Id="rId10" Type="http://schemas.openxmlformats.org/officeDocument/2006/relationships/hyperlink" Target="http://www.ine.pt/xurl/ind/0001475" TargetMode="External"/><Relationship Id="rId19" Type="http://schemas.openxmlformats.org/officeDocument/2006/relationships/hyperlink" Target="http://www.ine.pt/xurl/ind/0001473" TargetMode="External"/><Relationship Id="rId31" Type="http://schemas.openxmlformats.org/officeDocument/2006/relationships/hyperlink" Target="http://www.ine.pt/xurl/ind/0001473" TargetMode="External"/><Relationship Id="rId4" Type="http://schemas.openxmlformats.org/officeDocument/2006/relationships/hyperlink" Target="http://www.ine.pt/xurl/ind/0001475" TargetMode="External"/><Relationship Id="rId9" Type="http://schemas.openxmlformats.org/officeDocument/2006/relationships/hyperlink" Target="http://www.ine.pt/xurl/ind/0001473" TargetMode="External"/><Relationship Id="rId14" Type="http://schemas.openxmlformats.org/officeDocument/2006/relationships/hyperlink" Target="http://www.ine.pt/xurl/ind/0001475" TargetMode="External"/><Relationship Id="rId22" Type="http://schemas.openxmlformats.org/officeDocument/2006/relationships/hyperlink" Target="http://www.ine.pt/xurl/ind/0001475" TargetMode="External"/><Relationship Id="rId27" Type="http://schemas.openxmlformats.org/officeDocument/2006/relationships/hyperlink" Target="http://www.ine.pt/xurl/ind/0001473" TargetMode="External"/><Relationship Id="rId30" Type="http://schemas.openxmlformats.org/officeDocument/2006/relationships/hyperlink" Target="http://www.ine.pt/xurl/ind/0001475" TargetMode="External"/><Relationship Id="rId35" Type="http://schemas.openxmlformats.org/officeDocument/2006/relationships/printerSettings" Target="../printerSettings/printerSettings60.bin"/></Relationships>
</file>

<file path=xl/worksheets/_rels/sheet63.xml.rels><?xml version="1.0" encoding="UTF-8" standalone="yes"?>
<Relationships xmlns="http://schemas.openxmlformats.org/package/2006/relationships"><Relationship Id="rId8" Type="http://schemas.openxmlformats.org/officeDocument/2006/relationships/hyperlink" Target="http://www.ine.pt/xurl/ind/0008224" TargetMode="External"/><Relationship Id="rId13" Type="http://schemas.openxmlformats.org/officeDocument/2006/relationships/hyperlink" Target="http://www.ine.pt/xurl/ind/0008158" TargetMode="External"/><Relationship Id="rId18" Type="http://schemas.openxmlformats.org/officeDocument/2006/relationships/hyperlink" Target="http://www.ine.pt/xurl/ind/0008226" TargetMode="External"/><Relationship Id="rId3" Type="http://schemas.openxmlformats.org/officeDocument/2006/relationships/hyperlink" Target="http://www.ine.pt/xurl/ind/0008227" TargetMode="External"/><Relationship Id="rId21" Type="http://schemas.openxmlformats.org/officeDocument/2006/relationships/hyperlink" Target="http://www.ine.pt/xurl/ind/0008287" TargetMode="External"/><Relationship Id="rId7" Type="http://schemas.openxmlformats.org/officeDocument/2006/relationships/hyperlink" Target="http://www.ine.pt/xurl/ind/0008287" TargetMode="External"/><Relationship Id="rId12" Type="http://schemas.openxmlformats.org/officeDocument/2006/relationships/hyperlink" Target="http://www.ine.pt/xurl/ind/0008229" TargetMode="External"/><Relationship Id="rId17" Type="http://schemas.openxmlformats.org/officeDocument/2006/relationships/hyperlink" Target="http://www.ine.pt/xurl/ind/0008227" TargetMode="External"/><Relationship Id="rId2" Type="http://schemas.openxmlformats.org/officeDocument/2006/relationships/hyperlink" Target="http://www.ine.pt/xurl/ind/0008225" TargetMode="External"/><Relationship Id="rId16" Type="http://schemas.openxmlformats.org/officeDocument/2006/relationships/hyperlink" Target="http://www.ine.pt/xurl/ind/0008225" TargetMode="External"/><Relationship Id="rId20" Type="http://schemas.openxmlformats.org/officeDocument/2006/relationships/hyperlink" Target="http://www.ine.pt/xurl/ind/0008158" TargetMode="External"/><Relationship Id="rId1" Type="http://schemas.openxmlformats.org/officeDocument/2006/relationships/hyperlink" Target="http://www.ine.pt/xurl/ind/0008224" TargetMode="External"/><Relationship Id="rId6" Type="http://schemas.openxmlformats.org/officeDocument/2006/relationships/hyperlink" Target="http://www.ine.pt/xurl/ind/0008158" TargetMode="External"/><Relationship Id="rId11" Type="http://schemas.openxmlformats.org/officeDocument/2006/relationships/hyperlink" Target="http://www.ine.pt/xurl/ind/0008226" TargetMode="External"/><Relationship Id="rId5" Type="http://schemas.openxmlformats.org/officeDocument/2006/relationships/hyperlink" Target="http://www.ine.pt/xurl/ind/0008229" TargetMode="External"/><Relationship Id="rId15" Type="http://schemas.openxmlformats.org/officeDocument/2006/relationships/hyperlink" Target="http://www.ine.pt/xurl/ind/0008224" TargetMode="External"/><Relationship Id="rId10" Type="http://schemas.openxmlformats.org/officeDocument/2006/relationships/hyperlink" Target="http://www.ine.pt/xurl/ind/0008227" TargetMode="External"/><Relationship Id="rId19" Type="http://schemas.openxmlformats.org/officeDocument/2006/relationships/hyperlink" Target="http://www.ine.pt/xurl/ind/0008229" TargetMode="External"/><Relationship Id="rId4" Type="http://schemas.openxmlformats.org/officeDocument/2006/relationships/hyperlink" Target="http://www.ine.pt/xurl/ind/0008226" TargetMode="External"/><Relationship Id="rId9" Type="http://schemas.openxmlformats.org/officeDocument/2006/relationships/hyperlink" Target="http://www.ine.pt/xurl/ind/0008225" TargetMode="External"/><Relationship Id="rId14" Type="http://schemas.openxmlformats.org/officeDocument/2006/relationships/hyperlink" Target="http://www.ine.pt/xurl/ind/0008287" TargetMode="External"/><Relationship Id="rId22" Type="http://schemas.openxmlformats.org/officeDocument/2006/relationships/printerSettings" Target="../printerSettings/printerSettings61.bin"/></Relationships>
</file>

<file path=xl/worksheets/_rels/sheet64.xml.rels><?xml version="1.0" encoding="UTF-8" standalone="yes"?>
<Relationships xmlns="http://schemas.openxmlformats.org/package/2006/relationships"><Relationship Id="rId8" Type="http://schemas.openxmlformats.org/officeDocument/2006/relationships/hyperlink" Target="http://www.ine.pt/xurl/ind/0008222" TargetMode="External"/><Relationship Id="rId13" Type="http://schemas.openxmlformats.org/officeDocument/2006/relationships/hyperlink" Target="http://www.ine.pt/xurl/ind/0008222" TargetMode="External"/><Relationship Id="rId18" Type="http://schemas.openxmlformats.org/officeDocument/2006/relationships/printerSettings" Target="../printerSettings/printerSettings62.bin"/><Relationship Id="rId3" Type="http://schemas.openxmlformats.org/officeDocument/2006/relationships/hyperlink" Target="http://www.ine.pt/xurl/ind/0008222" TargetMode="External"/><Relationship Id="rId7" Type="http://schemas.openxmlformats.org/officeDocument/2006/relationships/hyperlink" Target="http://www.ine.pt/xurl/ind/0008222" TargetMode="External"/><Relationship Id="rId12" Type="http://schemas.openxmlformats.org/officeDocument/2006/relationships/hyperlink" Target="http://www.ine.pt/xurl/ind/0008222" TargetMode="External"/><Relationship Id="rId17" Type="http://schemas.openxmlformats.org/officeDocument/2006/relationships/hyperlink" Target="http://www.ine.pt/xurl/ind/0008222" TargetMode="External"/><Relationship Id="rId2" Type="http://schemas.openxmlformats.org/officeDocument/2006/relationships/hyperlink" Target="http://www.ine.pt/xurl/ind/0008222" TargetMode="External"/><Relationship Id="rId16" Type="http://schemas.openxmlformats.org/officeDocument/2006/relationships/hyperlink" Target="http://www.ine.pt/xurl/ind/0008222" TargetMode="External"/><Relationship Id="rId1" Type="http://schemas.openxmlformats.org/officeDocument/2006/relationships/hyperlink" Target="http://www.ine.pt/xurl/ind/0008222" TargetMode="External"/><Relationship Id="rId6" Type="http://schemas.openxmlformats.org/officeDocument/2006/relationships/hyperlink" Target="http://www.ine.pt/xurl/ind/0008222" TargetMode="External"/><Relationship Id="rId11" Type="http://schemas.openxmlformats.org/officeDocument/2006/relationships/hyperlink" Target="http://www.ine.pt/xurl/ind/0008222" TargetMode="External"/><Relationship Id="rId5" Type="http://schemas.openxmlformats.org/officeDocument/2006/relationships/hyperlink" Target="http://www.ine.pt/xurl/ind/0008222" TargetMode="External"/><Relationship Id="rId15" Type="http://schemas.openxmlformats.org/officeDocument/2006/relationships/hyperlink" Target="http://www.ine.pt/xurl/ind/0008222" TargetMode="External"/><Relationship Id="rId10" Type="http://schemas.openxmlformats.org/officeDocument/2006/relationships/hyperlink" Target="http://www.ine.pt/xurl/ind/0008222" TargetMode="External"/><Relationship Id="rId4" Type="http://schemas.openxmlformats.org/officeDocument/2006/relationships/hyperlink" Target="http://www.ine.pt/xurl/ind/0008222" TargetMode="External"/><Relationship Id="rId9" Type="http://schemas.openxmlformats.org/officeDocument/2006/relationships/hyperlink" Target="http://www.ine.pt/xurl/ind/0008222" TargetMode="External"/><Relationship Id="rId14" Type="http://schemas.openxmlformats.org/officeDocument/2006/relationships/hyperlink" Target="http://www.ine.pt/xurl/ind/0008222" TargetMode="External"/></Relationships>
</file>

<file path=xl/worksheets/_rels/sheet65.xml.rels><?xml version="1.0" encoding="UTF-8" standalone="yes"?>
<Relationships xmlns="http://schemas.openxmlformats.org/package/2006/relationships"><Relationship Id="rId8" Type="http://schemas.openxmlformats.org/officeDocument/2006/relationships/hyperlink" Target="http://www.ine.pt/xurl/ind/0008223" TargetMode="External"/><Relationship Id="rId13" Type="http://schemas.openxmlformats.org/officeDocument/2006/relationships/hyperlink" Target="http://www.ine.pt/xurl/ind/0008223" TargetMode="External"/><Relationship Id="rId3" Type="http://schemas.openxmlformats.org/officeDocument/2006/relationships/hyperlink" Target="http://www.ine.pt/xurl/ind/0008223" TargetMode="External"/><Relationship Id="rId7" Type="http://schemas.openxmlformats.org/officeDocument/2006/relationships/hyperlink" Target="http://www.ine.pt/xurl/ind/0008223" TargetMode="External"/><Relationship Id="rId12" Type="http://schemas.openxmlformats.org/officeDocument/2006/relationships/hyperlink" Target="http://www.ine.pt/xurl/ind/0008223" TargetMode="External"/><Relationship Id="rId2" Type="http://schemas.openxmlformats.org/officeDocument/2006/relationships/hyperlink" Target="http://www.ine.pt/xurl/ind/0008223" TargetMode="External"/><Relationship Id="rId1" Type="http://schemas.openxmlformats.org/officeDocument/2006/relationships/hyperlink" Target="http://www.ine.pt/xurl/ind/0008223" TargetMode="External"/><Relationship Id="rId6" Type="http://schemas.openxmlformats.org/officeDocument/2006/relationships/hyperlink" Target="http://www.ine.pt/xurl/ind/0008223" TargetMode="External"/><Relationship Id="rId11" Type="http://schemas.openxmlformats.org/officeDocument/2006/relationships/hyperlink" Target="http://www.ine.pt/xurl/ind/0008223" TargetMode="External"/><Relationship Id="rId5" Type="http://schemas.openxmlformats.org/officeDocument/2006/relationships/hyperlink" Target="http://www.ine.pt/xurl/ind/0008223" TargetMode="External"/><Relationship Id="rId10" Type="http://schemas.openxmlformats.org/officeDocument/2006/relationships/hyperlink" Target="http://www.ine.pt/xurl/ind/0008223" TargetMode="External"/><Relationship Id="rId4" Type="http://schemas.openxmlformats.org/officeDocument/2006/relationships/hyperlink" Target="http://www.ine.pt/xurl/ind/0008223" TargetMode="External"/><Relationship Id="rId9" Type="http://schemas.openxmlformats.org/officeDocument/2006/relationships/hyperlink" Target="http://www.ine.pt/xurl/ind/0008223" TargetMode="External"/><Relationship Id="rId14" Type="http://schemas.openxmlformats.org/officeDocument/2006/relationships/printerSettings" Target="../printerSettings/printerSettings63.bin"/></Relationships>
</file>

<file path=xl/worksheets/_rels/sheet66.xml.rels><?xml version="1.0" encoding="UTF-8" standalone="yes"?>
<Relationships xmlns="http://schemas.openxmlformats.org/package/2006/relationships"><Relationship Id="rId8" Type="http://schemas.openxmlformats.org/officeDocument/2006/relationships/hyperlink" Target="http://www.ine.pt/xurl/ind/0008233" TargetMode="External"/><Relationship Id="rId13" Type="http://schemas.openxmlformats.org/officeDocument/2006/relationships/hyperlink" Target="http://www.ine.pt/xurl/ind/0008233" TargetMode="External"/><Relationship Id="rId18" Type="http://schemas.openxmlformats.org/officeDocument/2006/relationships/hyperlink" Target="http://www.ine.pt/xurl/ind/0008233" TargetMode="External"/><Relationship Id="rId3" Type="http://schemas.openxmlformats.org/officeDocument/2006/relationships/hyperlink" Target="http://www.ine.pt/xurl/ind/0008233" TargetMode="External"/><Relationship Id="rId21" Type="http://schemas.openxmlformats.org/officeDocument/2006/relationships/hyperlink" Target="http://www.ine.pt/xurl/ind/0008233" TargetMode="External"/><Relationship Id="rId7" Type="http://schemas.openxmlformats.org/officeDocument/2006/relationships/hyperlink" Target="http://www.ine.pt/xurl/ind/0008233" TargetMode="External"/><Relationship Id="rId12" Type="http://schemas.openxmlformats.org/officeDocument/2006/relationships/hyperlink" Target="http://www.ine.pt/xurl/ind/0008233" TargetMode="External"/><Relationship Id="rId17" Type="http://schemas.openxmlformats.org/officeDocument/2006/relationships/hyperlink" Target="http://www.ine.pt/xurl/ind/0008233" TargetMode="External"/><Relationship Id="rId2" Type="http://schemas.openxmlformats.org/officeDocument/2006/relationships/hyperlink" Target="http://www.ine.pt/xurl/ind/0008233" TargetMode="External"/><Relationship Id="rId16" Type="http://schemas.openxmlformats.org/officeDocument/2006/relationships/hyperlink" Target="http://www.ine.pt/xurl/ind/0008233" TargetMode="External"/><Relationship Id="rId20" Type="http://schemas.openxmlformats.org/officeDocument/2006/relationships/hyperlink" Target="http://www.ine.pt/xurl/ind/0008233" TargetMode="External"/><Relationship Id="rId1" Type="http://schemas.openxmlformats.org/officeDocument/2006/relationships/hyperlink" Target="http://www.ine.pt/xurl/ind/0008233" TargetMode="External"/><Relationship Id="rId6" Type="http://schemas.openxmlformats.org/officeDocument/2006/relationships/hyperlink" Target="http://www.ine.pt/xurl/ind/0008233" TargetMode="External"/><Relationship Id="rId11" Type="http://schemas.openxmlformats.org/officeDocument/2006/relationships/hyperlink" Target="http://www.ine.pt/xurl/ind/0008233" TargetMode="External"/><Relationship Id="rId5" Type="http://schemas.openxmlformats.org/officeDocument/2006/relationships/hyperlink" Target="http://www.ine.pt/xurl/ind/0008233" TargetMode="External"/><Relationship Id="rId15" Type="http://schemas.openxmlformats.org/officeDocument/2006/relationships/hyperlink" Target="http://www.ine.pt/xurl/ind/0008233" TargetMode="External"/><Relationship Id="rId10" Type="http://schemas.openxmlformats.org/officeDocument/2006/relationships/hyperlink" Target="http://www.ine.pt/xurl/ind/0008233" TargetMode="External"/><Relationship Id="rId19" Type="http://schemas.openxmlformats.org/officeDocument/2006/relationships/hyperlink" Target="http://www.ine.pt/xurl/ind/0008233" TargetMode="External"/><Relationship Id="rId4" Type="http://schemas.openxmlformats.org/officeDocument/2006/relationships/hyperlink" Target="http://www.ine.pt/xurl/ind/0008233" TargetMode="External"/><Relationship Id="rId9" Type="http://schemas.openxmlformats.org/officeDocument/2006/relationships/hyperlink" Target="http://www.ine.pt/xurl/ind/0008233" TargetMode="External"/><Relationship Id="rId14" Type="http://schemas.openxmlformats.org/officeDocument/2006/relationships/hyperlink" Target="http://www.ine.pt/xurl/ind/0008233" TargetMode="External"/><Relationship Id="rId22" Type="http://schemas.openxmlformats.org/officeDocument/2006/relationships/printerSettings" Target="../printerSettings/printerSettings64.bin"/></Relationships>
</file>

<file path=xl/worksheets/_rels/sheet67.xml.rels><?xml version="1.0" encoding="UTF-8" standalone="yes"?>
<Relationships xmlns="http://schemas.openxmlformats.org/package/2006/relationships"><Relationship Id="rId8" Type="http://schemas.openxmlformats.org/officeDocument/2006/relationships/hyperlink" Target="http://www.ine.pt/xurl/ind/0008286" TargetMode="External"/><Relationship Id="rId13" Type="http://schemas.openxmlformats.org/officeDocument/2006/relationships/hyperlink" Target="http://www.ine.pt/xurl/ind/0008286" TargetMode="External"/><Relationship Id="rId3" Type="http://schemas.openxmlformats.org/officeDocument/2006/relationships/hyperlink" Target="http://www.ine.pt/xurl/ind/0008286" TargetMode="External"/><Relationship Id="rId7" Type="http://schemas.openxmlformats.org/officeDocument/2006/relationships/hyperlink" Target="http://www.ine.pt/xurl/ind/0008286" TargetMode="External"/><Relationship Id="rId12" Type="http://schemas.openxmlformats.org/officeDocument/2006/relationships/hyperlink" Target="http://www.ine.pt/xurl/ind/0008286" TargetMode="External"/><Relationship Id="rId2" Type="http://schemas.openxmlformats.org/officeDocument/2006/relationships/hyperlink" Target="http://www.ine.pt/xurl/ind/0008286" TargetMode="External"/><Relationship Id="rId16" Type="http://schemas.openxmlformats.org/officeDocument/2006/relationships/printerSettings" Target="../printerSettings/printerSettings65.bin"/><Relationship Id="rId1" Type="http://schemas.openxmlformats.org/officeDocument/2006/relationships/hyperlink" Target="http://www.ine.pt/xurl/ind/0008286" TargetMode="External"/><Relationship Id="rId6" Type="http://schemas.openxmlformats.org/officeDocument/2006/relationships/hyperlink" Target="http://www.ine.pt/xurl/ind/0008286" TargetMode="External"/><Relationship Id="rId11" Type="http://schemas.openxmlformats.org/officeDocument/2006/relationships/hyperlink" Target="http://www.ine.pt/xurl/ind/0008286" TargetMode="External"/><Relationship Id="rId5" Type="http://schemas.openxmlformats.org/officeDocument/2006/relationships/hyperlink" Target="http://www.ine.pt/xurl/ind/0008286" TargetMode="External"/><Relationship Id="rId15" Type="http://schemas.openxmlformats.org/officeDocument/2006/relationships/hyperlink" Target="http://www.ine.pt/xurl/ind/0008286" TargetMode="External"/><Relationship Id="rId10" Type="http://schemas.openxmlformats.org/officeDocument/2006/relationships/hyperlink" Target="http://www.ine.pt/xurl/ind/0008286" TargetMode="External"/><Relationship Id="rId4" Type="http://schemas.openxmlformats.org/officeDocument/2006/relationships/hyperlink" Target="http://www.ine.pt/xurl/ind/0008286" TargetMode="External"/><Relationship Id="rId9" Type="http://schemas.openxmlformats.org/officeDocument/2006/relationships/hyperlink" Target="http://www.ine.pt/xurl/ind/0008286" TargetMode="External"/><Relationship Id="rId14" Type="http://schemas.openxmlformats.org/officeDocument/2006/relationships/hyperlink" Target="http://www.ine.pt/xurl/ind/0008286" TargetMode="External"/></Relationships>
</file>

<file path=xl/worksheets/_rels/sheet68.xml.rels><?xml version="1.0" encoding="UTF-8" standalone="yes"?>
<Relationships xmlns="http://schemas.openxmlformats.org/package/2006/relationships"><Relationship Id="rId8" Type="http://schemas.openxmlformats.org/officeDocument/2006/relationships/hyperlink" Target="http://www.ine.pt/xurl/ind/0008637" TargetMode="External"/><Relationship Id="rId13" Type="http://schemas.openxmlformats.org/officeDocument/2006/relationships/hyperlink" Target="http://www.ine.pt/xurl/ind/0008637" TargetMode="External"/><Relationship Id="rId3" Type="http://schemas.openxmlformats.org/officeDocument/2006/relationships/hyperlink" Target="http://www.ine.pt/xurl/ind/0008637" TargetMode="External"/><Relationship Id="rId7" Type="http://schemas.openxmlformats.org/officeDocument/2006/relationships/hyperlink" Target="http://www.ine.pt/xurl/ind/0008637" TargetMode="External"/><Relationship Id="rId12" Type="http://schemas.openxmlformats.org/officeDocument/2006/relationships/hyperlink" Target="http://www.ine.pt/xurl/ind/0008637" TargetMode="External"/><Relationship Id="rId2" Type="http://schemas.openxmlformats.org/officeDocument/2006/relationships/hyperlink" Target="http://www.ine.pt/xurl/ind/0008637" TargetMode="External"/><Relationship Id="rId1" Type="http://schemas.openxmlformats.org/officeDocument/2006/relationships/hyperlink" Target="http://www.ine.pt/xurl/ind/0008637" TargetMode="External"/><Relationship Id="rId6" Type="http://schemas.openxmlformats.org/officeDocument/2006/relationships/hyperlink" Target="http://www.ine.pt/xurl/ind/0008637" TargetMode="External"/><Relationship Id="rId11" Type="http://schemas.openxmlformats.org/officeDocument/2006/relationships/hyperlink" Target="http://www.ine.pt/xurl/ind/0008637" TargetMode="External"/><Relationship Id="rId5" Type="http://schemas.openxmlformats.org/officeDocument/2006/relationships/hyperlink" Target="http://www.ine.pt/xurl/ind/0008637" TargetMode="External"/><Relationship Id="rId15" Type="http://schemas.openxmlformats.org/officeDocument/2006/relationships/printerSettings" Target="../printerSettings/printerSettings66.bin"/><Relationship Id="rId10" Type="http://schemas.openxmlformats.org/officeDocument/2006/relationships/hyperlink" Target="http://www.ine.pt/xurl/ind/0008637" TargetMode="External"/><Relationship Id="rId4" Type="http://schemas.openxmlformats.org/officeDocument/2006/relationships/hyperlink" Target="http://www.ine.pt/xurl/ind/0008637" TargetMode="External"/><Relationship Id="rId9" Type="http://schemas.openxmlformats.org/officeDocument/2006/relationships/hyperlink" Target="http://www.ine.pt/xurl/ind/0008637" TargetMode="External"/><Relationship Id="rId14" Type="http://schemas.openxmlformats.org/officeDocument/2006/relationships/hyperlink" Target="http://www.ine.pt/xurl/ind/0008637" TargetMode="External"/></Relationships>
</file>

<file path=xl/worksheets/_rels/sheet69.xml.rels><?xml version="1.0" encoding="UTF-8" standalone="yes"?>
<Relationships xmlns="http://schemas.openxmlformats.org/package/2006/relationships"><Relationship Id="rId8" Type="http://schemas.openxmlformats.org/officeDocument/2006/relationships/hyperlink" Target="http://www.ine.pt/xurl/ind/0008324" TargetMode="External"/><Relationship Id="rId13" Type="http://schemas.openxmlformats.org/officeDocument/2006/relationships/hyperlink" Target="http://www.ine.pt/xurl/ind/0008311" TargetMode="External"/><Relationship Id="rId18" Type="http://schemas.openxmlformats.org/officeDocument/2006/relationships/hyperlink" Target="http://www.ine.pt/xurl/ind/0008324" TargetMode="External"/><Relationship Id="rId26" Type="http://schemas.openxmlformats.org/officeDocument/2006/relationships/hyperlink" Target="http://www.ine.pt/xurl/ind/0008324" TargetMode="External"/><Relationship Id="rId3" Type="http://schemas.openxmlformats.org/officeDocument/2006/relationships/hyperlink" Target="http://www.ine.pt/xurl/ind/0008311" TargetMode="External"/><Relationship Id="rId21" Type="http://schemas.openxmlformats.org/officeDocument/2006/relationships/hyperlink" Target="http://www.ine.pt/xurl/ind/0008310" TargetMode="External"/><Relationship Id="rId7" Type="http://schemas.openxmlformats.org/officeDocument/2006/relationships/hyperlink" Target="http://www.ine.pt/xurl/ind/0008326" TargetMode="External"/><Relationship Id="rId12" Type="http://schemas.openxmlformats.org/officeDocument/2006/relationships/hyperlink" Target="http://www.ine.pt/xurl/ind/0008313" TargetMode="External"/><Relationship Id="rId17" Type="http://schemas.openxmlformats.org/officeDocument/2006/relationships/hyperlink" Target="http://www.ine.pt/xurl/ind/0008326" TargetMode="External"/><Relationship Id="rId25" Type="http://schemas.openxmlformats.org/officeDocument/2006/relationships/hyperlink" Target="http://www.ine.pt/xurl/ind/0008326" TargetMode="External"/><Relationship Id="rId2" Type="http://schemas.openxmlformats.org/officeDocument/2006/relationships/hyperlink" Target="http://www.ine.pt/xurl/ind/0008313" TargetMode="External"/><Relationship Id="rId16" Type="http://schemas.openxmlformats.org/officeDocument/2006/relationships/hyperlink" Target="http://www.ine.pt/xurl/ind/0008323" TargetMode="External"/><Relationship Id="rId20" Type="http://schemas.openxmlformats.org/officeDocument/2006/relationships/hyperlink" Target="http://www.ine.pt/xurl/ind/0008336" TargetMode="External"/><Relationship Id="rId29" Type="http://schemas.openxmlformats.org/officeDocument/2006/relationships/hyperlink" Target="http://www.ine.pt/xurl/ind/0008336" TargetMode="External"/><Relationship Id="rId1" Type="http://schemas.openxmlformats.org/officeDocument/2006/relationships/hyperlink" Target="http://www.ine.pt/xurl/ind/0008310" TargetMode="External"/><Relationship Id="rId6" Type="http://schemas.openxmlformats.org/officeDocument/2006/relationships/hyperlink" Target="http://www.ine.pt/xurl/ind/0008323" TargetMode="External"/><Relationship Id="rId11" Type="http://schemas.openxmlformats.org/officeDocument/2006/relationships/hyperlink" Target="http://www.ine.pt/xurl/ind/0008310" TargetMode="External"/><Relationship Id="rId24" Type="http://schemas.openxmlformats.org/officeDocument/2006/relationships/hyperlink" Target="http://www.ine.pt/xurl/ind/0008323" TargetMode="External"/><Relationship Id="rId5" Type="http://schemas.openxmlformats.org/officeDocument/2006/relationships/hyperlink" Target="http://www.ine.pt/xurl/ind/0008319" TargetMode="External"/><Relationship Id="rId15" Type="http://schemas.openxmlformats.org/officeDocument/2006/relationships/hyperlink" Target="http://www.ine.pt/xurl/ind/0008319" TargetMode="External"/><Relationship Id="rId23" Type="http://schemas.openxmlformats.org/officeDocument/2006/relationships/hyperlink" Target="http://www.ine.pt/xurl/ind/0008316" TargetMode="External"/><Relationship Id="rId28" Type="http://schemas.openxmlformats.org/officeDocument/2006/relationships/hyperlink" Target="http://www.ine.pt/xurl/ind/0008319" TargetMode="External"/><Relationship Id="rId10" Type="http://schemas.openxmlformats.org/officeDocument/2006/relationships/hyperlink" Target="http://www.ine.pt/xurl/ind/0008336" TargetMode="External"/><Relationship Id="rId19" Type="http://schemas.openxmlformats.org/officeDocument/2006/relationships/hyperlink" Target="http://www.ine.pt/xurl/ind/0008333" TargetMode="External"/><Relationship Id="rId31" Type="http://schemas.openxmlformats.org/officeDocument/2006/relationships/printerSettings" Target="../printerSettings/printerSettings67.bin"/><Relationship Id="rId4" Type="http://schemas.openxmlformats.org/officeDocument/2006/relationships/hyperlink" Target="http://www.ine.pt/xurl/ind/0008316" TargetMode="External"/><Relationship Id="rId9" Type="http://schemas.openxmlformats.org/officeDocument/2006/relationships/hyperlink" Target="http://www.ine.pt/xurl/ind/0008333" TargetMode="External"/><Relationship Id="rId14" Type="http://schemas.openxmlformats.org/officeDocument/2006/relationships/hyperlink" Target="http://www.ine.pt/xurl/ind/0008316" TargetMode="External"/><Relationship Id="rId22" Type="http://schemas.openxmlformats.org/officeDocument/2006/relationships/hyperlink" Target="http://www.ine.pt/xurl/ind/0008313" TargetMode="External"/><Relationship Id="rId27" Type="http://schemas.openxmlformats.org/officeDocument/2006/relationships/hyperlink" Target="http://www.ine.pt/xurl/ind/0008333" TargetMode="External"/><Relationship Id="rId30" Type="http://schemas.openxmlformats.org/officeDocument/2006/relationships/hyperlink" Target="http://www.ine.pt/xurl/ind/0008311"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0.xml.rels><?xml version="1.0" encoding="UTF-8" standalone="yes"?>
<Relationships xmlns="http://schemas.openxmlformats.org/package/2006/relationships"><Relationship Id="rId8" Type="http://schemas.openxmlformats.org/officeDocument/2006/relationships/hyperlink" Target="http://www.ine.pt/xurl/ind/0008762" TargetMode="External"/><Relationship Id="rId13" Type="http://schemas.openxmlformats.org/officeDocument/2006/relationships/hyperlink" Target="http://www.ine.pt/xurl/ind/0009817" TargetMode="External"/><Relationship Id="rId3" Type="http://schemas.openxmlformats.org/officeDocument/2006/relationships/hyperlink" Target="http://www.ine.pt/xurl/ind/0008760" TargetMode="External"/><Relationship Id="rId7" Type="http://schemas.openxmlformats.org/officeDocument/2006/relationships/hyperlink" Target="http://www.ine.pt/xurl/ind/0008761" TargetMode="External"/><Relationship Id="rId12" Type="http://schemas.openxmlformats.org/officeDocument/2006/relationships/hyperlink" Target="http://www.ine.pt/xurl/ind/0009817" TargetMode="External"/><Relationship Id="rId2" Type="http://schemas.openxmlformats.org/officeDocument/2006/relationships/hyperlink" Target="http://www.ine.pt/xurl/ind/0008762" TargetMode="External"/><Relationship Id="rId16" Type="http://schemas.openxmlformats.org/officeDocument/2006/relationships/printerSettings" Target="../printerSettings/printerSettings68.bin"/><Relationship Id="rId1" Type="http://schemas.openxmlformats.org/officeDocument/2006/relationships/hyperlink" Target="http://www.ine.pt/xurl/ind/0008760" TargetMode="External"/><Relationship Id="rId6" Type="http://schemas.openxmlformats.org/officeDocument/2006/relationships/hyperlink" Target="http://www.ine.pt/xurl/ind/0008760" TargetMode="External"/><Relationship Id="rId11" Type="http://schemas.openxmlformats.org/officeDocument/2006/relationships/hyperlink" Target="http://www.ine.pt/xurl/ind/0009490" TargetMode="External"/><Relationship Id="rId5" Type="http://schemas.openxmlformats.org/officeDocument/2006/relationships/hyperlink" Target="http://www.ine.pt/xurl/ind/0008762" TargetMode="External"/><Relationship Id="rId15" Type="http://schemas.openxmlformats.org/officeDocument/2006/relationships/hyperlink" Target="http://www.ine.pt/xurl/ind/0009490" TargetMode="External"/><Relationship Id="rId10" Type="http://schemas.openxmlformats.org/officeDocument/2006/relationships/hyperlink" Target="http://www.ine.pt/xurl/ind/0009490" TargetMode="External"/><Relationship Id="rId4" Type="http://schemas.openxmlformats.org/officeDocument/2006/relationships/hyperlink" Target="http://www.ine.pt/xurl/ind/0008761" TargetMode="External"/><Relationship Id="rId9" Type="http://schemas.openxmlformats.org/officeDocument/2006/relationships/hyperlink" Target="http://www.ine.pt/xurl/ind/0008761" TargetMode="External"/><Relationship Id="rId14" Type="http://schemas.openxmlformats.org/officeDocument/2006/relationships/hyperlink" Target="http://www.ine.pt/xurl/ind/0009817" TargetMode="External"/></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2.xml.rels><?xml version="1.0" encoding="UTF-8" standalone="yes"?>
<Relationships xmlns="http://schemas.openxmlformats.org/package/2006/relationships"><Relationship Id="rId8" Type="http://schemas.openxmlformats.org/officeDocument/2006/relationships/hyperlink" Target="http://www.ine.pt/xurl/ind/0008309" TargetMode="External"/><Relationship Id="rId13" Type="http://schemas.openxmlformats.org/officeDocument/2006/relationships/hyperlink" Target="http://www.ine.pt/xurl/ind/0008307" TargetMode="External"/><Relationship Id="rId18" Type="http://schemas.openxmlformats.org/officeDocument/2006/relationships/hyperlink" Target="http://www.ine.pt/xurl/ind/0008318" TargetMode="External"/><Relationship Id="rId3" Type="http://schemas.openxmlformats.org/officeDocument/2006/relationships/hyperlink" Target="http://www.ine.pt/xurl/ind/0008307" TargetMode="External"/><Relationship Id="rId21" Type="http://schemas.openxmlformats.org/officeDocument/2006/relationships/hyperlink" Target="http://www.ine.pt/xurl/ind/0008315" TargetMode="External"/><Relationship Id="rId7" Type="http://schemas.openxmlformats.org/officeDocument/2006/relationships/hyperlink" Target="http://www.ine.pt/xurl/ind/0008318" TargetMode="External"/><Relationship Id="rId12" Type="http://schemas.openxmlformats.org/officeDocument/2006/relationships/hyperlink" Target="http://www.ine.pt/xurl/ind/0008307" TargetMode="External"/><Relationship Id="rId17" Type="http://schemas.openxmlformats.org/officeDocument/2006/relationships/hyperlink" Target="http://www.ine.pt/xurl/ind/0008307" TargetMode="External"/><Relationship Id="rId2" Type="http://schemas.openxmlformats.org/officeDocument/2006/relationships/hyperlink" Target="http://www.ine.pt/xurl/ind/0008307" TargetMode="External"/><Relationship Id="rId16" Type="http://schemas.openxmlformats.org/officeDocument/2006/relationships/hyperlink" Target="http://www.ine.pt/xurl/ind/0008309" TargetMode="External"/><Relationship Id="rId20" Type="http://schemas.openxmlformats.org/officeDocument/2006/relationships/hyperlink" Target="http://www.ine.pt/xurl/ind/0008317" TargetMode="External"/><Relationship Id="rId1" Type="http://schemas.openxmlformats.org/officeDocument/2006/relationships/hyperlink" Target="http://www.ine.pt/xurl/ind/0008315" TargetMode="External"/><Relationship Id="rId6" Type="http://schemas.openxmlformats.org/officeDocument/2006/relationships/hyperlink" Target="http://www.ine.pt/xurl/ind/0008317" TargetMode="External"/><Relationship Id="rId11" Type="http://schemas.openxmlformats.org/officeDocument/2006/relationships/hyperlink" Target="http://www.ine.pt/xurl/ind/0008307" TargetMode="External"/><Relationship Id="rId5" Type="http://schemas.openxmlformats.org/officeDocument/2006/relationships/hyperlink" Target="http://www.ine.pt/xurl/ind/0008307" TargetMode="External"/><Relationship Id="rId15" Type="http://schemas.openxmlformats.org/officeDocument/2006/relationships/hyperlink" Target="http://www.ine.pt/xurl/ind/0008318" TargetMode="External"/><Relationship Id="rId10" Type="http://schemas.openxmlformats.org/officeDocument/2006/relationships/hyperlink" Target="http://www.ine.pt/xurl/ind/0008307" TargetMode="External"/><Relationship Id="rId19" Type="http://schemas.openxmlformats.org/officeDocument/2006/relationships/hyperlink" Target="http://www.ine.pt/xurl/ind/0008309" TargetMode="External"/><Relationship Id="rId4" Type="http://schemas.openxmlformats.org/officeDocument/2006/relationships/hyperlink" Target="http://www.ine.pt/xurl/ind/0008307" TargetMode="External"/><Relationship Id="rId9" Type="http://schemas.openxmlformats.org/officeDocument/2006/relationships/hyperlink" Target="http://www.ine.pt/xurl/ind/0008315" TargetMode="External"/><Relationship Id="rId14" Type="http://schemas.openxmlformats.org/officeDocument/2006/relationships/hyperlink" Target="http://www.ine.pt/xurl/ind/0008317" TargetMode="External"/><Relationship Id="rId22" Type="http://schemas.openxmlformats.org/officeDocument/2006/relationships/printerSettings" Target="../printerSettings/printerSettings70.bin"/></Relationships>
</file>

<file path=xl/worksheets/_rels/sheet73.xml.rels><?xml version="1.0" encoding="UTF-8" standalone="yes"?>
<Relationships xmlns="http://schemas.openxmlformats.org/package/2006/relationships"><Relationship Id="rId8" Type="http://schemas.openxmlformats.org/officeDocument/2006/relationships/hyperlink" Target="http://www.ine.pt/xurl/ind/0008308" TargetMode="External"/><Relationship Id="rId3" Type="http://schemas.openxmlformats.org/officeDocument/2006/relationships/hyperlink" Target="http://www.ine.pt/xurl/ind/0008308" TargetMode="External"/><Relationship Id="rId7" Type="http://schemas.openxmlformats.org/officeDocument/2006/relationships/hyperlink" Target="http://www.ine.pt/xurl/ind/0008309" TargetMode="External"/><Relationship Id="rId2" Type="http://schemas.openxmlformats.org/officeDocument/2006/relationships/hyperlink" Target="http://www.ine.pt/xurl/ind/0008309" TargetMode="External"/><Relationship Id="rId1" Type="http://schemas.openxmlformats.org/officeDocument/2006/relationships/hyperlink" Target="http://www.ine.pt/xurl/ind/0008309" TargetMode="External"/><Relationship Id="rId6" Type="http://schemas.openxmlformats.org/officeDocument/2006/relationships/hyperlink" Target="http://www.ine.pt/xurl/ind/0008308" TargetMode="External"/><Relationship Id="rId5" Type="http://schemas.openxmlformats.org/officeDocument/2006/relationships/hyperlink" Target="http://www.ine.pt/xurl/ind/0008309" TargetMode="External"/><Relationship Id="rId4" Type="http://schemas.openxmlformats.org/officeDocument/2006/relationships/hyperlink" Target="http://www.ine.pt/xurl/ind/0008309" TargetMode="External"/><Relationship Id="rId9" Type="http://schemas.openxmlformats.org/officeDocument/2006/relationships/printerSettings" Target="../printerSettings/printerSettings71.bin"/></Relationships>
</file>

<file path=xl/worksheets/_rels/sheet74.xml.rels><?xml version="1.0" encoding="UTF-8" standalone="yes"?>
<Relationships xmlns="http://schemas.openxmlformats.org/package/2006/relationships"><Relationship Id="rId8" Type="http://schemas.openxmlformats.org/officeDocument/2006/relationships/hyperlink" Target="http://www.ine.pt/xurl/ind/0008334" TargetMode="External"/><Relationship Id="rId13" Type="http://schemas.openxmlformats.org/officeDocument/2006/relationships/hyperlink" Target="http://www.ine.pt/xurl/ind/0008320" TargetMode="External"/><Relationship Id="rId18" Type="http://schemas.openxmlformats.org/officeDocument/2006/relationships/hyperlink" Target="http://www.ine.pt/xurl/ind/0008320" TargetMode="External"/><Relationship Id="rId3" Type="http://schemas.openxmlformats.org/officeDocument/2006/relationships/hyperlink" Target="http://www.ine.pt/xurl/ind/0008335" TargetMode="External"/><Relationship Id="rId7" Type="http://schemas.openxmlformats.org/officeDocument/2006/relationships/hyperlink" Target="http://www.ine.pt/xurl/ind/0008320" TargetMode="External"/><Relationship Id="rId12" Type="http://schemas.openxmlformats.org/officeDocument/2006/relationships/hyperlink" Target="http://www.ine.pt/xurl/ind/0008320" TargetMode="External"/><Relationship Id="rId17" Type="http://schemas.openxmlformats.org/officeDocument/2006/relationships/hyperlink" Target="http://www.ine.pt/xurl/ind/0008321" TargetMode="External"/><Relationship Id="rId2" Type="http://schemas.openxmlformats.org/officeDocument/2006/relationships/hyperlink" Target="http://www.ine.pt/xurl/ind/0008334" TargetMode="External"/><Relationship Id="rId16" Type="http://schemas.openxmlformats.org/officeDocument/2006/relationships/hyperlink" Target="http://www.ine.pt/xurl/ind/0008335" TargetMode="External"/><Relationship Id="rId1" Type="http://schemas.openxmlformats.org/officeDocument/2006/relationships/hyperlink" Target="http://www.ine.pt/xurl/ind/0008320" TargetMode="External"/><Relationship Id="rId6" Type="http://schemas.openxmlformats.org/officeDocument/2006/relationships/hyperlink" Target="http://www.ine.pt/xurl/ind/0008320" TargetMode="External"/><Relationship Id="rId11" Type="http://schemas.openxmlformats.org/officeDocument/2006/relationships/hyperlink" Target="http://www.ine.pt/xurl/ind/0008320" TargetMode="External"/><Relationship Id="rId5" Type="http://schemas.openxmlformats.org/officeDocument/2006/relationships/hyperlink" Target="http://www.ine.pt/xurl/ind/0008320" TargetMode="External"/><Relationship Id="rId15" Type="http://schemas.openxmlformats.org/officeDocument/2006/relationships/hyperlink" Target="http://www.ine.pt/xurl/ind/0008334" TargetMode="External"/><Relationship Id="rId10" Type="http://schemas.openxmlformats.org/officeDocument/2006/relationships/hyperlink" Target="http://www.ine.pt/xurl/ind/0008321" TargetMode="External"/><Relationship Id="rId19" Type="http://schemas.openxmlformats.org/officeDocument/2006/relationships/printerSettings" Target="../printerSettings/printerSettings72.bin"/><Relationship Id="rId4" Type="http://schemas.openxmlformats.org/officeDocument/2006/relationships/hyperlink" Target="http://www.ine.pt/xurl/ind/0008321" TargetMode="External"/><Relationship Id="rId9" Type="http://schemas.openxmlformats.org/officeDocument/2006/relationships/hyperlink" Target="http://www.ine.pt/xurl/ind/0008335" TargetMode="External"/><Relationship Id="rId14" Type="http://schemas.openxmlformats.org/officeDocument/2006/relationships/hyperlink" Target="http://www.ine.pt/xurl/ind/0008320" TargetMode="External"/></Relationships>
</file>

<file path=xl/worksheets/_rels/sheet75.xml.rels><?xml version="1.0" encoding="UTF-8" standalone="yes"?>
<Relationships xmlns="http://schemas.openxmlformats.org/package/2006/relationships"><Relationship Id="rId8" Type="http://schemas.openxmlformats.org/officeDocument/2006/relationships/hyperlink" Target="http://www.ine.pt/xurl/ind/0008322" TargetMode="External"/><Relationship Id="rId3" Type="http://schemas.openxmlformats.org/officeDocument/2006/relationships/hyperlink" Target="http://www.ine.pt/xurl/ind/0008322" TargetMode="External"/><Relationship Id="rId7" Type="http://schemas.openxmlformats.org/officeDocument/2006/relationships/hyperlink" Target="http://www.ine.pt/xurl/ind/0008321" TargetMode="External"/><Relationship Id="rId2" Type="http://schemas.openxmlformats.org/officeDocument/2006/relationships/hyperlink" Target="http://www.ine.pt/xurl/ind/0008321" TargetMode="External"/><Relationship Id="rId1" Type="http://schemas.openxmlformats.org/officeDocument/2006/relationships/hyperlink" Target="http://www.ine.pt/xurl/ind/0008322" TargetMode="External"/><Relationship Id="rId6" Type="http://schemas.openxmlformats.org/officeDocument/2006/relationships/hyperlink" Target="http://www.ine.pt/xurl/ind/0008322" TargetMode="External"/><Relationship Id="rId5" Type="http://schemas.openxmlformats.org/officeDocument/2006/relationships/hyperlink" Target="http://www.ine.pt/xurl/ind/0008321" TargetMode="External"/><Relationship Id="rId4" Type="http://schemas.openxmlformats.org/officeDocument/2006/relationships/hyperlink" Target="http://www.ine.pt/xurl/ind/0008322" TargetMode="External"/><Relationship Id="rId9" Type="http://schemas.openxmlformats.org/officeDocument/2006/relationships/printerSettings" Target="../printerSettings/printerSettings73.bin"/></Relationships>
</file>

<file path=xl/worksheets/_rels/sheet76.xml.rels><?xml version="1.0" encoding="UTF-8" standalone="yes"?>
<Relationships xmlns="http://schemas.openxmlformats.org/package/2006/relationships"><Relationship Id="rId3" Type="http://schemas.openxmlformats.org/officeDocument/2006/relationships/printerSettings" Target="../printerSettings/printerSettings74.bin"/><Relationship Id="rId2" Type="http://schemas.openxmlformats.org/officeDocument/2006/relationships/hyperlink" Target="http://www.ine.pt/xurl/ind/0008329" TargetMode="External"/><Relationship Id="rId1" Type="http://schemas.openxmlformats.org/officeDocument/2006/relationships/hyperlink" Target="http://www.ine.pt/xurl/ind/0008328" TargetMode="External"/></Relationships>
</file>

<file path=xl/worksheets/_rels/sheet77.xml.rels><?xml version="1.0" encoding="UTF-8" standalone="yes"?>
<Relationships xmlns="http://schemas.openxmlformats.org/package/2006/relationships"><Relationship Id="rId8" Type="http://schemas.openxmlformats.org/officeDocument/2006/relationships/hyperlink" Target="http://www.ine.pt/xurl/ind/0008650" TargetMode="External"/><Relationship Id="rId13" Type="http://schemas.openxmlformats.org/officeDocument/2006/relationships/hyperlink" Target="http://www.ine.pt/xurl/ind/0008649" TargetMode="External"/><Relationship Id="rId18" Type="http://schemas.openxmlformats.org/officeDocument/2006/relationships/hyperlink" Target="http://www.ine.pt/xurl/ind/0008650" TargetMode="External"/><Relationship Id="rId3" Type="http://schemas.openxmlformats.org/officeDocument/2006/relationships/hyperlink" Target="http://www.ine.pt/xurl/ind/0008649" TargetMode="External"/><Relationship Id="rId21" Type="http://schemas.openxmlformats.org/officeDocument/2006/relationships/hyperlink" Target="http://www.ine.pt/xurl/ind/0008650" TargetMode="External"/><Relationship Id="rId7" Type="http://schemas.openxmlformats.org/officeDocument/2006/relationships/hyperlink" Target="http://www.ine.pt/xurl/ind/0008649" TargetMode="External"/><Relationship Id="rId12" Type="http://schemas.openxmlformats.org/officeDocument/2006/relationships/hyperlink" Target="http://www.ine.pt/xurl/ind/0008649" TargetMode="External"/><Relationship Id="rId17" Type="http://schemas.openxmlformats.org/officeDocument/2006/relationships/hyperlink" Target="http://www.ine.pt/xurl/ind/0008650" TargetMode="External"/><Relationship Id="rId2" Type="http://schemas.openxmlformats.org/officeDocument/2006/relationships/hyperlink" Target="http://www.ine.pt/xurl/ind/0008650" TargetMode="External"/><Relationship Id="rId16" Type="http://schemas.openxmlformats.org/officeDocument/2006/relationships/hyperlink" Target="http://www.ine.pt/xurl/ind/0008649" TargetMode="External"/><Relationship Id="rId20" Type="http://schemas.openxmlformats.org/officeDocument/2006/relationships/hyperlink" Target="http://www.ine.pt/xurl/ind/0008650" TargetMode="External"/><Relationship Id="rId1" Type="http://schemas.openxmlformats.org/officeDocument/2006/relationships/hyperlink" Target="http://www.ine.pt/xurl/ind/0008649" TargetMode="External"/><Relationship Id="rId6" Type="http://schemas.openxmlformats.org/officeDocument/2006/relationships/hyperlink" Target="http://www.ine.pt/xurl/ind/0008649" TargetMode="External"/><Relationship Id="rId11" Type="http://schemas.openxmlformats.org/officeDocument/2006/relationships/hyperlink" Target="http://www.ine.pt/xurl/ind/0008650" TargetMode="External"/><Relationship Id="rId5" Type="http://schemas.openxmlformats.org/officeDocument/2006/relationships/hyperlink" Target="http://www.ine.pt/xurl/ind/0008649" TargetMode="External"/><Relationship Id="rId15" Type="http://schemas.openxmlformats.org/officeDocument/2006/relationships/hyperlink" Target="http://www.ine.pt/xurl/ind/0008650" TargetMode="External"/><Relationship Id="rId23" Type="http://schemas.openxmlformats.org/officeDocument/2006/relationships/printerSettings" Target="../printerSettings/printerSettings75.bin"/><Relationship Id="rId10" Type="http://schemas.openxmlformats.org/officeDocument/2006/relationships/hyperlink" Target="http://www.ine.pt/xurl/ind/0008649" TargetMode="External"/><Relationship Id="rId19" Type="http://schemas.openxmlformats.org/officeDocument/2006/relationships/hyperlink" Target="http://www.ine.pt/xurl/ind/0008650" TargetMode="External"/><Relationship Id="rId4" Type="http://schemas.openxmlformats.org/officeDocument/2006/relationships/hyperlink" Target="http://www.ine.pt/xurl/ind/0008649" TargetMode="External"/><Relationship Id="rId9" Type="http://schemas.openxmlformats.org/officeDocument/2006/relationships/hyperlink" Target="http://www.ine.pt/xurl/ind/0008650" TargetMode="External"/><Relationship Id="rId14" Type="http://schemas.openxmlformats.org/officeDocument/2006/relationships/hyperlink" Target="http://www.ine.pt/xurl/ind/0008649" TargetMode="External"/><Relationship Id="rId22" Type="http://schemas.openxmlformats.org/officeDocument/2006/relationships/hyperlink" Target="http://www.ine.pt/xurl/ind/0008650" TargetMode="External"/></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9.xml.rels><?xml version="1.0" encoding="UTF-8" standalone="yes"?>
<Relationships xmlns="http://schemas.openxmlformats.org/package/2006/relationships"><Relationship Id="rId8" Type="http://schemas.openxmlformats.org/officeDocument/2006/relationships/hyperlink" Target="http://www.ine.pt/xurl/ind/0008652" TargetMode="External"/><Relationship Id="rId13" Type="http://schemas.openxmlformats.org/officeDocument/2006/relationships/hyperlink" Target="http://www.ine.pt/xurl/ind/0008651" TargetMode="External"/><Relationship Id="rId18" Type="http://schemas.openxmlformats.org/officeDocument/2006/relationships/hyperlink" Target="http://www.ine.pt/xurl/ind/0008652" TargetMode="External"/><Relationship Id="rId3" Type="http://schemas.openxmlformats.org/officeDocument/2006/relationships/hyperlink" Target="http://www.ine.pt/xurl/ind/0008651" TargetMode="External"/><Relationship Id="rId21" Type="http://schemas.openxmlformats.org/officeDocument/2006/relationships/hyperlink" Target="http://www.ine.pt/xurl/ind/0008652" TargetMode="External"/><Relationship Id="rId7" Type="http://schemas.openxmlformats.org/officeDocument/2006/relationships/hyperlink" Target="http://www.ine.pt/xurl/ind/0008652" TargetMode="External"/><Relationship Id="rId12" Type="http://schemas.openxmlformats.org/officeDocument/2006/relationships/hyperlink" Target="http://www.ine.pt/xurl/ind/0008651" TargetMode="External"/><Relationship Id="rId17" Type="http://schemas.openxmlformats.org/officeDocument/2006/relationships/hyperlink" Target="http://www.ine.pt/xurl/ind/0008652" TargetMode="External"/><Relationship Id="rId2" Type="http://schemas.openxmlformats.org/officeDocument/2006/relationships/hyperlink" Target="http://www.ine.pt/xurl/ind/0008652" TargetMode="External"/><Relationship Id="rId16" Type="http://schemas.openxmlformats.org/officeDocument/2006/relationships/hyperlink" Target="http://www.ine.pt/xurl/ind/0008651" TargetMode="External"/><Relationship Id="rId20" Type="http://schemas.openxmlformats.org/officeDocument/2006/relationships/hyperlink" Target="http://www.ine.pt/xurl/ind/0008652" TargetMode="External"/><Relationship Id="rId1" Type="http://schemas.openxmlformats.org/officeDocument/2006/relationships/hyperlink" Target="http://www.ine.pt/xurl/ind/0008652" TargetMode="External"/><Relationship Id="rId6" Type="http://schemas.openxmlformats.org/officeDocument/2006/relationships/hyperlink" Target="http://www.ine.pt/xurl/ind/0008651" TargetMode="External"/><Relationship Id="rId11" Type="http://schemas.openxmlformats.org/officeDocument/2006/relationships/hyperlink" Target="http://www.ine.pt/xurl/ind/0008651" TargetMode="External"/><Relationship Id="rId5" Type="http://schemas.openxmlformats.org/officeDocument/2006/relationships/hyperlink" Target="http://www.ine.pt/xurl/ind/0008651" TargetMode="External"/><Relationship Id="rId15" Type="http://schemas.openxmlformats.org/officeDocument/2006/relationships/hyperlink" Target="http://www.ine.pt/xurl/ind/0008651" TargetMode="External"/><Relationship Id="rId23" Type="http://schemas.openxmlformats.org/officeDocument/2006/relationships/printerSettings" Target="../printerSettings/printerSettings77.bin"/><Relationship Id="rId10" Type="http://schemas.openxmlformats.org/officeDocument/2006/relationships/hyperlink" Target="http://www.ine.pt/xurl/ind/0008652" TargetMode="External"/><Relationship Id="rId19" Type="http://schemas.openxmlformats.org/officeDocument/2006/relationships/hyperlink" Target="http://www.ine.pt/xurl/ind/0008652" TargetMode="External"/><Relationship Id="rId4" Type="http://schemas.openxmlformats.org/officeDocument/2006/relationships/hyperlink" Target="http://www.ine.pt/xurl/ind/0008651" TargetMode="External"/><Relationship Id="rId9" Type="http://schemas.openxmlformats.org/officeDocument/2006/relationships/hyperlink" Target="http://www.ine.pt/xurl/ind/0008652" TargetMode="External"/><Relationship Id="rId14" Type="http://schemas.openxmlformats.org/officeDocument/2006/relationships/hyperlink" Target="http://www.ine.pt/xurl/ind/0008651" TargetMode="External"/><Relationship Id="rId22" Type="http://schemas.openxmlformats.org/officeDocument/2006/relationships/hyperlink" Target="http://www.ine.pt/xurl/ind/000865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ine.pt/xurl/ind/0007323" TargetMode="External"/><Relationship Id="rId13" Type="http://schemas.openxmlformats.org/officeDocument/2006/relationships/hyperlink" Target="http://www.ine.pt/xurl/ind/0007323" TargetMode="External"/><Relationship Id="rId3" Type="http://schemas.openxmlformats.org/officeDocument/2006/relationships/hyperlink" Target="http://www.ine.pt/xurl/ind/0007323" TargetMode="External"/><Relationship Id="rId7" Type="http://schemas.openxmlformats.org/officeDocument/2006/relationships/hyperlink" Target="http://www.ine.pt/xurl/ind/0007323" TargetMode="External"/><Relationship Id="rId12" Type="http://schemas.openxmlformats.org/officeDocument/2006/relationships/hyperlink" Target="http://www.ine.pt/xurl/ind/0007323" TargetMode="External"/><Relationship Id="rId2" Type="http://schemas.openxmlformats.org/officeDocument/2006/relationships/hyperlink" Target="http://www.ine.pt/xurl/ind/0007323" TargetMode="External"/><Relationship Id="rId16" Type="http://schemas.openxmlformats.org/officeDocument/2006/relationships/printerSettings" Target="../printerSettings/printerSettings6.bin"/><Relationship Id="rId1" Type="http://schemas.openxmlformats.org/officeDocument/2006/relationships/hyperlink" Target="http://www.ine.pt/xurl/ind/0007323" TargetMode="External"/><Relationship Id="rId6" Type="http://schemas.openxmlformats.org/officeDocument/2006/relationships/hyperlink" Target="http://www.ine.pt/xurl/ind/0007323" TargetMode="External"/><Relationship Id="rId11" Type="http://schemas.openxmlformats.org/officeDocument/2006/relationships/hyperlink" Target="http://www.ine.pt/xurl/ind/0007323" TargetMode="External"/><Relationship Id="rId5" Type="http://schemas.openxmlformats.org/officeDocument/2006/relationships/hyperlink" Target="http://www.ine.pt/xurl/ind/0007323" TargetMode="External"/><Relationship Id="rId15" Type="http://schemas.openxmlformats.org/officeDocument/2006/relationships/hyperlink" Target="http://www.ine.pt/xurl/ind/0007323" TargetMode="External"/><Relationship Id="rId10" Type="http://schemas.openxmlformats.org/officeDocument/2006/relationships/hyperlink" Target="http://www.ine.pt/xurl/ind/0007323" TargetMode="External"/><Relationship Id="rId4" Type="http://schemas.openxmlformats.org/officeDocument/2006/relationships/hyperlink" Target="http://www.ine.pt/xurl/ind/0007323" TargetMode="External"/><Relationship Id="rId9" Type="http://schemas.openxmlformats.org/officeDocument/2006/relationships/hyperlink" Target="http://www.ine.pt/xurl/ind/0007323" TargetMode="External"/><Relationship Id="rId14" Type="http://schemas.openxmlformats.org/officeDocument/2006/relationships/hyperlink" Target="http://www.ine.pt/xurl/ind/0007323" TargetMode="External"/></Relationships>
</file>

<file path=xl/worksheets/_rels/sheet80.xml.rels><?xml version="1.0" encoding="UTF-8" standalone="yes"?>
<Relationships xmlns="http://schemas.openxmlformats.org/package/2006/relationships"><Relationship Id="rId3" Type="http://schemas.openxmlformats.org/officeDocument/2006/relationships/hyperlink" Target="http://www.ine.pt/xurl/ind/0008763" TargetMode="External"/><Relationship Id="rId2" Type="http://schemas.openxmlformats.org/officeDocument/2006/relationships/hyperlink" Target="http://www.ine.pt/xurl/ind/0008763" TargetMode="External"/><Relationship Id="rId1" Type="http://schemas.openxmlformats.org/officeDocument/2006/relationships/hyperlink" Target="http://www.ine.pt/xurl/ind/0008763" TargetMode="External"/><Relationship Id="rId5" Type="http://schemas.openxmlformats.org/officeDocument/2006/relationships/printerSettings" Target="../printerSettings/printerSettings78.bin"/><Relationship Id="rId4" Type="http://schemas.openxmlformats.org/officeDocument/2006/relationships/hyperlink" Target="http://www.ine.pt/xurl/ind/0008763" TargetMode="External"/></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9.xml.rels><?xml version="1.0" encoding="UTF-8" standalone="yes"?>
<Relationships xmlns="http://schemas.openxmlformats.org/package/2006/relationships"><Relationship Id="rId8" Type="http://schemas.openxmlformats.org/officeDocument/2006/relationships/hyperlink" Target="http://www.ine.pt/xurl/ind/0008355" TargetMode="External"/><Relationship Id="rId13" Type="http://schemas.openxmlformats.org/officeDocument/2006/relationships/hyperlink" Target="http://www.ine.pt/xurl/ind/0008355" TargetMode="External"/><Relationship Id="rId18" Type="http://schemas.openxmlformats.org/officeDocument/2006/relationships/hyperlink" Target="http://www.ine.pt/xurl/ind/0008355" TargetMode="External"/><Relationship Id="rId26" Type="http://schemas.openxmlformats.org/officeDocument/2006/relationships/hyperlink" Target="http://www.ine.pt/xurl/ind/0008355" TargetMode="External"/><Relationship Id="rId3" Type="http://schemas.openxmlformats.org/officeDocument/2006/relationships/hyperlink" Target="http://www.ine.pt/xurl/ind/0008355" TargetMode="External"/><Relationship Id="rId21" Type="http://schemas.openxmlformats.org/officeDocument/2006/relationships/hyperlink" Target="http://www.ine.pt/xurl/ind/0008355" TargetMode="External"/><Relationship Id="rId7" Type="http://schemas.openxmlformats.org/officeDocument/2006/relationships/hyperlink" Target="http://www.ine.pt/xurl/ind/0008355" TargetMode="External"/><Relationship Id="rId12" Type="http://schemas.openxmlformats.org/officeDocument/2006/relationships/hyperlink" Target="http://www.ine.pt/xurl/ind/0008355" TargetMode="External"/><Relationship Id="rId17" Type="http://schemas.openxmlformats.org/officeDocument/2006/relationships/hyperlink" Target="http://www.ine.pt/xurl/ind/0008355" TargetMode="External"/><Relationship Id="rId25" Type="http://schemas.openxmlformats.org/officeDocument/2006/relationships/hyperlink" Target="http://www.ine.pt/xurl/ind/0008355" TargetMode="External"/><Relationship Id="rId2" Type="http://schemas.openxmlformats.org/officeDocument/2006/relationships/hyperlink" Target="http://www.ine.pt/xurl/ind/0008355" TargetMode="External"/><Relationship Id="rId16" Type="http://schemas.openxmlformats.org/officeDocument/2006/relationships/hyperlink" Target="http://www.ine.pt/xurl/ind/0008355" TargetMode="External"/><Relationship Id="rId20" Type="http://schemas.openxmlformats.org/officeDocument/2006/relationships/hyperlink" Target="http://www.ine.pt/xurl/ind/0008355" TargetMode="External"/><Relationship Id="rId1" Type="http://schemas.openxmlformats.org/officeDocument/2006/relationships/hyperlink" Target="http://www.ine.pt/xurl/ind/0008355" TargetMode="External"/><Relationship Id="rId6" Type="http://schemas.openxmlformats.org/officeDocument/2006/relationships/hyperlink" Target="http://www.ine.pt/xurl/ind/0008355" TargetMode="External"/><Relationship Id="rId11" Type="http://schemas.openxmlformats.org/officeDocument/2006/relationships/hyperlink" Target="http://www.ine.pt/xurl/ind/0008355" TargetMode="External"/><Relationship Id="rId24" Type="http://schemas.openxmlformats.org/officeDocument/2006/relationships/hyperlink" Target="http://www.ine.pt/xurl/ind/0008355" TargetMode="External"/><Relationship Id="rId5" Type="http://schemas.openxmlformats.org/officeDocument/2006/relationships/hyperlink" Target="http://www.ine.pt/xurl/ind/0008355" TargetMode="External"/><Relationship Id="rId15" Type="http://schemas.openxmlformats.org/officeDocument/2006/relationships/hyperlink" Target="http://www.ine.pt/xurl/ind/0008355" TargetMode="External"/><Relationship Id="rId23" Type="http://schemas.openxmlformats.org/officeDocument/2006/relationships/hyperlink" Target="http://www.ine.pt/xurl/ind/0008355" TargetMode="External"/><Relationship Id="rId28" Type="http://schemas.openxmlformats.org/officeDocument/2006/relationships/printerSettings" Target="../printerSettings/printerSettings7.bin"/><Relationship Id="rId10" Type="http://schemas.openxmlformats.org/officeDocument/2006/relationships/hyperlink" Target="http://www.ine.pt/xurl/ind/0008355" TargetMode="External"/><Relationship Id="rId19" Type="http://schemas.openxmlformats.org/officeDocument/2006/relationships/hyperlink" Target="http://www.ine.pt/xurl/ind/0008355" TargetMode="External"/><Relationship Id="rId4" Type="http://schemas.openxmlformats.org/officeDocument/2006/relationships/hyperlink" Target="http://www.ine.pt/xurl/ind/0008355" TargetMode="External"/><Relationship Id="rId9" Type="http://schemas.openxmlformats.org/officeDocument/2006/relationships/hyperlink" Target="http://www.ine.pt/xurl/ind/0008355" TargetMode="External"/><Relationship Id="rId14" Type="http://schemas.openxmlformats.org/officeDocument/2006/relationships/hyperlink" Target="http://www.ine.pt/xurl/ind/0008355" TargetMode="External"/><Relationship Id="rId22" Type="http://schemas.openxmlformats.org/officeDocument/2006/relationships/hyperlink" Target="http://www.ine.pt/xurl/ind/0008355" TargetMode="External"/><Relationship Id="rId27" Type="http://schemas.openxmlformats.org/officeDocument/2006/relationships/hyperlink" Target="http://www.ine.pt/xurl/ind/0008355" TargetMode="External"/></Relationships>
</file>

<file path=xl/worksheets/sheet1.xml><?xml version="1.0" encoding="utf-8"?>
<worksheet xmlns="http://schemas.openxmlformats.org/spreadsheetml/2006/main" xmlns:r="http://schemas.openxmlformats.org/officeDocument/2006/relationships">
  <dimension ref="A2:A80"/>
  <sheetViews>
    <sheetView showGridLines="0" tabSelected="1" workbookViewId="0">
      <selection activeCell="A71" sqref="A71"/>
    </sheetView>
  </sheetViews>
  <sheetFormatPr defaultRowHeight="15"/>
  <cols>
    <col min="1" max="1" width="147.85546875" style="1367" bestFit="1" customWidth="1"/>
    <col min="2" max="16384" width="9.140625" style="1367"/>
  </cols>
  <sheetData>
    <row r="2" spans="1:1">
      <c r="A2" s="1366" t="s">
        <v>2339</v>
      </c>
    </row>
    <row r="3" spans="1:1">
      <c r="A3" s="1366" t="s">
        <v>2338</v>
      </c>
    </row>
    <row r="4" spans="1:1">
      <c r="A4" s="1366" t="s">
        <v>2295</v>
      </c>
    </row>
    <row r="5" spans="1:1">
      <c r="A5" s="1366" t="s">
        <v>2294</v>
      </c>
    </row>
    <row r="6" spans="1:1">
      <c r="A6" s="1366" t="s">
        <v>2249</v>
      </c>
    </row>
    <row r="7" spans="1:1">
      <c r="A7" s="1366" t="s">
        <v>2169</v>
      </c>
    </row>
    <row r="8" spans="1:1">
      <c r="A8" s="1366" t="s">
        <v>2139</v>
      </c>
    </row>
    <row r="9" spans="1:1">
      <c r="A9" s="1366" t="s">
        <v>2138</v>
      </c>
    </row>
    <row r="10" spans="1:1">
      <c r="A10" s="1366" t="s">
        <v>1370</v>
      </c>
    </row>
    <row r="11" spans="1:1">
      <c r="A11" s="1366" t="s">
        <v>1347</v>
      </c>
    </row>
    <row r="12" spans="1:1">
      <c r="A12" s="1366" t="s">
        <v>1323</v>
      </c>
    </row>
    <row r="13" spans="1:1">
      <c r="A13" s="1366" t="s">
        <v>1296</v>
      </c>
    </row>
    <row r="14" spans="1:1">
      <c r="A14" s="1366" t="s">
        <v>1295</v>
      </c>
    </row>
    <row r="15" spans="1:1">
      <c r="A15" s="1366" t="s">
        <v>1293</v>
      </c>
    </row>
    <row r="16" spans="1:1">
      <c r="A16" s="1366" t="s">
        <v>1291</v>
      </c>
    </row>
    <row r="17" spans="1:1">
      <c r="A17" s="1366" t="s">
        <v>1289</v>
      </c>
    </row>
    <row r="18" spans="1:1">
      <c r="A18" s="1366" t="s">
        <v>1286</v>
      </c>
    </row>
    <row r="19" spans="1:1">
      <c r="A19" s="1366" t="s">
        <v>1284</v>
      </c>
    </row>
    <row r="20" spans="1:1">
      <c r="A20" s="1366" t="s">
        <v>1281</v>
      </c>
    </row>
    <row r="21" spans="1:1">
      <c r="A21" s="1366" t="s">
        <v>1271</v>
      </c>
    </row>
    <row r="22" spans="1:1">
      <c r="A22" s="1366" t="s">
        <v>1269</v>
      </c>
    </row>
    <row r="23" spans="1:1">
      <c r="A23" s="1366" t="s">
        <v>1266</v>
      </c>
    </row>
    <row r="24" spans="1:1">
      <c r="A24" s="1366" t="s">
        <v>1264</v>
      </c>
    </row>
    <row r="25" spans="1:1">
      <c r="A25" s="1366" t="s">
        <v>1261</v>
      </c>
    </row>
    <row r="26" spans="1:1">
      <c r="A26" s="1366" t="s">
        <v>1258</v>
      </c>
    </row>
    <row r="27" spans="1:1">
      <c r="A27" s="1366" t="s">
        <v>1255</v>
      </c>
    </row>
    <row r="28" spans="1:1">
      <c r="A28" s="1366" t="s">
        <v>1253</v>
      </c>
    </row>
    <row r="29" spans="1:1">
      <c r="A29" s="1366" t="s">
        <v>1250</v>
      </c>
    </row>
    <row r="30" spans="1:1">
      <c r="A30" s="1366" t="s">
        <v>1240</v>
      </c>
    </row>
    <row r="31" spans="1:1">
      <c r="A31" s="1366" t="s">
        <v>1227</v>
      </c>
    </row>
    <row r="32" spans="1:1">
      <c r="A32" s="1366" t="s">
        <v>1226</v>
      </c>
    </row>
    <row r="33" spans="1:1">
      <c r="A33" s="1366" t="s">
        <v>1165</v>
      </c>
    </row>
    <row r="34" spans="1:1">
      <c r="A34" s="1366" t="s">
        <v>1154</v>
      </c>
    </row>
    <row r="35" spans="1:1">
      <c r="A35" s="1366" t="s">
        <v>2190</v>
      </c>
    </row>
    <row r="36" spans="1:1">
      <c r="A36" s="1366" t="s">
        <v>1153</v>
      </c>
    </row>
    <row r="37" spans="1:1">
      <c r="A37" s="1366" t="s">
        <v>1107</v>
      </c>
    </row>
    <row r="38" spans="1:1">
      <c r="A38" s="1366" t="s">
        <v>1085</v>
      </c>
    </row>
    <row r="39" spans="1:1">
      <c r="A39" s="1366" t="s">
        <v>976</v>
      </c>
    </row>
    <row r="40" spans="1:1">
      <c r="A40" s="1366" t="s">
        <v>957</v>
      </c>
    </row>
    <row r="41" spans="1:1">
      <c r="A41" s="1366" t="s">
        <v>886</v>
      </c>
    </row>
    <row r="42" spans="1:1">
      <c r="A42" s="1366" t="s">
        <v>886</v>
      </c>
    </row>
    <row r="43" spans="1:1">
      <c r="A43" s="1366" t="s">
        <v>869</v>
      </c>
    </row>
    <row r="44" spans="1:1">
      <c r="A44" s="1366" t="s">
        <v>855</v>
      </c>
    </row>
    <row r="45" spans="1:1">
      <c r="A45" s="1366" t="s">
        <v>838</v>
      </c>
    </row>
    <row r="46" spans="1:1">
      <c r="A46" s="1366" t="s">
        <v>814</v>
      </c>
    </row>
    <row r="47" spans="1:1">
      <c r="A47" s="1366" t="s">
        <v>784</v>
      </c>
    </row>
    <row r="48" spans="1:1">
      <c r="A48" s="1366" t="s">
        <v>783</v>
      </c>
    </row>
    <row r="49" spans="1:1">
      <c r="A49" s="1366" t="s">
        <v>703</v>
      </c>
    </row>
    <row r="50" spans="1:1">
      <c r="A50" s="1366" t="s">
        <v>680</v>
      </c>
    </row>
    <row r="51" spans="1:1">
      <c r="A51" s="1366" t="s">
        <v>662</v>
      </c>
    </row>
    <row r="52" spans="1:1">
      <c r="A52" s="1366" t="s">
        <v>612</v>
      </c>
    </row>
    <row r="53" spans="1:1">
      <c r="A53" s="1366" t="s">
        <v>611</v>
      </c>
    </row>
    <row r="54" spans="1:1">
      <c r="A54" s="1366" t="s">
        <v>562</v>
      </c>
    </row>
    <row r="55" spans="1:1">
      <c r="A55" s="1366" t="s">
        <v>517</v>
      </c>
    </row>
    <row r="56" spans="1:1">
      <c r="A56" s="1366" t="s">
        <v>516</v>
      </c>
    </row>
    <row r="57" spans="1:1">
      <c r="A57" s="1366" t="s">
        <v>474</v>
      </c>
    </row>
    <row r="58" spans="1:1">
      <c r="A58" s="1366" t="s">
        <v>463</v>
      </c>
    </row>
    <row r="59" spans="1:1">
      <c r="A59" s="1366" t="s">
        <v>396</v>
      </c>
    </row>
    <row r="60" spans="1:1">
      <c r="A60" s="1366" t="s">
        <v>395</v>
      </c>
    </row>
    <row r="61" spans="1:1">
      <c r="A61" s="1366" t="s">
        <v>226</v>
      </c>
    </row>
    <row r="62" spans="1:1">
      <c r="A62" s="1366" t="s">
        <v>225</v>
      </c>
    </row>
    <row r="63" spans="1:1">
      <c r="A63" s="1366" t="s">
        <v>201</v>
      </c>
    </row>
    <row r="64" spans="1:1">
      <c r="A64" s="1366" t="s">
        <v>192</v>
      </c>
    </row>
    <row r="65" spans="1:1">
      <c r="A65" s="1366" t="s">
        <v>175</v>
      </c>
    </row>
    <row r="66" spans="1:1">
      <c r="A66" s="1366" t="s">
        <v>145</v>
      </c>
    </row>
    <row r="67" spans="1:1">
      <c r="A67" s="1366" t="s">
        <v>2188</v>
      </c>
    </row>
    <row r="68" spans="1:1">
      <c r="A68" s="1366" t="s">
        <v>2559</v>
      </c>
    </row>
    <row r="69" spans="1:1">
      <c r="A69" s="1366" t="s">
        <v>2524</v>
      </c>
    </row>
    <row r="70" spans="1:1">
      <c r="A70" s="1366" t="s">
        <v>2486</v>
      </c>
    </row>
    <row r="71" spans="1:1">
      <c r="A71" s="1366" t="s">
        <v>2485</v>
      </c>
    </row>
    <row r="72" spans="1:1">
      <c r="A72" s="1366" t="s">
        <v>2477</v>
      </c>
    </row>
    <row r="73" spans="1:1">
      <c r="A73" s="1366" t="s">
        <v>2468</v>
      </c>
    </row>
    <row r="74" spans="1:1">
      <c r="A74" s="1366" t="s">
        <v>2451</v>
      </c>
    </row>
    <row r="75" spans="1:1">
      <c r="A75" s="1366" t="s">
        <v>2433</v>
      </c>
    </row>
    <row r="76" spans="1:1">
      <c r="A76" s="1366" t="s">
        <v>2416</v>
      </c>
    </row>
    <row r="77" spans="1:1">
      <c r="A77" s="1366" t="s">
        <v>2407</v>
      </c>
    </row>
    <row r="78" spans="1:1">
      <c r="A78" s="1366" t="s">
        <v>2406</v>
      </c>
    </row>
    <row r="79" spans="1:1">
      <c r="A79" s="1366" t="s">
        <v>2390</v>
      </c>
    </row>
    <row r="80" spans="1:1">
      <c r="A80" s="1366" t="s">
        <v>2372</v>
      </c>
    </row>
  </sheetData>
  <hyperlinks>
    <hyperlink ref="A2" location="'III_01_01_1718_PT'!A1" display="III.1.1 - Indicadores de contas regionais por NUTS III, 2017 e 2018 Po"/>
    <hyperlink ref="A3" location="'III_01_02_17_Alg'!A1" display="III.1.2 - Indicadores de contas regionais por NUTS II e atividade económica, 2017"/>
    <hyperlink ref="A4" location="'III_01_03_1718_PT'!A1" display="III.1.3 - Principais agregados de contas regionais por NUTS III, 2017 e 2018 Po"/>
    <hyperlink ref="A5" location="'III_01_04_17_Alg'!A1" display="III.1.4 - Valor acrescentado bruto e emprego total por NUTS II e atividade económica, 2017"/>
    <hyperlink ref="A6" location="'III_01_05_18_Alg'!A1" display="III.1.5 - Valor acrescentado bruto e emprego total por NUTS III e atividade económica, 2017 e 2018 Po"/>
    <hyperlink ref="A7" location="'III_02_01_17_PT'!A1" display="III.2.1 - Variação média anual do índice de preços no consumidor por NUTS II, segundo os principais agregados, 2018"/>
    <hyperlink ref="A8" location="'III_02_02_17_PT'!A1" display="III.2.2 - Variação média anual do índice de preços no consumidor por NUTS II, segundo a classe de despesa (Consumo individual por objetivo), 2018"/>
    <hyperlink ref="A9" location="'III_03_01_Alg'!A1" display="III.3.1 - Indicadores de empresas por município, 2017"/>
    <hyperlink ref="A10" location="'III_03_02_PT'!A1" display="III.3.2 - Indicadores de estabelecimentos por município, 2017 "/>
    <hyperlink ref="A11" location="'III_03_03_PT'!A1" display="III.3.3 - Indicadores de empresas por NUTS III, 2017"/>
    <hyperlink ref="A12" location="'III_03_04_PT'!A1" display="III.3.4 - Indicadores demográficos das empresas por NUTS III, 2016 Po e 2017"/>
    <hyperlink ref="A13" location="'III_03_05_PT'!A1" display="III.3.5 - Rácios económico-financeiros das empresas por NUTS III, 2017"/>
    <hyperlink ref="A14" location="'III_03_06_Alg'!A1" display="III.3.6 - Empresas por município da sede, segundo a CAE-Rev.3, 2017 (continua)"/>
    <hyperlink ref="A15" location="'III_03_06c_Alg'!A1" display="III.3.6 - Empresas por município da sede, segundo a CAE-Rev.3, 2017 (continuação)"/>
    <hyperlink ref="A16" location="'III_03_07_Alg'!A1" display="III.3.7 - Estabelecimentos por município, segundo a CAE-Rev.3, 2017 (continua)"/>
    <hyperlink ref="A17" location="'III_03_07c_Alg'!A1" display="III.3.7 - Estabelecimentos por município, segundo a CAE-Rev.3, 2017 (continuação)"/>
    <hyperlink ref="A18" location="'III_03_08_Alg'!A1" display="III.3.8 - Sociedades por município da sede, segundo a CAE-Rev.3, 2017 (continua)"/>
    <hyperlink ref="A19" location="'III_03_08c_Alg'!A1" display="III.3.8 - Sociedades por município da sede, segundo a CAE-Rev.3, 2017 (continuação)"/>
    <hyperlink ref="A20" location="'III_03_09_Alg'!A1" display="III.3.9 - Empresas por município da sede, segundo o escalão de pessoal ao serviço, 2017"/>
    <hyperlink ref="A21" location="'III_03_10_Alg'!A1" display="III.3.10 - Pessoal ao serviço nas empresas por município da sede, segundo a CAE-Rev.3, 2017 (continua)"/>
    <hyperlink ref="A22" location="'III_03_10c_Alg'!A1" display="III.3.10 - Pessoal ao serviço nas empresas por município da sede, segundo a CAE-Rev.3, 2017 (continuação)"/>
    <hyperlink ref="A23" location="'III_03_11_Alg'!A1" display="III.3.11 - Pessoal ao serviço por município do estabelecimento, segundo a CAE-Rev.3, 2017 (continua)"/>
    <hyperlink ref="A24" location="'III_03_11c_Alg'!A1" display="III.3.11 - Pessoal ao serviço por município do estabelecimento, segundo a CAE-Rev.3, 2017 (continuação)"/>
    <hyperlink ref="A25" location="'III_03_12_Alg'!A1" display="III.3.12 - Volume de negócios das empresas por município da sede, segundo a CAE-Rev.3, 2017 (continua)"/>
    <hyperlink ref="A26" location="'III_03_12c_Alg'!A1" display="III.3.12 - Volume de negócios das empresas por município da sede, segundo a CAE-Rev.3, 2017 (continuação)"/>
    <hyperlink ref="A27" location="'III_03_13_Alg'!A1" display="III.3.13 - Volume de negócios por município do estabelecimento, segundo a CAE-Rev.3, 2017 (continua)"/>
    <hyperlink ref="A28" location="'III_03_13c_Alg'!A1" display="III.3.13 - Volume de negócios por município do estabelecimento, segundo a CAE-Rev.3, 2017 (continuação)"/>
    <hyperlink ref="A29" location="'III_03_14_Alg'!A1" display="III.3.14 - Valor acrescentado bruto das empresas por município da sede, segundo a CAE-Rev.3, 2017 (continua)"/>
    <hyperlink ref="A30" location="'III_03_14c_Alg'!A1" display="III.3.14 - Valor acrescentado bruto das empresas por município da sede, segundo a CAE-Rev.3, 2017 (continuação)"/>
    <hyperlink ref="A31" location="'III_03_15_PT'!A1" display="III.3.15 - Principais variáveis das empresas com sede na região e em Portugal, por secção e divisão da CAE-Rev.3, 2017 (continua)"/>
    <hyperlink ref="A32" location="'III_03_15c_Algarve'!A1" display="III.3.15 - Principais variáveis das empresas com sede na região e em Portugal, por secção e divisão da CAE-Rev.3, 2017 (continuação)"/>
    <hyperlink ref="A33" location="'III_03_16_PT'!A1" display="III.3.16 - Variáveis das empresas do setor das tecnologias da informação e da comunicação (TIC) por NUTS III, 2017"/>
    <hyperlink ref="A34" location="'III_03_17_PT'!A1" display="III.3.17 - Grupos de empresas por NUTS II da cabeça de grupo, segundo o escalão do número de empresas controladas,  2016"/>
    <hyperlink ref="A35" location="'III_04_01_18'!A1" display="III.4.1 - Indicadores do comércio internacional por NUTS III, 2018 Po"/>
    <hyperlink ref="A36" location="'III_04_02_Alg'!A1" display="III.4.2 - Comércio internacional declarado de mercadorias de operadores com sede na região, por secção da Nomenclatura Combinada, 2018 Po"/>
    <hyperlink ref="A37" location="'III_04_03_Alg'!A1" display="III.4.3 - Comércio internacional declarado de mercadorias de operadores com sede na região, por Classificação por Grandes Categorias Económicas, 2018 Po"/>
    <hyperlink ref="A38" location="'III_04_04_Alg'!A1" display="III.4.4 - Comércio internacional declarado de mercadorias de operadores com sede na região, por país de destino ou origem, 2018 Po"/>
    <hyperlink ref="A39" location="'III_04_05_Alg'!A1" display="III.4.5 - Comércio internacional declarado de mercadorias por município de sede dos operadores, 2018 Po"/>
    <hyperlink ref="A40" location="'III_05_01_PT'!A1" display="III.5.1 - Indicadores da agricultura e floresta por NUTS II, 2016 (continua)"/>
    <hyperlink ref="A41" location="'III_05_01c_PT'!A1" display="III.5.1 - Indicadores da agricultura e floresta por NUTS II, 2016 (continuação)"/>
    <hyperlink ref="A42" location="'III_05_01cc_PT'!A1" display="III.5.1 - Indicadores da agricultura e floresta por NUTS II, 2016 (continuação)"/>
    <hyperlink ref="A43" location="'III_05_02_PT'!A1" display="III.5.2 - Explorações e Superfície Agrícola Utilizada (SAU) por NUTS II, segundo as classes de SAU, 2016"/>
    <hyperlink ref="A44" location="'III_05_03_PT'!A1" display="III.5.3 - Explorações por NUTS II, segundo a utilização da SAU, 2016"/>
    <hyperlink ref="A45" location="'III_05_04_PT'!A1" display="III.5.4 - Explorações por NUTS II, segundo a dimensão económica, 2016"/>
    <hyperlink ref="A46" location="'III_05_05_PT'!A1" display="III.5.5 - Explorações agrícolas por NUTS II, segundo a natureza jurídica e a forma de exploração, 2016"/>
    <hyperlink ref="A47" location="'III_05_06_PT'!A1" display="III.5.6 - Mão-de-obra agrícola por NUTS II, 2016"/>
    <hyperlink ref="A48" location="'III_05_07_Alg'!A1" display="III.5.7 - Produção das principais culturas agrícolas por NUTS II, 2018"/>
    <hyperlink ref="A49" location="'III_05_08_Alg'!A1" display="III.5.8 - Produção vinícola declarada expressa em mosto por município, 2018 Po"/>
    <hyperlink ref="A50" location="'III_05_09_Alg'!A1" display="III.5.9 - Árvores de fruto e oliveiras vendidas pelos viveiristas por município de destino, 2018 (continua)"/>
    <hyperlink ref="A51" location="'III_05_09c_Alg'!A1" display="III.5.9 - Árvores de fruto e oliveiras vendidas pelos viveiristas por município de destino, 2018 (continuação)"/>
    <hyperlink ref="A52" location="'III_05_10_PT'!A1" display="III.5.10 - Produção de azeite por NUTS III, 2018"/>
    <hyperlink ref="A53" location="'III_05_11_Alg'!A1" display="III.5.11 - Leite recolhido por município de origem e tipo de leite, 2018"/>
    <hyperlink ref="A54" location="'III_05_12_PT'!A1" display="III.5.12 - Gado abatido e aprovado para consumo, por espécie, segundo a NUTS II, 2018"/>
    <hyperlink ref="A55" location="'III_05_13_PT'!A1" display="III.5.13 - Efetivos animais por espécie, segundo a NUTS II, 2018"/>
    <hyperlink ref="A56" location="'III_05_14_Alg'!A1" display="III.5.14 - Incêndios florestais e bombeiras/os por município, 2016, 2017 e 2018"/>
    <hyperlink ref="A57" location="'III_05_15_PT'!A1" display="III.5.15 - Produção de resina por NUTS II, 2018 Po"/>
    <hyperlink ref="A58" location="'III_06_01_18_PT'!A1" display="III.6.1 - Indicadores da pesca por NUTS II e porto, 2018"/>
    <hyperlink ref="A59" location="'III_06_02_18_PT'!A1" display="III.6.2 - Pescadores/as matriculados/as e embarcações de pesca por NUTS II e porto, 2018"/>
    <hyperlink ref="A60" location="'III_06_03_18_Alg'!A1" display="III.6.3 - Capturas nominais de pescado na região pelas principais espécies, segundo o porto, 2018"/>
    <hyperlink ref="A61" location="'III_06_04_17_PT'!A1" display="III.6.4 - Produção na aquicultura por NUTS II, segundo o tipo de água e o regime de exploração, 2017"/>
    <hyperlink ref="A62" location="'III_07_01_17_Alg'!A1" display="III.7.1 - Indicadores de energia por município, 2017 Po"/>
    <hyperlink ref="A63" location="'III_07_02_17_Alg'!A1" display="III.7.2 - Consumo de energia elétrica por município, segundo o tipo de consumo, 2017 Po"/>
    <hyperlink ref="A64" location="'III_07_03_17_Alg'!A1" display="III.7.3 - Consumidores de energia elétrica por município, segundo o tipo de consumo, 2017"/>
    <hyperlink ref="A65" location="'III_07_04_17_Alg'!A1" display="III.7.4 - Vendas de combustíveis para consumo por município, 2017 Po"/>
    <hyperlink ref="A66" location="'III_07_05_17_Alg'!A1" display="III.7.5 - Consumo de gás natural por município, 2011-2017 Po"/>
    <hyperlink ref="A67" location="'III_07_06_17_Alg'!A1" display="III.7.6 - Produção bruta de eletricidade por NUTS III, 2016 "/>
    <hyperlink ref="A68" location="'III_08_01_18_Alg'!A1" display="III.8.1 - Indicadores da construção e da habitação por município, 2018 (continua)"/>
    <hyperlink ref="A69" location="'III_08_01b_18_Alg'!A1" display="III.8.1 - Indicadores da construção e da habitação por município, 2018 (continuação)"/>
    <hyperlink ref="A70" location="'III_08_02_18_PT'!A1" display="III.8.2 - Indicadores da construção e da habitação por NUTS III, 2018"/>
    <hyperlink ref="A71" location="'III_08_03_18_Alg'!A1" display="'III_08_03_18_Alg'!A1"/>
    <hyperlink ref="A72" location="'III_08_04_18_Alg'!A1" display="III.8.4 - Fogos licenciados pelas câmaras municipais em construções novas para habitação familiar por município, segundo a entidade promotora e a tipologia, 2018"/>
    <hyperlink ref="A73" location="'III_08_05_18_Alg'!A1" display="III.8.5 - Edifícios concluídos por município, segundo o tipo de obra, 2018"/>
    <hyperlink ref="A74" location="'III_08_06_18_Alg'!A1" display="III.8.6- Fogos concluídos em construções novas para habitação familiar por município, segundo a entidade promotora e a tipologia, 2018"/>
    <hyperlink ref="A75" location="'III_08_07_18_Alg'!A1" display="III.8.7 - Estimativas do parque habitacional por município, 2013-2018"/>
    <hyperlink ref="A76" location="'III_08_08_18_Alg'!A1" display="III.8.8 - Contratos de compra e venda de prédios por município, segundo a natureza, 2018"/>
    <hyperlink ref="A77" location="'III_08_09_18 '!A1" display="III.8.9 - Contratos de compra e venda de prédios adquiridos por não residentes por NUTS III, segundo a natureza, 2018"/>
    <hyperlink ref="A78" location="'III_08_10_18_Alg'!A1" display="III.8.10 - Contratos de mútuo com hipoteca voluntária por município, segundo a natureza, 2018"/>
    <hyperlink ref="A79" location="'III_08_11_18_Alg'!A1" display="III.8.11 - Crédito hipotecário concedido por contratos de mútuo com hipoteca voluntária por município, segundo a natureza, 2018"/>
    <hyperlink ref="A80" location="'III_08_12_18_Alg'!A1" display="III.8.12 - Valores médios de avaliação bancária dos alojamentos por município, segundo o tipo de construção e a tipologia, 20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W40"/>
  <sheetViews>
    <sheetView showGridLines="0" zoomScaleNormal="100" workbookViewId="0">
      <selection sqref="A1:N1"/>
    </sheetView>
  </sheetViews>
  <sheetFormatPr defaultColWidth="7.7109375" defaultRowHeight="12.75"/>
  <cols>
    <col min="1" max="1" width="16.7109375" style="269" customWidth="1"/>
    <col min="2" max="2" width="9.28515625" style="842" customWidth="1"/>
    <col min="3" max="3" width="9.28515625" style="936" customWidth="1"/>
    <col min="4" max="6" width="9.28515625" style="842" customWidth="1"/>
    <col min="7" max="7" width="11.140625" style="842" customWidth="1"/>
    <col min="8" max="8" width="10.7109375" style="936" bestFit="1" customWidth="1"/>
    <col min="9" max="9" width="10.5703125" style="936" bestFit="1" customWidth="1"/>
    <col min="10" max="10" width="11.7109375" style="269" bestFit="1" customWidth="1"/>
    <col min="11" max="11" width="3.28515625" style="269" bestFit="1" customWidth="1"/>
    <col min="12" max="12" width="11" style="269" bestFit="1" customWidth="1"/>
    <col min="13" max="13" width="4.5703125" style="269" bestFit="1" customWidth="1"/>
    <col min="14" max="14" width="7.7109375" style="269"/>
    <col min="15" max="16" width="8" style="842" bestFit="1" customWidth="1"/>
    <col min="17" max="16384" width="7.7109375" style="269"/>
  </cols>
  <sheetData>
    <row r="1" spans="1:23" s="758" customFormat="1" ht="30" customHeight="1">
      <c r="A1" s="1450" t="s">
        <v>2138</v>
      </c>
      <c r="B1" s="1450"/>
      <c r="C1" s="1450"/>
      <c r="D1" s="1450"/>
      <c r="E1" s="1450"/>
      <c r="F1" s="1450"/>
      <c r="G1" s="1450"/>
      <c r="H1" s="1450"/>
      <c r="I1" s="1450"/>
      <c r="J1" s="787"/>
      <c r="K1" s="787"/>
      <c r="O1" s="845"/>
      <c r="P1" s="845"/>
    </row>
    <row r="2" spans="1:23" s="758" customFormat="1" ht="30" customHeight="1">
      <c r="A2" s="1450" t="s">
        <v>2137</v>
      </c>
      <c r="B2" s="1450"/>
      <c r="C2" s="1450"/>
      <c r="D2" s="1450"/>
      <c r="E2" s="1450"/>
      <c r="F2" s="1450"/>
      <c r="G2" s="1450"/>
      <c r="H2" s="1450"/>
      <c r="I2" s="1450"/>
      <c r="J2" s="787"/>
      <c r="K2" s="787"/>
      <c r="O2" s="845"/>
      <c r="P2" s="845"/>
    </row>
    <row r="3" spans="1:23" s="758" customFormat="1" ht="89.25">
      <c r="A3" s="1451"/>
      <c r="B3" s="917" t="s">
        <v>2136</v>
      </c>
      <c r="C3" s="955" t="s">
        <v>2135</v>
      </c>
      <c r="D3" s="954" t="s">
        <v>2134</v>
      </c>
      <c r="E3" s="916" t="s">
        <v>2133</v>
      </c>
      <c r="F3" s="917" t="s">
        <v>2132</v>
      </c>
      <c r="G3" s="917" t="s">
        <v>2131</v>
      </c>
      <c r="H3" s="953" t="s">
        <v>2130</v>
      </c>
      <c r="I3" s="953" t="s">
        <v>2129</v>
      </c>
      <c r="J3" s="918"/>
      <c r="K3" s="787"/>
      <c r="O3" s="845"/>
      <c r="P3" s="845"/>
    </row>
    <row r="4" spans="1:23" s="959" customFormat="1" ht="16.5">
      <c r="A4" s="1452"/>
      <c r="B4" s="952" t="s">
        <v>2128</v>
      </c>
      <c r="C4" s="1453" t="s">
        <v>497</v>
      </c>
      <c r="D4" s="1454"/>
      <c r="E4" s="1455"/>
      <c r="F4" s="952" t="s">
        <v>412</v>
      </c>
      <c r="G4" s="920" t="s">
        <v>235</v>
      </c>
      <c r="H4" s="1444" t="s">
        <v>497</v>
      </c>
      <c r="I4" s="1445"/>
      <c r="J4" s="951"/>
      <c r="K4" s="962"/>
      <c r="L4" s="961" t="s">
        <v>141</v>
      </c>
      <c r="M4" s="961" t="s">
        <v>140</v>
      </c>
      <c r="O4" s="960"/>
      <c r="P4" s="960"/>
    </row>
    <row r="5" spans="1:23" s="588" customFormat="1" ht="12.75" customHeight="1">
      <c r="A5" s="588" t="s">
        <v>75</v>
      </c>
      <c r="B5" s="922">
        <v>13.5</v>
      </c>
      <c r="C5" s="958">
        <v>68.22</v>
      </c>
      <c r="D5" s="922">
        <v>99.9</v>
      </c>
      <c r="E5" s="922">
        <v>96.3</v>
      </c>
      <c r="F5" s="922">
        <v>3.1</v>
      </c>
      <c r="G5" s="922">
        <v>298.89999999999998</v>
      </c>
      <c r="H5" s="854">
        <v>4.8600000000000003</v>
      </c>
      <c r="I5" s="854">
        <v>4.07</v>
      </c>
      <c r="K5" s="23">
        <v>1</v>
      </c>
      <c r="L5" s="757" t="s">
        <v>139</v>
      </c>
      <c r="M5" s="23" t="s">
        <v>136</v>
      </c>
      <c r="O5" s="923"/>
      <c r="P5" s="923"/>
      <c r="S5" s="923"/>
      <c r="T5" s="923"/>
      <c r="U5" s="923"/>
      <c r="V5" s="923"/>
      <c r="W5" s="923"/>
    </row>
    <row r="6" spans="1:23" s="588" customFormat="1" ht="12.75" customHeight="1">
      <c r="A6" s="23" t="s">
        <v>73</v>
      </c>
      <c r="B6" s="924">
        <v>13.3</v>
      </c>
      <c r="C6" s="958">
        <v>67.94</v>
      </c>
      <c r="D6" s="924">
        <v>99.9</v>
      </c>
      <c r="E6" s="924">
        <v>96.3</v>
      </c>
      <c r="F6" s="924">
        <v>3.2</v>
      </c>
      <c r="G6" s="924">
        <v>304.2</v>
      </c>
      <c r="H6" s="958">
        <v>4.99</v>
      </c>
      <c r="I6" s="958">
        <v>4.2</v>
      </c>
      <c r="J6" s="901"/>
      <c r="K6" s="27">
        <v>2</v>
      </c>
      <c r="L6" s="439" t="s">
        <v>138</v>
      </c>
      <c r="M6" s="23" t="s">
        <v>136</v>
      </c>
      <c r="O6" s="923"/>
      <c r="P6" s="923"/>
      <c r="S6" s="923"/>
      <c r="T6" s="923"/>
      <c r="U6" s="923"/>
      <c r="V6" s="923"/>
      <c r="W6" s="923"/>
    </row>
    <row r="7" spans="1:23" ht="12.75" customHeight="1">
      <c r="A7" s="23" t="s">
        <v>21</v>
      </c>
      <c r="B7" s="925">
        <v>14.1</v>
      </c>
      <c r="C7" s="957">
        <v>72.7</v>
      </c>
      <c r="D7" s="925">
        <v>100</v>
      </c>
      <c r="E7" s="925">
        <v>96.9</v>
      </c>
      <c r="F7" s="925">
        <v>2.4</v>
      </c>
      <c r="G7" s="925">
        <v>128.19999999999999</v>
      </c>
      <c r="H7" s="957">
        <v>4.12</v>
      </c>
      <c r="I7" s="957">
        <v>3.25</v>
      </c>
      <c r="J7" s="907"/>
      <c r="K7" s="788">
        <v>290</v>
      </c>
      <c r="L7" s="439" t="s">
        <v>137</v>
      </c>
      <c r="M7" s="438" t="s">
        <v>136</v>
      </c>
      <c r="O7" s="923"/>
      <c r="P7" s="923"/>
      <c r="S7" s="923"/>
      <c r="T7" s="923"/>
      <c r="U7" s="923"/>
      <c r="V7" s="923"/>
      <c r="W7" s="923"/>
    </row>
    <row r="8" spans="1:23" ht="12.75" customHeight="1">
      <c r="A8" s="57" t="s">
        <v>135</v>
      </c>
      <c r="B8" s="926">
        <v>55.9</v>
      </c>
      <c r="C8" s="956">
        <v>68.34</v>
      </c>
      <c r="D8" s="926">
        <v>100</v>
      </c>
      <c r="E8" s="926">
        <v>95.8</v>
      </c>
      <c r="F8" s="926">
        <v>2.7</v>
      </c>
      <c r="G8" s="926">
        <v>143.1</v>
      </c>
      <c r="H8" s="956">
        <v>8.19</v>
      </c>
      <c r="I8" s="956">
        <v>6.82</v>
      </c>
      <c r="J8" s="905"/>
      <c r="K8" s="788">
        <v>291</v>
      </c>
      <c r="L8" s="57" t="s">
        <v>134</v>
      </c>
      <c r="M8" s="27" t="s">
        <v>133</v>
      </c>
      <c r="O8" s="923"/>
      <c r="P8" s="923"/>
      <c r="S8" s="923"/>
      <c r="T8" s="923"/>
      <c r="U8" s="923"/>
      <c r="V8" s="923"/>
      <c r="W8" s="923"/>
    </row>
    <row r="9" spans="1:23" ht="12.75" customHeight="1">
      <c r="A9" s="57" t="s">
        <v>132</v>
      </c>
      <c r="B9" s="926">
        <v>0.6</v>
      </c>
      <c r="C9" s="956">
        <v>74.92</v>
      </c>
      <c r="D9" s="926">
        <v>100</v>
      </c>
      <c r="E9" s="926">
        <v>98.8</v>
      </c>
      <c r="F9" s="926">
        <v>1.6</v>
      </c>
      <c r="G9" s="926">
        <v>43.3</v>
      </c>
      <c r="H9" s="956">
        <v>22.85</v>
      </c>
      <c r="I9" s="956">
        <v>25.42</v>
      </c>
      <c r="J9" s="905"/>
      <c r="K9" s="788">
        <v>292</v>
      </c>
      <c r="L9" s="57" t="s">
        <v>131</v>
      </c>
      <c r="M9" s="27" t="s">
        <v>130</v>
      </c>
      <c r="O9" s="923"/>
      <c r="P9" s="923"/>
      <c r="S9" s="923"/>
      <c r="T9" s="923"/>
      <c r="U9" s="923"/>
      <c r="V9" s="923"/>
      <c r="W9" s="923"/>
    </row>
    <row r="10" spans="1:23" ht="12.75" customHeight="1">
      <c r="A10" s="57" t="s">
        <v>129</v>
      </c>
      <c r="B10" s="926">
        <v>3.2</v>
      </c>
      <c r="C10" s="956">
        <v>75.2</v>
      </c>
      <c r="D10" s="926">
        <v>100</v>
      </c>
      <c r="E10" s="926">
        <v>98.6</v>
      </c>
      <c r="F10" s="926">
        <v>1.7</v>
      </c>
      <c r="G10" s="926">
        <v>81.3</v>
      </c>
      <c r="H10" s="956">
        <v>21.48</v>
      </c>
      <c r="I10" s="956">
        <v>13.35</v>
      </c>
      <c r="J10" s="905"/>
      <c r="K10" s="788">
        <v>293</v>
      </c>
      <c r="L10" s="57" t="s">
        <v>128</v>
      </c>
      <c r="M10" s="27" t="s">
        <v>127</v>
      </c>
      <c r="O10" s="923"/>
      <c r="P10" s="923"/>
      <c r="S10" s="923"/>
      <c r="T10" s="923"/>
      <c r="U10" s="923"/>
      <c r="V10" s="923"/>
      <c r="W10" s="923"/>
    </row>
    <row r="11" spans="1:23" ht="12.75" customHeight="1">
      <c r="A11" s="57" t="s">
        <v>126</v>
      </c>
      <c r="B11" s="926">
        <v>2.5</v>
      </c>
      <c r="C11" s="956">
        <v>73.06</v>
      </c>
      <c r="D11" s="926">
        <v>100</v>
      </c>
      <c r="E11" s="926">
        <v>97.4</v>
      </c>
      <c r="F11" s="926">
        <v>2</v>
      </c>
      <c r="G11" s="926">
        <v>77.7</v>
      </c>
      <c r="H11" s="956">
        <v>23.04</v>
      </c>
      <c r="I11" s="956">
        <v>16.04</v>
      </c>
      <c r="J11" s="905"/>
      <c r="K11" s="788">
        <v>294</v>
      </c>
      <c r="L11" s="57" t="s">
        <v>125</v>
      </c>
      <c r="M11" s="27" t="s">
        <v>124</v>
      </c>
      <c r="O11" s="923"/>
      <c r="P11" s="923"/>
      <c r="S11" s="923"/>
      <c r="T11" s="923"/>
      <c r="U11" s="923"/>
      <c r="V11" s="923"/>
      <c r="W11" s="923"/>
    </row>
    <row r="12" spans="1:23" ht="12.75" customHeight="1">
      <c r="A12" s="57" t="s">
        <v>123</v>
      </c>
      <c r="B12" s="926">
        <v>48</v>
      </c>
      <c r="C12" s="956">
        <v>71.72</v>
      </c>
      <c r="D12" s="926">
        <v>100</v>
      </c>
      <c r="E12" s="926">
        <v>96.7</v>
      </c>
      <c r="F12" s="926">
        <v>2.4</v>
      </c>
      <c r="G12" s="926">
        <v>160.9</v>
      </c>
      <c r="H12" s="956">
        <v>14.46</v>
      </c>
      <c r="I12" s="956">
        <v>15.87</v>
      </c>
      <c r="J12" s="905"/>
      <c r="K12" s="788">
        <v>295</v>
      </c>
      <c r="L12" s="57" t="s">
        <v>122</v>
      </c>
      <c r="M12" s="27" t="s">
        <v>121</v>
      </c>
      <c r="O12" s="923"/>
      <c r="P12" s="923"/>
      <c r="S12" s="923"/>
      <c r="T12" s="923"/>
      <c r="U12" s="923"/>
      <c r="V12" s="923"/>
      <c r="W12" s="923"/>
    </row>
    <row r="13" spans="1:23" ht="12.75" customHeight="1">
      <c r="A13" s="57" t="s">
        <v>120</v>
      </c>
      <c r="B13" s="926">
        <v>46.1</v>
      </c>
      <c r="C13" s="956">
        <v>72.760000000000005</v>
      </c>
      <c r="D13" s="926">
        <v>99.9</v>
      </c>
      <c r="E13" s="926">
        <v>96.7</v>
      </c>
      <c r="F13" s="926">
        <v>2.5</v>
      </c>
      <c r="G13" s="926">
        <v>135.5</v>
      </c>
      <c r="H13" s="956">
        <v>20.190000000000001</v>
      </c>
      <c r="I13" s="956">
        <v>21.35</v>
      </c>
      <c r="J13" s="905"/>
      <c r="K13" s="788">
        <v>296</v>
      </c>
      <c r="L13" s="57" t="s">
        <v>119</v>
      </c>
      <c r="M13" s="27" t="s">
        <v>118</v>
      </c>
      <c r="O13" s="923"/>
      <c r="P13" s="923"/>
      <c r="S13" s="923"/>
      <c r="T13" s="923"/>
      <c r="U13" s="923"/>
      <c r="V13" s="923"/>
      <c r="W13" s="923"/>
    </row>
    <row r="14" spans="1:23" ht="12.75" customHeight="1">
      <c r="A14" s="57" t="s">
        <v>117</v>
      </c>
      <c r="B14" s="926">
        <v>25.7</v>
      </c>
      <c r="C14" s="956">
        <v>72.39</v>
      </c>
      <c r="D14" s="926">
        <v>100</v>
      </c>
      <c r="E14" s="926">
        <v>96.9</v>
      </c>
      <c r="F14" s="926">
        <v>2.2000000000000002</v>
      </c>
      <c r="G14" s="926">
        <v>109.8</v>
      </c>
      <c r="H14" s="956">
        <v>12.58</v>
      </c>
      <c r="I14" s="956">
        <v>9.23</v>
      </c>
      <c r="J14" s="905"/>
      <c r="K14" s="788">
        <v>297</v>
      </c>
      <c r="L14" s="57" t="s">
        <v>116</v>
      </c>
      <c r="M14" s="27" t="s">
        <v>115</v>
      </c>
      <c r="O14" s="923"/>
      <c r="P14" s="923"/>
      <c r="S14" s="923"/>
      <c r="T14" s="923"/>
      <c r="U14" s="923"/>
      <c r="V14" s="923"/>
      <c r="W14" s="923"/>
    </row>
    <row r="15" spans="1:23" ht="12.75" customHeight="1">
      <c r="A15" s="57" t="s">
        <v>114</v>
      </c>
      <c r="B15" s="926">
        <v>17</v>
      </c>
      <c r="C15" s="956">
        <v>70.400000000000006</v>
      </c>
      <c r="D15" s="926">
        <v>99.9</v>
      </c>
      <c r="E15" s="926">
        <v>96.7</v>
      </c>
      <c r="F15" s="926">
        <v>3</v>
      </c>
      <c r="G15" s="926">
        <v>152.30000000000001</v>
      </c>
      <c r="H15" s="956">
        <v>12.25</v>
      </c>
      <c r="I15" s="956">
        <v>8.68</v>
      </c>
      <c r="J15" s="905"/>
      <c r="K15" s="788">
        <v>298</v>
      </c>
      <c r="L15" s="57" t="s">
        <v>113</v>
      </c>
      <c r="M15" s="27" t="s">
        <v>112</v>
      </c>
      <c r="O15" s="923"/>
      <c r="P15" s="923"/>
      <c r="S15" s="923"/>
      <c r="T15" s="923"/>
      <c r="U15" s="923"/>
      <c r="V15" s="923"/>
      <c r="W15" s="923"/>
    </row>
    <row r="16" spans="1:23" ht="12.75" customHeight="1">
      <c r="A16" s="57" t="s">
        <v>111</v>
      </c>
      <c r="B16" s="926">
        <v>1.9</v>
      </c>
      <c r="C16" s="956">
        <v>81.34</v>
      </c>
      <c r="D16" s="926">
        <v>100</v>
      </c>
      <c r="E16" s="926">
        <v>98.2</v>
      </c>
      <c r="F16" s="926">
        <v>1.9</v>
      </c>
      <c r="G16" s="926">
        <v>101.7</v>
      </c>
      <c r="H16" s="956">
        <v>32.200000000000003</v>
      </c>
      <c r="I16" s="956">
        <v>32.76</v>
      </c>
      <c r="J16" s="905"/>
      <c r="K16" s="788">
        <v>299</v>
      </c>
      <c r="L16" s="57" t="s">
        <v>110</v>
      </c>
      <c r="M16" s="27" t="s">
        <v>109</v>
      </c>
      <c r="O16" s="923"/>
      <c r="P16" s="923"/>
      <c r="S16" s="923"/>
      <c r="T16" s="923"/>
      <c r="U16" s="923"/>
      <c r="V16" s="923"/>
      <c r="W16" s="923"/>
    </row>
    <row r="17" spans="1:23" ht="12.75" customHeight="1">
      <c r="A17" s="57" t="s">
        <v>108</v>
      </c>
      <c r="B17" s="926">
        <v>41.7</v>
      </c>
      <c r="C17" s="956">
        <v>79.59</v>
      </c>
      <c r="D17" s="926">
        <v>100</v>
      </c>
      <c r="E17" s="926">
        <v>97.1</v>
      </c>
      <c r="F17" s="926">
        <v>2.1</v>
      </c>
      <c r="G17" s="926">
        <v>97.9</v>
      </c>
      <c r="H17" s="956">
        <v>12.24</v>
      </c>
      <c r="I17" s="956">
        <v>7.64</v>
      </c>
      <c r="J17" s="905"/>
      <c r="K17" s="788">
        <v>300</v>
      </c>
      <c r="L17" s="57" t="s">
        <v>107</v>
      </c>
      <c r="M17" s="27" t="s">
        <v>106</v>
      </c>
      <c r="O17" s="923"/>
      <c r="P17" s="923"/>
      <c r="S17" s="923"/>
      <c r="T17" s="923"/>
      <c r="U17" s="923"/>
      <c r="V17" s="923"/>
      <c r="W17" s="923"/>
    </row>
    <row r="18" spans="1:23" ht="12.75" customHeight="1">
      <c r="A18" s="57" t="s">
        <v>105</v>
      </c>
      <c r="B18" s="926">
        <v>43.2</v>
      </c>
      <c r="C18" s="956">
        <v>70.33</v>
      </c>
      <c r="D18" s="926">
        <v>100</v>
      </c>
      <c r="E18" s="926">
        <v>96.9</v>
      </c>
      <c r="F18" s="926">
        <v>2.5</v>
      </c>
      <c r="G18" s="926">
        <v>136.6</v>
      </c>
      <c r="H18" s="956">
        <v>18.260000000000002</v>
      </c>
      <c r="I18" s="956">
        <v>14.33</v>
      </c>
      <c r="J18" s="905"/>
      <c r="K18" s="788">
        <v>301</v>
      </c>
      <c r="L18" s="57" t="s">
        <v>104</v>
      </c>
      <c r="M18" s="27" t="s">
        <v>103</v>
      </c>
      <c r="O18" s="923"/>
      <c r="P18" s="923"/>
      <c r="S18" s="923"/>
      <c r="T18" s="923"/>
      <c r="U18" s="923"/>
      <c r="V18" s="923"/>
      <c r="W18" s="923"/>
    </row>
    <row r="19" spans="1:23" ht="12.75" customHeight="1">
      <c r="A19" s="57" t="s">
        <v>102</v>
      </c>
      <c r="B19" s="926">
        <v>10.8</v>
      </c>
      <c r="C19" s="956">
        <v>79.569999999999993</v>
      </c>
      <c r="D19" s="926">
        <v>100</v>
      </c>
      <c r="E19" s="926">
        <v>98</v>
      </c>
      <c r="F19" s="926">
        <v>1.9</v>
      </c>
      <c r="G19" s="926">
        <v>88.2</v>
      </c>
      <c r="H19" s="956">
        <v>21.67</v>
      </c>
      <c r="I19" s="956">
        <v>18.79</v>
      </c>
      <c r="J19" s="905"/>
      <c r="K19" s="788">
        <v>302</v>
      </c>
      <c r="L19" s="57" t="s">
        <v>101</v>
      </c>
      <c r="M19" s="27" t="s">
        <v>100</v>
      </c>
      <c r="O19" s="923"/>
      <c r="P19" s="923"/>
      <c r="S19" s="923"/>
      <c r="T19" s="923"/>
      <c r="U19" s="923"/>
      <c r="V19" s="923"/>
      <c r="W19" s="923"/>
    </row>
    <row r="20" spans="1:23" ht="12.75" customHeight="1">
      <c r="A20" s="57" t="s">
        <v>99</v>
      </c>
      <c r="B20" s="926">
        <v>7.3</v>
      </c>
      <c r="C20" s="956">
        <v>76.92</v>
      </c>
      <c r="D20" s="926">
        <v>100</v>
      </c>
      <c r="E20" s="926">
        <v>97.4</v>
      </c>
      <c r="F20" s="926">
        <v>2</v>
      </c>
      <c r="G20" s="926">
        <v>97</v>
      </c>
      <c r="H20" s="956">
        <v>10.130000000000001</v>
      </c>
      <c r="I20" s="956">
        <v>9.41</v>
      </c>
      <c r="J20" s="905"/>
      <c r="K20" s="788">
        <v>303</v>
      </c>
      <c r="L20" s="57" t="s">
        <v>98</v>
      </c>
      <c r="M20" s="27" t="s">
        <v>97</v>
      </c>
      <c r="O20" s="923"/>
      <c r="P20" s="923"/>
      <c r="S20" s="923"/>
      <c r="T20" s="923"/>
      <c r="U20" s="923"/>
      <c r="V20" s="923"/>
      <c r="W20" s="923"/>
    </row>
    <row r="21" spans="1:23" ht="12.75" customHeight="1">
      <c r="A21" s="57" t="s">
        <v>96</v>
      </c>
      <c r="B21" s="926">
        <v>7</v>
      </c>
      <c r="C21" s="956">
        <v>76.05</v>
      </c>
      <c r="D21" s="926">
        <v>100</v>
      </c>
      <c r="E21" s="926">
        <v>97.7</v>
      </c>
      <c r="F21" s="926">
        <v>1.9</v>
      </c>
      <c r="G21" s="926">
        <v>78.8</v>
      </c>
      <c r="H21" s="956">
        <v>15.22</v>
      </c>
      <c r="I21" s="956">
        <v>9.1300000000000008</v>
      </c>
      <c r="J21" s="905"/>
      <c r="K21" s="788">
        <v>304</v>
      </c>
      <c r="L21" s="57" t="s">
        <v>95</v>
      </c>
      <c r="M21" s="27" t="s">
        <v>94</v>
      </c>
      <c r="O21" s="923"/>
      <c r="P21" s="923"/>
      <c r="S21" s="923"/>
      <c r="T21" s="923"/>
      <c r="U21" s="923"/>
      <c r="V21" s="923"/>
      <c r="W21" s="923"/>
    </row>
    <row r="22" spans="1:23" ht="12.75" customHeight="1">
      <c r="A22" s="57" t="s">
        <v>93</v>
      </c>
      <c r="B22" s="926">
        <v>5.3</v>
      </c>
      <c r="C22" s="956">
        <v>73.36</v>
      </c>
      <c r="D22" s="926">
        <v>100</v>
      </c>
      <c r="E22" s="926">
        <v>96</v>
      </c>
      <c r="F22" s="926">
        <v>2.8</v>
      </c>
      <c r="G22" s="926">
        <v>148.9</v>
      </c>
      <c r="H22" s="956">
        <v>33.07</v>
      </c>
      <c r="I22" s="956">
        <v>28.87</v>
      </c>
      <c r="J22" s="905"/>
      <c r="K22" s="788">
        <v>305</v>
      </c>
      <c r="L22" s="57" t="s">
        <v>92</v>
      </c>
      <c r="M22" s="27" t="s">
        <v>91</v>
      </c>
      <c r="O22" s="923"/>
      <c r="P22" s="923"/>
      <c r="S22" s="923"/>
      <c r="T22" s="923"/>
      <c r="U22" s="923"/>
      <c r="V22" s="923"/>
      <c r="W22" s="923"/>
    </row>
    <row r="23" spans="1:23" ht="12.75" customHeight="1">
      <c r="A23" s="57" t="s">
        <v>90</v>
      </c>
      <c r="B23" s="926">
        <v>38.700000000000003</v>
      </c>
      <c r="C23" s="956">
        <v>72.209999999999994</v>
      </c>
      <c r="D23" s="926">
        <v>100</v>
      </c>
      <c r="E23" s="926">
        <v>97.3</v>
      </c>
      <c r="F23" s="926">
        <v>2.2999999999999998</v>
      </c>
      <c r="G23" s="926">
        <v>114.4</v>
      </c>
      <c r="H23" s="956">
        <v>21.11</v>
      </c>
      <c r="I23" s="956">
        <v>18.89</v>
      </c>
      <c r="J23" s="905"/>
      <c r="K23" s="788">
        <v>306</v>
      </c>
      <c r="L23" s="57" t="s">
        <v>88</v>
      </c>
      <c r="M23" s="27" t="s">
        <v>87</v>
      </c>
      <c r="O23" s="923"/>
      <c r="P23" s="923"/>
      <c r="S23" s="923"/>
      <c r="T23" s="923"/>
      <c r="U23" s="923"/>
      <c r="V23" s="923"/>
      <c r="W23" s="923"/>
    </row>
    <row r="24" spans="1:23" ht="76.5">
      <c r="A24" s="1451"/>
      <c r="B24" s="917" t="s">
        <v>2127</v>
      </c>
      <c r="C24" s="955" t="s">
        <v>2126</v>
      </c>
      <c r="D24" s="954" t="s">
        <v>2125</v>
      </c>
      <c r="E24" s="916" t="s">
        <v>2124</v>
      </c>
      <c r="F24" s="917" t="s">
        <v>2123</v>
      </c>
      <c r="G24" s="917" t="s">
        <v>2122</v>
      </c>
      <c r="H24" s="953" t="s">
        <v>2121</v>
      </c>
      <c r="I24" s="953" t="s">
        <v>2120</v>
      </c>
      <c r="J24" s="918"/>
    </row>
    <row r="25" spans="1:23">
      <c r="A25" s="1452"/>
      <c r="B25" s="952" t="s">
        <v>2119</v>
      </c>
      <c r="C25" s="1453" t="s">
        <v>497</v>
      </c>
      <c r="D25" s="1454"/>
      <c r="E25" s="1455"/>
      <c r="F25" s="952" t="s">
        <v>454</v>
      </c>
      <c r="G25" s="920" t="s">
        <v>236</v>
      </c>
      <c r="H25" s="1444" t="s">
        <v>497</v>
      </c>
      <c r="I25" s="1445"/>
      <c r="J25" s="951"/>
    </row>
    <row r="26" spans="1:23" ht="9.75" customHeight="1">
      <c r="A26" s="1448" t="s">
        <v>8</v>
      </c>
      <c r="B26" s="1449"/>
      <c r="C26" s="1449"/>
      <c r="D26" s="1449"/>
      <c r="E26" s="1449"/>
      <c r="F26" s="1449"/>
      <c r="G26" s="1449"/>
      <c r="H26" s="1449"/>
      <c r="I26" s="1449"/>
      <c r="J26" s="1449"/>
    </row>
    <row r="27" spans="1:23" ht="10.15" customHeight="1">
      <c r="A27" s="1446" t="s">
        <v>1177</v>
      </c>
      <c r="B27" s="1446"/>
      <c r="C27" s="1446"/>
      <c r="D27" s="1446"/>
      <c r="E27" s="1446"/>
      <c r="F27" s="1446"/>
      <c r="G27" s="1446"/>
      <c r="H27" s="1446"/>
      <c r="I27" s="1446"/>
      <c r="J27" s="950"/>
      <c r="M27" s="842"/>
    </row>
    <row r="28" spans="1:23">
      <c r="A28" s="1447" t="s">
        <v>1178</v>
      </c>
      <c r="B28" s="1447"/>
      <c r="C28" s="1447"/>
      <c r="D28" s="1447"/>
      <c r="E28" s="1447"/>
      <c r="F28" s="1447"/>
      <c r="G28" s="1447"/>
      <c r="H28" s="1447"/>
      <c r="I28" s="1447"/>
      <c r="J28" s="949"/>
      <c r="K28" s="949"/>
      <c r="L28" s="949"/>
      <c r="M28" s="949"/>
    </row>
    <row r="29" spans="1:23">
      <c r="A29" s="747"/>
      <c r="G29" s="949"/>
      <c r="H29" s="949"/>
      <c r="I29" s="949"/>
      <c r="J29" s="949"/>
      <c r="K29" s="949"/>
      <c r="L29" s="949"/>
      <c r="M29" s="949"/>
    </row>
    <row r="30" spans="1:23">
      <c r="A30" s="188" t="s">
        <v>3</v>
      </c>
      <c r="G30" s="948"/>
      <c r="H30" s="947"/>
      <c r="I30" s="946"/>
      <c r="J30" s="945"/>
      <c r="K30" s="945"/>
      <c r="L30" s="944"/>
      <c r="M30" s="943"/>
    </row>
    <row r="31" spans="1:23">
      <c r="A31" s="744" t="s">
        <v>2118</v>
      </c>
      <c r="B31" s="941"/>
      <c r="C31" s="942"/>
      <c r="D31" s="941"/>
      <c r="E31" s="941"/>
      <c r="F31" s="941"/>
      <c r="G31" s="940"/>
      <c r="H31" s="940"/>
      <c r="I31" s="940"/>
      <c r="J31" s="940"/>
      <c r="K31" s="940"/>
      <c r="L31" s="940"/>
      <c r="M31" s="940"/>
    </row>
    <row r="32" spans="1:23">
      <c r="A32" s="744" t="s">
        <v>2117</v>
      </c>
      <c r="B32" s="941"/>
      <c r="C32" s="942"/>
      <c r="D32" s="941"/>
      <c r="E32" s="941"/>
      <c r="F32" s="941"/>
      <c r="G32" s="940"/>
      <c r="H32" s="940"/>
      <c r="I32" s="940"/>
      <c r="J32" s="940"/>
      <c r="K32" s="940"/>
      <c r="L32" s="940"/>
      <c r="M32" s="940"/>
      <c r="O32" s="269"/>
      <c r="P32" s="269"/>
    </row>
    <row r="33" spans="1:16">
      <c r="A33" s="939"/>
      <c r="B33" s="938"/>
      <c r="C33" s="937"/>
      <c r="D33" s="938"/>
      <c r="E33" s="938"/>
      <c r="F33" s="938"/>
      <c r="G33" s="938"/>
      <c r="H33" s="937"/>
      <c r="I33" s="937"/>
      <c r="J33" s="842"/>
      <c r="O33" s="269"/>
      <c r="P33" s="269"/>
    </row>
    <row r="34" spans="1:16">
      <c r="J34" s="842"/>
      <c r="O34" s="269"/>
      <c r="P34" s="269"/>
    </row>
    <row r="35" spans="1:16">
      <c r="J35" s="842"/>
      <c r="O35" s="269"/>
      <c r="P35" s="269"/>
    </row>
    <row r="36" spans="1:16">
      <c r="J36" s="842"/>
      <c r="O36" s="269"/>
      <c r="P36" s="269"/>
    </row>
    <row r="37" spans="1:16">
      <c r="J37" s="842"/>
      <c r="O37" s="269"/>
      <c r="P37" s="269"/>
    </row>
    <row r="38" spans="1:16">
      <c r="J38" s="842"/>
      <c r="O38" s="269"/>
      <c r="P38" s="269"/>
    </row>
    <row r="39" spans="1:16">
      <c r="J39" s="842"/>
      <c r="O39" s="269"/>
      <c r="P39" s="269"/>
    </row>
    <row r="40" spans="1:16">
      <c r="J40" s="842"/>
      <c r="O40" s="269"/>
      <c r="P40" s="269"/>
    </row>
  </sheetData>
  <mergeCells count="11">
    <mergeCell ref="H25:I25"/>
    <mergeCell ref="A27:I27"/>
    <mergeCell ref="A28:I28"/>
    <mergeCell ref="A26:J26"/>
    <mergeCell ref="A1:I1"/>
    <mergeCell ref="A2:I2"/>
    <mergeCell ref="A3:A4"/>
    <mergeCell ref="C4:E4"/>
    <mergeCell ref="H4:I4"/>
    <mergeCell ref="A24:A25"/>
    <mergeCell ref="C25:E25"/>
  </mergeCells>
  <conditionalFormatting sqref="D7:G23 B7:B23">
    <cfRule type="cellIs" dxfId="200" priority="1" operator="between">
      <formula>0.00000001</formula>
      <formula>0.045</formula>
    </cfRule>
  </conditionalFormatting>
  <hyperlinks>
    <hyperlink ref="H3" r:id="rId1"/>
    <hyperlink ref="I3" r:id="rId2"/>
    <hyperlink ref="I24" r:id="rId3"/>
    <hyperlink ref="H24" r:id="rId4"/>
    <hyperlink ref="A31" r:id="rId5"/>
    <hyperlink ref="A32" r:id="rId6"/>
  </hyperlinks>
  <printOptions horizontalCentered="1"/>
  <pageMargins left="0.39370078740157483" right="0.39370078740157483" top="0.39370078740157483" bottom="0.39370078740157483" header="0" footer="0"/>
  <pageSetup paperSize="9" orientation="portrait" r:id="rId7"/>
</worksheet>
</file>

<file path=xl/worksheets/sheet11.xml><?xml version="1.0" encoding="utf-8"?>
<worksheet xmlns="http://schemas.openxmlformats.org/spreadsheetml/2006/main" xmlns:r="http://schemas.openxmlformats.org/officeDocument/2006/relationships">
  <dimension ref="A1:S358"/>
  <sheetViews>
    <sheetView showGridLines="0" workbookViewId="0">
      <selection sqref="A1:N1"/>
    </sheetView>
  </sheetViews>
  <sheetFormatPr defaultColWidth="7.7109375" defaultRowHeight="12.75"/>
  <cols>
    <col min="1" max="1" width="17.42578125" style="269" customWidth="1"/>
    <col min="2" max="5" width="12.7109375" style="842" customWidth="1"/>
    <col min="6" max="6" width="13.7109375" style="842" customWidth="1"/>
    <col min="7" max="7" width="12.7109375" style="842" customWidth="1"/>
    <col min="8" max="8" width="5" style="269" customWidth="1"/>
    <col min="9" max="9" width="4.42578125" style="269" customWidth="1"/>
    <col min="10" max="16384" width="7.7109375" style="269"/>
  </cols>
  <sheetData>
    <row r="1" spans="1:19" s="758" customFormat="1" ht="30" customHeight="1">
      <c r="A1" s="1450" t="s">
        <v>1370</v>
      </c>
      <c r="B1" s="1450"/>
      <c r="C1" s="1450"/>
      <c r="D1" s="1450"/>
      <c r="E1" s="1450"/>
      <c r="F1" s="1450"/>
      <c r="G1" s="1450"/>
      <c r="H1" s="787"/>
    </row>
    <row r="2" spans="1:19" s="758" customFormat="1" ht="30" customHeight="1">
      <c r="A2" s="1450" t="s">
        <v>1371</v>
      </c>
      <c r="B2" s="1450"/>
      <c r="C2" s="1450"/>
      <c r="D2" s="1450"/>
      <c r="E2" s="1450"/>
      <c r="F2" s="1450"/>
      <c r="G2" s="1450"/>
      <c r="H2" s="787"/>
    </row>
    <row r="3" spans="1:19" s="798" customFormat="1" ht="68.25" customHeight="1">
      <c r="A3" s="1457"/>
      <c r="B3" s="915" t="s">
        <v>1372</v>
      </c>
      <c r="C3" s="915" t="s">
        <v>1373</v>
      </c>
      <c r="D3" s="916" t="s">
        <v>1374</v>
      </c>
      <c r="E3" s="916" t="s">
        <v>1375</v>
      </c>
      <c r="F3" s="917" t="s">
        <v>1376</v>
      </c>
      <c r="G3" s="917" t="s">
        <v>1377</v>
      </c>
      <c r="H3" s="918"/>
    </row>
    <row r="4" spans="1:19" s="758" customFormat="1" ht="16.5">
      <c r="A4" s="1457"/>
      <c r="B4" s="919" t="s">
        <v>1378</v>
      </c>
      <c r="C4" s="1458" t="s">
        <v>497</v>
      </c>
      <c r="D4" s="1459"/>
      <c r="E4" s="1458" t="s">
        <v>412</v>
      </c>
      <c r="F4" s="1459"/>
      <c r="G4" s="920" t="s">
        <v>235</v>
      </c>
      <c r="H4" s="921"/>
      <c r="J4" s="588" t="s">
        <v>141</v>
      </c>
      <c r="K4" s="588" t="s">
        <v>140</v>
      </c>
    </row>
    <row r="5" spans="1:19" s="588" customFormat="1" ht="12.75" customHeight="1">
      <c r="A5" s="588" t="s">
        <v>75</v>
      </c>
      <c r="B5" s="922">
        <v>14.1</v>
      </c>
      <c r="C5" s="922">
        <v>96</v>
      </c>
      <c r="D5" s="922">
        <v>97.1</v>
      </c>
      <c r="E5" s="922">
        <v>3</v>
      </c>
      <c r="F5" s="922">
        <v>43.8</v>
      </c>
      <c r="G5" s="922">
        <v>283.60000000000002</v>
      </c>
      <c r="I5" s="23">
        <v>1</v>
      </c>
      <c r="J5" s="757" t="s">
        <v>139</v>
      </c>
      <c r="K5" s="23" t="s">
        <v>136</v>
      </c>
      <c r="L5" s="923"/>
      <c r="M5" s="923"/>
      <c r="N5" s="923"/>
      <c r="O5" s="923"/>
      <c r="P5" s="923"/>
      <c r="Q5" s="923"/>
      <c r="R5" s="923"/>
      <c r="S5" s="923"/>
    </row>
    <row r="6" spans="1:19" s="588" customFormat="1" ht="12.75" customHeight="1">
      <c r="A6" s="23" t="s">
        <v>73</v>
      </c>
      <c r="B6" s="924">
        <v>13.9</v>
      </c>
      <c r="C6" s="924">
        <v>96</v>
      </c>
      <c r="D6" s="924">
        <v>97.1</v>
      </c>
      <c r="E6" s="924">
        <v>3</v>
      </c>
      <c r="F6" s="924">
        <v>44.2</v>
      </c>
      <c r="G6" s="924">
        <v>288.2</v>
      </c>
      <c r="H6" s="901"/>
      <c r="I6" s="27">
        <v>2</v>
      </c>
      <c r="J6" s="439" t="s">
        <v>138</v>
      </c>
      <c r="K6" s="23" t="s">
        <v>136</v>
      </c>
      <c r="L6" s="923"/>
      <c r="N6" s="923"/>
      <c r="O6" s="923"/>
    </row>
    <row r="7" spans="1:19" s="588" customFormat="1" ht="12.75" customHeight="1">
      <c r="A7" s="23" t="s">
        <v>71</v>
      </c>
      <c r="B7" s="924">
        <v>20.399999999999999</v>
      </c>
      <c r="C7" s="924">
        <v>95.5</v>
      </c>
      <c r="D7" s="924">
        <v>97.2</v>
      </c>
      <c r="E7" s="924">
        <v>3.1</v>
      </c>
      <c r="F7" s="924">
        <v>43.9</v>
      </c>
      <c r="G7" s="924">
        <v>254.2</v>
      </c>
      <c r="H7" s="901"/>
      <c r="I7" s="23">
        <v>3</v>
      </c>
      <c r="J7" s="439" t="s">
        <v>1379</v>
      </c>
      <c r="K7" s="438" t="s">
        <v>136</v>
      </c>
      <c r="L7" s="923"/>
      <c r="N7" s="923"/>
      <c r="O7" s="923"/>
    </row>
    <row r="8" spans="1:19" ht="12.75" customHeight="1">
      <c r="A8" s="23" t="s">
        <v>69</v>
      </c>
      <c r="B8" s="925">
        <v>13.6</v>
      </c>
      <c r="C8" s="925">
        <v>96.8</v>
      </c>
      <c r="D8" s="925">
        <v>97.7</v>
      </c>
      <c r="E8" s="925">
        <v>2.5</v>
      </c>
      <c r="F8" s="925">
        <v>37.4</v>
      </c>
      <c r="G8" s="925">
        <v>191</v>
      </c>
      <c r="H8" s="901"/>
      <c r="I8" s="27">
        <v>4</v>
      </c>
      <c r="J8" s="439">
        <v>1110000</v>
      </c>
      <c r="K8" s="438" t="s">
        <v>136</v>
      </c>
      <c r="L8" s="923"/>
      <c r="N8" s="923"/>
      <c r="O8" s="923"/>
    </row>
    <row r="9" spans="1:19" ht="12.75" customHeight="1">
      <c r="A9" s="57" t="s">
        <v>1380</v>
      </c>
      <c r="B9" s="926">
        <v>6.2</v>
      </c>
      <c r="C9" s="926">
        <v>97.8</v>
      </c>
      <c r="D9" s="926">
        <v>98.2</v>
      </c>
      <c r="E9" s="926">
        <v>2.4</v>
      </c>
      <c r="F9" s="926">
        <v>34.700000000000003</v>
      </c>
      <c r="G9" s="926">
        <v>127.1</v>
      </c>
      <c r="H9" s="904"/>
      <c r="I9" s="788">
        <v>5</v>
      </c>
      <c r="J9" s="57" t="s">
        <v>1381</v>
      </c>
      <c r="K9" s="927">
        <v>1601</v>
      </c>
      <c r="L9" s="923"/>
      <c r="N9" s="923"/>
      <c r="O9" s="923"/>
    </row>
    <row r="10" spans="1:19" ht="12.75" customHeight="1">
      <c r="A10" s="57" t="s">
        <v>1382</v>
      </c>
      <c r="B10" s="926">
        <v>16.7</v>
      </c>
      <c r="C10" s="926">
        <v>97.9</v>
      </c>
      <c r="D10" s="926">
        <v>98.6</v>
      </c>
      <c r="E10" s="926">
        <v>1.9</v>
      </c>
      <c r="F10" s="926">
        <v>30</v>
      </c>
      <c r="G10" s="926">
        <v>89.5</v>
      </c>
      <c r="H10" s="904"/>
      <c r="I10" s="788">
        <v>6</v>
      </c>
      <c r="J10" s="57" t="s">
        <v>1383</v>
      </c>
      <c r="K10" s="927">
        <v>1602</v>
      </c>
      <c r="L10" s="923"/>
      <c r="N10" s="923"/>
      <c r="O10" s="923"/>
    </row>
    <row r="11" spans="1:19" ht="12.75" customHeight="1">
      <c r="A11" s="57" t="s">
        <v>1384</v>
      </c>
      <c r="B11" s="926">
        <v>5.2</v>
      </c>
      <c r="C11" s="926">
        <v>98.9</v>
      </c>
      <c r="D11" s="926">
        <v>98.4</v>
      </c>
      <c r="E11" s="926">
        <v>1.5</v>
      </c>
      <c r="F11" s="926">
        <v>25.3</v>
      </c>
      <c r="G11" s="926">
        <v>105.8</v>
      </c>
      <c r="H11" s="904"/>
      <c r="I11" s="788">
        <v>7</v>
      </c>
      <c r="J11" s="57" t="s">
        <v>1385</v>
      </c>
      <c r="K11" s="927">
        <v>1603</v>
      </c>
      <c r="L11" s="923"/>
      <c r="N11" s="923"/>
      <c r="O11" s="923"/>
    </row>
    <row r="12" spans="1:19" ht="12.75" customHeight="1">
      <c r="A12" s="57" t="s">
        <v>1386</v>
      </c>
      <c r="B12" s="926">
        <v>14.6</v>
      </c>
      <c r="C12" s="926">
        <v>97.8</v>
      </c>
      <c r="D12" s="926">
        <v>98.2</v>
      </c>
      <c r="E12" s="926">
        <v>1.8</v>
      </c>
      <c r="F12" s="926">
        <v>34</v>
      </c>
      <c r="G12" s="926">
        <v>81.599999999999994</v>
      </c>
      <c r="H12" s="905"/>
      <c r="I12" s="788">
        <v>8</v>
      </c>
      <c r="J12" s="57" t="s">
        <v>1387</v>
      </c>
      <c r="K12" s="927">
        <v>1604</v>
      </c>
      <c r="L12" s="923"/>
      <c r="N12" s="923"/>
      <c r="O12" s="923"/>
    </row>
    <row r="13" spans="1:19" ht="12.75" customHeight="1">
      <c r="A13" s="57" t="s">
        <v>1388</v>
      </c>
      <c r="B13" s="926">
        <v>7.9</v>
      </c>
      <c r="C13" s="926">
        <v>97.9</v>
      </c>
      <c r="D13" s="926">
        <v>98.5</v>
      </c>
      <c r="E13" s="926">
        <v>2.1</v>
      </c>
      <c r="F13" s="926">
        <v>30.6</v>
      </c>
      <c r="G13" s="926">
        <v>157.69999999999999</v>
      </c>
      <c r="H13" s="905"/>
      <c r="I13" s="788">
        <v>9</v>
      </c>
      <c r="J13" s="57" t="s">
        <v>1389</v>
      </c>
      <c r="K13" s="927">
        <v>1605</v>
      </c>
      <c r="L13" s="923"/>
      <c r="N13" s="923"/>
      <c r="O13" s="923"/>
    </row>
    <row r="14" spans="1:19" ht="12.6" customHeight="1">
      <c r="A14" s="57" t="s">
        <v>1390</v>
      </c>
      <c r="B14" s="926">
        <v>7.3</v>
      </c>
      <c r="C14" s="926">
        <v>98.1</v>
      </c>
      <c r="D14" s="926">
        <v>98.2</v>
      </c>
      <c r="E14" s="926">
        <v>1.8</v>
      </c>
      <c r="F14" s="926">
        <v>24.3</v>
      </c>
      <c r="G14" s="926">
        <v>75.7</v>
      </c>
      <c r="H14" s="905"/>
      <c r="I14" s="788">
        <v>10</v>
      </c>
      <c r="J14" s="57" t="s">
        <v>1391</v>
      </c>
      <c r="K14" s="927">
        <v>1606</v>
      </c>
      <c r="L14" s="923"/>
      <c r="N14" s="923"/>
      <c r="O14" s="923"/>
    </row>
    <row r="15" spans="1:19" ht="12.6" customHeight="1">
      <c r="A15" s="57" t="s">
        <v>1392</v>
      </c>
      <c r="B15" s="926">
        <v>15.9</v>
      </c>
      <c r="C15" s="926">
        <v>96.2</v>
      </c>
      <c r="D15" s="926">
        <v>98.3</v>
      </c>
      <c r="E15" s="926">
        <v>2.6</v>
      </c>
      <c r="F15" s="926">
        <v>36.799999999999997</v>
      </c>
      <c r="G15" s="926">
        <v>176.6</v>
      </c>
      <c r="H15" s="905"/>
      <c r="I15" s="788">
        <v>11</v>
      </c>
      <c r="J15" s="57" t="s">
        <v>1393</v>
      </c>
      <c r="K15" s="927">
        <v>1607</v>
      </c>
      <c r="L15" s="923"/>
      <c r="N15" s="923"/>
      <c r="O15" s="923"/>
    </row>
    <row r="16" spans="1:19" ht="12.6" customHeight="1">
      <c r="A16" s="57" t="s">
        <v>1394</v>
      </c>
      <c r="B16" s="926">
        <v>15.4</v>
      </c>
      <c r="C16" s="926">
        <v>96.6</v>
      </c>
      <c r="D16" s="926">
        <v>96.6</v>
      </c>
      <c r="E16" s="926">
        <v>2.7</v>
      </c>
      <c r="F16" s="926">
        <v>40.9</v>
      </c>
      <c r="G16" s="926">
        <v>183.6</v>
      </c>
      <c r="H16" s="905"/>
      <c r="I16" s="788">
        <v>12</v>
      </c>
      <c r="J16" s="57" t="s">
        <v>1395</v>
      </c>
      <c r="K16" s="927">
        <v>1608</v>
      </c>
      <c r="L16" s="923"/>
      <c r="N16" s="923"/>
      <c r="O16" s="923"/>
    </row>
    <row r="17" spans="1:15" ht="12.6" customHeight="1">
      <c r="A17" s="57" t="s">
        <v>1396</v>
      </c>
      <c r="B17" s="926">
        <v>32.799999999999997</v>
      </c>
      <c r="C17" s="926">
        <v>95.8</v>
      </c>
      <c r="D17" s="926">
        <v>97.1</v>
      </c>
      <c r="E17" s="926">
        <v>3</v>
      </c>
      <c r="F17" s="926">
        <v>41.6</v>
      </c>
      <c r="G17" s="926">
        <v>263.7</v>
      </c>
      <c r="H17" s="905"/>
      <c r="I17" s="788">
        <v>13</v>
      </c>
      <c r="J17" s="57" t="s">
        <v>1397</v>
      </c>
      <c r="K17" s="927">
        <v>1609</v>
      </c>
      <c r="L17" s="923"/>
      <c r="N17" s="923"/>
      <c r="O17" s="923"/>
    </row>
    <row r="18" spans="1:15" ht="12.6" customHeight="1">
      <c r="A18" s="57" t="s">
        <v>1398</v>
      </c>
      <c r="B18" s="926">
        <v>9.4</v>
      </c>
      <c r="C18" s="926">
        <v>95.9</v>
      </c>
      <c r="D18" s="926">
        <v>96.8</v>
      </c>
      <c r="E18" s="926">
        <v>4.4000000000000004</v>
      </c>
      <c r="F18" s="926">
        <v>57.4</v>
      </c>
      <c r="G18" s="926">
        <v>549.6</v>
      </c>
      <c r="H18" s="905"/>
      <c r="I18" s="788">
        <v>14</v>
      </c>
      <c r="J18" s="57" t="s">
        <v>1399</v>
      </c>
      <c r="K18" s="927">
        <v>1610</v>
      </c>
      <c r="L18" s="923"/>
      <c r="N18" s="923"/>
      <c r="O18" s="923"/>
    </row>
    <row r="19" spans="1:15" ht="12.6" customHeight="1">
      <c r="A19" s="23" t="s">
        <v>67</v>
      </c>
      <c r="B19" s="925">
        <v>38.5</v>
      </c>
      <c r="C19" s="925">
        <v>94.8</v>
      </c>
      <c r="D19" s="925">
        <v>97.4</v>
      </c>
      <c r="E19" s="925">
        <v>3.4</v>
      </c>
      <c r="F19" s="925">
        <v>47</v>
      </c>
      <c r="G19" s="925">
        <v>269.39999999999998</v>
      </c>
      <c r="H19" s="906"/>
      <c r="I19" s="788">
        <v>15</v>
      </c>
      <c r="J19" s="439" t="s">
        <v>1400</v>
      </c>
      <c r="K19" s="438" t="s">
        <v>136</v>
      </c>
      <c r="L19" s="923"/>
      <c r="N19" s="923"/>
      <c r="O19" s="923"/>
    </row>
    <row r="20" spans="1:15" ht="12.6" customHeight="1">
      <c r="A20" s="57" t="s">
        <v>1401</v>
      </c>
      <c r="B20" s="926">
        <v>23.9</v>
      </c>
      <c r="C20" s="926">
        <v>96</v>
      </c>
      <c r="D20" s="926">
        <v>98.3</v>
      </c>
      <c r="E20" s="926">
        <v>2.5</v>
      </c>
      <c r="F20" s="926">
        <v>30.9</v>
      </c>
      <c r="G20" s="926">
        <v>173</v>
      </c>
      <c r="H20" s="905"/>
      <c r="I20" s="788">
        <v>16</v>
      </c>
      <c r="J20" s="57" t="s">
        <v>1402</v>
      </c>
      <c r="K20" s="27" t="s">
        <v>1403</v>
      </c>
      <c r="L20" s="923"/>
      <c r="N20" s="923"/>
      <c r="O20" s="923"/>
    </row>
    <row r="21" spans="1:15" ht="12.6" customHeight="1">
      <c r="A21" s="57" t="s">
        <v>1404</v>
      </c>
      <c r="B21" s="926">
        <v>36.200000000000003</v>
      </c>
      <c r="C21" s="926">
        <v>93.9</v>
      </c>
      <c r="D21" s="926">
        <v>98.1</v>
      </c>
      <c r="E21" s="926">
        <v>3.7</v>
      </c>
      <c r="F21" s="926">
        <v>49.9</v>
      </c>
      <c r="G21" s="926">
        <v>251.6</v>
      </c>
      <c r="H21" s="905"/>
      <c r="I21" s="788">
        <v>17</v>
      </c>
      <c r="J21" s="57" t="s">
        <v>1405</v>
      </c>
      <c r="K21" s="27" t="s">
        <v>1406</v>
      </c>
      <c r="L21" s="923"/>
      <c r="N21" s="923"/>
      <c r="O21" s="923"/>
    </row>
    <row r="22" spans="1:15" ht="12.6" customHeight="1">
      <c r="A22" s="57" t="s">
        <v>1407</v>
      </c>
      <c r="B22" s="926">
        <v>120</v>
      </c>
      <c r="C22" s="926">
        <v>94.7</v>
      </c>
      <c r="D22" s="926">
        <v>96.4</v>
      </c>
      <c r="E22" s="926">
        <v>3.6</v>
      </c>
      <c r="F22" s="926">
        <v>51.3</v>
      </c>
      <c r="G22" s="926">
        <v>345.4</v>
      </c>
      <c r="H22" s="905"/>
      <c r="I22" s="788">
        <v>18</v>
      </c>
      <c r="J22" s="57" t="s">
        <v>1408</v>
      </c>
      <c r="K22" s="27" t="s">
        <v>1409</v>
      </c>
      <c r="L22" s="923"/>
      <c r="N22" s="923"/>
      <c r="O22" s="923"/>
    </row>
    <row r="23" spans="1:15" ht="12.6" customHeight="1">
      <c r="A23" s="57" t="s">
        <v>1410</v>
      </c>
      <c r="B23" s="926">
        <v>46.8</v>
      </c>
      <c r="C23" s="926">
        <v>95.9</v>
      </c>
      <c r="D23" s="926">
        <v>98.2</v>
      </c>
      <c r="E23" s="926">
        <v>3.2</v>
      </c>
      <c r="F23" s="926">
        <v>49.1</v>
      </c>
      <c r="G23" s="926">
        <v>174.6</v>
      </c>
      <c r="H23" s="905"/>
      <c r="I23" s="788">
        <v>19</v>
      </c>
      <c r="J23" s="57" t="s">
        <v>1411</v>
      </c>
      <c r="K23" s="27" t="s">
        <v>1412</v>
      </c>
      <c r="L23" s="923"/>
      <c r="N23" s="923"/>
      <c r="O23" s="923"/>
    </row>
    <row r="24" spans="1:15" ht="12.6" customHeight="1">
      <c r="A24" s="57" t="s">
        <v>1413</v>
      </c>
      <c r="B24" s="926">
        <v>3.1</v>
      </c>
      <c r="C24" s="926">
        <v>98.1</v>
      </c>
      <c r="D24" s="926">
        <v>98.5</v>
      </c>
      <c r="E24" s="926">
        <v>1.9</v>
      </c>
      <c r="F24" s="926">
        <v>27.9</v>
      </c>
      <c r="G24" s="926">
        <v>68.3</v>
      </c>
      <c r="H24" s="905"/>
      <c r="I24" s="788">
        <v>20</v>
      </c>
      <c r="J24" s="57" t="s">
        <v>1414</v>
      </c>
      <c r="K24" s="27" t="s">
        <v>1415</v>
      </c>
      <c r="L24" s="923"/>
      <c r="N24" s="923"/>
      <c r="O24" s="923"/>
    </row>
    <row r="25" spans="1:15" ht="12.6" customHeight="1">
      <c r="A25" s="57" t="s">
        <v>1416</v>
      </c>
      <c r="B25" s="926">
        <v>21.6</v>
      </c>
      <c r="C25" s="926">
        <v>95.5</v>
      </c>
      <c r="D25" s="926">
        <v>98.4</v>
      </c>
      <c r="E25" s="926">
        <v>2.5</v>
      </c>
      <c r="F25" s="926">
        <v>30.9</v>
      </c>
      <c r="G25" s="926">
        <v>138.9</v>
      </c>
      <c r="H25" s="905"/>
      <c r="I25" s="788">
        <v>21</v>
      </c>
      <c r="J25" s="57" t="s">
        <v>1417</v>
      </c>
      <c r="K25" s="27" t="s">
        <v>1418</v>
      </c>
      <c r="L25" s="923"/>
      <c r="N25" s="923"/>
      <c r="O25" s="923"/>
    </row>
    <row r="26" spans="1:15" ht="12.6" customHeight="1">
      <c r="A26" s="23" t="s">
        <v>65</v>
      </c>
      <c r="B26" s="925">
        <v>29.6</v>
      </c>
      <c r="C26" s="925">
        <v>93.7</v>
      </c>
      <c r="D26" s="925">
        <v>97.4</v>
      </c>
      <c r="E26" s="925">
        <v>3.9</v>
      </c>
      <c r="F26" s="925">
        <v>46.2</v>
      </c>
      <c r="G26" s="925">
        <v>304.10000000000002</v>
      </c>
      <c r="H26" s="907"/>
      <c r="I26" s="788">
        <v>22</v>
      </c>
      <c r="J26" s="439" t="s">
        <v>1419</v>
      </c>
      <c r="K26" s="438" t="s">
        <v>136</v>
      </c>
      <c r="L26" s="923"/>
      <c r="N26" s="923"/>
      <c r="O26" s="923"/>
    </row>
    <row r="27" spans="1:15" ht="12.6" customHeight="1">
      <c r="A27" s="57" t="s">
        <v>1420</v>
      </c>
      <c r="B27" s="926">
        <v>6.5</v>
      </c>
      <c r="C27" s="926">
        <v>95.1</v>
      </c>
      <c r="D27" s="926">
        <v>97.9</v>
      </c>
      <c r="E27" s="926">
        <v>2.5</v>
      </c>
      <c r="F27" s="926">
        <v>28.6</v>
      </c>
      <c r="G27" s="926">
        <v>119.6</v>
      </c>
      <c r="H27" s="905"/>
      <c r="I27" s="788">
        <v>23</v>
      </c>
      <c r="J27" s="57" t="s">
        <v>1421</v>
      </c>
      <c r="K27" s="27" t="s">
        <v>1422</v>
      </c>
      <c r="L27" s="923"/>
      <c r="N27" s="923"/>
      <c r="O27" s="923"/>
    </row>
    <row r="28" spans="1:15" ht="12.6" customHeight="1">
      <c r="A28" s="57" t="s">
        <v>1423</v>
      </c>
      <c r="B28" s="926">
        <v>22.6</v>
      </c>
      <c r="C28" s="926">
        <v>93.9</v>
      </c>
      <c r="D28" s="926">
        <v>98.2</v>
      </c>
      <c r="E28" s="926">
        <v>3.3</v>
      </c>
      <c r="F28" s="926">
        <v>38.299999999999997</v>
      </c>
      <c r="G28" s="926">
        <v>196</v>
      </c>
      <c r="H28" s="905"/>
      <c r="I28" s="788">
        <v>24</v>
      </c>
      <c r="J28" s="57" t="s">
        <v>1424</v>
      </c>
      <c r="K28" s="27" t="s">
        <v>1425</v>
      </c>
      <c r="L28" s="923"/>
      <c r="N28" s="923"/>
      <c r="O28" s="923"/>
    </row>
    <row r="29" spans="1:15" ht="12.6" customHeight="1">
      <c r="A29" s="57" t="s">
        <v>1426</v>
      </c>
      <c r="B29" s="926">
        <v>66.900000000000006</v>
      </c>
      <c r="C29" s="926">
        <v>92.5</v>
      </c>
      <c r="D29" s="926">
        <v>97.3</v>
      </c>
      <c r="E29" s="926">
        <v>4.3</v>
      </c>
      <c r="F29" s="926">
        <v>52.6</v>
      </c>
      <c r="G29" s="926">
        <v>331.5</v>
      </c>
      <c r="H29" s="905"/>
      <c r="I29" s="788">
        <v>25</v>
      </c>
      <c r="J29" s="57" t="s">
        <v>1427</v>
      </c>
      <c r="K29" s="27" t="s">
        <v>1428</v>
      </c>
      <c r="L29" s="923"/>
      <c r="N29" s="923"/>
      <c r="O29" s="923"/>
    </row>
    <row r="30" spans="1:15" ht="12.6" customHeight="1">
      <c r="A30" s="57" t="s">
        <v>1429</v>
      </c>
      <c r="B30" s="926">
        <v>4.2</v>
      </c>
      <c r="C30" s="926">
        <v>98.1</v>
      </c>
      <c r="D30" s="926">
        <v>98.3</v>
      </c>
      <c r="E30" s="926">
        <v>1.9</v>
      </c>
      <c r="F30" s="926">
        <v>22</v>
      </c>
      <c r="G30" s="926">
        <v>81.599999999999994</v>
      </c>
      <c r="H30" s="905"/>
      <c r="I30" s="788">
        <v>26</v>
      </c>
      <c r="J30" s="57" t="s">
        <v>1430</v>
      </c>
      <c r="K30" s="927">
        <v>1705</v>
      </c>
      <c r="L30" s="923"/>
      <c r="N30" s="923"/>
      <c r="O30" s="923"/>
    </row>
    <row r="31" spans="1:15" ht="12.6" customHeight="1">
      <c r="A31" s="57" t="s">
        <v>1431</v>
      </c>
      <c r="B31" s="926">
        <v>15.7</v>
      </c>
      <c r="C31" s="926">
        <v>94.6</v>
      </c>
      <c r="D31" s="926">
        <v>97.6</v>
      </c>
      <c r="E31" s="926">
        <v>3</v>
      </c>
      <c r="F31" s="926">
        <v>33.700000000000003</v>
      </c>
      <c r="G31" s="926">
        <v>201.3</v>
      </c>
      <c r="H31" s="905"/>
      <c r="I31" s="788">
        <v>27</v>
      </c>
      <c r="J31" s="57" t="s">
        <v>1432</v>
      </c>
      <c r="K31" s="27" t="s">
        <v>1433</v>
      </c>
      <c r="L31" s="923"/>
      <c r="N31" s="923"/>
      <c r="O31" s="923"/>
    </row>
    <row r="32" spans="1:15" ht="12.6" customHeight="1">
      <c r="A32" s="57" t="s">
        <v>1434</v>
      </c>
      <c r="B32" s="926">
        <v>5.8</v>
      </c>
      <c r="C32" s="926">
        <v>97.7</v>
      </c>
      <c r="D32" s="926">
        <v>97.4</v>
      </c>
      <c r="E32" s="926">
        <v>1.8</v>
      </c>
      <c r="F32" s="926">
        <v>20.9</v>
      </c>
      <c r="G32" s="926">
        <v>87.3</v>
      </c>
      <c r="H32" s="905"/>
      <c r="I32" s="788">
        <v>28</v>
      </c>
      <c r="J32" s="57" t="s">
        <v>1435</v>
      </c>
      <c r="K32" s="27" t="s">
        <v>1436</v>
      </c>
      <c r="L32" s="923"/>
      <c r="N32" s="923"/>
      <c r="O32" s="923"/>
    </row>
    <row r="33" spans="1:15" ht="12.6" customHeight="1">
      <c r="A33" s="57" t="s">
        <v>1437</v>
      </c>
      <c r="B33" s="926">
        <v>69.5</v>
      </c>
      <c r="C33" s="926">
        <v>94.3</v>
      </c>
      <c r="D33" s="926">
        <v>97.2</v>
      </c>
      <c r="E33" s="926">
        <v>4</v>
      </c>
      <c r="F33" s="926">
        <v>49.3</v>
      </c>
      <c r="G33" s="926">
        <v>381.9</v>
      </c>
      <c r="H33" s="905"/>
      <c r="I33" s="788">
        <v>29</v>
      </c>
      <c r="J33" s="57" t="s">
        <v>1438</v>
      </c>
      <c r="K33" s="27" t="s">
        <v>1439</v>
      </c>
      <c r="L33" s="923"/>
      <c r="N33" s="923"/>
      <c r="O33" s="923"/>
    </row>
    <row r="34" spans="1:15" ht="12.6" customHeight="1">
      <c r="A34" s="57" t="s">
        <v>1440</v>
      </c>
      <c r="B34" s="926">
        <v>87.6</v>
      </c>
      <c r="C34" s="926">
        <v>92.4</v>
      </c>
      <c r="D34" s="926">
        <v>97.2</v>
      </c>
      <c r="E34" s="926">
        <v>4.4000000000000004</v>
      </c>
      <c r="F34" s="926">
        <v>46.5</v>
      </c>
      <c r="G34" s="926">
        <v>276.39999999999998</v>
      </c>
      <c r="H34" s="905"/>
      <c r="I34" s="788">
        <v>30</v>
      </c>
      <c r="J34" s="57" t="s">
        <v>1441</v>
      </c>
      <c r="K34" s="27" t="s">
        <v>1442</v>
      </c>
      <c r="L34" s="923"/>
      <c r="N34" s="923"/>
      <c r="O34" s="923"/>
    </row>
    <row r="35" spans="1:15" ht="12.6" customHeight="1">
      <c r="A35" s="23" t="s">
        <v>624</v>
      </c>
      <c r="B35" s="925">
        <v>102.8</v>
      </c>
      <c r="C35" s="925">
        <v>95.3</v>
      </c>
      <c r="D35" s="925">
        <v>96.7</v>
      </c>
      <c r="E35" s="925">
        <v>3.4</v>
      </c>
      <c r="F35" s="925">
        <v>47.4</v>
      </c>
      <c r="G35" s="925">
        <v>306.2</v>
      </c>
      <c r="H35" s="907"/>
      <c r="I35" s="788">
        <v>31</v>
      </c>
      <c r="J35" s="439" t="s">
        <v>1443</v>
      </c>
      <c r="K35" s="438" t="s">
        <v>136</v>
      </c>
      <c r="L35" s="923"/>
      <c r="N35" s="923"/>
      <c r="O35" s="923"/>
    </row>
    <row r="36" spans="1:15" ht="12.6" customHeight="1">
      <c r="A36" s="57" t="s">
        <v>1444</v>
      </c>
      <c r="B36" s="926">
        <v>8.1</v>
      </c>
      <c r="C36" s="926">
        <v>95.1</v>
      </c>
      <c r="D36" s="926">
        <v>99.1</v>
      </c>
      <c r="E36" s="926">
        <v>2.7</v>
      </c>
      <c r="F36" s="926">
        <v>39.6</v>
      </c>
      <c r="G36" s="926">
        <v>160.6</v>
      </c>
      <c r="H36" s="905"/>
      <c r="I36" s="788">
        <v>32</v>
      </c>
      <c r="J36" s="57" t="s">
        <v>1445</v>
      </c>
      <c r="K36" s="27" t="s">
        <v>1446</v>
      </c>
      <c r="L36" s="923"/>
      <c r="N36" s="923"/>
      <c r="O36" s="923"/>
    </row>
    <row r="37" spans="1:15" ht="12.6" customHeight="1">
      <c r="A37" s="57" t="s">
        <v>1447</v>
      </c>
      <c r="B37" s="926">
        <v>165.1</v>
      </c>
      <c r="C37" s="926">
        <v>96.8</v>
      </c>
      <c r="D37" s="926">
        <v>96.8</v>
      </c>
      <c r="E37" s="926">
        <v>2.4</v>
      </c>
      <c r="F37" s="926">
        <v>31.7</v>
      </c>
      <c r="G37" s="926">
        <v>129.4</v>
      </c>
      <c r="H37" s="905"/>
      <c r="I37" s="788">
        <v>33</v>
      </c>
      <c r="J37" s="57" t="s">
        <v>1448</v>
      </c>
      <c r="K37" s="27" t="s">
        <v>1449</v>
      </c>
      <c r="L37" s="923"/>
      <c r="N37" s="923"/>
      <c r="O37" s="923"/>
    </row>
    <row r="38" spans="1:15" ht="12.6" customHeight="1">
      <c r="A38" s="57" t="s">
        <v>1450</v>
      </c>
      <c r="B38" s="926">
        <v>118.8</v>
      </c>
      <c r="C38" s="926">
        <v>96.8</v>
      </c>
      <c r="D38" s="926">
        <v>97.9</v>
      </c>
      <c r="E38" s="926">
        <v>2.2999999999999998</v>
      </c>
      <c r="F38" s="926">
        <v>25.5</v>
      </c>
      <c r="G38" s="926">
        <v>190.8</v>
      </c>
      <c r="H38" s="905"/>
      <c r="I38" s="788">
        <v>34</v>
      </c>
      <c r="J38" s="57" t="s">
        <v>1451</v>
      </c>
      <c r="K38" s="927">
        <v>1304</v>
      </c>
      <c r="L38" s="923"/>
      <c r="N38" s="923"/>
      <c r="O38" s="923"/>
    </row>
    <row r="39" spans="1:15" ht="12.6" customHeight="1">
      <c r="A39" s="57" t="s">
        <v>1452</v>
      </c>
      <c r="B39" s="926">
        <v>198.9</v>
      </c>
      <c r="C39" s="926">
        <v>94</v>
      </c>
      <c r="D39" s="926">
        <v>95.6</v>
      </c>
      <c r="E39" s="926">
        <v>4.8</v>
      </c>
      <c r="F39" s="926">
        <v>68.3</v>
      </c>
      <c r="G39" s="926">
        <v>476</v>
      </c>
      <c r="H39" s="905"/>
      <c r="I39" s="788">
        <v>35</v>
      </c>
      <c r="J39" s="57" t="s">
        <v>1453</v>
      </c>
      <c r="K39" s="927">
        <v>1306</v>
      </c>
      <c r="L39" s="923"/>
      <c r="N39" s="923"/>
      <c r="O39" s="923"/>
    </row>
    <row r="40" spans="1:15" ht="12.6" customHeight="1">
      <c r="A40" s="57" t="s">
        <v>1454</v>
      </c>
      <c r="B40" s="926">
        <v>345.6</v>
      </c>
      <c r="C40" s="926">
        <v>95.2</v>
      </c>
      <c r="D40" s="926">
        <v>95.3</v>
      </c>
      <c r="E40" s="926">
        <v>3.5</v>
      </c>
      <c r="F40" s="926">
        <v>50.9</v>
      </c>
      <c r="G40" s="926">
        <v>432.2</v>
      </c>
      <c r="H40" s="905"/>
      <c r="I40" s="788">
        <v>36</v>
      </c>
      <c r="J40" s="57" t="s">
        <v>1455</v>
      </c>
      <c r="K40" s="927">
        <v>1308</v>
      </c>
      <c r="L40" s="923"/>
      <c r="N40" s="923"/>
      <c r="O40" s="923"/>
    </row>
    <row r="41" spans="1:15" ht="12.6" customHeight="1">
      <c r="A41" s="57" t="s">
        <v>1456</v>
      </c>
      <c r="B41" s="926">
        <v>47.6</v>
      </c>
      <c r="C41" s="926">
        <v>94</v>
      </c>
      <c r="D41" s="926">
        <v>98.5</v>
      </c>
      <c r="E41" s="926">
        <v>3.9</v>
      </c>
      <c r="F41" s="926">
        <v>51.7</v>
      </c>
      <c r="G41" s="926">
        <v>347.1</v>
      </c>
      <c r="H41" s="905"/>
      <c r="I41" s="788">
        <v>37</v>
      </c>
      <c r="J41" s="57" t="s">
        <v>1457</v>
      </c>
      <c r="K41" s="27" t="s">
        <v>1458</v>
      </c>
      <c r="L41" s="923"/>
      <c r="N41" s="923"/>
      <c r="O41" s="923"/>
    </row>
    <row r="42" spans="1:15" ht="12.6" customHeight="1">
      <c r="A42" s="57" t="s">
        <v>1459</v>
      </c>
      <c r="B42" s="926">
        <v>51.5</v>
      </c>
      <c r="C42" s="926">
        <v>94</v>
      </c>
      <c r="D42" s="926">
        <v>97.9</v>
      </c>
      <c r="E42" s="926">
        <v>3.5</v>
      </c>
      <c r="F42" s="926">
        <v>38.1</v>
      </c>
      <c r="G42" s="926">
        <v>228.3</v>
      </c>
      <c r="H42" s="905"/>
      <c r="I42" s="788">
        <v>38</v>
      </c>
      <c r="J42" s="57" t="s">
        <v>1460</v>
      </c>
      <c r="K42" s="927">
        <v>1310</v>
      </c>
      <c r="L42" s="923"/>
      <c r="N42" s="923"/>
      <c r="O42" s="923"/>
    </row>
    <row r="43" spans="1:15" ht="12.6" customHeight="1">
      <c r="A43" s="57" t="s">
        <v>1461</v>
      </c>
      <c r="B43" s="926">
        <v>1020.3</v>
      </c>
      <c r="C43" s="926">
        <v>95.5</v>
      </c>
      <c r="D43" s="926">
        <v>95.8</v>
      </c>
      <c r="E43" s="926">
        <v>3.4</v>
      </c>
      <c r="F43" s="926">
        <v>77.7</v>
      </c>
      <c r="G43" s="926">
        <v>314.10000000000002</v>
      </c>
      <c r="H43" s="905"/>
      <c r="I43" s="788">
        <v>39</v>
      </c>
      <c r="J43" s="57" t="s">
        <v>1462</v>
      </c>
      <c r="K43" s="927">
        <v>1312</v>
      </c>
      <c r="L43" s="923"/>
      <c r="N43" s="923"/>
      <c r="O43" s="923"/>
    </row>
    <row r="44" spans="1:15" ht="12.6" customHeight="1">
      <c r="A44" s="57" t="s">
        <v>1463</v>
      </c>
      <c r="B44" s="926">
        <v>95.5</v>
      </c>
      <c r="C44" s="926">
        <v>95.7</v>
      </c>
      <c r="D44" s="926">
        <v>97.2</v>
      </c>
      <c r="E44" s="926">
        <v>2.8</v>
      </c>
      <c r="F44" s="926">
        <v>40.9</v>
      </c>
      <c r="G44" s="926">
        <v>195.5</v>
      </c>
      <c r="H44" s="905"/>
      <c r="I44" s="788">
        <v>40</v>
      </c>
      <c r="J44" s="57" t="s">
        <v>1464</v>
      </c>
      <c r="K44" s="927">
        <v>1313</v>
      </c>
      <c r="L44" s="923"/>
      <c r="N44" s="923"/>
      <c r="O44" s="923"/>
    </row>
    <row r="45" spans="1:15" ht="12.6" customHeight="1">
      <c r="A45" s="57" t="s">
        <v>1465</v>
      </c>
      <c r="B45" s="926">
        <v>73.7</v>
      </c>
      <c r="C45" s="926">
        <v>95</v>
      </c>
      <c r="D45" s="926">
        <v>98.3</v>
      </c>
      <c r="E45" s="926">
        <v>3.1</v>
      </c>
      <c r="F45" s="926">
        <v>41.5</v>
      </c>
      <c r="G45" s="926">
        <v>272.8</v>
      </c>
      <c r="H45" s="905"/>
      <c r="I45" s="788">
        <v>41</v>
      </c>
      <c r="J45" s="57" t="s">
        <v>1466</v>
      </c>
      <c r="K45" s="27" t="s">
        <v>1467</v>
      </c>
      <c r="L45" s="923"/>
      <c r="N45" s="923"/>
      <c r="O45" s="923"/>
    </row>
    <row r="46" spans="1:15" ht="12.6" customHeight="1">
      <c r="A46" s="57" t="s">
        <v>1468</v>
      </c>
      <c r="B46" s="926">
        <v>47.6</v>
      </c>
      <c r="C46" s="926">
        <v>94.1</v>
      </c>
      <c r="D46" s="926">
        <v>97.6</v>
      </c>
      <c r="E46" s="926">
        <v>3.6</v>
      </c>
      <c r="F46" s="926">
        <v>38.799999999999997</v>
      </c>
      <c r="G46" s="926">
        <v>298.60000000000002</v>
      </c>
      <c r="H46" s="905"/>
      <c r="I46" s="788">
        <v>42</v>
      </c>
      <c r="J46" s="57" t="s">
        <v>1469</v>
      </c>
      <c r="K46" s="927">
        <v>1314</v>
      </c>
      <c r="L46" s="923"/>
      <c r="N46" s="923"/>
      <c r="O46" s="923"/>
    </row>
    <row r="47" spans="1:15" ht="12.6" customHeight="1">
      <c r="A47" s="57" t="s">
        <v>1470</v>
      </c>
      <c r="B47" s="926">
        <v>411.1</v>
      </c>
      <c r="C47" s="926">
        <v>92.8</v>
      </c>
      <c r="D47" s="926">
        <v>94.3</v>
      </c>
      <c r="E47" s="926">
        <v>5.3</v>
      </c>
      <c r="F47" s="926">
        <v>91.9</v>
      </c>
      <c r="G47" s="926">
        <v>466</v>
      </c>
      <c r="H47" s="905"/>
      <c r="I47" s="788">
        <v>43</v>
      </c>
      <c r="J47" s="57" t="s">
        <v>1471</v>
      </c>
      <c r="K47" s="27" t="s">
        <v>1472</v>
      </c>
      <c r="L47" s="923"/>
      <c r="N47" s="923"/>
      <c r="O47" s="923"/>
    </row>
    <row r="48" spans="1:15" ht="12.6" customHeight="1">
      <c r="A48" s="57" t="s">
        <v>1473</v>
      </c>
      <c r="B48" s="926">
        <v>59</v>
      </c>
      <c r="C48" s="926">
        <v>93.4</v>
      </c>
      <c r="D48" s="926">
        <v>97.3</v>
      </c>
      <c r="E48" s="926">
        <v>4.5999999999999996</v>
      </c>
      <c r="F48" s="926">
        <v>58.3</v>
      </c>
      <c r="G48" s="926">
        <v>492.3</v>
      </c>
      <c r="H48" s="905"/>
      <c r="I48" s="788">
        <v>44</v>
      </c>
      <c r="J48" s="57" t="s">
        <v>1474</v>
      </c>
      <c r="K48" s="927">
        <v>1318</v>
      </c>
      <c r="L48" s="923"/>
      <c r="N48" s="923"/>
      <c r="O48" s="923"/>
    </row>
    <row r="49" spans="1:15" ht="12.6" customHeight="1">
      <c r="A49" s="57" t="s">
        <v>1475</v>
      </c>
      <c r="B49" s="926">
        <v>17.5</v>
      </c>
      <c r="C49" s="926">
        <v>95.4</v>
      </c>
      <c r="D49" s="926">
        <v>98.6</v>
      </c>
      <c r="E49" s="926">
        <v>3.7</v>
      </c>
      <c r="F49" s="926">
        <v>49.6</v>
      </c>
      <c r="G49" s="926">
        <v>308.2</v>
      </c>
      <c r="H49" s="905"/>
      <c r="I49" s="788">
        <v>45</v>
      </c>
      <c r="J49" s="57" t="s">
        <v>1476</v>
      </c>
      <c r="K49" s="27" t="s">
        <v>1477</v>
      </c>
      <c r="L49" s="923"/>
      <c r="N49" s="923"/>
      <c r="O49" s="923"/>
    </row>
    <row r="50" spans="1:15" ht="12.6" customHeight="1">
      <c r="A50" s="57" t="s">
        <v>1478</v>
      </c>
      <c r="B50" s="926">
        <v>125</v>
      </c>
      <c r="C50" s="926">
        <v>96</v>
      </c>
      <c r="D50" s="926">
        <v>97.1</v>
      </c>
      <c r="E50" s="926">
        <v>2.7</v>
      </c>
      <c r="F50" s="926">
        <v>30.8</v>
      </c>
      <c r="G50" s="926">
        <v>206.3</v>
      </c>
      <c r="H50" s="905"/>
      <c r="I50" s="788">
        <v>46</v>
      </c>
      <c r="J50" s="57" t="s">
        <v>1479</v>
      </c>
      <c r="K50" s="927">
        <v>1315</v>
      </c>
      <c r="L50" s="923"/>
      <c r="N50" s="923"/>
      <c r="O50" s="923"/>
    </row>
    <row r="51" spans="1:15" ht="12.6" customHeight="1">
      <c r="A51" s="57" t="s">
        <v>1480</v>
      </c>
      <c r="B51" s="926">
        <v>59.2</v>
      </c>
      <c r="C51" s="926">
        <v>94.3</v>
      </c>
      <c r="D51" s="926">
        <v>96.1</v>
      </c>
      <c r="E51" s="926">
        <v>3.4</v>
      </c>
      <c r="F51" s="926">
        <v>44.7</v>
      </c>
      <c r="G51" s="926">
        <v>352.6</v>
      </c>
      <c r="H51" s="905"/>
      <c r="I51" s="788">
        <v>47</v>
      </c>
      <c r="J51" s="57" t="s">
        <v>1481</v>
      </c>
      <c r="K51" s="927">
        <v>1316</v>
      </c>
      <c r="L51" s="923"/>
      <c r="N51" s="923"/>
      <c r="O51" s="923"/>
    </row>
    <row r="52" spans="1:15" ht="12.6" customHeight="1">
      <c r="A52" s="57" t="s">
        <v>1482</v>
      </c>
      <c r="B52" s="926">
        <v>198.2</v>
      </c>
      <c r="C52" s="926">
        <v>96.1</v>
      </c>
      <c r="D52" s="926">
        <v>96.6</v>
      </c>
      <c r="E52" s="926">
        <v>2.9</v>
      </c>
      <c r="F52" s="926">
        <v>37.200000000000003</v>
      </c>
      <c r="G52" s="926">
        <v>244.3</v>
      </c>
      <c r="H52" s="905"/>
      <c r="I52" s="788">
        <v>48</v>
      </c>
      <c r="J52" s="57" t="s">
        <v>1483</v>
      </c>
      <c r="K52" s="927">
        <v>1317</v>
      </c>
      <c r="L52" s="923"/>
      <c r="N52" s="923"/>
      <c r="O52" s="923"/>
    </row>
    <row r="53" spans="1:15" ht="12.6" customHeight="1">
      <c r="A53" s="23" t="s">
        <v>61</v>
      </c>
      <c r="B53" s="925">
        <v>4.3</v>
      </c>
      <c r="C53" s="925">
        <v>98.1</v>
      </c>
      <c r="D53" s="925">
        <v>98.3</v>
      </c>
      <c r="E53" s="925">
        <v>1.8</v>
      </c>
      <c r="F53" s="925">
        <v>29</v>
      </c>
      <c r="G53" s="925">
        <v>91.8</v>
      </c>
      <c r="H53" s="907"/>
      <c r="I53" s="788">
        <v>49</v>
      </c>
      <c r="J53" s="439" t="s">
        <v>1484</v>
      </c>
      <c r="K53" s="438" t="s">
        <v>136</v>
      </c>
      <c r="L53" s="923"/>
      <c r="N53" s="923"/>
      <c r="O53" s="923"/>
    </row>
    <row r="54" spans="1:15" ht="12.6" customHeight="1">
      <c r="A54" s="57" t="s">
        <v>1485</v>
      </c>
      <c r="B54" s="926">
        <v>2</v>
      </c>
      <c r="C54" s="926">
        <v>98</v>
      </c>
      <c r="D54" s="926">
        <v>98.2</v>
      </c>
      <c r="E54" s="926">
        <v>2</v>
      </c>
      <c r="F54" s="926">
        <v>27.9</v>
      </c>
      <c r="G54" s="926">
        <v>98.1</v>
      </c>
      <c r="H54" s="905"/>
      <c r="I54" s="788">
        <v>50</v>
      </c>
      <c r="J54" s="57" t="s">
        <v>1486</v>
      </c>
      <c r="K54" s="927">
        <v>1702</v>
      </c>
      <c r="L54" s="923"/>
      <c r="N54" s="923"/>
      <c r="O54" s="923"/>
    </row>
    <row r="55" spans="1:15" ht="12.6" customHeight="1">
      <c r="A55" s="57" t="s">
        <v>1487</v>
      </c>
      <c r="B55" s="926">
        <v>7.8</v>
      </c>
      <c r="C55" s="926">
        <v>97.4</v>
      </c>
      <c r="D55" s="926">
        <v>97.8</v>
      </c>
      <c r="E55" s="926">
        <v>2.2000000000000002</v>
      </c>
      <c r="F55" s="926">
        <v>28.4</v>
      </c>
      <c r="G55" s="926">
        <v>119.6</v>
      </c>
      <c r="H55" s="905"/>
      <c r="I55" s="788">
        <v>51</v>
      </c>
      <c r="J55" s="57" t="s">
        <v>1488</v>
      </c>
      <c r="K55" s="927">
        <v>1703</v>
      </c>
      <c r="L55" s="923"/>
      <c r="N55" s="923"/>
      <c r="O55" s="923"/>
    </row>
    <row r="56" spans="1:15" ht="12.6" customHeight="1">
      <c r="A56" s="57" t="s">
        <v>1489</v>
      </c>
      <c r="B56" s="926">
        <v>1.9</v>
      </c>
      <c r="C56" s="926">
        <v>98.9</v>
      </c>
      <c r="D56" s="926">
        <v>98.9</v>
      </c>
      <c r="E56" s="926">
        <v>1.4</v>
      </c>
      <c r="F56" s="926">
        <v>25.2</v>
      </c>
      <c r="G56" s="926">
        <v>46.6</v>
      </c>
      <c r="H56" s="905"/>
      <c r="I56" s="788">
        <v>52</v>
      </c>
      <c r="J56" s="57" t="s">
        <v>1490</v>
      </c>
      <c r="K56" s="927">
        <v>1706</v>
      </c>
      <c r="L56" s="923"/>
      <c r="N56" s="923"/>
      <c r="O56" s="923"/>
    </row>
    <row r="57" spans="1:15" ht="12.6" customHeight="1">
      <c r="A57" s="57" t="s">
        <v>1491</v>
      </c>
      <c r="B57" s="926">
        <v>3.4</v>
      </c>
      <c r="C57" s="926">
        <v>97</v>
      </c>
      <c r="D57" s="926">
        <v>97</v>
      </c>
      <c r="E57" s="926">
        <v>2.2000000000000002</v>
      </c>
      <c r="F57" s="926">
        <v>29.8</v>
      </c>
      <c r="G57" s="926">
        <v>154.30000000000001</v>
      </c>
      <c r="H57" s="905"/>
      <c r="I57" s="788">
        <v>53</v>
      </c>
      <c r="J57" s="57" t="s">
        <v>1492</v>
      </c>
      <c r="K57" s="927">
        <v>1709</v>
      </c>
      <c r="L57" s="923"/>
      <c r="N57" s="923"/>
      <c r="O57" s="923"/>
    </row>
    <row r="58" spans="1:15" ht="12.6" customHeight="1">
      <c r="A58" s="57" t="s">
        <v>1493</v>
      </c>
      <c r="B58" s="926">
        <v>6.3</v>
      </c>
      <c r="C58" s="926">
        <v>99.2</v>
      </c>
      <c r="D58" s="926">
        <v>99</v>
      </c>
      <c r="E58" s="926">
        <v>1.3</v>
      </c>
      <c r="F58" s="926">
        <v>33.5</v>
      </c>
      <c r="G58" s="926">
        <v>45</v>
      </c>
      <c r="H58" s="905"/>
      <c r="I58" s="788">
        <v>54</v>
      </c>
      <c r="J58" s="57" t="s">
        <v>1494</v>
      </c>
      <c r="K58" s="927">
        <v>1712</v>
      </c>
      <c r="L58" s="923"/>
      <c r="N58" s="923"/>
      <c r="O58" s="923"/>
    </row>
    <row r="59" spans="1:15" ht="12.6" customHeight="1">
      <c r="A59" s="57" t="s">
        <v>1495</v>
      </c>
      <c r="B59" s="926">
        <v>3.8</v>
      </c>
      <c r="C59" s="926">
        <v>97.8</v>
      </c>
      <c r="D59" s="926">
        <v>98.2</v>
      </c>
      <c r="E59" s="926">
        <v>1.9</v>
      </c>
      <c r="F59" s="926">
        <v>28.4</v>
      </c>
      <c r="G59" s="926">
        <v>123.3</v>
      </c>
      <c r="H59" s="905"/>
      <c r="I59" s="788">
        <v>55</v>
      </c>
      <c r="J59" s="57" t="s">
        <v>1496</v>
      </c>
      <c r="K59" s="927">
        <v>1713</v>
      </c>
      <c r="L59" s="923"/>
      <c r="N59" s="923"/>
      <c r="O59" s="923"/>
    </row>
    <row r="60" spans="1:15" ht="12.6" customHeight="1">
      <c r="A60" s="23" t="s">
        <v>59</v>
      </c>
      <c r="B60" s="925">
        <v>22</v>
      </c>
      <c r="C60" s="925">
        <v>93.7</v>
      </c>
      <c r="D60" s="925">
        <v>97.9</v>
      </c>
      <c r="E60" s="925">
        <v>3.6</v>
      </c>
      <c r="F60" s="925">
        <v>40</v>
      </c>
      <c r="G60" s="925">
        <v>206.2</v>
      </c>
      <c r="H60" s="907"/>
      <c r="I60" s="788">
        <v>56</v>
      </c>
      <c r="J60" s="439" t="s">
        <v>1497</v>
      </c>
      <c r="K60" s="438" t="s">
        <v>136</v>
      </c>
      <c r="L60" s="923"/>
      <c r="N60" s="923"/>
      <c r="O60" s="923"/>
    </row>
    <row r="61" spans="1:15" ht="12.6" customHeight="1">
      <c r="A61" s="57" t="s">
        <v>1498</v>
      </c>
      <c r="B61" s="926">
        <v>18.5</v>
      </c>
      <c r="C61" s="926">
        <v>95.4</v>
      </c>
      <c r="D61" s="926">
        <v>98.1</v>
      </c>
      <c r="E61" s="926">
        <v>2.8</v>
      </c>
      <c r="F61" s="926">
        <v>33.299999999999997</v>
      </c>
      <c r="G61" s="926">
        <v>143.30000000000001</v>
      </c>
      <c r="H61" s="905"/>
      <c r="I61" s="788">
        <v>57</v>
      </c>
      <c r="J61" s="57" t="s">
        <v>1499</v>
      </c>
      <c r="K61" s="927">
        <v>1301</v>
      </c>
      <c r="L61" s="923"/>
      <c r="N61" s="923"/>
      <c r="O61" s="923"/>
    </row>
    <row r="62" spans="1:15" ht="12.6" customHeight="1">
      <c r="A62" s="57" t="s">
        <v>1500</v>
      </c>
      <c r="B62" s="926">
        <v>9.1</v>
      </c>
      <c r="C62" s="926">
        <v>96.1</v>
      </c>
      <c r="D62" s="926">
        <v>98.4</v>
      </c>
      <c r="E62" s="926">
        <v>2.6</v>
      </c>
      <c r="F62" s="926">
        <v>24.8</v>
      </c>
      <c r="G62" s="926">
        <v>91.8</v>
      </c>
      <c r="H62" s="905"/>
      <c r="I62" s="788">
        <v>58</v>
      </c>
      <c r="J62" s="57" t="s">
        <v>1501</v>
      </c>
      <c r="K62" s="927">
        <v>1302</v>
      </c>
      <c r="L62" s="923"/>
      <c r="N62" s="923"/>
      <c r="O62" s="923"/>
    </row>
    <row r="63" spans="1:15" ht="12.6" customHeight="1">
      <c r="A63" s="57" t="s">
        <v>1502</v>
      </c>
      <c r="B63" s="926">
        <v>11.7</v>
      </c>
      <c r="C63" s="926">
        <v>95.4</v>
      </c>
      <c r="D63" s="926">
        <v>98.4</v>
      </c>
      <c r="E63" s="926">
        <v>3</v>
      </c>
      <c r="F63" s="926">
        <v>30.1</v>
      </c>
      <c r="G63" s="926">
        <v>161.30000000000001</v>
      </c>
      <c r="H63" s="905"/>
      <c r="I63" s="788">
        <v>59</v>
      </c>
      <c r="J63" s="57" t="s">
        <v>1503</v>
      </c>
      <c r="K63" s="27" t="s">
        <v>1504</v>
      </c>
      <c r="L63" s="923"/>
      <c r="N63" s="923"/>
      <c r="O63" s="923"/>
    </row>
    <row r="64" spans="1:15" ht="12.6" customHeight="1">
      <c r="A64" s="57" t="s">
        <v>1505</v>
      </c>
      <c r="B64" s="926">
        <v>9.1999999999999993</v>
      </c>
      <c r="C64" s="926">
        <v>96.4</v>
      </c>
      <c r="D64" s="926">
        <v>98.3</v>
      </c>
      <c r="E64" s="926">
        <v>2.2999999999999998</v>
      </c>
      <c r="F64" s="926">
        <v>22.7</v>
      </c>
      <c r="G64" s="926">
        <v>100.7</v>
      </c>
      <c r="H64" s="905"/>
      <c r="I64" s="788">
        <v>60</v>
      </c>
      <c r="J64" s="57" t="s">
        <v>1506</v>
      </c>
      <c r="K64" s="27" t="s">
        <v>1507</v>
      </c>
      <c r="L64" s="923"/>
      <c r="N64" s="923"/>
      <c r="O64" s="923"/>
    </row>
    <row r="65" spans="1:15" ht="12.6" customHeight="1">
      <c r="A65" s="57" t="s">
        <v>1508</v>
      </c>
      <c r="B65" s="926">
        <v>7.2</v>
      </c>
      <c r="C65" s="926">
        <v>96.4</v>
      </c>
      <c r="D65" s="926">
        <v>98.4</v>
      </c>
      <c r="E65" s="926">
        <v>2.2999999999999998</v>
      </c>
      <c r="F65" s="926">
        <v>24.7</v>
      </c>
      <c r="G65" s="926">
        <v>78.400000000000006</v>
      </c>
      <c r="H65" s="905"/>
      <c r="I65" s="788">
        <v>61</v>
      </c>
      <c r="J65" s="57" t="s">
        <v>1509</v>
      </c>
      <c r="K65" s="927">
        <v>1804</v>
      </c>
      <c r="L65" s="923"/>
      <c r="N65" s="923"/>
      <c r="O65" s="923"/>
    </row>
    <row r="66" spans="1:15" ht="12.6" customHeight="1">
      <c r="A66" s="57" t="s">
        <v>1510</v>
      </c>
      <c r="B66" s="926">
        <v>56.4</v>
      </c>
      <c r="C66" s="926">
        <v>91.4</v>
      </c>
      <c r="D66" s="926">
        <v>97.6</v>
      </c>
      <c r="E66" s="926">
        <v>4.8</v>
      </c>
      <c r="F66" s="926">
        <v>63.7</v>
      </c>
      <c r="G66" s="926">
        <v>303.8</v>
      </c>
      <c r="H66" s="905"/>
      <c r="I66" s="788">
        <v>62</v>
      </c>
      <c r="J66" s="57" t="s">
        <v>1511</v>
      </c>
      <c r="K66" s="927">
        <v>1303</v>
      </c>
      <c r="L66" s="923"/>
      <c r="N66" s="923"/>
      <c r="O66" s="923"/>
    </row>
    <row r="67" spans="1:15" ht="12.6" customHeight="1">
      <c r="A67" s="57" t="s">
        <v>1512</v>
      </c>
      <c r="B67" s="926">
        <v>45.6</v>
      </c>
      <c r="C67" s="926">
        <v>92.4</v>
      </c>
      <c r="D67" s="926">
        <v>98.2</v>
      </c>
      <c r="E67" s="926">
        <v>4</v>
      </c>
      <c r="F67" s="926">
        <v>44</v>
      </c>
      <c r="G67" s="926">
        <v>185</v>
      </c>
      <c r="H67" s="907"/>
      <c r="I67" s="788">
        <v>63</v>
      </c>
      <c r="J67" s="57" t="s">
        <v>1513</v>
      </c>
      <c r="K67" s="927">
        <v>1305</v>
      </c>
      <c r="L67" s="923"/>
      <c r="N67" s="923"/>
      <c r="O67" s="923"/>
    </row>
    <row r="68" spans="1:15" ht="12.6" customHeight="1">
      <c r="A68" s="57" t="s">
        <v>1514</v>
      </c>
      <c r="B68" s="926">
        <v>21.2</v>
      </c>
      <c r="C68" s="926">
        <v>92.4</v>
      </c>
      <c r="D68" s="926">
        <v>97.8</v>
      </c>
      <c r="E68" s="926">
        <v>3.9</v>
      </c>
      <c r="F68" s="926">
        <v>37.1</v>
      </c>
      <c r="G68" s="926">
        <v>216.1</v>
      </c>
      <c r="H68" s="905"/>
      <c r="I68" s="788">
        <v>64</v>
      </c>
      <c r="J68" s="57" t="s">
        <v>1515</v>
      </c>
      <c r="K68" s="927">
        <v>1307</v>
      </c>
      <c r="L68" s="923"/>
      <c r="N68" s="923"/>
      <c r="O68" s="923"/>
    </row>
    <row r="69" spans="1:15" ht="12.6" customHeight="1">
      <c r="A69" s="57" t="s">
        <v>1516</v>
      </c>
      <c r="B69" s="926">
        <v>77.2</v>
      </c>
      <c r="C69" s="926">
        <v>92.4</v>
      </c>
      <c r="D69" s="926">
        <v>97.5</v>
      </c>
      <c r="E69" s="926">
        <v>4.0999999999999996</v>
      </c>
      <c r="F69" s="926">
        <v>46.6</v>
      </c>
      <c r="G69" s="926">
        <v>296.60000000000002</v>
      </c>
      <c r="H69" s="905"/>
      <c r="I69" s="788">
        <v>65</v>
      </c>
      <c r="J69" s="57" t="s">
        <v>1517</v>
      </c>
      <c r="K69" s="927">
        <v>1309</v>
      </c>
      <c r="L69" s="923"/>
      <c r="N69" s="923"/>
      <c r="O69" s="923"/>
    </row>
    <row r="70" spans="1:15" ht="12.6" customHeight="1">
      <c r="A70" s="57" t="s">
        <v>1518</v>
      </c>
      <c r="B70" s="926">
        <v>29.2</v>
      </c>
      <c r="C70" s="926">
        <v>94</v>
      </c>
      <c r="D70" s="926">
        <v>97.3</v>
      </c>
      <c r="E70" s="926">
        <v>3.7</v>
      </c>
      <c r="F70" s="926">
        <v>37.9</v>
      </c>
      <c r="G70" s="926">
        <v>228</v>
      </c>
      <c r="H70" s="905"/>
      <c r="I70" s="788">
        <v>66</v>
      </c>
      <c r="J70" s="57" t="s">
        <v>1519</v>
      </c>
      <c r="K70" s="927">
        <v>1311</v>
      </c>
      <c r="L70" s="923"/>
      <c r="N70" s="923"/>
      <c r="O70" s="923"/>
    </row>
    <row r="71" spans="1:15" ht="12.6" customHeight="1">
      <c r="A71" s="57" t="s">
        <v>1520</v>
      </c>
      <c r="B71" s="926">
        <v>12.2</v>
      </c>
      <c r="C71" s="926">
        <v>98.8</v>
      </c>
      <c r="D71" s="926">
        <v>98.5</v>
      </c>
      <c r="E71" s="926">
        <v>1.5</v>
      </c>
      <c r="F71" s="926">
        <v>25.3</v>
      </c>
      <c r="G71" s="926">
        <v>56.3</v>
      </c>
      <c r="H71" s="905"/>
      <c r="I71" s="788">
        <v>67</v>
      </c>
      <c r="J71" s="57" t="s">
        <v>1521</v>
      </c>
      <c r="K71" s="927">
        <v>1813</v>
      </c>
      <c r="L71" s="923"/>
      <c r="N71" s="923"/>
      <c r="O71" s="923"/>
    </row>
    <row r="72" spans="1:15" ht="12.6" customHeight="1">
      <c r="A72" s="23" t="s">
        <v>57</v>
      </c>
      <c r="B72" s="925">
        <v>7.7</v>
      </c>
      <c r="C72" s="925">
        <v>98.2</v>
      </c>
      <c r="D72" s="925">
        <v>97.9</v>
      </c>
      <c r="E72" s="925">
        <v>1.8</v>
      </c>
      <c r="F72" s="925">
        <v>32.5</v>
      </c>
      <c r="G72" s="925">
        <v>92.6</v>
      </c>
      <c r="H72" s="907"/>
      <c r="I72" s="788">
        <v>68</v>
      </c>
      <c r="J72" s="439" t="s">
        <v>1522</v>
      </c>
      <c r="K72" s="438" t="s">
        <v>136</v>
      </c>
      <c r="L72" s="923"/>
      <c r="N72" s="923"/>
      <c r="O72" s="923"/>
    </row>
    <row r="73" spans="1:15" ht="12.6" customHeight="1">
      <c r="A73" s="57" t="s">
        <v>1523</v>
      </c>
      <c r="B73" s="926">
        <v>8.1999999999999993</v>
      </c>
      <c r="C73" s="926">
        <v>98.5</v>
      </c>
      <c r="D73" s="926">
        <v>98.9</v>
      </c>
      <c r="E73" s="926">
        <v>1.6</v>
      </c>
      <c r="F73" s="926">
        <v>38.799999999999997</v>
      </c>
      <c r="G73" s="926">
        <v>55.5</v>
      </c>
      <c r="H73" s="905"/>
      <c r="I73" s="788">
        <v>69</v>
      </c>
      <c r="J73" s="57" t="s">
        <v>1524</v>
      </c>
      <c r="K73" s="927">
        <v>1701</v>
      </c>
      <c r="L73" s="923"/>
      <c r="N73" s="923"/>
      <c r="O73" s="923"/>
    </row>
    <row r="74" spans="1:15" ht="12.6" customHeight="1">
      <c r="A74" s="57" t="s">
        <v>1525</v>
      </c>
      <c r="B74" s="926">
        <v>9.1999999999999993</v>
      </c>
      <c r="C74" s="926">
        <v>98.6</v>
      </c>
      <c r="D74" s="926">
        <v>98.3</v>
      </c>
      <c r="E74" s="926">
        <v>1.7</v>
      </c>
      <c r="F74" s="926">
        <v>34.299999999999997</v>
      </c>
      <c r="G74" s="926">
        <v>88.2</v>
      </c>
      <c r="H74" s="905"/>
      <c r="I74" s="788">
        <v>70</v>
      </c>
      <c r="J74" s="57" t="s">
        <v>1526</v>
      </c>
      <c r="K74" s="927">
        <v>1801</v>
      </c>
      <c r="L74" s="923"/>
      <c r="N74" s="923"/>
      <c r="O74" s="923"/>
    </row>
    <row r="75" spans="1:15" ht="12.6" customHeight="1">
      <c r="A75" s="57" t="s">
        <v>1527</v>
      </c>
      <c r="B75" s="926">
        <v>3.9</v>
      </c>
      <c r="C75" s="926">
        <v>98.9</v>
      </c>
      <c r="D75" s="926">
        <v>98.4</v>
      </c>
      <c r="E75" s="926">
        <v>1.4</v>
      </c>
      <c r="F75" s="926">
        <v>30.7</v>
      </c>
      <c r="G75" s="926">
        <v>52.9</v>
      </c>
      <c r="H75" s="905"/>
      <c r="I75" s="788">
        <v>71</v>
      </c>
      <c r="J75" s="57" t="s">
        <v>1528</v>
      </c>
      <c r="K75" s="27" t="s">
        <v>1529</v>
      </c>
      <c r="L75" s="923"/>
      <c r="N75" s="923"/>
      <c r="O75" s="923"/>
    </row>
    <row r="76" spans="1:15" ht="12.6" customHeight="1">
      <c r="A76" s="57" t="s">
        <v>1530</v>
      </c>
      <c r="B76" s="926">
        <v>2.4</v>
      </c>
      <c r="C76" s="926">
        <v>99</v>
      </c>
      <c r="D76" s="926">
        <v>98.3</v>
      </c>
      <c r="E76" s="926">
        <v>1.7</v>
      </c>
      <c r="F76" s="926">
        <v>32.200000000000003</v>
      </c>
      <c r="G76" s="926">
        <v>61.9</v>
      </c>
      <c r="H76" s="905"/>
      <c r="I76" s="788">
        <v>72</v>
      </c>
      <c r="J76" s="57" t="s">
        <v>1531</v>
      </c>
      <c r="K76" s="27" t="s">
        <v>1532</v>
      </c>
      <c r="L76" s="923"/>
      <c r="N76" s="923"/>
      <c r="O76" s="923"/>
    </row>
    <row r="77" spans="1:15" ht="12.6" customHeight="1">
      <c r="A77" s="57" t="s">
        <v>1533</v>
      </c>
      <c r="B77" s="926">
        <v>20.100000000000001</v>
      </c>
      <c r="C77" s="926">
        <v>97.7</v>
      </c>
      <c r="D77" s="926">
        <v>97.8</v>
      </c>
      <c r="E77" s="926">
        <v>1.9</v>
      </c>
      <c r="F77" s="926">
        <v>28.7</v>
      </c>
      <c r="G77" s="926">
        <v>102.7</v>
      </c>
      <c r="H77" s="905"/>
      <c r="I77" s="788">
        <v>73</v>
      </c>
      <c r="J77" s="57" t="s">
        <v>1534</v>
      </c>
      <c r="K77" s="927">
        <v>1805</v>
      </c>
      <c r="L77" s="923"/>
      <c r="N77" s="923"/>
      <c r="O77" s="923"/>
    </row>
    <row r="78" spans="1:15" ht="12.6" customHeight="1">
      <c r="A78" s="57" t="s">
        <v>1535</v>
      </c>
      <c r="B78" s="926">
        <v>25</v>
      </c>
      <c r="C78" s="926">
        <v>98.5</v>
      </c>
      <c r="D78" s="926">
        <v>99.1</v>
      </c>
      <c r="E78" s="926">
        <v>1.7</v>
      </c>
      <c r="F78" s="926">
        <v>32.5</v>
      </c>
      <c r="G78" s="926">
        <v>53.9</v>
      </c>
      <c r="H78" s="905"/>
      <c r="I78" s="788">
        <v>74</v>
      </c>
      <c r="J78" s="57" t="s">
        <v>1536</v>
      </c>
      <c r="K78" s="927">
        <v>1704</v>
      </c>
      <c r="L78" s="923"/>
      <c r="N78" s="923"/>
      <c r="O78" s="923"/>
    </row>
    <row r="79" spans="1:15" ht="12.6" customHeight="1">
      <c r="A79" s="57" t="s">
        <v>1537</v>
      </c>
      <c r="B79" s="926">
        <v>6.2</v>
      </c>
      <c r="C79" s="926">
        <v>97.3</v>
      </c>
      <c r="D79" s="926">
        <v>98.8</v>
      </c>
      <c r="E79" s="926">
        <v>2</v>
      </c>
      <c r="F79" s="926">
        <v>31</v>
      </c>
      <c r="G79" s="926">
        <v>100.5</v>
      </c>
      <c r="H79" s="905"/>
      <c r="I79" s="788">
        <v>75</v>
      </c>
      <c r="J79" s="57" t="s">
        <v>1538</v>
      </c>
      <c r="K79" s="927">
        <v>1807</v>
      </c>
      <c r="L79" s="923"/>
      <c r="N79" s="923"/>
      <c r="O79" s="923"/>
    </row>
    <row r="80" spans="1:15" ht="12.6" customHeight="1">
      <c r="A80" s="57" t="s">
        <v>1539</v>
      </c>
      <c r="B80" s="926">
        <v>6.4</v>
      </c>
      <c r="C80" s="926">
        <v>99.2</v>
      </c>
      <c r="D80" s="926">
        <v>99.1</v>
      </c>
      <c r="E80" s="926">
        <v>1.3</v>
      </c>
      <c r="F80" s="926">
        <v>32.6</v>
      </c>
      <c r="G80" s="926">
        <v>36.4</v>
      </c>
      <c r="H80" s="905"/>
      <c r="I80" s="788">
        <v>76</v>
      </c>
      <c r="J80" s="57" t="s">
        <v>1540</v>
      </c>
      <c r="K80" s="927">
        <v>1707</v>
      </c>
      <c r="L80" s="923"/>
      <c r="N80" s="923"/>
      <c r="O80" s="923"/>
    </row>
    <row r="81" spans="1:15" ht="12.6" customHeight="1">
      <c r="A81" s="57" t="s">
        <v>1541</v>
      </c>
      <c r="B81" s="926">
        <v>4.5999999999999996</v>
      </c>
      <c r="C81" s="926">
        <v>99.5</v>
      </c>
      <c r="D81" s="926">
        <v>99</v>
      </c>
      <c r="E81" s="926">
        <v>1.4</v>
      </c>
      <c r="F81" s="926">
        <v>37.299999999999997</v>
      </c>
      <c r="G81" s="926">
        <v>34.5</v>
      </c>
      <c r="H81" s="905"/>
      <c r="I81" s="788">
        <v>77</v>
      </c>
      <c r="J81" s="57" t="s">
        <v>1542</v>
      </c>
      <c r="K81" s="927">
        <v>1812</v>
      </c>
      <c r="L81" s="923"/>
      <c r="N81" s="923"/>
      <c r="O81" s="923"/>
    </row>
    <row r="82" spans="1:15" ht="12.6" customHeight="1">
      <c r="A82" s="57" t="s">
        <v>1543</v>
      </c>
      <c r="B82" s="926">
        <v>26.9</v>
      </c>
      <c r="C82" s="926">
        <v>97.9</v>
      </c>
      <c r="D82" s="926">
        <v>97.1</v>
      </c>
      <c r="E82" s="926">
        <v>1.9</v>
      </c>
      <c r="F82" s="926">
        <v>34.700000000000003</v>
      </c>
      <c r="G82" s="926">
        <v>96.7</v>
      </c>
      <c r="H82" s="905"/>
      <c r="I82" s="788">
        <v>78</v>
      </c>
      <c r="J82" s="57" t="s">
        <v>1544</v>
      </c>
      <c r="K82" s="927">
        <v>1708</v>
      </c>
      <c r="L82" s="923"/>
      <c r="N82" s="923"/>
      <c r="O82" s="923"/>
    </row>
    <row r="83" spans="1:15" ht="12.6" customHeight="1">
      <c r="A83" s="57" t="s">
        <v>1545</v>
      </c>
      <c r="B83" s="926">
        <v>6.7</v>
      </c>
      <c r="C83" s="926">
        <v>98.7</v>
      </c>
      <c r="D83" s="926">
        <v>97.6</v>
      </c>
      <c r="E83" s="926">
        <v>1.7</v>
      </c>
      <c r="F83" s="926">
        <v>32.9</v>
      </c>
      <c r="G83" s="926">
        <v>68.599999999999994</v>
      </c>
      <c r="H83" s="905"/>
      <c r="I83" s="788">
        <v>79</v>
      </c>
      <c r="J83" s="57" t="s">
        <v>1546</v>
      </c>
      <c r="K83" s="927">
        <v>1710</v>
      </c>
      <c r="L83" s="923"/>
      <c r="N83" s="923"/>
      <c r="O83" s="923"/>
    </row>
    <row r="84" spans="1:15" ht="12.6" customHeight="1">
      <c r="A84" s="57" t="s">
        <v>1547</v>
      </c>
      <c r="B84" s="926">
        <v>21.6</v>
      </c>
      <c r="C84" s="926">
        <v>98.9</v>
      </c>
      <c r="D84" s="926">
        <v>99.3</v>
      </c>
      <c r="E84" s="926">
        <v>1.4</v>
      </c>
      <c r="F84" s="926">
        <v>34.9</v>
      </c>
      <c r="G84" s="926">
        <v>33.6</v>
      </c>
      <c r="H84" s="905"/>
      <c r="I84" s="788">
        <v>80</v>
      </c>
      <c r="J84" s="57" t="s">
        <v>1548</v>
      </c>
      <c r="K84" s="927">
        <v>1711</v>
      </c>
      <c r="L84" s="923"/>
      <c r="N84" s="923"/>
      <c r="O84" s="923"/>
    </row>
    <row r="85" spans="1:15" ht="12.6" customHeight="1">
      <c r="A85" s="57" t="s">
        <v>1549</v>
      </c>
      <c r="B85" s="926">
        <v>6.4</v>
      </c>
      <c r="C85" s="926">
        <v>98.3</v>
      </c>
      <c r="D85" s="926">
        <v>97.9</v>
      </c>
      <c r="E85" s="926">
        <v>1.6</v>
      </c>
      <c r="F85" s="926">
        <v>42.1</v>
      </c>
      <c r="G85" s="926">
        <v>81</v>
      </c>
      <c r="H85" s="905"/>
      <c r="I85" s="788">
        <v>81</v>
      </c>
      <c r="J85" s="57" t="s">
        <v>1550</v>
      </c>
      <c r="K85" s="927">
        <v>1815</v>
      </c>
      <c r="L85" s="923"/>
      <c r="N85" s="923"/>
      <c r="O85" s="923"/>
    </row>
    <row r="86" spans="1:15" ht="12.6" customHeight="1">
      <c r="A86" s="57" t="s">
        <v>1551</v>
      </c>
      <c r="B86" s="926">
        <v>3.8</v>
      </c>
      <c r="C86" s="926">
        <v>97.9</v>
      </c>
      <c r="D86" s="926">
        <v>98.7</v>
      </c>
      <c r="E86" s="926">
        <v>1.7</v>
      </c>
      <c r="F86" s="926">
        <v>30.8</v>
      </c>
      <c r="G86" s="926">
        <v>74.8</v>
      </c>
      <c r="H86" s="905"/>
      <c r="I86" s="788">
        <v>82</v>
      </c>
      <c r="J86" s="57" t="s">
        <v>1552</v>
      </c>
      <c r="K86" s="927">
        <v>1818</v>
      </c>
      <c r="L86" s="923"/>
      <c r="N86" s="923"/>
      <c r="O86" s="923"/>
    </row>
    <row r="87" spans="1:15" ht="12.6" customHeight="1">
      <c r="A87" s="57" t="s">
        <v>1553</v>
      </c>
      <c r="B87" s="926">
        <v>7</v>
      </c>
      <c r="C87" s="926">
        <v>98.7</v>
      </c>
      <c r="D87" s="926">
        <v>98.2</v>
      </c>
      <c r="E87" s="926">
        <v>1.5</v>
      </c>
      <c r="F87" s="926">
        <v>24.9</v>
      </c>
      <c r="G87" s="926">
        <v>37.9</v>
      </c>
      <c r="H87" s="905"/>
      <c r="I87" s="788">
        <v>83</v>
      </c>
      <c r="J87" s="57" t="s">
        <v>1554</v>
      </c>
      <c r="K87" s="927">
        <v>1819</v>
      </c>
      <c r="L87" s="923"/>
      <c r="N87" s="923"/>
      <c r="O87" s="923"/>
    </row>
    <row r="88" spans="1:15" ht="12.6" customHeight="1">
      <c r="A88" s="57" t="s">
        <v>1555</v>
      </c>
      <c r="B88" s="926">
        <v>9.3000000000000007</v>
      </c>
      <c r="C88" s="926">
        <v>98</v>
      </c>
      <c r="D88" s="926">
        <v>99</v>
      </c>
      <c r="E88" s="926">
        <v>2.1</v>
      </c>
      <c r="F88" s="926">
        <v>28.2</v>
      </c>
      <c r="G88" s="926">
        <v>114.6</v>
      </c>
      <c r="H88" s="905"/>
      <c r="I88" s="788">
        <v>84</v>
      </c>
      <c r="J88" s="57" t="s">
        <v>1556</v>
      </c>
      <c r="K88" s="927">
        <v>1820</v>
      </c>
      <c r="L88" s="923"/>
      <c r="N88" s="923"/>
      <c r="O88" s="923"/>
    </row>
    <row r="89" spans="1:15" ht="12.6" customHeight="1">
      <c r="A89" s="57" t="s">
        <v>1557</v>
      </c>
      <c r="B89" s="926">
        <v>2.2999999999999998</v>
      </c>
      <c r="C89" s="926">
        <v>99.3</v>
      </c>
      <c r="D89" s="926">
        <v>98.4</v>
      </c>
      <c r="E89" s="926">
        <v>1.5</v>
      </c>
      <c r="F89" s="926">
        <v>25.5</v>
      </c>
      <c r="G89" s="926">
        <v>53.9</v>
      </c>
      <c r="H89" s="905"/>
      <c r="I89" s="788">
        <v>85</v>
      </c>
      <c r="J89" s="57" t="s">
        <v>1558</v>
      </c>
      <c r="K89" s="27" t="s">
        <v>1559</v>
      </c>
      <c r="L89" s="923"/>
      <c r="N89" s="923"/>
      <c r="O89" s="923"/>
    </row>
    <row r="90" spans="1:15" ht="12.6" customHeight="1">
      <c r="A90" s="57" t="s">
        <v>1560</v>
      </c>
      <c r="B90" s="926">
        <v>3.3</v>
      </c>
      <c r="C90" s="926">
        <v>98.9</v>
      </c>
      <c r="D90" s="926">
        <v>98</v>
      </c>
      <c r="E90" s="926">
        <v>1.5</v>
      </c>
      <c r="F90" s="926">
        <v>32.799999999999997</v>
      </c>
      <c r="G90" s="926">
        <v>70.2</v>
      </c>
      <c r="H90" s="905"/>
      <c r="I90" s="788">
        <v>86</v>
      </c>
      <c r="J90" s="57" t="s">
        <v>1561</v>
      </c>
      <c r="K90" s="27" t="s">
        <v>1562</v>
      </c>
      <c r="L90" s="923"/>
      <c r="N90" s="923"/>
      <c r="O90" s="923"/>
    </row>
    <row r="91" spans="1:15" ht="12.6" customHeight="1">
      <c r="A91" s="57" t="s">
        <v>1563</v>
      </c>
      <c r="B91" s="926">
        <v>17.8</v>
      </c>
      <c r="C91" s="926">
        <v>97.4</v>
      </c>
      <c r="D91" s="926">
        <v>96.2</v>
      </c>
      <c r="E91" s="926">
        <v>2.2000000000000002</v>
      </c>
      <c r="F91" s="926">
        <v>33.6</v>
      </c>
      <c r="G91" s="926">
        <v>164.7</v>
      </c>
      <c r="H91" s="905"/>
      <c r="I91" s="788">
        <v>87</v>
      </c>
      <c r="J91" s="57" t="s">
        <v>1564</v>
      </c>
      <c r="K91" s="927">
        <v>1714</v>
      </c>
      <c r="L91" s="923"/>
      <c r="N91" s="923"/>
      <c r="O91" s="923"/>
    </row>
    <row r="92" spans="1:15" ht="12.6" customHeight="1">
      <c r="A92" s="23" t="s">
        <v>55</v>
      </c>
      <c r="B92" s="925">
        <v>3.5</v>
      </c>
      <c r="C92" s="925">
        <v>98.6</v>
      </c>
      <c r="D92" s="925">
        <v>98.4</v>
      </c>
      <c r="E92" s="925">
        <v>1.6</v>
      </c>
      <c r="F92" s="925">
        <v>31.9</v>
      </c>
      <c r="G92" s="925">
        <v>107.5</v>
      </c>
      <c r="H92" s="907"/>
      <c r="I92" s="788">
        <v>88</v>
      </c>
      <c r="J92" s="439" t="s">
        <v>1565</v>
      </c>
      <c r="K92" s="438" t="s">
        <v>136</v>
      </c>
      <c r="L92" s="923"/>
      <c r="N92" s="923"/>
      <c r="O92" s="923"/>
    </row>
    <row r="93" spans="1:15" ht="12.6" customHeight="1">
      <c r="A93" s="57" t="s">
        <v>1566</v>
      </c>
      <c r="B93" s="926">
        <v>3.4</v>
      </c>
      <c r="C93" s="926">
        <v>99.5</v>
      </c>
      <c r="D93" s="926">
        <v>99.4</v>
      </c>
      <c r="E93" s="926">
        <v>1.2</v>
      </c>
      <c r="F93" s="926">
        <v>31.4</v>
      </c>
      <c r="G93" s="926">
        <v>49.7</v>
      </c>
      <c r="H93" s="905"/>
      <c r="I93" s="788">
        <v>89</v>
      </c>
      <c r="J93" s="57" t="s">
        <v>1567</v>
      </c>
      <c r="K93" s="27" t="s">
        <v>1568</v>
      </c>
      <c r="L93" s="923"/>
      <c r="N93" s="923"/>
      <c r="O93" s="923"/>
    </row>
    <row r="94" spans="1:15" ht="12.6" customHeight="1">
      <c r="A94" s="57" t="s">
        <v>1569</v>
      </c>
      <c r="B94" s="926">
        <v>4.9000000000000004</v>
      </c>
      <c r="C94" s="926">
        <v>98</v>
      </c>
      <c r="D94" s="926">
        <v>98</v>
      </c>
      <c r="E94" s="926">
        <v>1.8</v>
      </c>
      <c r="F94" s="926">
        <v>35.5</v>
      </c>
      <c r="G94" s="926">
        <v>208.7</v>
      </c>
      <c r="H94" s="905"/>
      <c r="I94" s="788">
        <v>90</v>
      </c>
      <c r="J94" s="57" t="s">
        <v>1570</v>
      </c>
      <c r="K94" s="27" t="s">
        <v>1571</v>
      </c>
      <c r="L94" s="923"/>
      <c r="N94" s="923"/>
      <c r="O94" s="923"/>
    </row>
    <row r="95" spans="1:15" ht="12.6" customHeight="1">
      <c r="A95" s="57" t="s">
        <v>1572</v>
      </c>
      <c r="B95" s="926">
        <v>4.2</v>
      </c>
      <c r="C95" s="926">
        <v>98.8</v>
      </c>
      <c r="D95" s="926">
        <v>98.8</v>
      </c>
      <c r="E95" s="926">
        <v>1.5</v>
      </c>
      <c r="F95" s="926">
        <v>32.200000000000003</v>
      </c>
      <c r="G95" s="926">
        <v>58.2</v>
      </c>
      <c r="H95" s="905"/>
      <c r="I95" s="788">
        <v>91</v>
      </c>
      <c r="J95" s="57" t="s">
        <v>1573</v>
      </c>
      <c r="K95" s="27" t="s">
        <v>1574</v>
      </c>
      <c r="L95" s="923"/>
      <c r="N95" s="923"/>
      <c r="O95" s="923"/>
    </row>
    <row r="96" spans="1:15" ht="12.6" customHeight="1">
      <c r="A96" s="57" t="s">
        <v>1575</v>
      </c>
      <c r="B96" s="926">
        <v>2.4</v>
      </c>
      <c r="C96" s="926">
        <v>98.8</v>
      </c>
      <c r="D96" s="926">
        <v>98.7</v>
      </c>
      <c r="E96" s="926">
        <v>1.6</v>
      </c>
      <c r="F96" s="926">
        <v>29.2</v>
      </c>
      <c r="G96" s="926">
        <v>60.8</v>
      </c>
      <c r="H96" s="905"/>
      <c r="I96" s="788">
        <v>92</v>
      </c>
      <c r="J96" s="57" t="s">
        <v>1576</v>
      </c>
      <c r="K96" s="27" t="s">
        <v>1577</v>
      </c>
      <c r="L96" s="923"/>
      <c r="N96" s="923"/>
      <c r="O96" s="923"/>
    </row>
    <row r="97" spans="1:15" ht="12.6" customHeight="1">
      <c r="A97" s="57" t="s">
        <v>1578</v>
      </c>
      <c r="B97" s="926">
        <v>5.0999999999999996</v>
      </c>
      <c r="C97" s="926">
        <v>98</v>
      </c>
      <c r="D97" s="926">
        <v>97.2</v>
      </c>
      <c r="E97" s="926">
        <v>1.8</v>
      </c>
      <c r="F97" s="926">
        <v>31</v>
      </c>
      <c r="G97" s="926">
        <v>95</v>
      </c>
      <c r="H97" s="905"/>
      <c r="I97" s="788">
        <v>93</v>
      </c>
      <c r="J97" s="57" t="s">
        <v>1579</v>
      </c>
      <c r="K97" s="27" t="s">
        <v>1580</v>
      </c>
      <c r="L97" s="923"/>
      <c r="N97" s="923"/>
      <c r="O97" s="923"/>
    </row>
    <row r="98" spans="1:15" ht="12.6" customHeight="1">
      <c r="A98" s="57" t="s">
        <v>1581</v>
      </c>
      <c r="B98" s="926">
        <v>2.2999999999999998</v>
      </c>
      <c r="C98" s="926">
        <v>99.3</v>
      </c>
      <c r="D98" s="926">
        <v>98.9</v>
      </c>
      <c r="E98" s="926">
        <v>1.4</v>
      </c>
      <c r="F98" s="926">
        <v>31.6</v>
      </c>
      <c r="G98" s="926">
        <v>51.8</v>
      </c>
      <c r="H98" s="905"/>
      <c r="I98" s="788">
        <v>94</v>
      </c>
      <c r="J98" s="57" t="s">
        <v>1582</v>
      </c>
      <c r="K98" s="27" t="s">
        <v>1583</v>
      </c>
      <c r="L98" s="923"/>
      <c r="N98" s="923"/>
      <c r="O98" s="923"/>
    </row>
    <row r="99" spans="1:15" ht="12.6" customHeight="1">
      <c r="A99" s="57" t="s">
        <v>1584</v>
      </c>
      <c r="B99" s="926">
        <v>3.9</v>
      </c>
      <c r="C99" s="926">
        <v>98.6</v>
      </c>
      <c r="D99" s="926">
        <v>98.9</v>
      </c>
      <c r="E99" s="926">
        <v>1.5</v>
      </c>
      <c r="F99" s="926">
        <v>27.9</v>
      </c>
      <c r="G99" s="926">
        <v>108.3</v>
      </c>
      <c r="H99" s="905"/>
      <c r="I99" s="788">
        <v>95</v>
      </c>
      <c r="J99" s="57" t="s">
        <v>1585</v>
      </c>
      <c r="K99" s="27" t="s">
        <v>1586</v>
      </c>
      <c r="L99" s="923"/>
      <c r="N99" s="923"/>
      <c r="O99" s="923"/>
    </row>
    <row r="100" spans="1:15" ht="12.6" customHeight="1">
      <c r="A100" s="57" t="s">
        <v>1587</v>
      </c>
      <c r="B100" s="926">
        <v>1.2</v>
      </c>
      <c r="C100" s="926">
        <v>99.5</v>
      </c>
      <c r="D100" s="926">
        <v>99</v>
      </c>
      <c r="E100" s="926">
        <v>1.4</v>
      </c>
      <c r="F100" s="926">
        <v>22.8</v>
      </c>
      <c r="G100" s="926">
        <v>50.8</v>
      </c>
      <c r="H100" s="905"/>
      <c r="I100" s="788">
        <v>96</v>
      </c>
      <c r="J100" s="57" t="s">
        <v>1588</v>
      </c>
      <c r="K100" s="27" t="s">
        <v>1589</v>
      </c>
      <c r="L100" s="923"/>
      <c r="N100" s="923"/>
      <c r="O100" s="923"/>
    </row>
    <row r="101" spans="1:15" ht="12.6" customHeight="1">
      <c r="A101" s="57" t="s">
        <v>1590</v>
      </c>
      <c r="B101" s="926">
        <v>2.6</v>
      </c>
      <c r="C101" s="926">
        <v>99.6</v>
      </c>
      <c r="D101" s="926">
        <v>99.3</v>
      </c>
      <c r="E101" s="926">
        <v>1.2</v>
      </c>
      <c r="F101" s="926">
        <v>29.6</v>
      </c>
      <c r="G101" s="926">
        <v>25.8</v>
      </c>
      <c r="H101" s="905"/>
      <c r="I101" s="788">
        <v>97</v>
      </c>
      <c r="J101" s="57" t="s">
        <v>1591</v>
      </c>
      <c r="K101" s="27" t="s">
        <v>1592</v>
      </c>
      <c r="L101" s="923"/>
      <c r="N101" s="923"/>
      <c r="O101" s="923"/>
    </row>
    <row r="102" spans="1:15" ht="12.6" customHeight="1">
      <c r="A102" s="22" t="s">
        <v>53</v>
      </c>
      <c r="B102" s="925">
        <v>9.6999999999999993</v>
      </c>
      <c r="C102" s="925">
        <v>96.3</v>
      </c>
      <c r="D102" s="925">
        <v>97.1</v>
      </c>
      <c r="E102" s="925">
        <v>2.8</v>
      </c>
      <c r="F102" s="925">
        <v>38.9</v>
      </c>
      <c r="G102" s="925">
        <v>248.5</v>
      </c>
      <c r="H102" s="907"/>
      <c r="I102" s="788">
        <v>98</v>
      </c>
      <c r="J102" s="439" t="s">
        <v>1593</v>
      </c>
      <c r="K102" s="438" t="s">
        <v>136</v>
      </c>
      <c r="L102" s="923"/>
      <c r="N102" s="923"/>
      <c r="O102" s="923"/>
    </row>
    <row r="103" spans="1:15" ht="12.6" customHeight="1">
      <c r="A103" s="23" t="s">
        <v>51</v>
      </c>
      <c r="B103" s="925">
        <v>21.1</v>
      </c>
      <c r="C103" s="925">
        <v>96.2</v>
      </c>
      <c r="D103" s="925">
        <v>97.4</v>
      </c>
      <c r="E103" s="925">
        <v>2.7</v>
      </c>
      <c r="F103" s="925">
        <v>40.6</v>
      </c>
      <c r="G103" s="925">
        <v>224.1</v>
      </c>
      <c r="H103" s="907"/>
      <c r="I103" s="788">
        <v>99</v>
      </c>
      <c r="J103" s="439" t="s">
        <v>1594</v>
      </c>
      <c r="K103" s="438" t="s">
        <v>136</v>
      </c>
      <c r="L103" s="923"/>
      <c r="N103" s="923"/>
      <c r="O103" s="923"/>
    </row>
    <row r="104" spans="1:15" ht="12.6" customHeight="1">
      <c r="A104" s="57" t="s">
        <v>1595</v>
      </c>
      <c r="B104" s="926">
        <v>17.100000000000001</v>
      </c>
      <c r="C104" s="926">
        <v>95.5</v>
      </c>
      <c r="D104" s="926">
        <v>97.8</v>
      </c>
      <c r="E104" s="926">
        <v>2.9</v>
      </c>
      <c r="F104" s="926">
        <v>43.1</v>
      </c>
      <c r="G104" s="926">
        <v>226.7</v>
      </c>
      <c r="H104" s="905"/>
      <c r="I104" s="788">
        <v>100</v>
      </c>
      <c r="J104" s="57" t="s">
        <v>1596</v>
      </c>
      <c r="K104" s="927">
        <v>1001</v>
      </c>
      <c r="L104" s="923"/>
      <c r="N104" s="923"/>
      <c r="O104" s="923"/>
    </row>
    <row r="105" spans="1:15" ht="12.6" customHeight="1">
      <c r="A105" s="57" t="s">
        <v>1597</v>
      </c>
      <c r="B105" s="926">
        <v>14.5</v>
      </c>
      <c r="C105" s="926">
        <v>95.3</v>
      </c>
      <c r="D105" s="926">
        <v>96.1</v>
      </c>
      <c r="E105" s="926">
        <v>3.6</v>
      </c>
      <c r="F105" s="926">
        <v>43.1</v>
      </c>
      <c r="G105" s="926">
        <v>334</v>
      </c>
      <c r="H105" s="905"/>
      <c r="I105" s="788">
        <v>101</v>
      </c>
      <c r="J105" s="57" t="s">
        <v>1598</v>
      </c>
      <c r="K105" s="927">
        <v>1101</v>
      </c>
      <c r="L105" s="923"/>
      <c r="N105" s="923"/>
      <c r="O105" s="923"/>
    </row>
    <row r="106" spans="1:15" ht="12.6" customHeight="1">
      <c r="A106" s="57" t="s">
        <v>1599</v>
      </c>
      <c r="B106" s="926">
        <v>22.5</v>
      </c>
      <c r="C106" s="926">
        <v>96</v>
      </c>
      <c r="D106" s="926">
        <v>97.6</v>
      </c>
      <c r="E106" s="926">
        <v>2.5</v>
      </c>
      <c r="F106" s="926">
        <v>35.1</v>
      </c>
      <c r="G106" s="926">
        <v>170.8</v>
      </c>
      <c r="H106" s="905"/>
      <c r="I106" s="788">
        <v>102</v>
      </c>
      <c r="J106" s="57" t="s">
        <v>1600</v>
      </c>
      <c r="K106" s="927">
        <v>1102</v>
      </c>
      <c r="L106" s="923"/>
      <c r="N106" s="923"/>
      <c r="O106" s="923"/>
    </row>
    <row r="107" spans="1:15" ht="12.6" customHeight="1">
      <c r="A107" s="57" t="s">
        <v>1601</v>
      </c>
      <c r="B107" s="926">
        <v>19.7</v>
      </c>
      <c r="C107" s="926">
        <v>96.7</v>
      </c>
      <c r="D107" s="926">
        <v>98</v>
      </c>
      <c r="E107" s="926">
        <v>2.2000000000000002</v>
      </c>
      <c r="F107" s="926">
        <v>36.299999999999997</v>
      </c>
      <c r="G107" s="926">
        <v>201.5</v>
      </c>
      <c r="H107" s="905"/>
      <c r="I107" s="788">
        <v>103</v>
      </c>
      <c r="J107" s="57" t="s">
        <v>1602</v>
      </c>
      <c r="K107" s="927">
        <v>1005</v>
      </c>
      <c r="L107" s="923"/>
      <c r="N107" s="923"/>
      <c r="O107" s="923"/>
    </row>
    <row r="108" spans="1:15" ht="12.6" customHeight="1">
      <c r="A108" s="57" t="s">
        <v>1603</v>
      </c>
      <c r="B108" s="926">
        <v>10.199999999999999</v>
      </c>
      <c r="C108" s="926">
        <v>97.8</v>
      </c>
      <c r="D108" s="926">
        <v>98.5</v>
      </c>
      <c r="E108" s="926">
        <v>2</v>
      </c>
      <c r="F108" s="926">
        <v>30.5</v>
      </c>
      <c r="G108" s="926">
        <v>173</v>
      </c>
      <c r="H108" s="905"/>
      <c r="I108" s="788">
        <v>104</v>
      </c>
      <c r="J108" s="57" t="s">
        <v>1604</v>
      </c>
      <c r="K108" s="927">
        <v>1104</v>
      </c>
      <c r="L108" s="923"/>
      <c r="N108" s="923"/>
      <c r="O108" s="923"/>
    </row>
    <row r="109" spans="1:15" ht="12.6" customHeight="1">
      <c r="A109" s="57" t="s">
        <v>1605</v>
      </c>
      <c r="B109" s="926">
        <v>28</v>
      </c>
      <c r="C109" s="926">
        <v>96.7</v>
      </c>
      <c r="D109" s="926">
        <v>96.7</v>
      </c>
      <c r="E109" s="926">
        <v>2.5</v>
      </c>
      <c r="F109" s="926">
        <v>40.700000000000003</v>
      </c>
      <c r="G109" s="926">
        <v>205.4</v>
      </c>
      <c r="H109" s="905"/>
      <c r="I109" s="788">
        <v>105</v>
      </c>
      <c r="J109" s="57" t="s">
        <v>1606</v>
      </c>
      <c r="K109" s="927">
        <v>1006</v>
      </c>
      <c r="L109" s="923"/>
      <c r="N109" s="923"/>
      <c r="O109" s="923"/>
    </row>
    <row r="110" spans="1:15" ht="12.6" customHeight="1">
      <c r="A110" s="57" t="s">
        <v>1607</v>
      </c>
      <c r="B110" s="926">
        <v>23</v>
      </c>
      <c r="C110" s="926">
        <v>96.9</v>
      </c>
      <c r="D110" s="926">
        <v>98.7</v>
      </c>
      <c r="E110" s="926">
        <v>2.2000000000000002</v>
      </c>
      <c r="F110" s="926">
        <v>34.200000000000003</v>
      </c>
      <c r="G110" s="926">
        <v>198.8</v>
      </c>
      <c r="H110" s="905"/>
      <c r="I110" s="788">
        <v>106</v>
      </c>
      <c r="J110" s="57" t="s">
        <v>1608</v>
      </c>
      <c r="K110" s="927">
        <v>1108</v>
      </c>
      <c r="L110" s="923"/>
      <c r="N110" s="923"/>
      <c r="O110" s="923"/>
    </row>
    <row r="111" spans="1:15" ht="12.6" customHeight="1">
      <c r="A111" s="57" t="s">
        <v>1609</v>
      </c>
      <c r="B111" s="926">
        <v>25.9</v>
      </c>
      <c r="C111" s="926">
        <v>97.4</v>
      </c>
      <c r="D111" s="926">
        <v>96.9</v>
      </c>
      <c r="E111" s="926">
        <v>2.2000000000000002</v>
      </c>
      <c r="F111" s="926">
        <v>38.9</v>
      </c>
      <c r="G111" s="926">
        <v>123.7</v>
      </c>
      <c r="H111" s="905"/>
      <c r="I111" s="788">
        <v>107</v>
      </c>
      <c r="J111" s="57" t="s">
        <v>1610</v>
      </c>
      <c r="K111" s="927">
        <v>1011</v>
      </c>
      <c r="L111" s="923"/>
      <c r="N111" s="923"/>
      <c r="O111" s="923"/>
    </row>
    <row r="112" spans="1:15" ht="12.6" customHeight="1">
      <c r="A112" s="57" t="s">
        <v>1611</v>
      </c>
      <c r="B112" s="926">
        <v>13.5</v>
      </c>
      <c r="C112" s="926">
        <v>96.1</v>
      </c>
      <c r="D112" s="926">
        <v>97.9</v>
      </c>
      <c r="E112" s="926">
        <v>2.5</v>
      </c>
      <c r="F112" s="926">
        <v>46.1</v>
      </c>
      <c r="G112" s="926">
        <v>190.4</v>
      </c>
      <c r="H112" s="905"/>
      <c r="I112" s="788">
        <v>108</v>
      </c>
      <c r="J112" s="57" t="s">
        <v>1612</v>
      </c>
      <c r="K112" s="927">
        <v>1012</v>
      </c>
      <c r="L112" s="923"/>
      <c r="N112" s="923"/>
      <c r="O112" s="923"/>
    </row>
    <row r="113" spans="1:15" ht="12.6" customHeight="1">
      <c r="A113" s="57" t="s">
        <v>1613</v>
      </c>
      <c r="B113" s="926">
        <v>40.700000000000003</v>
      </c>
      <c r="C113" s="926">
        <v>96.6</v>
      </c>
      <c r="D113" s="926">
        <v>98</v>
      </c>
      <c r="E113" s="926">
        <v>2.5</v>
      </c>
      <c r="F113" s="926">
        <v>35.1</v>
      </c>
      <c r="G113" s="926">
        <v>174.9</v>
      </c>
      <c r="H113" s="905"/>
      <c r="I113" s="788">
        <v>109</v>
      </c>
      <c r="J113" s="57" t="s">
        <v>1614</v>
      </c>
      <c r="K113" s="927">
        <v>1014</v>
      </c>
      <c r="L113" s="923"/>
      <c r="N113" s="923"/>
      <c r="O113" s="923"/>
    </row>
    <row r="114" spans="1:15" ht="12.6" customHeight="1">
      <c r="A114" s="57" t="s">
        <v>1615</v>
      </c>
      <c r="B114" s="926">
        <v>23.6</v>
      </c>
      <c r="C114" s="926">
        <v>95.5</v>
      </c>
      <c r="D114" s="926">
        <v>98.3</v>
      </c>
      <c r="E114" s="926">
        <v>2.5</v>
      </c>
      <c r="F114" s="926">
        <v>34.299999999999997</v>
      </c>
      <c r="G114" s="926">
        <v>195.3</v>
      </c>
      <c r="H114" s="905"/>
      <c r="I114" s="788">
        <v>110</v>
      </c>
      <c r="J114" s="57" t="s">
        <v>1616</v>
      </c>
      <c r="K114" s="927">
        <v>1112</v>
      </c>
      <c r="L114" s="923"/>
      <c r="N114" s="923"/>
      <c r="O114" s="923"/>
    </row>
    <row r="115" spans="1:15" ht="12.6" customHeight="1">
      <c r="A115" s="57" t="s">
        <v>1617</v>
      </c>
      <c r="B115" s="926">
        <v>27.2</v>
      </c>
      <c r="C115" s="926">
        <v>96</v>
      </c>
      <c r="D115" s="926">
        <v>97.2</v>
      </c>
      <c r="E115" s="926">
        <v>2.7</v>
      </c>
      <c r="F115" s="926">
        <v>45</v>
      </c>
      <c r="G115" s="926">
        <v>261.2</v>
      </c>
      <c r="H115" s="905"/>
      <c r="I115" s="788">
        <v>111</v>
      </c>
      <c r="J115" s="57" t="s">
        <v>1618</v>
      </c>
      <c r="K115" s="927">
        <v>1113</v>
      </c>
      <c r="L115" s="923"/>
      <c r="N115" s="923"/>
      <c r="O115" s="923"/>
    </row>
    <row r="116" spans="1:15" ht="12.6" customHeight="1">
      <c r="A116" s="23" t="s">
        <v>49</v>
      </c>
      <c r="B116" s="925">
        <v>26</v>
      </c>
      <c r="C116" s="925">
        <v>95.5</v>
      </c>
      <c r="D116" s="925">
        <v>97</v>
      </c>
      <c r="E116" s="925">
        <v>3.4</v>
      </c>
      <c r="F116" s="925">
        <v>47</v>
      </c>
      <c r="G116" s="925">
        <v>338.8</v>
      </c>
      <c r="H116" s="907"/>
      <c r="I116" s="788">
        <v>112</v>
      </c>
      <c r="J116" s="439" t="s">
        <v>1619</v>
      </c>
      <c r="K116" s="438" t="s">
        <v>136</v>
      </c>
      <c r="L116" s="923"/>
      <c r="N116" s="923"/>
      <c r="O116" s="923"/>
    </row>
    <row r="117" spans="1:15" ht="12.6" customHeight="1">
      <c r="A117" s="57" t="s">
        <v>1620</v>
      </c>
      <c r="B117" s="926">
        <v>16.899999999999999</v>
      </c>
      <c r="C117" s="926">
        <v>93.6</v>
      </c>
      <c r="D117" s="926">
        <v>98.2</v>
      </c>
      <c r="E117" s="926">
        <v>3.8</v>
      </c>
      <c r="F117" s="926">
        <v>52.3</v>
      </c>
      <c r="G117" s="926">
        <v>278.60000000000002</v>
      </c>
      <c r="H117" s="905"/>
      <c r="I117" s="788">
        <v>113</v>
      </c>
      <c r="J117" s="57" t="s">
        <v>1621</v>
      </c>
      <c r="K117" s="27" t="s">
        <v>1622</v>
      </c>
      <c r="L117" s="923"/>
      <c r="N117" s="923"/>
      <c r="O117" s="923"/>
    </row>
    <row r="118" spans="1:15" ht="12.6" customHeight="1">
      <c r="A118" s="57" t="s">
        <v>1623</v>
      </c>
      <c r="B118" s="926">
        <v>18.399999999999999</v>
      </c>
      <c r="C118" s="926">
        <v>94.8</v>
      </c>
      <c r="D118" s="926">
        <v>96</v>
      </c>
      <c r="E118" s="926">
        <v>3.3</v>
      </c>
      <c r="F118" s="926">
        <v>45.7</v>
      </c>
      <c r="G118" s="926">
        <v>403.2</v>
      </c>
      <c r="H118" s="905"/>
      <c r="I118" s="788">
        <v>114</v>
      </c>
      <c r="J118" s="57" t="s">
        <v>1624</v>
      </c>
      <c r="K118" s="27" t="s">
        <v>1625</v>
      </c>
      <c r="L118" s="923"/>
      <c r="N118" s="923"/>
      <c r="O118" s="923"/>
    </row>
    <row r="119" spans="1:15" ht="12.6" customHeight="1">
      <c r="A119" s="57" t="s">
        <v>1626</v>
      </c>
      <c r="B119" s="926">
        <v>17.2</v>
      </c>
      <c r="C119" s="926">
        <v>96.4</v>
      </c>
      <c r="D119" s="926">
        <v>98.6</v>
      </c>
      <c r="E119" s="926">
        <v>2.5</v>
      </c>
      <c r="F119" s="926">
        <v>38.6</v>
      </c>
      <c r="G119" s="926">
        <v>163.19999999999999</v>
      </c>
      <c r="H119" s="905"/>
      <c r="I119" s="788">
        <v>115</v>
      </c>
      <c r="J119" s="57" t="s">
        <v>1627</v>
      </c>
      <c r="K119" s="27" t="s">
        <v>1628</v>
      </c>
      <c r="L119" s="923"/>
      <c r="N119" s="923"/>
      <c r="O119" s="923"/>
    </row>
    <row r="120" spans="1:15" ht="12.6" customHeight="1">
      <c r="A120" s="57" t="s">
        <v>1629</v>
      </c>
      <c r="B120" s="926">
        <v>52.9</v>
      </c>
      <c r="C120" s="926">
        <v>95.1</v>
      </c>
      <c r="D120" s="926">
        <v>94.9</v>
      </c>
      <c r="E120" s="926">
        <v>3.7</v>
      </c>
      <c r="F120" s="926">
        <v>57.5</v>
      </c>
      <c r="G120" s="926">
        <v>352.7</v>
      </c>
      <c r="H120" s="905"/>
      <c r="I120" s="788">
        <v>116</v>
      </c>
      <c r="J120" s="57" t="s">
        <v>1630</v>
      </c>
      <c r="K120" s="27" t="s">
        <v>1631</v>
      </c>
      <c r="L120" s="923"/>
      <c r="N120" s="923"/>
      <c r="O120" s="923"/>
    </row>
    <row r="121" spans="1:15" ht="12.6" customHeight="1">
      <c r="A121" s="57" t="s">
        <v>1632</v>
      </c>
      <c r="B121" s="926">
        <v>25.3</v>
      </c>
      <c r="C121" s="926">
        <v>95.9</v>
      </c>
      <c r="D121" s="926">
        <v>97.1</v>
      </c>
      <c r="E121" s="926">
        <v>4.3</v>
      </c>
      <c r="F121" s="926">
        <v>52.5</v>
      </c>
      <c r="G121" s="926">
        <v>622</v>
      </c>
      <c r="H121" s="905"/>
      <c r="I121" s="788">
        <v>117</v>
      </c>
      <c r="J121" s="57" t="s">
        <v>1633</v>
      </c>
      <c r="K121" s="27" t="s">
        <v>1634</v>
      </c>
      <c r="L121" s="923"/>
      <c r="N121" s="923"/>
      <c r="O121" s="923"/>
    </row>
    <row r="122" spans="1:15" ht="12.6" customHeight="1">
      <c r="A122" s="57" t="s">
        <v>1635</v>
      </c>
      <c r="B122" s="926">
        <v>55.7</v>
      </c>
      <c r="C122" s="926">
        <v>96.5</v>
      </c>
      <c r="D122" s="926">
        <v>97.5</v>
      </c>
      <c r="E122" s="926">
        <v>3</v>
      </c>
      <c r="F122" s="926">
        <v>36.799999999999997</v>
      </c>
      <c r="G122" s="926">
        <v>446.1</v>
      </c>
      <c r="H122" s="905"/>
      <c r="I122" s="788">
        <v>118</v>
      </c>
      <c r="J122" s="57" t="s">
        <v>1636</v>
      </c>
      <c r="K122" s="27" t="s">
        <v>1637</v>
      </c>
      <c r="L122" s="923"/>
      <c r="N122" s="923"/>
      <c r="O122" s="923"/>
    </row>
    <row r="123" spans="1:15" ht="12.6" customHeight="1">
      <c r="A123" s="57" t="s">
        <v>1638</v>
      </c>
      <c r="B123" s="926">
        <v>16.3</v>
      </c>
      <c r="C123" s="926">
        <v>97.6</v>
      </c>
      <c r="D123" s="926">
        <v>98.6</v>
      </c>
      <c r="E123" s="926">
        <v>2.1</v>
      </c>
      <c r="F123" s="926">
        <v>27.7</v>
      </c>
      <c r="G123" s="926">
        <v>100.3</v>
      </c>
      <c r="H123" s="905"/>
      <c r="I123" s="788">
        <v>119</v>
      </c>
      <c r="J123" s="57" t="s">
        <v>1639</v>
      </c>
      <c r="K123" s="27" t="s">
        <v>1640</v>
      </c>
      <c r="L123" s="923"/>
      <c r="N123" s="923"/>
      <c r="O123" s="923"/>
    </row>
    <row r="124" spans="1:15" ht="12.6" customHeight="1">
      <c r="A124" s="57" t="s">
        <v>1641</v>
      </c>
      <c r="B124" s="926">
        <v>33.299999999999997</v>
      </c>
      <c r="C124" s="926">
        <v>95.4</v>
      </c>
      <c r="D124" s="926">
        <v>98.4</v>
      </c>
      <c r="E124" s="926">
        <v>3.2</v>
      </c>
      <c r="F124" s="926">
        <v>45</v>
      </c>
      <c r="G124" s="926">
        <v>272.89999999999998</v>
      </c>
      <c r="H124" s="905"/>
      <c r="I124" s="788">
        <v>120</v>
      </c>
      <c r="J124" s="57" t="s">
        <v>1642</v>
      </c>
      <c r="K124" s="27" t="s">
        <v>1643</v>
      </c>
      <c r="L124" s="923"/>
      <c r="N124" s="923"/>
      <c r="O124" s="923"/>
    </row>
    <row r="125" spans="1:15" ht="12.6" customHeight="1">
      <c r="A125" s="57" t="s">
        <v>1644</v>
      </c>
      <c r="B125" s="926">
        <v>40.9</v>
      </c>
      <c r="C125" s="926">
        <v>95.6</v>
      </c>
      <c r="D125" s="926">
        <v>96.9</v>
      </c>
      <c r="E125" s="926">
        <v>3.7</v>
      </c>
      <c r="F125" s="926">
        <v>46.9</v>
      </c>
      <c r="G125" s="926">
        <v>412.8</v>
      </c>
      <c r="H125" s="905"/>
      <c r="I125" s="788">
        <v>121</v>
      </c>
      <c r="J125" s="57" t="s">
        <v>1645</v>
      </c>
      <c r="K125" s="27" t="s">
        <v>1646</v>
      </c>
      <c r="L125" s="923"/>
      <c r="N125" s="923"/>
      <c r="O125" s="923"/>
    </row>
    <row r="126" spans="1:15" ht="12.6" customHeight="1">
      <c r="A126" s="57" t="s">
        <v>1647</v>
      </c>
      <c r="B126" s="926">
        <v>11.4</v>
      </c>
      <c r="C126" s="926">
        <v>96.4</v>
      </c>
      <c r="D126" s="926">
        <v>98.9</v>
      </c>
      <c r="E126" s="926">
        <v>2.7</v>
      </c>
      <c r="F126" s="926">
        <v>39.5</v>
      </c>
      <c r="G126" s="926">
        <v>150</v>
      </c>
      <c r="H126" s="905"/>
      <c r="I126" s="788">
        <v>122</v>
      </c>
      <c r="J126" s="57" t="s">
        <v>1648</v>
      </c>
      <c r="K126" s="27" t="s">
        <v>1649</v>
      </c>
      <c r="L126" s="923"/>
      <c r="N126" s="923"/>
      <c r="O126" s="923"/>
    </row>
    <row r="127" spans="1:15" ht="12.6" customHeight="1">
      <c r="A127" s="57" t="s">
        <v>1650</v>
      </c>
      <c r="B127" s="926">
        <v>17.100000000000001</v>
      </c>
      <c r="C127" s="926">
        <v>97.1</v>
      </c>
      <c r="D127" s="926">
        <v>98.3</v>
      </c>
      <c r="E127" s="926">
        <v>2.7</v>
      </c>
      <c r="F127" s="926">
        <v>38.299999999999997</v>
      </c>
      <c r="G127" s="926">
        <v>252</v>
      </c>
      <c r="H127" s="905"/>
      <c r="I127" s="788">
        <v>123</v>
      </c>
      <c r="J127" s="57" t="s">
        <v>1651</v>
      </c>
      <c r="K127" s="27" t="s">
        <v>1652</v>
      </c>
      <c r="L127" s="923"/>
      <c r="N127" s="923"/>
      <c r="O127" s="923"/>
    </row>
    <row r="128" spans="1:15" ht="12.6" customHeight="1">
      <c r="A128" s="23" t="s">
        <v>47</v>
      </c>
      <c r="B128" s="925">
        <v>12.9</v>
      </c>
      <c r="C128" s="925">
        <v>96.9</v>
      </c>
      <c r="D128" s="925">
        <v>97.2</v>
      </c>
      <c r="E128" s="925">
        <v>2.5</v>
      </c>
      <c r="F128" s="925">
        <v>36.799999999999997</v>
      </c>
      <c r="G128" s="925">
        <v>226.9</v>
      </c>
      <c r="H128" s="907"/>
      <c r="I128" s="788">
        <v>124</v>
      </c>
      <c r="J128" s="439" t="s">
        <v>1653</v>
      </c>
      <c r="K128" s="438" t="s">
        <v>136</v>
      </c>
      <c r="L128" s="923"/>
      <c r="N128" s="923"/>
      <c r="O128" s="923"/>
    </row>
    <row r="129" spans="1:15" ht="12.6" customHeight="1">
      <c r="A129" s="57" t="s">
        <v>1654</v>
      </c>
      <c r="B129" s="926">
        <v>3.5</v>
      </c>
      <c r="C129" s="926">
        <v>97</v>
      </c>
      <c r="D129" s="926">
        <v>97.8</v>
      </c>
      <c r="E129" s="926">
        <v>2.5</v>
      </c>
      <c r="F129" s="926">
        <v>28.1</v>
      </c>
      <c r="G129" s="926">
        <v>154.69999999999999</v>
      </c>
      <c r="H129" s="905"/>
      <c r="I129" s="788">
        <v>125</v>
      </c>
      <c r="J129" s="57" t="s">
        <v>1655</v>
      </c>
      <c r="K129" s="27" t="s">
        <v>1656</v>
      </c>
      <c r="L129" s="923"/>
      <c r="N129" s="923"/>
      <c r="O129" s="923"/>
    </row>
    <row r="130" spans="1:15" ht="12.6" customHeight="1">
      <c r="A130" s="57" t="s">
        <v>1657</v>
      </c>
      <c r="B130" s="926">
        <v>13.4</v>
      </c>
      <c r="C130" s="926">
        <v>97.5</v>
      </c>
      <c r="D130" s="926">
        <v>98.3</v>
      </c>
      <c r="E130" s="926">
        <v>2.4</v>
      </c>
      <c r="F130" s="926">
        <v>39.5</v>
      </c>
      <c r="G130" s="926">
        <v>219.1</v>
      </c>
      <c r="H130" s="905"/>
      <c r="I130" s="788">
        <v>126</v>
      </c>
      <c r="J130" s="57" t="s">
        <v>1658</v>
      </c>
      <c r="K130" s="27" t="s">
        <v>1659</v>
      </c>
      <c r="L130" s="923"/>
      <c r="N130" s="923"/>
      <c r="O130" s="923"/>
    </row>
    <row r="131" spans="1:15" ht="12.6" customHeight="1">
      <c r="A131" s="57" t="s">
        <v>1660</v>
      </c>
      <c r="B131" s="926">
        <v>64.7</v>
      </c>
      <c r="C131" s="926">
        <v>96.8</v>
      </c>
      <c r="D131" s="926">
        <v>96.2</v>
      </c>
      <c r="E131" s="926">
        <v>2.4</v>
      </c>
      <c r="F131" s="926">
        <v>43</v>
      </c>
      <c r="G131" s="926">
        <v>221.9</v>
      </c>
      <c r="H131" s="905"/>
      <c r="I131" s="788">
        <v>127</v>
      </c>
      <c r="J131" s="57" t="s">
        <v>1661</v>
      </c>
      <c r="K131" s="27" t="s">
        <v>1662</v>
      </c>
      <c r="L131" s="923"/>
      <c r="N131" s="923"/>
      <c r="O131" s="923"/>
    </row>
    <row r="132" spans="1:15" ht="12.6" customHeight="1">
      <c r="A132" s="57" t="s">
        <v>1663</v>
      </c>
      <c r="B132" s="926">
        <v>13.3</v>
      </c>
      <c r="C132" s="926">
        <v>97.6</v>
      </c>
      <c r="D132" s="926">
        <v>97.8</v>
      </c>
      <c r="E132" s="926">
        <v>2.1</v>
      </c>
      <c r="F132" s="926">
        <v>25.5</v>
      </c>
      <c r="G132" s="926">
        <v>146.19999999999999</v>
      </c>
      <c r="H132" s="905"/>
      <c r="I132" s="788">
        <v>128</v>
      </c>
      <c r="J132" s="57" t="s">
        <v>1664</v>
      </c>
      <c r="K132" s="27" t="s">
        <v>1665</v>
      </c>
      <c r="L132" s="923"/>
      <c r="N132" s="923"/>
      <c r="O132" s="923"/>
    </row>
    <row r="133" spans="1:15" ht="12.6" customHeight="1">
      <c r="A133" s="57" t="s">
        <v>1666</v>
      </c>
      <c r="B133" s="926">
        <v>18.2</v>
      </c>
      <c r="C133" s="926">
        <v>96.3</v>
      </c>
      <c r="D133" s="926">
        <v>96.8</v>
      </c>
      <c r="E133" s="926">
        <v>3.3</v>
      </c>
      <c r="F133" s="926">
        <v>43.1</v>
      </c>
      <c r="G133" s="926">
        <v>449.8</v>
      </c>
      <c r="H133" s="905"/>
      <c r="I133" s="788">
        <v>129</v>
      </c>
      <c r="J133" s="57" t="s">
        <v>1667</v>
      </c>
      <c r="K133" s="27" t="s">
        <v>1668</v>
      </c>
      <c r="L133" s="923"/>
      <c r="N133" s="923"/>
      <c r="O133" s="923"/>
    </row>
    <row r="134" spans="1:15" ht="12.6" customHeight="1">
      <c r="A134" s="57" t="s">
        <v>1669</v>
      </c>
      <c r="B134" s="926">
        <v>1.7</v>
      </c>
      <c r="C134" s="926">
        <v>97.8</v>
      </c>
      <c r="D134" s="926">
        <v>98</v>
      </c>
      <c r="E134" s="926">
        <v>2.2000000000000002</v>
      </c>
      <c r="F134" s="926">
        <v>27.9</v>
      </c>
      <c r="G134" s="926">
        <v>111.2</v>
      </c>
      <c r="H134" s="905"/>
      <c r="I134" s="788">
        <v>130</v>
      </c>
      <c r="J134" s="57" t="s">
        <v>1670</v>
      </c>
      <c r="K134" s="27" t="s">
        <v>1671</v>
      </c>
      <c r="L134" s="923"/>
      <c r="N134" s="923"/>
      <c r="O134" s="923"/>
    </row>
    <row r="135" spans="1:15" ht="12.6" customHeight="1">
      <c r="A135" s="57" t="s">
        <v>1672</v>
      </c>
      <c r="B135" s="926">
        <v>13.3</v>
      </c>
      <c r="C135" s="926">
        <v>97.3</v>
      </c>
      <c r="D135" s="926">
        <v>98.1</v>
      </c>
      <c r="E135" s="926">
        <v>2.4</v>
      </c>
      <c r="F135" s="926">
        <v>29.6</v>
      </c>
      <c r="G135" s="926">
        <v>193.5</v>
      </c>
      <c r="H135" s="905"/>
      <c r="I135" s="788">
        <v>131</v>
      </c>
      <c r="J135" s="57" t="s">
        <v>1673</v>
      </c>
      <c r="K135" s="27" t="s">
        <v>1674</v>
      </c>
      <c r="L135" s="923"/>
      <c r="N135" s="923"/>
      <c r="O135" s="923"/>
    </row>
    <row r="136" spans="1:15" ht="12.6" customHeight="1">
      <c r="A136" s="57" t="s">
        <v>1675</v>
      </c>
      <c r="B136" s="926">
        <v>22.8</v>
      </c>
      <c r="C136" s="926">
        <v>96.2</v>
      </c>
      <c r="D136" s="926">
        <v>97.1</v>
      </c>
      <c r="E136" s="926">
        <v>2.9</v>
      </c>
      <c r="F136" s="926">
        <v>41.3</v>
      </c>
      <c r="G136" s="926">
        <v>218.3</v>
      </c>
      <c r="H136" s="905"/>
      <c r="I136" s="788">
        <v>132</v>
      </c>
      <c r="J136" s="57" t="s">
        <v>1676</v>
      </c>
      <c r="K136" s="27" t="s">
        <v>1677</v>
      </c>
      <c r="L136" s="923"/>
      <c r="N136" s="923"/>
      <c r="O136" s="923"/>
    </row>
    <row r="137" spans="1:15" ht="12.6" customHeight="1">
      <c r="A137" s="57" t="s">
        <v>1678</v>
      </c>
      <c r="B137" s="926">
        <v>12.1</v>
      </c>
      <c r="C137" s="926">
        <v>97.8</v>
      </c>
      <c r="D137" s="926">
        <v>98.3</v>
      </c>
      <c r="E137" s="926">
        <v>2.2999999999999998</v>
      </c>
      <c r="F137" s="926">
        <v>32</v>
      </c>
      <c r="G137" s="926">
        <v>147.9</v>
      </c>
      <c r="H137" s="905"/>
      <c r="I137" s="788">
        <v>133</v>
      </c>
      <c r="J137" s="57" t="s">
        <v>1679</v>
      </c>
      <c r="K137" s="27" t="s">
        <v>1680</v>
      </c>
      <c r="L137" s="923"/>
      <c r="N137" s="923"/>
      <c r="O137" s="923"/>
    </row>
    <row r="138" spans="1:15" ht="12.6" customHeight="1">
      <c r="A138" s="57" t="s">
        <v>1681</v>
      </c>
      <c r="B138" s="926">
        <v>10.8</v>
      </c>
      <c r="C138" s="926">
        <v>98.3</v>
      </c>
      <c r="D138" s="926">
        <v>98.8</v>
      </c>
      <c r="E138" s="926">
        <v>1.7</v>
      </c>
      <c r="F138" s="926">
        <v>20.399999999999999</v>
      </c>
      <c r="G138" s="926">
        <v>85.6</v>
      </c>
      <c r="H138" s="905"/>
      <c r="I138" s="788">
        <v>134</v>
      </c>
      <c r="J138" s="57" t="s">
        <v>1682</v>
      </c>
      <c r="K138" s="27" t="s">
        <v>1683</v>
      </c>
      <c r="L138" s="923"/>
      <c r="N138" s="923"/>
      <c r="O138" s="923"/>
    </row>
    <row r="139" spans="1:15" ht="12.6" customHeight="1">
      <c r="A139" s="57" t="s">
        <v>1684</v>
      </c>
      <c r="B139" s="926">
        <v>12.7</v>
      </c>
      <c r="C139" s="926">
        <v>97.8</v>
      </c>
      <c r="D139" s="926">
        <v>99</v>
      </c>
      <c r="E139" s="926">
        <v>2.1</v>
      </c>
      <c r="F139" s="926">
        <v>27.1</v>
      </c>
      <c r="G139" s="926">
        <v>98.8</v>
      </c>
      <c r="H139" s="905"/>
      <c r="I139" s="788">
        <v>135</v>
      </c>
      <c r="J139" s="57" t="s">
        <v>1685</v>
      </c>
      <c r="K139" s="27" t="s">
        <v>1686</v>
      </c>
      <c r="L139" s="923"/>
      <c r="N139" s="923"/>
      <c r="O139" s="923"/>
    </row>
    <row r="140" spans="1:15" ht="12.6" customHeight="1">
      <c r="A140" s="57" t="s">
        <v>1687</v>
      </c>
      <c r="B140" s="926">
        <v>5.5</v>
      </c>
      <c r="C140" s="926">
        <v>96.6</v>
      </c>
      <c r="D140" s="926">
        <v>98.1</v>
      </c>
      <c r="E140" s="926">
        <v>2.6</v>
      </c>
      <c r="F140" s="926">
        <v>44.6</v>
      </c>
      <c r="G140" s="926">
        <v>219.8</v>
      </c>
      <c r="H140" s="905"/>
      <c r="I140" s="788">
        <v>136</v>
      </c>
      <c r="J140" s="57" t="s">
        <v>1688</v>
      </c>
      <c r="K140" s="927">
        <v>1808</v>
      </c>
      <c r="L140" s="923"/>
      <c r="N140" s="923"/>
      <c r="O140" s="923"/>
    </row>
    <row r="141" spans="1:15" ht="12.6" customHeight="1">
      <c r="A141" s="57" t="s">
        <v>1689</v>
      </c>
      <c r="B141" s="926">
        <v>8.4</v>
      </c>
      <c r="C141" s="926">
        <v>95.8</v>
      </c>
      <c r="D141" s="926">
        <v>97.5</v>
      </c>
      <c r="E141" s="926">
        <v>3.1</v>
      </c>
      <c r="F141" s="926">
        <v>35</v>
      </c>
      <c r="G141" s="926">
        <v>207.8</v>
      </c>
      <c r="H141" s="905"/>
      <c r="I141" s="788">
        <v>137</v>
      </c>
      <c r="J141" s="57" t="s">
        <v>1690</v>
      </c>
      <c r="K141" s="27" t="s">
        <v>1691</v>
      </c>
      <c r="L141" s="923"/>
      <c r="N141" s="923"/>
      <c r="O141" s="923"/>
    </row>
    <row r="142" spans="1:15" ht="12.6" customHeight="1">
      <c r="A142" s="57" t="s">
        <v>1692</v>
      </c>
      <c r="B142" s="926">
        <v>0.7</v>
      </c>
      <c r="C142" s="926">
        <v>98.5</v>
      </c>
      <c r="D142" s="926">
        <v>98.5</v>
      </c>
      <c r="E142" s="926">
        <v>1.9</v>
      </c>
      <c r="F142" s="926">
        <v>13.5</v>
      </c>
      <c r="G142" s="926">
        <v>263.39999999999998</v>
      </c>
      <c r="H142" s="905"/>
      <c r="I142" s="788">
        <v>138</v>
      </c>
      <c r="J142" s="57" t="s">
        <v>1693</v>
      </c>
      <c r="K142" s="27" t="s">
        <v>1694</v>
      </c>
      <c r="L142" s="923"/>
      <c r="N142" s="923"/>
      <c r="O142" s="923"/>
    </row>
    <row r="143" spans="1:15" ht="12.6" customHeight="1">
      <c r="A143" s="57" t="s">
        <v>1695</v>
      </c>
      <c r="B143" s="926">
        <v>7.7</v>
      </c>
      <c r="C143" s="926">
        <v>98</v>
      </c>
      <c r="D143" s="926">
        <v>98.9</v>
      </c>
      <c r="E143" s="926">
        <v>1.9</v>
      </c>
      <c r="F143" s="926">
        <v>25.6</v>
      </c>
      <c r="G143" s="926">
        <v>110</v>
      </c>
      <c r="H143" s="905"/>
      <c r="I143" s="788">
        <v>139</v>
      </c>
      <c r="J143" s="57" t="s">
        <v>1696</v>
      </c>
      <c r="K143" s="27" t="s">
        <v>1697</v>
      </c>
      <c r="L143" s="923"/>
      <c r="N143" s="923"/>
      <c r="O143" s="923"/>
    </row>
    <row r="144" spans="1:15" ht="12.6" customHeight="1">
      <c r="A144" s="57" t="s">
        <v>1698</v>
      </c>
      <c r="B144" s="926">
        <v>4.9000000000000004</v>
      </c>
      <c r="C144" s="926">
        <v>96.6</v>
      </c>
      <c r="D144" s="926">
        <v>97.6</v>
      </c>
      <c r="E144" s="926">
        <v>2.8</v>
      </c>
      <c r="F144" s="926">
        <v>36.9</v>
      </c>
      <c r="G144" s="926">
        <v>196.1</v>
      </c>
      <c r="H144" s="905"/>
      <c r="I144" s="788">
        <v>140</v>
      </c>
      <c r="J144" s="57" t="s">
        <v>1699</v>
      </c>
      <c r="K144" s="27" t="s">
        <v>1700</v>
      </c>
      <c r="L144" s="923"/>
      <c r="N144" s="923"/>
      <c r="O144" s="923"/>
    </row>
    <row r="145" spans="1:15" ht="12.6" customHeight="1">
      <c r="A145" s="57" t="s">
        <v>1701</v>
      </c>
      <c r="B145" s="926">
        <v>6.2</v>
      </c>
      <c r="C145" s="926">
        <v>97.5</v>
      </c>
      <c r="D145" s="926">
        <v>97.8</v>
      </c>
      <c r="E145" s="926">
        <v>2</v>
      </c>
      <c r="F145" s="926">
        <v>20.9</v>
      </c>
      <c r="G145" s="926">
        <v>128</v>
      </c>
      <c r="H145" s="905"/>
      <c r="I145" s="788">
        <v>141</v>
      </c>
      <c r="J145" s="57" t="s">
        <v>1702</v>
      </c>
      <c r="K145" s="27" t="s">
        <v>1703</v>
      </c>
      <c r="L145" s="923"/>
      <c r="N145" s="923"/>
      <c r="O145" s="923"/>
    </row>
    <row r="146" spans="1:15" ht="12.6" customHeight="1">
      <c r="A146" s="57" t="s">
        <v>1704</v>
      </c>
      <c r="B146" s="926">
        <v>5.5</v>
      </c>
      <c r="C146" s="926">
        <v>96.8</v>
      </c>
      <c r="D146" s="926">
        <v>97.8</v>
      </c>
      <c r="E146" s="926">
        <v>4.0999999999999996</v>
      </c>
      <c r="F146" s="926">
        <v>44</v>
      </c>
      <c r="G146" s="926">
        <v>247.9</v>
      </c>
      <c r="H146" s="905"/>
      <c r="I146" s="788">
        <v>142</v>
      </c>
      <c r="J146" s="57" t="s">
        <v>1705</v>
      </c>
      <c r="K146" s="27" t="s">
        <v>1706</v>
      </c>
      <c r="L146" s="923"/>
      <c r="N146" s="923"/>
      <c r="O146" s="923"/>
    </row>
    <row r="147" spans="1:15" ht="12.6" customHeight="1">
      <c r="A147" s="57" t="s">
        <v>1707</v>
      </c>
      <c r="B147" s="926">
        <v>9.5</v>
      </c>
      <c r="C147" s="926">
        <v>96</v>
      </c>
      <c r="D147" s="926">
        <v>98.1</v>
      </c>
      <c r="E147" s="926">
        <v>2.7</v>
      </c>
      <c r="F147" s="926">
        <v>35.5</v>
      </c>
      <c r="G147" s="926">
        <v>295.60000000000002</v>
      </c>
      <c r="H147" s="905"/>
      <c r="I147" s="788">
        <v>143</v>
      </c>
      <c r="J147" s="57" t="s">
        <v>1708</v>
      </c>
      <c r="K147" s="27" t="s">
        <v>1709</v>
      </c>
      <c r="L147" s="923"/>
      <c r="N147" s="923"/>
      <c r="O147" s="923"/>
    </row>
    <row r="148" spans="1:15" ht="12.6" customHeight="1">
      <c r="A148" s="23" t="s">
        <v>45</v>
      </c>
      <c r="B148" s="925">
        <v>15.4</v>
      </c>
      <c r="C148" s="925">
        <v>95</v>
      </c>
      <c r="D148" s="925">
        <v>97</v>
      </c>
      <c r="E148" s="925">
        <v>3.1</v>
      </c>
      <c r="F148" s="925">
        <v>47.5</v>
      </c>
      <c r="G148" s="925">
        <v>283.10000000000002</v>
      </c>
      <c r="H148" s="907"/>
      <c r="I148" s="788">
        <v>144</v>
      </c>
      <c r="J148" s="439" t="s">
        <v>1710</v>
      </c>
      <c r="K148" s="438" t="s">
        <v>136</v>
      </c>
      <c r="L148" s="923"/>
      <c r="N148" s="923"/>
      <c r="O148" s="923"/>
    </row>
    <row r="149" spans="1:15" ht="12.6" customHeight="1">
      <c r="A149" s="57" t="s">
        <v>1711</v>
      </c>
      <c r="B149" s="926">
        <v>5.2</v>
      </c>
      <c r="C149" s="926">
        <v>97.5</v>
      </c>
      <c r="D149" s="926">
        <v>98.8</v>
      </c>
      <c r="E149" s="926">
        <v>2.2000000000000002</v>
      </c>
      <c r="F149" s="926">
        <v>30.1</v>
      </c>
      <c r="G149" s="926">
        <v>136.80000000000001</v>
      </c>
      <c r="H149" s="905"/>
      <c r="I149" s="788">
        <v>145</v>
      </c>
      <c r="J149" s="57" t="s">
        <v>1712</v>
      </c>
      <c r="K149" s="927">
        <v>1002</v>
      </c>
      <c r="L149" s="923"/>
      <c r="N149" s="923"/>
      <c r="O149" s="923"/>
    </row>
    <row r="150" spans="1:15" ht="12.6" customHeight="1">
      <c r="A150" s="57" t="s">
        <v>1713</v>
      </c>
      <c r="B150" s="926">
        <v>8.4</v>
      </c>
      <c r="C150" s="926">
        <v>96.8</v>
      </c>
      <c r="D150" s="926">
        <v>97.8</v>
      </c>
      <c r="E150" s="926">
        <v>2.4</v>
      </c>
      <c r="F150" s="926">
        <v>32.4</v>
      </c>
      <c r="G150" s="926">
        <v>153.9</v>
      </c>
      <c r="H150" s="905"/>
      <c r="I150" s="788">
        <v>146</v>
      </c>
      <c r="J150" s="57" t="s">
        <v>1714</v>
      </c>
      <c r="K150" s="927">
        <v>1003</v>
      </c>
      <c r="L150" s="923"/>
      <c r="N150" s="923"/>
      <c r="O150" s="923"/>
    </row>
    <row r="151" spans="1:15" ht="12.6" customHeight="1">
      <c r="A151" s="57" t="s">
        <v>1715</v>
      </c>
      <c r="B151" s="926">
        <v>20.6</v>
      </c>
      <c r="C151" s="926">
        <v>94.4</v>
      </c>
      <c r="D151" s="926">
        <v>97.2</v>
      </c>
      <c r="E151" s="926">
        <v>3.2</v>
      </c>
      <c r="F151" s="926">
        <v>50.4</v>
      </c>
      <c r="G151" s="926">
        <v>263.3</v>
      </c>
      <c r="H151" s="905"/>
      <c r="I151" s="788">
        <v>147</v>
      </c>
      <c r="J151" s="57" t="s">
        <v>1716</v>
      </c>
      <c r="K151" s="927">
        <v>1004</v>
      </c>
      <c r="L151" s="923"/>
      <c r="N151" s="923"/>
      <c r="O151" s="923"/>
    </row>
    <row r="152" spans="1:15" ht="12.6" customHeight="1">
      <c r="A152" s="57" t="s">
        <v>1717</v>
      </c>
      <c r="B152" s="926">
        <v>4.2</v>
      </c>
      <c r="C152" s="926">
        <v>97.1</v>
      </c>
      <c r="D152" s="926">
        <v>97.9</v>
      </c>
      <c r="E152" s="926">
        <v>2.4</v>
      </c>
      <c r="F152" s="926">
        <v>27</v>
      </c>
      <c r="G152" s="926">
        <v>93.2</v>
      </c>
      <c r="H152" s="905"/>
      <c r="I152" s="788">
        <v>148</v>
      </c>
      <c r="J152" s="57" t="s">
        <v>1718</v>
      </c>
      <c r="K152" s="927">
        <v>1007</v>
      </c>
      <c r="L152" s="923"/>
      <c r="N152" s="923"/>
      <c r="O152" s="923"/>
    </row>
    <row r="153" spans="1:15" ht="12.6" customHeight="1">
      <c r="A153" s="57" t="s">
        <v>1719</v>
      </c>
      <c r="B153" s="926">
        <v>3.6</v>
      </c>
      <c r="C153" s="926">
        <v>98.1</v>
      </c>
      <c r="D153" s="926">
        <v>97.9</v>
      </c>
      <c r="E153" s="926">
        <v>1.8</v>
      </c>
      <c r="F153" s="926">
        <v>22</v>
      </c>
      <c r="G153" s="926">
        <v>122.1</v>
      </c>
      <c r="H153" s="905"/>
      <c r="I153" s="788">
        <v>149</v>
      </c>
      <c r="J153" s="57" t="s">
        <v>1720</v>
      </c>
      <c r="K153" s="927">
        <v>1008</v>
      </c>
      <c r="L153" s="923"/>
      <c r="N153" s="923"/>
      <c r="O153" s="923"/>
    </row>
    <row r="154" spans="1:15" ht="12.6" customHeight="1">
      <c r="A154" s="57" t="s">
        <v>1721</v>
      </c>
      <c r="B154" s="926">
        <v>31.1</v>
      </c>
      <c r="C154" s="926">
        <v>94.7</v>
      </c>
      <c r="D154" s="926">
        <v>96.5</v>
      </c>
      <c r="E154" s="926">
        <v>3.3</v>
      </c>
      <c r="F154" s="926">
        <v>53.8</v>
      </c>
      <c r="G154" s="926">
        <v>317.7</v>
      </c>
      <c r="H154" s="905"/>
      <c r="I154" s="788">
        <v>150</v>
      </c>
      <c r="J154" s="57" t="s">
        <v>1722</v>
      </c>
      <c r="K154" s="927">
        <v>1009</v>
      </c>
      <c r="L154" s="923"/>
      <c r="N154" s="923"/>
      <c r="O154" s="923"/>
    </row>
    <row r="155" spans="1:15" ht="12.6" customHeight="1">
      <c r="A155" s="57" t="s">
        <v>1723</v>
      </c>
      <c r="B155" s="926">
        <v>25.4</v>
      </c>
      <c r="C155" s="926">
        <v>93.9</v>
      </c>
      <c r="D155" s="926">
        <v>97.2</v>
      </c>
      <c r="E155" s="926">
        <v>3.6</v>
      </c>
      <c r="F155" s="926">
        <v>52</v>
      </c>
      <c r="G155" s="926">
        <v>372.6</v>
      </c>
      <c r="H155" s="905"/>
      <c r="I155" s="788">
        <v>151</v>
      </c>
      <c r="J155" s="57" t="s">
        <v>1724</v>
      </c>
      <c r="K155" s="927">
        <v>1010</v>
      </c>
      <c r="L155" s="923"/>
      <c r="N155" s="923"/>
      <c r="O155" s="923"/>
    </row>
    <row r="156" spans="1:15" ht="12.6" customHeight="1">
      <c r="A156" s="57" t="s">
        <v>1725</v>
      </c>
      <c r="B156" s="926">
        <v>3.7</v>
      </c>
      <c r="C156" s="926">
        <v>98.7</v>
      </c>
      <c r="D156" s="926">
        <v>98.9</v>
      </c>
      <c r="E156" s="926">
        <v>1.9</v>
      </c>
      <c r="F156" s="926">
        <v>28.1</v>
      </c>
      <c r="G156" s="926">
        <v>80.900000000000006</v>
      </c>
      <c r="H156" s="905"/>
      <c r="I156" s="788">
        <v>152</v>
      </c>
      <c r="J156" s="57" t="s">
        <v>1726</v>
      </c>
      <c r="K156" s="927">
        <v>1013</v>
      </c>
      <c r="L156" s="923"/>
      <c r="N156" s="923"/>
      <c r="O156" s="923"/>
    </row>
    <row r="157" spans="1:15" ht="12.6" customHeight="1">
      <c r="A157" s="57" t="s">
        <v>1727</v>
      </c>
      <c r="B157" s="926">
        <v>10.7</v>
      </c>
      <c r="C157" s="926">
        <v>95.1</v>
      </c>
      <c r="D157" s="926">
        <v>97</v>
      </c>
      <c r="E157" s="926">
        <v>2.9</v>
      </c>
      <c r="F157" s="926">
        <v>42.4</v>
      </c>
      <c r="G157" s="926">
        <v>246.7</v>
      </c>
      <c r="H157" s="905"/>
      <c r="I157" s="788">
        <v>153</v>
      </c>
      <c r="J157" s="57" t="s">
        <v>1728</v>
      </c>
      <c r="K157" s="927">
        <v>1015</v>
      </c>
      <c r="L157" s="923"/>
      <c r="N157" s="923"/>
      <c r="O157" s="923"/>
    </row>
    <row r="158" spans="1:15" ht="12.6" customHeight="1">
      <c r="A158" s="57" t="s">
        <v>1729</v>
      </c>
      <c r="B158" s="926">
        <v>11.2</v>
      </c>
      <c r="C158" s="926">
        <v>95.6</v>
      </c>
      <c r="D158" s="926">
        <v>97.5</v>
      </c>
      <c r="E158" s="926">
        <v>2.9</v>
      </c>
      <c r="F158" s="926">
        <v>40.799999999999997</v>
      </c>
      <c r="G158" s="926">
        <v>219.9</v>
      </c>
      <c r="H158" s="905"/>
      <c r="I158" s="788">
        <v>154</v>
      </c>
      <c r="J158" s="57" t="s">
        <v>1730</v>
      </c>
      <c r="K158" s="927">
        <v>1016</v>
      </c>
      <c r="L158" s="923"/>
      <c r="N158" s="923"/>
      <c r="O158" s="923"/>
    </row>
    <row r="159" spans="1:15" ht="12.6" customHeight="1">
      <c r="A159" s="23" t="s">
        <v>43</v>
      </c>
      <c r="B159" s="925">
        <v>8.9</v>
      </c>
      <c r="C159" s="925">
        <v>96.7</v>
      </c>
      <c r="D159" s="925">
        <v>97.1</v>
      </c>
      <c r="E159" s="925">
        <v>2.8</v>
      </c>
      <c r="F159" s="925">
        <v>35.700000000000003</v>
      </c>
      <c r="G159" s="925">
        <v>235.9</v>
      </c>
      <c r="H159" s="907"/>
      <c r="I159" s="788">
        <v>155</v>
      </c>
      <c r="J159" s="439" t="s">
        <v>1731</v>
      </c>
      <c r="K159" s="438" t="s">
        <v>136</v>
      </c>
      <c r="L159" s="923"/>
      <c r="N159" s="923"/>
      <c r="O159" s="923"/>
    </row>
    <row r="160" spans="1:15" ht="12.6" customHeight="1">
      <c r="A160" s="57" t="s">
        <v>1732</v>
      </c>
      <c r="B160" s="926">
        <v>3.5</v>
      </c>
      <c r="C160" s="926">
        <v>97.8</v>
      </c>
      <c r="D160" s="926">
        <v>98.6</v>
      </c>
      <c r="E160" s="926">
        <v>2</v>
      </c>
      <c r="F160" s="926">
        <v>32</v>
      </c>
      <c r="G160" s="926">
        <v>111.3</v>
      </c>
      <c r="H160" s="905"/>
      <c r="I160" s="788">
        <v>156</v>
      </c>
      <c r="J160" s="57" t="s">
        <v>1733</v>
      </c>
      <c r="K160" s="27" t="s">
        <v>1734</v>
      </c>
      <c r="L160" s="923"/>
      <c r="N160" s="923"/>
      <c r="O160" s="923"/>
    </row>
    <row r="161" spans="1:15" ht="12.6" customHeight="1">
      <c r="A161" s="57" t="s">
        <v>1735</v>
      </c>
      <c r="B161" s="926">
        <v>7.5</v>
      </c>
      <c r="C161" s="926">
        <v>96</v>
      </c>
      <c r="D161" s="926">
        <v>97.6</v>
      </c>
      <c r="E161" s="926">
        <v>3.2</v>
      </c>
      <c r="F161" s="926">
        <v>33.700000000000003</v>
      </c>
      <c r="G161" s="926">
        <v>205.3</v>
      </c>
      <c r="H161" s="905"/>
      <c r="I161" s="788">
        <v>157</v>
      </c>
      <c r="J161" s="57" t="s">
        <v>1736</v>
      </c>
      <c r="K161" s="927">
        <v>1802</v>
      </c>
      <c r="L161" s="923"/>
      <c r="N161" s="923"/>
      <c r="O161" s="923"/>
    </row>
    <row r="162" spans="1:15" ht="12.6" customHeight="1">
      <c r="A162" s="57" t="s">
        <v>1737</v>
      </c>
      <c r="B162" s="926">
        <v>3.7</v>
      </c>
      <c r="C162" s="926">
        <v>97.2</v>
      </c>
      <c r="D162" s="926">
        <v>97.7</v>
      </c>
      <c r="E162" s="926">
        <v>2.2000000000000002</v>
      </c>
      <c r="F162" s="926">
        <v>24.5</v>
      </c>
      <c r="G162" s="926">
        <v>123</v>
      </c>
      <c r="H162" s="905"/>
      <c r="I162" s="788">
        <v>158</v>
      </c>
      <c r="J162" s="57" t="s">
        <v>1738</v>
      </c>
      <c r="K162" s="927">
        <v>1803</v>
      </c>
      <c r="L162" s="923"/>
      <c r="N162" s="923"/>
      <c r="O162" s="923"/>
    </row>
    <row r="163" spans="1:15" ht="12.6" customHeight="1">
      <c r="A163" s="57" t="s">
        <v>1739</v>
      </c>
      <c r="B163" s="926">
        <v>9.1999999999999993</v>
      </c>
      <c r="C163" s="926">
        <v>95.9</v>
      </c>
      <c r="D163" s="926">
        <v>97</v>
      </c>
      <c r="E163" s="926">
        <v>3.8</v>
      </c>
      <c r="F163" s="926">
        <v>45.9</v>
      </c>
      <c r="G163" s="926">
        <v>499.9</v>
      </c>
      <c r="H163" s="905"/>
      <c r="I163" s="788">
        <v>159</v>
      </c>
      <c r="J163" s="57" t="s">
        <v>1740</v>
      </c>
      <c r="K163" s="927">
        <v>1806</v>
      </c>
      <c r="L163" s="923"/>
      <c r="N163" s="923"/>
      <c r="O163" s="923"/>
    </row>
    <row r="164" spans="1:15" ht="12.6" customHeight="1">
      <c r="A164" s="57" t="s">
        <v>1741</v>
      </c>
      <c r="B164" s="926">
        <v>10.5</v>
      </c>
      <c r="C164" s="926">
        <v>96.8</v>
      </c>
      <c r="D164" s="926">
        <v>96.9</v>
      </c>
      <c r="E164" s="926">
        <v>3.2</v>
      </c>
      <c r="F164" s="926">
        <v>36.799999999999997</v>
      </c>
      <c r="G164" s="926">
        <v>286.10000000000002</v>
      </c>
      <c r="H164" s="905"/>
      <c r="I164" s="788">
        <v>160</v>
      </c>
      <c r="J164" s="57" t="s">
        <v>1742</v>
      </c>
      <c r="K164" s="927">
        <v>1809</v>
      </c>
      <c r="L164" s="923"/>
      <c r="N164" s="923"/>
      <c r="O164" s="923"/>
    </row>
    <row r="165" spans="1:15" ht="12.6" customHeight="1">
      <c r="A165" s="57" t="s">
        <v>1743</v>
      </c>
      <c r="B165" s="926">
        <v>8.4</v>
      </c>
      <c r="C165" s="926">
        <v>94.6</v>
      </c>
      <c r="D165" s="926">
        <v>96.7</v>
      </c>
      <c r="E165" s="926">
        <v>4.3</v>
      </c>
      <c r="F165" s="926">
        <v>60.1</v>
      </c>
      <c r="G165" s="926">
        <v>695.1</v>
      </c>
      <c r="H165" s="905"/>
      <c r="I165" s="788">
        <v>161</v>
      </c>
      <c r="J165" s="57" t="s">
        <v>1744</v>
      </c>
      <c r="K165" s="927">
        <v>1810</v>
      </c>
      <c r="L165" s="923"/>
      <c r="N165" s="923"/>
      <c r="O165" s="923"/>
    </row>
    <row r="166" spans="1:15" ht="12.6" customHeight="1">
      <c r="A166" s="57" t="s">
        <v>1745</v>
      </c>
      <c r="B166" s="926">
        <v>6.3</v>
      </c>
      <c r="C166" s="926">
        <v>98</v>
      </c>
      <c r="D166" s="926">
        <v>98.5</v>
      </c>
      <c r="E166" s="926">
        <v>2</v>
      </c>
      <c r="F166" s="926">
        <v>26.3</v>
      </c>
      <c r="G166" s="926">
        <v>93.4</v>
      </c>
      <c r="H166" s="905"/>
      <c r="I166" s="788">
        <v>162</v>
      </c>
      <c r="J166" s="57" t="s">
        <v>1746</v>
      </c>
      <c r="K166" s="927">
        <v>1811</v>
      </c>
      <c r="L166" s="923"/>
      <c r="N166" s="923"/>
      <c r="O166" s="923"/>
    </row>
    <row r="167" spans="1:15" ht="12.6" customHeight="1">
      <c r="A167" s="57" t="s">
        <v>1747</v>
      </c>
      <c r="B167" s="926">
        <v>9.5</v>
      </c>
      <c r="C167" s="926">
        <v>97</v>
      </c>
      <c r="D167" s="926">
        <v>97.7</v>
      </c>
      <c r="E167" s="926">
        <v>2.2000000000000002</v>
      </c>
      <c r="F167" s="926">
        <v>25.2</v>
      </c>
      <c r="G167" s="926">
        <v>123.1</v>
      </c>
      <c r="H167" s="905"/>
      <c r="I167" s="788">
        <v>163</v>
      </c>
      <c r="J167" s="57" t="s">
        <v>1748</v>
      </c>
      <c r="K167" s="927">
        <v>1814</v>
      </c>
      <c r="L167" s="923"/>
      <c r="N167" s="923"/>
      <c r="O167" s="923"/>
    </row>
    <row r="168" spans="1:15" ht="12.6" customHeight="1">
      <c r="A168" s="57" t="s">
        <v>1749</v>
      </c>
      <c r="B168" s="926">
        <v>4.9000000000000004</v>
      </c>
      <c r="C168" s="926">
        <v>97.8</v>
      </c>
      <c r="D168" s="926">
        <v>98.3</v>
      </c>
      <c r="E168" s="926">
        <v>2.1</v>
      </c>
      <c r="F168" s="926">
        <v>25.9</v>
      </c>
      <c r="G168" s="926">
        <v>146.69999999999999</v>
      </c>
      <c r="H168" s="905"/>
      <c r="I168" s="788">
        <v>164</v>
      </c>
      <c r="J168" s="57" t="s">
        <v>1750</v>
      </c>
      <c r="K168" s="927">
        <v>1816</v>
      </c>
      <c r="L168" s="923"/>
      <c r="N168" s="923"/>
      <c r="O168" s="923"/>
    </row>
    <row r="169" spans="1:15" ht="12.6" customHeight="1">
      <c r="A169" s="57" t="s">
        <v>1751</v>
      </c>
      <c r="B169" s="926">
        <v>6</v>
      </c>
      <c r="C169" s="926">
        <v>97.6</v>
      </c>
      <c r="D169" s="926">
        <v>98.9</v>
      </c>
      <c r="E169" s="926">
        <v>2.1</v>
      </c>
      <c r="F169" s="926">
        <v>24.3</v>
      </c>
      <c r="G169" s="926">
        <v>99.6</v>
      </c>
      <c r="H169" s="905"/>
      <c r="I169" s="788">
        <v>165</v>
      </c>
      <c r="J169" s="57" t="s">
        <v>1752</v>
      </c>
      <c r="K169" s="927">
        <v>1817</v>
      </c>
      <c r="L169" s="923"/>
      <c r="N169" s="923"/>
      <c r="O169" s="923"/>
    </row>
    <row r="170" spans="1:15" ht="12.6" customHeight="1">
      <c r="A170" s="57" t="s">
        <v>1753</v>
      </c>
      <c r="B170" s="926">
        <v>8.3000000000000007</v>
      </c>
      <c r="C170" s="926">
        <v>97.4</v>
      </c>
      <c r="D170" s="926">
        <v>97.7</v>
      </c>
      <c r="E170" s="926">
        <v>2.8</v>
      </c>
      <c r="F170" s="926">
        <v>36</v>
      </c>
      <c r="G170" s="926">
        <v>298.60000000000002</v>
      </c>
      <c r="H170" s="905"/>
      <c r="I170" s="788">
        <v>166</v>
      </c>
      <c r="J170" s="57" t="s">
        <v>1754</v>
      </c>
      <c r="K170" s="927">
        <v>1821</v>
      </c>
      <c r="L170" s="923"/>
      <c r="N170" s="923"/>
      <c r="O170" s="923"/>
    </row>
    <row r="171" spans="1:15" ht="12.6" customHeight="1">
      <c r="A171" s="57" t="s">
        <v>1755</v>
      </c>
      <c r="B171" s="926">
        <v>2.9</v>
      </c>
      <c r="C171" s="926">
        <v>98.5</v>
      </c>
      <c r="D171" s="926">
        <v>98.6</v>
      </c>
      <c r="E171" s="926">
        <v>1.7</v>
      </c>
      <c r="F171" s="926">
        <v>20.2</v>
      </c>
      <c r="G171" s="926">
        <v>93.2</v>
      </c>
      <c r="H171" s="905"/>
      <c r="I171" s="788">
        <v>167</v>
      </c>
      <c r="J171" s="57" t="s">
        <v>1756</v>
      </c>
      <c r="K171" s="927">
        <v>1822</v>
      </c>
      <c r="L171" s="923"/>
      <c r="N171" s="923"/>
      <c r="O171" s="923"/>
    </row>
    <row r="172" spans="1:15" ht="12.6" customHeight="1">
      <c r="A172" s="57" t="s">
        <v>1757</v>
      </c>
      <c r="B172" s="926">
        <v>23.2</v>
      </c>
      <c r="C172" s="926">
        <v>96.1</v>
      </c>
      <c r="D172" s="926">
        <v>96.3</v>
      </c>
      <c r="E172" s="926">
        <v>2.8</v>
      </c>
      <c r="F172" s="926">
        <v>39</v>
      </c>
      <c r="G172" s="926">
        <v>205.7</v>
      </c>
      <c r="H172" s="905"/>
      <c r="I172" s="788">
        <v>168</v>
      </c>
      <c r="J172" s="57" t="s">
        <v>1758</v>
      </c>
      <c r="K172" s="927">
        <v>1823</v>
      </c>
      <c r="L172" s="923"/>
      <c r="N172" s="923"/>
      <c r="O172" s="923"/>
    </row>
    <row r="173" spans="1:15" ht="12.6" customHeight="1">
      <c r="A173" s="57" t="s">
        <v>1759</v>
      </c>
      <c r="B173" s="926">
        <v>5.8</v>
      </c>
      <c r="C173" s="926">
        <v>98</v>
      </c>
      <c r="D173" s="926">
        <v>97.2</v>
      </c>
      <c r="E173" s="926">
        <v>2.5</v>
      </c>
      <c r="F173" s="926">
        <v>32.200000000000003</v>
      </c>
      <c r="G173" s="926">
        <v>157.69999999999999</v>
      </c>
      <c r="H173" s="905"/>
      <c r="I173" s="788">
        <v>169</v>
      </c>
      <c r="J173" s="57" t="s">
        <v>1760</v>
      </c>
      <c r="K173" s="927">
        <v>1824</v>
      </c>
      <c r="L173" s="923"/>
      <c r="N173" s="923"/>
      <c r="O173" s="923"/>
    </row>
    <row r="174" spans="1:15" ht="12.6" customHeight="1">
      <c r="A174" s="23" t="s">
        <v>41</v>
      </c>
      <c r="B174" s="925">
        <v>2</v>
      </c>
      <c r="C174" s="925">
        <v>97.4</v>
      </c>
      <c r="D174" s="925">
        <v>96.5</v>
      </c>
      <c r="E174" s="925">
        <v>2.4</v>
      </c>
      <c r="F174" s="925">
        <v>30.4</v>
      </c>
      <c r="G174" s="925">
        <v>193.2</v>
      </c>
      <c r="H174" s="907"/>
      <c r="I174" s="788">
        <v>170</v>
      </c>
      <c r="J174" s="439" t="s">
        <v>1761</v>
      </c>
      <c r="K174" s="438" t="s">
        <v>136</v>
      </c>
      <c r="L174" s="923"/>
      <c r="N174" s="923"/>
      <c r="O174" s="923"/>
    </row>
    <row r="175" spans="1:15" ht="12.6" customHeight="1">
      <c r="A175" s="57" t="s">
        <v>1762</v>
      </c>
      <c r="B175" s="926">
        <v>4.3</v>
      </c>
      <c r="C175" s="926">
        <v>97.1</v>
      </c>
      <c r="D175" s="926">
        <v>95.6</v>
      </c>
      <c r="E175" s="926">
        <v>2.5</v>
      </c>
      <c r="F175" s="926">
        <v>34.1</v>
      </c>
      <c r="G175" s="926">
        <v>199.3</v>
      </c>
      <c r="H175" s="905"/>
      <c r="I175" s="788">
        <v>171</v>
      </c>
      <c r="J175" s="57" t="s">
        <v>1763</v>
      </c>
      <c r="K175" s="27" t="s">
        <v>1764</v>
      </c>
      <c r="L175" s="923"/>
      <c r="N175" s="923"/>
      <c r="O175" s="923"/>
    </row>
    <row r="176" spans="1:15" ht="12.6" customHeight="1">
      <c r="A176" s="57" t="s">
        <v>1765</v>
      </c>
      <c r="B176" s="926">
        <v>0.7</v>
      </c>
      <c r="C176" s="926">
        <v>98.3</v>
      </c>
      <c r="D176" s="926">
        <v>98.2</v>
      </c>
      <c r="E176" s="926">
        <v>1.8</v>
      </c>
      <c r="F176" s="926">
        <v>24.8</v>
      </c>
      <c r="G176" s="926">
        <v>58.1</v>
      </c>
      <c r="H176" s="905"/>
      <c r="I176" s="788">
        <v>172</v>
      </c>
      <c r="J176" s="57" t="s">
        <v>1766</v>
      </c>
      <c r="K176" s="27" t="s">
        <v>1767</v>
      </c>
      <c r="L176" s="923"/>
      <c r="N176" s="923"/>
      <c r="O176" s="923"/>
    </row>
    <row r="177" spans="1:15" ht="12.6" customHeight="1">
      <c r="A177" s="57" t="s">
        <v>1768</v>
      </c>
      <c r="B177" s="926">
        <v>1.1000000000000001</v>
      </c>
      <c r="C177" s="926">
        <v>97.9</v>
      </c>
      <c r="D177" s="926">
        <v>98.7</v>
      </c>
      <c r="E177" s="926">
        <v>2</v>
      </c>
      <c r="F177" s="926">
        <v>22.3</v>
      </c>
      <c r="G177" s="926">
        <v>195.1</v>
      </c>
      <c r="H177" s="905"/>
      <c r="I177" s="788">
        <v>173</v>
      </c>
      <c r="J177" s="57" t="s">
        <v>1769</v>
      </c>
      <c r="K177" s="27" t="s">
        <v>1770</v>
      </c>
      <c r="L177" s="923"/>
      <c r="N177" s="923"/>
      <c r="O177" s="923"/>
    </row>
    <row r="178" spans="1:15" ht="12.6" customHeight="1">
      <c r="A178" s="57" t="s">
        <v>1771</v>
      </c>
      <c r="B178" s="926">
        <v>0.9</v>
      </c>
      <c r="C178" s="926">
        <v>98.6</v>
      </c>
      <c r="D178" s="926">
        <v>98.1</v>
      </c>
      <c r="E178" s="926">
        <v>1.7</v>
      </c>
      <c r="F178" s="926">
        <v>18</v>
      </c>
      <c r="G178" s="926">
        <v>177.2</v>
      </c>
      <c r="H178" s="905"/>
      <c r="I178" s="788">
        <v>174</v>
      </c>
      <c r="J178" s="57" t="s">
        <v>1772</v>
      </c>
      <c r="K178" s="27" t="s">
        <v>1773</v>
      </c>
      <c r="L178" s="923"/>
      <c r="N178" s="923"/>
      <c r="O178" s="923"/>
    </row>
    <row r="179" spans="1:15" ht="12.6" customHeight="1">
      <c r="A179" s="57" t="s">
        <v>1774</v>
      </c>
      <c r="B179" s="926">
        <v>2.1</v>
      </c>
      <c r="C179" s="926">
        <v>97.8</v>
      </c>
      <c r="D179" s="926">
        <v>98.3</v>
      </c>
      <c r="E179" s="926">
        <v>2</v>
      </c>
      <c r="F179" s="926">
        <v>24.4</v>
      </c>
      <c r="G179" s="926">
        <v>90.1</v>
      </c>
      <c r="H179" s="905"/>
      <c r="I179" s="788">
        <v>175</v>
      </c>
      <c r="J179" s="57" t="s">
        <v>1775</v>
      </c>
      <c r="K179" s="27" t="s">
        <v>1776</v>
      </c>
      <c r="L179" s="923"/>
      <c r="N179" s="923"/>
      <c r="O179" s="923"/>
    </row>
    <row r="180" spans="1:15" ht="12.6" customHeight="1">
      <c r="A180" s="57" t="s">
        <v>1777</v>
      </c>
      <c r="B180" s="926">
        <v>1</v>
      </c>
      <c r="C180" s="926">
        <v>97.6</v>
      </c>
      <c r="D180" s="926">
        <v>96.7</v>
      </c>
      <c r="E180" s="926">
        <v>3.2</v>
      </c>
      <c r="F180" s="926">
        <v>34.9</v>
      </c>
      <c r="G180" s="926">
        <v>778.3</v>
      </c>
      <c r="H180" s="905"/>
      <c r="I180" s="788">
        <v>176</v>
      </c>
      <c r="J180" s="57" t="s">
        <v>1778</v>
      </c>
      <c r="K180" s="27" t="s">
        <v>1779</v>
      </c>
      <c r="L180" s="923"/>
      <c r="N180" s="923"/>
      <c r="O180" s="923"/>
    </row>
    <row r="181" spans="1:15" ht="12.6" customHeight="1">
      <c r="A181" s="23" t="s">
        <v>39</v>
      </c>
      <c r="B181" s="925">
        <v>7.5</v>
      </c>
      <c r="C181" s="925">
        <v>96.3</v>
      </c>
      <c r="D181" s="925">
        <v>96.7</v>
      </c>
      <c r="E181" s="925">
        <v>2.7</v>
      </c>
      <c r="F181" s="925">
        <v>32.6</v>
      </c>
      <c r="G181" s="925">
        <v>273.2</v>
      </c>
      <c r="H181" s="907"/>
      <c r="I181" s="788">
        <v>177</v>
      </c>
      <c r="J181" s="439" t="s">
        <v>1780</v>
      </c>
      <c r="K181" s="438" t="s">
        <v>136</v>
      </c>
      <c r="L181" s="923"/>
      <c r="N181" s="923"/>
      <c r="O181" s="923"/>
    </row>
    <row r="182" spans="1:15" ht="12.6" customHeight="1">
      <c r="A182" s="57" t="s">
        <v>1781</v>
      </c>
      <c r="B182" s="926">
        <v>4.7</v>
      </c>
      <c r="C182" s="926">
        <v>96.3</v>
      </c>
      <c r="D182" s="926">
        <v>96.3</v>
      </c>
      <c r="E182" s="926">
        <v>2.8</v>
      </c>
      <c r="F182" s="926">
        <v>29.1</v>
      </c>
      <c r="G182" s="926">
        <v>294.10000000000002</v>
      </c>
      <c r="H182" s="905"/>
      <c r="I182" s="788">
        <v>178</v>
      </c>
      <c r="J182" s="57" t="s">
        <v>1782</v>
      </c>
      <c r="K182" s="927">
        <v>1401</v>
      </c>
      <c r="L182" s="923"/>
      <c r="N182" s="923"/>
      <c r="O182" s="923"/>
    </row>
    <row r="183" spans="1:15" ht="12.6" customHeight="1">
      <c r="A183" s="57" t="s">
        <v>1783</v>
      </c>
      <c r="B183" s="926">
        <v>12.6</v>
      </c>
      <c r="C183" s="926">
        <v>94.5</v>
      </c>
      <c r="D183" s="926">
        <v>96.7</v>
      </c>
      <c r="E183" s="926">
        <v>3.7</v>
      </c>
      <c r="F183" s="926">
        <v>53.1</v>
      </c>
      <c r="G183" s="926">
        <v>879.3</v>
      </c>
      <c r="H183" s="905"/>
      <c r="I183" s="788">
        <v>179</v>
      </c>
      <c r="J183" s="57" t="s">
        <v>1784</v>
      </c>
      <c r="K183" s="927">
        <v>1402</v>
      </c>
      <c r="L183" s="923"/>
      <c r="N183" s="923"/>
      <c r="O183" s="923"/>
    </row>
    <row r="184" spans="1:15" ht="12.6" customHeight="1">
      <c r="A184" s="57" t="s">
        <v>1785</v>
      </c>
      <c r="B184" s="926">
        <v>3.9</v>
      </c>
      <c r="C184" s="926">
        <v>95.8</v>
      </c>
      <c r="D184" s="926">
        <v>97.7</v>
      </c>
      <c r="E184" s="926">
        <v>3.5</v>
      </c>
      <c r="F184" s="926">
        <v>31.7</v>
      </c>
      <c r="G184" s="926">
        <v>586.5</v>
      </c>
      <c r="H184" s="905"/>
      <c r="I184" s="788">
        <v>180</v>
      </c>
      <c r="J184" s="57" t="s">
        <v>1786</v>
      </c>
      <c r="K184" s="927">
        <v>1408</v>
      </c>
      <c r="L184" s="923"/>
      <c r="N184" s="923"/>
      <c r="O184" s="923"/>
    </row>
    <row r="185" spans="1:15" ht="12.6" customHeight="1">
      <c r="A185" s="57" t="s">
        <v>1787</v>
      </c>
      <c r="B185" s="926">
        <v>142.1</v>
      </c>
      <c r="C185" s="926">
        <v>97.2</v>
      </c>
      <c r="D185" s="926">
        <v>95.1</v>
      </c>
      <c r="E185" s="926">
        <v>2.2999999999999998</v>
      </c>
      <c r="F185" s="926">
        <v>25.3</v>
      </c>
      <c r="G185" s="926">
        <v>141.80000000000001</v>
      </c>
      <c r="H185" s="905"/>
      <c r="I185" s="788">
        <v>181</v>
      </c>
      <c r="J185" s="57" t="s">
        <v>1788</v>
      </c>
      <c r="K185" s="927">
        <v>1410</v>
      </c>
      <c r="L185" s="923"/>
      <c r="N185" s="923"/>
      <c r="O185" s="923"/>
    </row>
    <row r="186" spans="1:15" ht="12.6" customHeight="1">
      <c r="A186" s="57" t="s">
        <v>1789</v>
      </c>
      <c r="B186" s="926">
        <v>4.5</v>
      </c>
      <c r="C186" s="926">
        <v>95.7</v>
      </c>
      <c r="D186" s="926">
        <v>97.5</v>
      </c>
      <c r="E186" s="926">
        <v>2.7</v>
      </c>
      <c r="F186" s="926">
        <v>32.299999999999997</v>
      </c>
      <c r="G186" s="926">
        <v>283.60000000000002</v>
      </c>
      <c r="H186" s="905"/>
      <c r="I186" s="788">
        <v>182</v>
      </c>
      <c r="J186" s="57" t="s">
        <v>1790</v>
      </c>
      <c r="K186" s="927">
        <v>1411</v>
      </c>
      <c r="L186" s="923"/>
      <c r="N186" s="923"/>
      <c r="O186" s="923"/>
    </row>
    <row r="187" spans="1:15" ht="12.6" customHeight="1">
      <c r="A187" s="57" t="s">
        <v>1791</v>
      </c>
      <c r="B187" s="926">
        <v>1.8</v>
      </c>
      <c r="C187" s="926">
        <v>97</v>
      </c>
      <c r="D187" s="926">
        <v>97.8</v>
      </c>
      <c r="E187" s="926">
        <v>2</v>
      </c>
      <c r="F187" s="926">
        <v>24.3</v>
      </c>
      <c r="G187" s="926">
        <v>135.69999999999999</v>
      </c>
      <c r="H187" s="905"/>
      <c r="I187" s="788">
        <v>183</v>
      </c>
      <c r="J187" s="57" t="s">
        <v>1792</v>
      </c>
      <c r="K187" s="927">
        <v>1413</v>
      </c>
      <c r="L187" s="923"/>
      <c r="N187" s="923"/>
      <c r="O187" s="923"/>
    </row>
    <row r="188" spans="1:15" ht="12.6" customHeight="1">
      <c r="A188" s="57" t="s">
        <v>1793</v>
      </c>
      <c r="B188" s="926">
        <v>13.8</v>
      </c>
      <c r="C188" s="926">
        <v>95.2</v>
      </c>
      <c r="D188" s="926">
        <v>97.1</v>
      </c>
      <c r="E188" s="926">
        <v>2.9</v>
      </c>
      <c r="F188" s="926">
        <v>42.4</v>
      </c>
      <c r="G188" s="926">
        <v>249.3</v>
      </c>
      <c r="H188" s="905"/>
      <c r="I188" s="788">
        <v>184</v>
      </c>
      <c r="J188" s="57" t="s">
        <v>1794</v>
      </c>
      <c r="K188" s="927">
        <v>1421</v>
      </c>
      <c r="L188" s="923"/>
      <c r="N188" s="923"/>
      <c r="O188" s="923"/>
    </row>
    <row r="189" spans="1:15" ht="12.6" customHeight="1">
      <c r="A189" s="57" t="s">
        <v>1795</v>
      </c>
      <c r="B189" s="926">
        <v>4.7</v>
      </c>
      <c r="C189" s="926">
        <v>98.6</v>
      </c>
      <c r="D189" s="926">
        <v>98.8</v>
      </c>
      <c r="E189" s="926">
        <v>1.6</v>
      </c>
      <c r="F189" s="926">
        <v>20.9</v>
      </c>
      <c r="G189" s="926">
        <v>113.2</v>
      </c>
      <c r="H189" s="905"/>
      <c r="I189" s="788">
        <v>185</v>
      </c>
      <c r="J189" s="57" t="s">
        <v>1796</v>
      </c>
      <c r="K189" s="927">
        <v>1417</v>
      </c>
      <c r="L189" s="923"/>
      <c r="N189" s="923"/>
      <c r="O189" s="923"/>
    </row>
    <row r="190" spans="1:15" ht="12.6" customHeight="1">
      <c r="A190" s="57" t="s">
        <v>1797</v>
      </c>
      <c r="B190" s="926">
        <v>3.7</v>
      </c>
      <c r="C190" s="926">
        <v>96.6</v>
      </c>
      <c r="D190" s="926">
        <v>97.9</v>
      </c>
      <c r="E190" s="926">
        <v>2.4</v>
      </c>
      <c r="F190" s="926">
        <v>29.7</v>
      </c>
      <c r="G190" s="926">
        <v>175.8</v>
      </c>
      <c r="H190" s="905"/>
      <c r="I190" s="788">
        <v>186</v>
      </c>
      <c r="J190" s="57" t="s">
        <v>1798</v>
      </c>
      <c r="K190" s="27" t="s">
        <v>1799</v>
      </c>
      <c r="L190" s="923"/>
      <c r="N190" s="923"/>
      <c r="O190" s="923"/>
    </row>
    <row r="191" spans="1:15" ht="12.6" customHeight="1">
      <c r="A191" s="57" t="s">
        <v>1800</v>
      </c>
      <c r="B191" s="926">
        <v>11.6</v>
      </c>
      <c r="C191" s="926">
        <v>97.4</v>
      </c>
      <c r="D191" s="926">
        <v>96.9</v>
      </c>
      <c r="E191" s="926">
        <v>2.2999999999999998</v>
      </c>
      <c r="F191" s="926">
        <v>27.5</v>
      </c>
      <c r="G191" s="926">
        <v>140.19999999999999</v>
      </c>
      <c r="H191" s="905"/>
      <c r="I191" s="788">
        <v>187</v>
      </c>
      <c r="J191" s="57" t="s">
        <v>1801</v>
      </c>
      <c r="K191" s="927">
        <v>1418</v>
      </c>
      <c r="L191" s="923"/>
      <c r="N191" s="923"/>
      <c r="O191" s="923"/>
    </row>
    <row r="192" spans="1:15" ht="12.6" customHeight="1">
      <c r="A192" s="57" t="s">
        <v>1802</v>
      </c>
      <c r="B192" s="926">
        <v>13.4</v>
      </c>
      <c r="C192" s="926">
        <v>96.1</v>
      </c>
      <c r="D192" s="926">
        <v>95.3</v>
      </c>
      <c r="E192" s="926">
        <v>3</v>
      </c>
      <c r="F192" s="926">
        <v>35.299999999999997</v>
      </c>
      <c r="G192" s="926">
        <v>349.9</v>
      </c>
      <c r="H192" s="905"/>
      <c r="I192" s="788">
        <v>188</v>
      </c>
      <c r="J192" s="57" t="s">
        <v>1803</v>
      </c>
      <c r="K192" s="927">
        <v>1419</v>
      </c>
      <c r="L192" s="923"/>
      <c r="N192" s="923"/>
      <c r="O192" s="923"/>
    </row>
    <row r="193" spans="1:15" ht="12.6" customHeight="1">
      <c r="A193" s="57" t="s">
        <v>1804</v>
      </c>
      <c r="B193" s="926">
        <v>1.9</v>
      </c>
      <c r="C193" s="926">
        <v>97.5</v>
      </c>
      <c r="D193" s="926">
        <v>98.1</v>
      </c>
      <c r="E193" s="926">
        <v>2.1</v>
      </c>
      <c r="F193" s="926">
        <v>24.6</v>
      </c>
      <c r="G193" s="926">
        <v>103.9</v>
      </c>
      <c r="H193" s="905"/>
      <c r="I193" s="788">
        <v>189</v>
      </c>
      <c r="J193" s="57" t="s">
        <v>1805</v>
      </c>
      <c r="K193" s="27" t="s">
        <v>1806</v>
      </c>
      <c r="L193" s="923"/>
      <c r="N193" s="923"/>
      <c r="O193" s="923"/>
    </row>
    <row r="194" spans="1:15" ht="12.6" customHeight="1">
      <c r="A194" s="57" t="s">
        <v>1807</v>
      </c>
      <c r="B194" s="926">
        <v>10.8</v>
      </c>
      <c r="C194" s="926">
        <v>98.5</v>
      </c>
      <c r="D194" s="926">
        <v>98</v>
      </c>
      <c r="E194" s="926">
        <v>1.7</v>
      </c>
      <c r="F194" s="926">
        <v>14.4</v>
      </c>
      <c r="G194" s="926">
        <v>86.5</v>
      </c>
      <c r="H194" s="905"/>
      <c r="I194" s="788">
        <v>190</v>
      </c>
      <c r="J194" s="57" t="s">
        <v>1808</v>
      </c>
      <c r="K194" s="927">
        <v>1420</v>
      </c>
      <c r="L194" s="923"/>
      <c r="N194" s="923"/>
      <c r="O194" s="923"/>
    </row>
    <row r="195" spans="1:15" ht="12.6" customHeight="1">
      <c r="A195" s="23" t="s">
        <v>37</v>
      </c>
      <c r="B195" s="925">
        <v>4</v>
      </c>
      <c r="C195" s="925">
        <v>97.4</v>
      </c>
      <c r="D195" s="925">
        <v>97.5</v>
      </c>
      <c r="E195" s="925">
        <v>2.2999999999999998</v>
      </c>
      <c r="F195" s="925">
        <v>29.9</v>
      </c>
      <c r="G195" s="925">
        <v>142.30000000000001</v>
      </c>
      <c r="H195" s="907"/>
      <c r="I195" s="788">
        <v>191</v>
      </c>
      <c r="J195" s="439" t="s">
        <v>1809</v>
      </c>
      <c r="K195" s="438" t="s">
        <v>136</v>
      </c>
      <c r="L195" s="923"/>
      <c r="N195" s="923"/>
      <c r="O195" s="923"/>
    </row>
    <row r="196" spans="1:15" ht="12.6" customHeight="1">
      <c r="A196" s="57" t="s">
        <v>1810</v>
      </c>
      <c r="B196" s="926">
        <v>1.3</v>
      </c>
      <c r="C196" s="926">
        <v>99</v>
      </c>
      <c r="D196" s="926">
        <v>98.3</v>
      </c>
      <c r="E196" s="926">
        <v>1.6</v>
      </c>
      <c r="F196" s="926">
        <v>19.899999999999999</v>
      </c>
      <c r="G196" s="926">
        <v>81.7</v>
      </c>
      <c r="H196" s="905"/>
      <c r="I196" s="788">
        <v>192</v>
      </c>
      <c r="J196" s="57" t="s">
        <v>1811</v>
      </c>
      <c r="K196" s="27" t="s">
        <v>1812</v>
      </c>
      <c r="L196" s="923"/>
      <c r="N196" s="923"/>
      <c r="O196" s="923"/>
    </row>
    <row r="197" spans="1:15" ht="12.6" customHeight="1">
      <c r="A197" s="57" t="s">
        <v>1813</v>
      </c>
      <c r="B197" s="926">
        <v>5.8</v>
      </c>
      <c r="C197" s="926">
        <v>97</v>
      </c>
      <c r="D197" s="926">
        <v>98.7</v>
      </c>
      <c r="E197" s="926">
        <v>2.9</v>
      </c>
      <c r="F197" s="926">
        <v>34.5</v>
      </c>
      <c r="G197" s="926">
        <v>136.9</v>
      </c>
      <c r="H197" s="905"/>
      <c r="I197" s="788">
        <v>193</v>
      </c>
      <c r="J197" s="57" t="s">
        <v>1814</v>
      </c>
      <c r="K197" s="27" t="s">
        <v>1815</v>
      </c>
      <c r="L197" s="923"/>
      <c r="N197" s="923"/>
      <c r="O197" s="923"/>
    </row>
    <row r="198" spans="1:15" ht="12.6" customHeight="1">
      <c r="A198" s="57" t="s">
        <v>1816</v>
      </c>
      <c r="B198" s="926">
        <v>2.7</v>
      </c>
      <c r="C198" s="926">
        <v>97.4</v>
      </c>
      <c r="D198" s="926">
        <v>97.1</v>
      </c>
      <c r="E198" s="926">
        <v>2.2000000000000002</v>
      </c>
      <c r="F198" s="926">
        <v>22.4</v>
      </c>
      <c r="G198" s="926">
        <v>98.6</v>
      </c>
      <c r="H198" s="905"/>
      <c r="I198" s="788">
        <v>194</v>
      </c>
      <c r="J198" s="57" t="s">
        <v>1817</v>
      </c>
      <c r="K198" s="27" t="s">
        <v>1818</v>
      </c>
      <c r="L198" s="923"/>
      <c r="N198" s="923"/>
      <c r="O198" s="923"/>
    </row>
    <row r="199" spans="1:15" ht="12.6" customHeight="1">
      <c r="A199" s="57" t="s">
        <v>1819</v>
      </c>
      <c r="B199" s="926">
        <v>8.4</v>
      </c>
      <c r="C199" s="926">
        <v>96.6</v>
      </c>
      <c r="D199" s="926">
        <v>96.5</v>
      </c>
      <c r="E199" s="926">
        <v>2.9</v>
      </c>
      <c r="F199" s="926">
        <v>31.9</v>
      </c>
      <c r="G199" s="926">
        <v>181.4</v>
      </c>
      <c r="H199" s="905"/>
      <c r="I199" s="788">
        <v>195</v>
      </c>
      <c r="J199" s="57" t="s">
        <v>1820</v>
      </c>
      <c r="K199" s="27" t="s">
        <v>1821</v>
      </c>
      <c r="L199" s="923"/>
      <c r="N199" s="923"/>
      <c r="O199" s="923"/>
    </row>
    <row r="200" spans="1:15" ht="12.6" customHeight="1">
      <c r="A200" s="57" t="s">
        <v>1822</v>
      </c>
      <c r="B200" s="926">
        <v>1.8</v>
      </c>
      <c r="C200" s="926">
        <v>99</v>
      </c>
      <c r="D200" s="926">
        <v>99.1</v>
      </c>
      <c r="E200" s="926">
        <v>1.5</v>
      </c>
      <c r="F200" s="926">
        <v>26.1</v>
      </c>
      <c r="G200" s="926">
        <v>60.6</v>
      </c>
      <c r="H200" s="905"/>
      <c r="I200" s="788">
        <v>196</v>
      </c>
      <c r="J200" s="57" t="s">
        <v>1823</v>
      </c>
      <c r="K200" s="27" t="s">
        <v>1824</v>
      </c>
      <c r="L200" s="923"/>
      <c r="N200" s="923"/>
      <c r="O200" s="923"/>
    </row>
    <row r="201" spans="1:15" ht="12.6" customHeight="1">
      <c r="A201" s="57" t="s">
        <v>1825</v>
      </c>
      <c r="B201" s="926">
        <v>3.6</v>
      </c>
      <c r="C201" s="926">
        <v>97.4</v>
      </c>
      <c r="D201" s="926">
        <v>97.4</v>
      </c>
      <c r="E201" s="926">
        <v>2</v>
      </c>
      <c r="F201" s="926">
        <v>22.2</v>
      </c>
      <c r="G201" s="926">
        <v>70.7</v>
      </c>
      <c r="H201" s="905"/>
      <c r="I201" s="788">
        <v>197</v>
      </c>
      <c r="J201" s="57" t="s">
        <v>1826</v>
      </c>
      <c r="K201" s="27" t="s">
        <v>1827</v>
      </c>
      <c r="L201" s="923"/>
      <c r="N201" s="923"/>
      <c r="O201" s="923"/>
    </row>
    <row r="202" spans="1:15" ht="12.6" customHeight="1">
      <c r="A202" s="57" t="s">
        <v>1828</v>
      </c>
      <c r="B202" s="926">
        <v>4.5999999999999996</v>
      </c>
      <c r="C202" s="926">
        <v>97</v>
      </c>
      <c r="D202" s="926">
        <v>98</v>
      </c>
      <c r="E202" s="926">
        <v>2.4</v>
      </c>
      <c r="F202" s="926">
        <v>31.7</v>
      </c>
      <c r="G202" s="926">
        <v>140.5</v>
      </c>
      <c r="H202" s="905"/>
      <c r="I202" s="788">
        <v>198</v>
      </c>
      <c r="J202" s="57" t="s">
        <v>1829</v>
      </c>
      <c r="K202" s="27" t="s">
        <v>1830</v>
      </c>
      <c r="L202" s="923"/>
      <c r="N202" s="923"/>
      <c r="O202" s="923"/>
    </row>
    <row r="203" spans="1:15" ht="12.6" customHeight="1">
      <c r="A203" s="57" t="s">
        <v>1831</v>
      </c>
      <c r="B203" s="926">
        <v>4.5</v>
      </c>
      <c r="C203" s="926">
        <v>97.6</v>
      </c>
      <c r="D203" s="926">
        <v>97.9</v>
      </c>
      <c r="E203" s="926">
        <v>1.8</v>
      </c>
      <c r="F203" s="926">
        <v>21.6</v>
      </c>
      <c r="G203" s="926">
        <v>68.900000000000006</v>
      </c>
      <c r="H203" s="905"/>
      <c r="I203" s="788">
        <v>199</v>
      </c>
      <c r="J203" s="57" t="s">
        <v>1832</v>
      </c>
      <c r="K203" s="27" t="s">
        <v>1833</v>
      </c>
      <c r="L203" s="923"/>
      <c r="N203" s="923"/>
      <c r="O203" s="923"/>
    </row>
    <row r="204" spans="1:15" ht="12.6" customHeight="1">
      <c r="A204" s="57" t="s">
        <v>1834</v>
      </c>
      <c r="B204" s="926">
        <v>6.7</v>
      </c>
      <c r="C204" s="926">
        <v>96.8</v>
      </c>
      <c r="D204" s="926">
        <v>96.1</v>
      </c>
      <c r="E204" s="926">
        <v>2.6</v>
      </c>
      <c r="F204" s="926">
        <v>36.5</v>
      </c>
      <c r="G204" s="926">
        <v>236.8</v>
      </c>
      <c r="H204" s="907"/>
      <c r="I204" s="788">
        <v>200</v>
      </c>
      <c r="J204" s="57" t="s">
        <v>1835</v>
      </c>
      <c r="K204" s="27" t="s">
        <v>1836</v>
      </c>
      <c r="L204" s="923"/>
      <c r="N204" s="923"/>
      <c r="O204" s="923"/>
    </row>
    <row r="205" spans="1:15" ht="12.6" customHeight="1">
      <c r="A205" s="57" t="s">
        <v>1837</v>
      </c>
      <c r="B205" s="926">
        <v>2.4</v>
      </c>
      <c r="C205" s="926">
        <v>97</v>
      </c>
      <c r="D205" s="926">
        <v>97.7</v>
      </c>
      <c r="E205" s="926">
        <v>2.1</v>
      </c>
      <c r="F205" s="926">
        <v>22.4</v>
      </c>
      <c r="G205" s="926">
        <v>81.2</v>
      </c>
      <c r="H205" s="905"/>
      <c r="I205" s="788">
        <v>201</v>
      </c>
      <c r="J205" s="57" t="s">
        <v>1838</v>
      </c>
      <c r="K205" s="27" t="s">
        <v>1839</v>
      </c>
      <c r="L205" s="923"/>
      <c r="N205" s="923"/>
      <c r="O205" s="923"/>
    </row>
    <row r="206" spans="1:15" ht="12.6" customHeight="1">
      <c r="A206" s="57" t="s">
        <v>1840</v>
      </c>
      <c r="B206" s="926">
        <v>2.8</v>
      </c>
      <c r="C206" s="926">
        <v>98.2</v>
      </c>
      <c r="D206" s="926">
        <v>99.1</v>
      </c>
      <c r="E206" s="926">
        <v>1.7</v>
      </c>
      <c r="F206" s="926">
        <v>31.1</v>
      </c>
      <c r="G206" s="926">
        <v>71</v>
      </c>
      <c r="H206" s="905"/>
      <c r="I206" s="788">
        <v>202</v>
      </c>
      <c r="J206" s="57" t="s">
        <v>1841</v>
      </c>
      <c r="K206" s="27" t="s">
        <v>1842</v>
      </c>
      <c r="L206" s="923"/>
      <c r="N206" s="923"/>
      <c r="O206" s="923"/>
    </row>
    <row r="207" spans="1:15" ht="12.6" customHeight="1">
      <c r="A207" s="57" t="s">
        <v>1843</v>
      </c>
      <c r="B207" s="926">
        <v>3.5</v>
      </c>
      <c r="C207" s="926">
        <v>98.4</v>
      </c>
      <c r="D207" s="926">
        <v>99.2</v>
      </c>
      <c r="E207" s="926">
        <v>1.6</v>
      </c>
      <c r="F207" s="926">
        <v>33.9</v>
      </c>
      <c r="G207" s="926">
        <v>67.5</v>
      </c>
      <c r="H207" s="905"/>
      <c r="I207" s="788">
        <v>203</v>
      </c>
      <c r="J207" s="57" t="s">
        <v>1844</v>
      </c>
      <c r="K207" s="27" t="s">
        <v>1845</v>
      </c>
      <c r="L207" s="923"/>
      <c r="N207" s="923"/>
      <c r="O207" s="923"/>
    </row>
    <row r="208" spans="1:15" ht="12.6" customHeight="1">
      <c r="A208" s="57" t="s">
        <v>1846</v>
      </c>
      <c r="B208" s="926">
        <v>1.7</v>
      </c>
      <c r="C208" s="926">
        <v>98.6</v>
      </c>
      <c r="D208" s="926">
        <v>99</v>
      </c>
      <c r="E208" s="926">
        <v>1.7</v>
      </c>
      <c r="F208" s="926">
        <v>22.7</v>
      </c>
      <c r="G208" s="926">
        <v>74.7</v>
      </c>
      <c r="H208" s="905"/>
      <c r="I208" s="788">
        <v>204</v>
      </c>
      <c r="J208" s="57" t="s">
        <v>1847</v>
      </c>
      <c r="K208" s="27" t="s">
        <v>1848</v>
      </c>
      <c r="L208" s="923"/>
      <c r="N208" s="923"/>
      <c r="O208" s="923"/>
    </row>
    <row r="209" spans="1:15" ht="12.6" customHeight="1">
      <c r="A209" s="57" t="s">
        <v>1849</v>
      </c>
      <c r="B209" s="926">
        <v>5.2</v>
      </c>
      <c r="C209" s="926">
        <v>97.2</v>
      </c>
      <c r="D209" s="926">
        <v>97.5</v>
      </c>
      <c r="E209" s="926">
        <v>2.2999999999999998</v>
      </c>
      <c r="F209" s="926">
        <v>25.8</v>
      </c>
      <c r="G209" s="926">
        <v>135.19999999999999</v>
      </c>
      <c r="H209" s="905"/>
      <c r="I209" s="788">
        <v>205</v>
      </c>
      <c r="J209" s="57" t="s">
        <v>1850</v>
      </c>
      <c r="K209" s="27" t="s">
        <v>1851</v>
      </c>
      <c r="L209" s="923"/>
      <c r="N209" s="923"/>
      <c r="O209" s="923"/>
    </row>
    <row r="210" spans="1:15" ht="12.6" customHeight="1">
      <c r="A210" s="57" t="s">
        <v>1852</v>
      </c>
      <c r="B210" s="926">
        <v>3.7</v>
      </c>
      <c r="C210" s="926">
        <v>98.1</v>
      </c>
      <c r="D210" s="926">
        <v>98.7</v>
      </c>
      <c r="E210" s="926">
        <v>1.9</v>
      </c>
      <c r="F210" s="926">
        <v>31.4</v>
      </c>
      <c r="G210" s="926">
        <v>114.3</v>
      </c>
      <c r="H210" s="905"/>
      <c r="I210" s="788">
        <v>206</v>
      </c>
      <c r="J210" s="57" t="s">
        <v>1853</v>
      </c>
      <c r="K210" s="27" t="s">
        <v>1854</v>
      </c>
      <c r="L210" s="923"/>
      <c r="N210" s="923"/>
      <c r="O210" s="923"/>
    </row>
    <row r="211" spans="1:15" ht="12.6" customHeight="1">
      <c r="A211" s="23" t="s">
        <v>1259</v>
      </c>
      <c r="B211" s="925">
        <v>122.7</v>
      </c>
      <c r="C211" s="925">
        <v>96.2</v>
      </c>
      <c r="D211" s="925">
        <v>97.3</v>
      </c>
      <c r="E211" s="925">
        <v>3.2</v>
      </c>
      <c r="F211" s="925">
        <v>50.1</v>
      </c>
      <c r="G211" s="925">
        <v>387.2</v>
      </c>
      <c r="H211" s="907"/>
      <c r="I211" s="788">
        <v>207</v>
      </c>
      <c r="J211" s="439" t="s">
        <v>1855</v>
      </c>
      <c r="K211" s="438" t="s">
        <v>136</v>
      </c>
      <c r="L211" s="923"/>
      <c r="N211" s="923"/>
      <c r="O211" s="923"/>
    </row>
    <row r="212" spans="1:15" ht="12.6" customHeight="1">
      <c r="A212" s="57" t="s">
        <v>1856</v>
      </c>
      <c r="B212" s="926">
        <v>15.4</v>
      </c>
      <c r="C212" s="926">
        <v>94.9</v>
      </c>
      <c r="D212" s="926">
        <v>93</v>
      </c>
      <c r="E212" s="926">
        <v>3</v>
      </c>
      <c r="F212" s="926">
        <v>37.799999999999997</v>
      </c>
      <c r="G212" s="926">
        <v>462.5</v>
      </c>
      <c r="H212" s="905"/>
      <c r="I212" s="788">
        <v>208</v>
      </c>
      <c r="J212" s="57" t="s">
        <v>1857</v>
      </c>
      <c r="K212" s="927">
        <v>1502</v>
      </c>
      <c r="L212" s="923"/>
      <c r="N212" s="923"/>
      <c r="O212" s="923"/>
    </row>
    <row r="213" spans="1:15" ht="12.6" customHeight="1">
      <c r="A213" s="57" t="s">
        <v>1858</v>
      </c>
      <c r="B213" s="926">
        <v>268.2</v>
      </c>
      <c r="C213" s="926">
        <v>97.4</v>
      </c>
      <c r="D213" s="926">
        <v>96.9</v>
      </c>
      <c r="E213" s="926">
        <v>2.2000000000000002</v>
      </c>
      <c r="F213" s="926">
        <v>29</v>
      </c>
      <c r="G213" s="926">
        <v>144.19999999999999</v>
      </c>
      <c r="H213" s="905"/>
      <c r="I213" s="788">
        <v>209</v>
      </c>
      <c r="J213" s="57" t="s">
        <v>1859</v>
      </c>
      <c r="K213" s="927">
        <v>1503</v>
      </c>
      <c r="L213" s="923"/>
      <c r="N213" s="923"/>
      <c r="O213" s="923"/>
    </row>
    <row r="214" spans="1:15" ht="12.6" customHeight="1">
      <c r="A214" s="57" t="s">
        <v>1860</v>
      </c>
      <c r="B214" s="926">
        <v>734.7</v>
      </c>
      <c r="C214" s="926">
        <v>97.1</v>
      </c>
      <c r="D214" s="926">
        <v>96.9</v>
      </c>
      <c r="E214" s="926">
        <v>2.9</v>
      </c>
      <c r="F214" s="926">
        <v>33.799999999999997</v>
      </c>
      <c r="G214" s="926">
        <v>241.5</v>
      </c>
      <c r="H214" s="905"/>
      <c r="I214" s="788">
        <v>210</v>
      </c>
      <c r="J214" s="57" t="s">
        <v>1861</v>
      </c>
      <c r="K214" s="927">
        <v>1115</v>
      </c>
      <c r="L214" s="923"/>
      <c r="N214" s="923"/>
      <c r="O214" s="923"/>
    </row>
    <row r="215" spans="1:15" ht="12.6" customHeight="1">
      <c r="A215" s="57" t="s">
        <v>1862</v>
      </c>
      <c r="B215" s="926">
        <v>181.1</v>
      </c>
      <c r="C215" s="926">
        <v>97.1</v>
      </c>
      <c r="D215" s="926">
        <v>95.3</v>
      </c>
      <c r="E215" s="926">
        <v>2.5</v>
      </c>
      <c r="F215" s="926">
        <v>25.2</v>
      </c>
      <c r="G215" s="926">
        <v>188.7</v>
      </c>
      <c r="H215" s="905"/>
      <c r="I215" s="788">
        <v>211</v>
      </c>
      <c r="J215" s="57" t="s">
        <v>1863</v>
      </c>
      <c r="K215" s="927">
        <v>1504</v>
      </c>
      <c r="L215" s="923"/>
      <c r="N215" s="923"/>
      <c r="O215" s="923"/>
    </row>
    <row r="216" spans="1:15" ht="12.6" customHeight="1">
      <c r="A216" s="57" t="s">
        <v>1864</v>
      </c>
      <c r="B216" s="926">
        <v>313</v>
      </c>
      <c r="C216" s="926">
        <v>96.8</v>
      </c>
      <c r="D216" s="926">
        <v>97.5</v>
      </c>
      <c r="E216" s="926">
        <v>2.4</v>
      </c>
      <c r="F216" s="926">
        <v>40.6</v>
      </c>
      <c r="G216" s="926">
        <v>192.9</v>
      </c>
      <c r="H216" s="905"/>
      <c r="I216" s="788">
        <v>212</v>
      </c>
      <c r="J216" s="57" t="s">
        <v>1865</v>
      </c>
      <c r="K216" s="927">
        <v>1105</v>
      </c>
      <c r="L216" s="923"/>
      <c r="N216" s="923"/>
      <c r="O216" s="923"/>
    </row>
    <row r="217" spans="1:15" ht="12.6" customHeight="1">
      <c r="A217" s="57" t="s">
        <v>1866</v>
      </c>
      <c r="B217" s="926">
        <v>1170.0999999999999</v>
      </c>
      <c r="C217" s="926">
        <v>95.3</v>
      </c>
      <c r="D217" s="926">
        <v>97.6</v>
      </c>
      <c r="E217" s="926">
        <v>4</v>
      </c>
      <c r="F217" s="926">
        <v>110.7</v>
      </c>
      <c r="G217" s="926">
        <v>560.29999999999995</v>
      </c>
      <c r="H217" s="905"/>
      <c r="I217" s="788">
        <v>213</v>
      </c>
      <c r="J217" s="57" t="s">
        <v>1867</v>
      </c>
      <c r="K217" s="927">
        <v>1106</v>
      </c>
      <c r="L217" s="923"/>
      <c r="N217" s="923"/>
      <c r="O217" s="923"/>
    </row>
    <row r="218" spans="1:15" ht="12.6" customHeight="1">
      <c r="A218" s="57" t="s">
        <v>1868</v>
      </c>
      <c r="B218" s="926">
        <v>124.6</v>
      </c>
      <c r="C218" s="926">
        <v>95.6</v>
      </c>
      <c r="D218" s="926">
        <v>95.9</v>
      </c>
      <c r="E218" s="926">
        <v>3.3</v>
      </c>
      <c r="F218" s="926">
        <v>38.6</v>
      </c>
      <c r="G218" s="926">
        <v>338.3</v>
      </c>
      <c r="H218" s="905"/>
      <c r="I218" s="788">
        <v>214</v>
      </c>
      <c r="J218" s="57" t="s">
        <v>1869</v>
      </c>
      <c r="K218" s="927">
        <v>1107</v>
      </c>
      <c r="L218" s="923"/>
      <c r="N218" s="923"/>
      <c r="O218" s="923"/>
    </row>
    <row r="219" spans="1:15" ht="12.6" customHeight="1">
      <c r="A219" s="57" t="s">
        <v>1870</v>
      </c>
      <c r="B219" s="926">
        <v>36.799999999999997</v>
      </c>
      <c r="C219" s="926">
        <v>96.4</v>
      </c>
      <c r="D219" s="926">
        <v>98.5</v>
      </c>
      <c r="E219" s="926">
        <v>2.8</v>
      </c>
      <c r="F219" s="926">
        <v>44.4</v>
      </c>
      <c r="G219" s="926">
        <v>207.2</v>
      </c>
      <c r="H219" s="905"/>
      <c r="I219" s="788">
        <v>215</v>
      </c>
      <c r="J219" s="57" t="s">
        <v>1871</v>
      </c>
      <c r="K219" s="927">
        <v>1109</v>
      </c>
      <c r="L219" s="923"/>
      <c r="N219" s="923"/>
      <c r="O219" s="923"/>
    </row>
    <row r="220" spans="1:15" ht="12.6" customHeight="1">
      <c r="A220" s="57" t="s">
        <v>1872</v>
      </c>
      <c r="B220" s="926">
        <v>85.5</v>
      </c>
      <c r="C220" s="926">
        <v>97.5</v>
      </c>
      <c r="D220" s="926">
        <v>97.8</v>
      </c>
      <c r="E220" s="926">
        <v>2.1</v>
      </c>
      <c r="F220" s="926">
        <v>18.600000000000001</v>
      </c>
      <c r="G220" s="926">
        <v>125.2</v>
      </c>
      <c r="H220" s="905"/>
      <c r="I220" s="788">
        <v>216</v>
      </c>
      <c r="J220" s="57" t="s">
        <v>1873</v>
      </c>
      <c r="K220" s="927">
        <v>1506</v>
      </c>
      <c r="L220" s="923"/>
      <c r="N220" s="923"/>
      <c r="O220" s="923"/>
    </row>
    <row r="221" spans="1:15" ht="12.6" customHeight="1">
      <c r="A221" s="57" t="s">
        <v>1874</v>
      </c>
      <c r="B221" s="926">
        <v>16.399999999999999</v>
      </c>
      <c r="C221" s="926">
        <v>95.9</v>
      </c>
      <c r="D221" s="926">
        <v>95.1</v>
      </c>
      <c r="E221" s="926">
        <v>3.2</v>
      </c>
      <c r="F221" s="926">
        <v>38.799999999999997</v>
      </c>
      <c r="G221" s="926">
        <v>227.9</v>
      </c>
      <c r="H221" s="905"/>
      <c r="I221" s="788">
        <v>217</v>
      </c>
      <c r="J221" s="57" t="s">
        <v>1875</v>
      </c>
      <c r="K221" s="927">
        <v>1507</v>
      </c>
      <c r="L221" s="923"/>
      <c r="N221" s="923"/>
      <c r="O221" s="923"/>
    </row>
    <row r="222" spans="1:15" ht="12.6" customHeight="1">
      <c r="A222" s="57" t="s">
        <v>1876</v>
      </c>
      <c r="B222" s="926">
        <v>608.4</v>
      </c>
      <c r="C222" s="926">
        <v>97.3</v>
      </c>
      <c r="D222" s="926">
        <v>97.7</v>
      </c>
      <c r="E222" s="926">
        <v>2.2999999999999998</v>
      </c>
      <c r="F222" s="926">
        <v>28.1</v>
      </c>
      <c r="G222" s="926">
        <v>122.8</v>
      </c>
      <c r="H222" s="905"/>
      <c r="I222" s="788">
        <v>218</v>
      </c>
      <c r="J222" s="57" t="s">
        <v>1877</v>
      </c>
      <c r="K222" s="927">
        <v>1116</v>
      </c>
      <c r="L222" s="923"/>
      <c r="N222" s="923"/>
      <c r="O222" s="923"/>
    </row>
    <row r="223" spans="1:15" ht="12.6" customHeight="1">
      <c r="A223" s="57" t="s">
        <v>1878</v>
      </c>
      <c r="B223" s="926">
        <v>550.6</v>
      </c>
      <c r="C223" s="926">
        <v>95.4</v>
      </c>
      <c r="D223" s="926">
        <v>97.2</v>
      </c>
      <c r="E223" s="926">
        <v>4.3</v>
      </c>
      <c r="F223" s="926">
        <v>73</v>
      </c>
      <c r="G223" s="926">
        <v>796.2</v>
      </c>
      <c r="H223" s="905"/>
      <c r="I223" s="788">
        <v>219</v>
      </c>
      <c r="J223" s="57" t="s">
        <v>1879</v>
      </c>
      <c r="K223" s="927">
        <v>1110</v>
      </c>
      <c r="L223" s="923"/>
      <c r="N223" s="923"/>
      <c r="O223" s="923"/>
    </row>
    <row r="224" spans="1:15" ht="12.6" customHeight="1">
      <c r="A224" s="57" t="s">
        <v>1880</v>
      </c>
      <c r="B224" s="926">
        <v>14.7</v>
      </c>
      <c r="C224" s="926">
        <v>95.6</v>
      </c>
      <c r="D224" s="926">
        <v>96.9</v>
      </c>
      <c r="E224" s="926">
        <v>4</v>
      </c>
      <c r="F224" s="926">
        <v>51</v>
      </c>
      <c r="G224" s="926">
        <v>748.2</v>
      </c>
      <c r="H224" s="905"/>
      <c r="I224" s="788">
        <v>220</v>
      </c>
      <c r="J224" s="57" t="s">
        <v>1881</v>
      </c>
      <c r="K224" s="927">
        <v>1508</v>
      </c>
      <c r="L224" s="923"/>
      <c r="N224" s="923"/>
      <c r="O224" s="923"/>
    </row>
    <row r="225" spans="1:15" ht="12.6" customHeight="1">
      <c r="A225" s="57" t="s">
        <v>1882</v>
      </c>
      <c r="B225" s="926">
        <v>161.5</v>
      </c>
      <c r="C225" s="926">
        <v>97.1</v>
      </c>
      <c r="D225" s="926">
        <v>97.6</v>
      </c>
      <c r="E225" s="926">
        <v>2.2000000000000002</v>
      </c>
      <c r="F225" s="926">
        <v>24.7</v>
      </c>
      <c r="G225" s="926">
        <v>194</v>
      </c>
      <c r="H225" s="905"/>
      <c r="I225" s="788">
        <v>221</v>
      </c>
      <c r="J225" s="57" t="s">
        <v>1883</v>
      </c>
      <c r="K225" s="927">
        <v>1510</v>
      </c>
      <c r="L225" s="923"/>
      <c r="N225" s="923"/>
      <c r="O225" s="923"/>
    </row>
    <row r="226" spans="1:15" ht="12.6" customHeight="1">
      <c r="A226" s="57" t="s">
        <v>1884</v>
      </c>
      <c r="B226" s="926">
        <v>28.2</v>
      </c>
      <c r="C226" s="926">
        <v>97.4</v>
      </c>
      <c r="D226" s="926">
        <v>97.8</v>
      </c>
      <c r="E226" s="926">
        <v>2</v>
      </c>
      <c r="F226" s="926">
        <v>26.2</v>
      </c>
      <c r="G226" s="926">
        <v>105.3</v>
      </c>
      <c r="H226" s="905"/>
      <c r="I226" s="788">
        <v>222</v>
      </c>
      <c r="J226" s="57" t="s">
        <v>1885</v>
      </c>
      <c r="K226" s="927">
        <v>1511</v>
      </c>
      <c r="L226" s="923"/>
      <c r="N226" s="923"/>
      <c r="O226" s="923"/>
    </row>
    <row r="227" spans="1:15" ht="12.6" customHeight="1">
      <c r="A227" s="57" t="s">
        <v>1886</v>
      </c>
      <c r="B227" s="926">
        <v>56.5</v>
      </c>
      <c r="C227" s="926">
        <v>96.3</v>
      </c>
      <c r="D227" s="926">
        <v>96.2</v>
      </c>
      <c r="E227" s="926">
        <v>2.9</v>
      </c>
      <c r="F227" s="926">
        <v>38.4</v>
      </c>
      <c r="G227" s="926">
        <v>444.4</v>
      </c>
      <c r="H227" s="905"/>
      <c r="I227" s="788">
        <v>223</v>
      </c>
      <c r="J227" s="57" t="s">
        <v>1887</v>
      </c>
      <c r="K227" s="927">
        <v>1512</v>
      </c>
      <c r="L227" s="923"/>
      <c r="N227" s="923"/>
      <c r="O227" s="923"/>
    </row>
    <row r="228" spans="1:15" ht="12.6" customHeight="1">
      <c r="A228" s="57" t="s">
        <v>1888</v>
      </c>
      <c r="B228" s="926">
        <v>127.9</v>
      </c>
      <c r="C228" s="926">
        <v>96.7</v>
      </c>
      <c r="D228" s="926">
        <v>97.8</v>
      </c>
      <c r="E228" s="926">
        <v>2.6</v>
      </c>
      <c r="F228" s="926">
        <v>33.299999999999997</v>
      </c>
      <c r="G228" s="926">
        <v>245.8</v>
      </c>
      <c r="H228" s="905"/>
      <c r="I228" s="788">
        <v>224</v>
      </c>
      <c r="J228" s="57" t="s">
        <v>1889</v>
      </c>
      <c r="K228" s="927">
        <v>1111</v>
      </c>
      <c r="L228" s="923"/>
      <c r="N228" s="923"/>
      <c r="O228" s="923"/>
    </row>
    <row r="229" spans="1:15" ht="12.6" customHeight="1">
      <c r="A229" s="57" t="s">
        <v>1890</v>
      </c>
      <c r="B229" s="926">
        <v>39.700000000000003</v>
      </c>
      <c r="C229" s="926">
        <v>96</v>
      </c>
      <c r="D229" s="926">
        <v>96.8</v>
      </c>
      <c r="E229" s="926">
        <v>3.6</v>
      </c>
      <c r="F229" s="926">
        <v>38.299999999999997</v>
      </c>
      <c r="G229" s="926">
        <v>392.6</v>
      </c>
      <c r="H229" s="905"/>
      <c r="I229" s="788">
        <v>225</v>
      </c>
      <c r="J229" s="57" t="s">
        <v>1891</v>
      </c>
      <c r="K229" s="927">
        <v>1114</v>
      </c>
      <c r="L229" s="923"/>
      <c r="N229" s="923"/>
      <c r="O229" s="923"/>
    </row>
    <row r="230" spans="1:15" ht="12.6" customHeight="1">
      <c r="A230" s="23" t="s">
        <v>33</v>
      </c>
      <c r="B230" s="925">
        <v>2.8</v>
      </c>
      <c r="C230" s="925">
        <v>96.9</v>
      </c>
      <c r="D230" s="925">
        <v>96.8</v>
      </c>
      <c r="E230" s="925">
        <v>2.5</v>
      </c>
      <c r="F230" s="925">
        <v>35.4</v>
      </c>
      <c r="G230" s="925">
        <v>269.3</v>
      </c>
      <c r="H230" s="907"/>
      <c r="I230" s="788">
        <v>226</v>
      </c>
      <c r="J230" s="439" t="s">
        <v>1892</v>
      </c>
      <c r="K230" s="438" t="s">
        <v>136</v>
      </c>
      <c r="L230" s="923"/>
      <c r="N230" s="923"/>
      <c r="O230" s="923"/>
    </row>
    <row r="231" spans="1:15" ht="12.6" customHeight="1">
      <c r="A231" s="23" t="s">
        <v>31</v>
      </c>
      <c r="B231" s="925">
        <v>2.4</v>
      </c>
      <c r="C231" s="925">
        <v>96.9</v>
      </c>
      <c r="D231" s="925">
        <v>96.9</v>
      </c>
      <c r="E231" s="925">
        <v>2.6</v>
      </c>
      <c r="F231" s="925">
        <v>41.3</v>
      </c>
      <c r="G231" s="925">
        <v>531.1</v>
      </c>
      <c r="H231" s="907"/>
      <c r="I231" s="788">
        <v>227</v>
      </c>
      <c r="J231" s="757" t="s">
        <v>1893</v>
      </c>
      <c r="K231" s="438" t="s">
        <v>136</v>
      </c>
      <c r="L231" s="923"/>
      <c r="N231" s="923"/>
      <c r="O231" s="923"/>
    </row>
    <row r="232" spans="1:15" ht="12.6" customHeight="1">
      <c r="A232" s="57" t="s">
        <v>1894</v>
      </c>
      <c r="B232" s="926">
        <v>1.3</v>
      </c>
      <c r="C232" s="926">
        <v>98</v>
      </c>
      <c r="D232" s="926">
        <v>97.4</v>
      </c>
      <c r="E232" s="926">
        <v>1.9</v>
      </c>
      <c r="F232" s="926">
        <v>34.5</v>
      </c>
      <c r="G232" s="926">
        <v>134.69999999999999</v>
      </c>
      <c r="H232" s="905"/>
      <c r="I232" s="788">
        <v>228</v>
      </c>
      <c r="J232" s="57" t="s">
        <v>1895</v>
      </c>
      <c r="K232" s="927">
        <v>1501</v>
      </c>
      <c r="L232" s="923"/>
      <c r="N232" s="923"/>
      <c r="O232" s="923"/>
    </row>
    <row r="233" spans="1:15" ht="12.6" customHeight="1">
      <c r="A233" s="57" t="s">
        <v>1896</v>
      </c>
      <c r="B233" s="926">
        <v>2.6</v>
      </c>
      <c r="C233" s="926">
        <v>97.8</v>
      </c>
      <c r="D233" s="926">
        <v>96.8</v>
      </c>
      <c r="E233" s="926">
        <v>1.9</v>
      </c>
      <c r="F233" s="926">
        <v>32.799999999999997</v>
      </c>
      <c r="G233" s="926">
        <v>113.6</v>
      </c>
      <c r="H233" s="905"/>
      <c r="I233" s="788">
        <v>229</v>
      </c>
      <c r="J233" s="57" t="s">
        <v>1897</v>
      </c>
      <c r="K233" s="927">
        <v>1505</v>
      </c>
      <c r="L233" s="923"/>
      <c r="N233" s="923"/>
      <c r="O233" s="923"/>
    </row>
    <row r="234" spans="1:15" ht="12.6" customHeight="1">
      <c r="A234" s="57" t="s">
        <v>1898</v>
      </c>
      <c r="B234" s="926">
        <v>2.1</v>
      </c>
      <c r="C234" s="926">
        <v>96.4</v>
      </c>
      <c r="D234" s="926">
        <v>98.3</v>
      </c>
      <c r="E234" s="926">
        <v>3.1</v>
      </c>
      <c r="F234" s="926">
        <v>50.1</v>
      </c>
      <c r="G234" s="926">
        <v>164.5</v>
      </c>
      <c r="H234" s="905"/>
      <c r="I234" s="788">
        <v>230</v>
      </c>
      <c r="J234" s="57" t="s">
        <v>1899</v>
      </c>
      <c r="K234" s="27" t="s">
        <v>1900</v>
      </c>
      <c r="L234" s="923"/>
      <c r="N234" s="923"/>
      <c r="O234" s="923"/>
    </row>
    <row r="235" spans="1:15" ht="12.6" customHeight="1">
      <c r="A235" s="57" t="s">
        <v>1901</v>
      </c>
      <c r="B235" s="926">
        <v>3.4</v>
      </c>
      <c r="C235" s="926">
        <v>97.5</v>
      </c>
      <c r="D235" s="926">
        <v>97</v>
      </c>
      <c r="E235" s="926">
        <v>2.1</v>
      </c>
      <c r="F235" s="926">
        <v>29.4</v>
      </c>
      <c r="G235" s="926">
        <v>140.1</v>
      </c>
      <c r="H235" s="905"/>
      <c r="I235" s="788">
        <v>231</v>
      </c>
      <c r="J235" s="57" t="s">
        <v>1902</v>
      </c>
      <c r="K235" s="927">
        <v>1509</v>
      </c>
      <c r="L235" s="923"/>
      <c r="N235" s="923"/>
      <c r="O235" s="923"/>
    </row>
    <row r="236" spans="1:15" ht="12.6" customHeight="1">
      <c r="A236" s="57" t="s">
        <v>1903</v>
      </c>
      <c r="B236" s="926">
        <v>8.6</v>
      </c>
      <c r="C236" s="926">
        <v>94.4</v>
      </c>
      <c r="D236" s="926">
        <v>93.4</v>
      </c>
      <c r="E236" s="926">
        <v>4.5</v>
      </c>
      <c r="F236" s="926">
        <v>66</v>
      </c>
      <c r="G236" s="926">
        <v>3053.8</v>
      </c>
      <c r="H236" s="905"/>
      <c r="I236" s="788">
        <v>232</v>
      </c>
      <c r="J236" s="57" t="s">
        <v>1904</v>
      </c>
      <c r="K236" s="927">
        <v>1513</v>
      </c>
      <c r="L236" s="923"/>
      <c r="N236" s="923"/>
      <c r="O236" s="923"/>
    </row>
    <row r="237" spans="1:15" ht="12.6" customHeight="1">
      <c r="A237" s="23" t="s">
        <v>29</v>
      </c>
      <c r="B237" s="925">
        <v>1.8</v>
      </c>
      <c r="C237" s="925">
        <v>97.5</v>
      </c>
      <c r="D237" s="925">
        <v>97.4</v>
      </c>
      <c r="E237" s="925">
        <v>2.1</v>
      </c>
      <c r="F237" s="925">
        <v>32.200000000000003</v>
      </c>
      <c r="G237" s="925">
        <v>176.1</v>
      </c>
      <c r="H237" s="907"/>
      <c r="I237" s="788">
        <v>233</v>
      </c>
      <c r="J237" s="439" t="s">
        <v>1905</v>
      </c>
      <c r="K237" s="438" t="s">
        <v>136</v>
      </c>
      <c r="L237" s="923"/>
      <c r="N237" s="923"/>
      <c r="O237" s="923"/>
    </row>
    <row r="238" spans="1:15" ht="12.6" customHeight="1">
      <c r="A238" s="57" t="s">
        <v>1906</v>
      </c>
      <c r="B238" s="926">
        <v>2.1</v>
      </c>
      <c r="C238" s="926">
        <v>97.5</v>
      </c>
      <c r="D238" s="926">
        <v>96.8</v>
      </c>
      <c r="E238" s="926">
        <v>2.9</v>
      </c>
      <c r="F238" s="926">
        <v>36.4</v>
      </c>
      <c r="G238" s="926">
        <v>350.4</v>
      </c>
      <c r="H238" s="905"/>
      <c r="I238" s="788">
        <v>234</v>
      </c>
      <c r="J238" s="57" t="s">
        <v>1907</v>
      </c>
      <c r="K238" s="27" t="s">
        <v>1908</v>
      </c>
      <c r="L238" s="923"/>
      <c r="N238" s="923"/>
      <c r="O238" s="923"/>
    </row>
    <row r="239" spans="1:15" ht="12.6" customHeight="1">
      <c r="A239" s="57" t="s">
        <v>1909</v>
      </c>
      <c r="B239" s="926">
        <v>1.1000000000000001</v>
      </c>
      <c r="C239" s="926">
        <v>97.8</v>
      </c>
      <c r="D239" s="926">
        <v>97.5</v>
      </c>
      <c r="E239" s="926">
        <v>1.8</v>
      </c>
      <c r="F239" s="926">
        <v>27.1</v>
      </c>
      <c r="G239" s="926">
        <v>98.3</v>
      </c>
      <c r="H239" s="905"/>
      <c r="I239" s="788">
        <v>235</v>
      </c>
      <c r="J239" s="57" t="s">
        <v>1910</v>
      </c>
      <c r="K239" s="27" t="s">
        <v>1911</v>
      </c>
      <c r="L239" s="923"/>
      <c r="N239" s="923"/>
      <c r="O239" s="923"/>
    </row>
    <row r="240" spans="1:15" ht="12.6" customHeight="1">
      <c r="A240" s="57" t="s">
        <v>1912</v>
      </c>
      <c r="B240" s="926">
        <v>1</v>
      </c>
      <c r="C240" s="926">
        <v>98.1</v>
      </c>
      <c r="D240" s="926">
        <v>97.7</v>
      </c>
      <c r="E240" s="926">
        <v>1.7</v>
      </c>
      <c r="F240" s="926">
        <v>20.3</v>
      </c>
      <c r="G240" s="926">
        <v>45</v>
      </c>
      <c r="H240" s="905"/>
      <c r="I240" s="788">
        <v>236</v>
      </c>
      <c r="J240" s="57" t="s">
        <v>1913</v>
      </c>
      <c r="K240" s="27" t="s">
        <v>1914</v>
      </c>
      <c r="L240" s="923"/>
      <c r="N240" s="923"/>
      <c r="O240" s="923"/>
    </row>
    <row r="241" spans="1:15" ht="12.6" customHeight="1">
      <c r="A241" s="57" t="s">
        <v>1915</v>
      </c>
      <c r="B241" s="926">
        <v>1.6</v>
      </c>
      <c r="C241" s="926">
        <v>99.3</v>
      </c>
      <c r="D241" s="926">
        <v>98.9</v>
      </c>
      <c r="E241" s="926">
        <v>1.6</v>
      </c>
      <c r="F241" s="926">
        <v>30.2</v>
      </c>
      <c r="G241" s="926">
        <v>75.599999999999994</v>
      </c>
      <c r="H241" s="905"/>
      <c r="I241" s="788">
        <v>237</v>
      </c>
      <c r="J241" s="57" t="s">
        <v>1916</v>
      </c>
      <c r="K241" s="27" t="s">
        <v>1917</v>
      </c>
      <c r="L241" s="923"/>
      <c r="N241" s="923"/>
      <c r="O241" s="923"/>
    </row>
    <row r="242" spans="1:15" ht="12.6" customHeight="1">
      <c r="A242" s="57" t="s">
        <v>1918</v>
      </c>
      <c r="B242" s="926">
        <v>4.0999999999999996</v>
      </c>
      <c r="C242" s="926">
        <v>96.8</v>
      </c>
      <c r="D242" s="926">
        <v>96.3</v>
      </c>
      <c r="E242" s="926">
        <v>2.2999999999999998</v>
      </c>
      <c r="F242" s="926">
        <v>37.299999999999997</v>
      </c>
      <c r="G242" s="926">
        <v>221.1</v>
      </c>
      <c r="H242" s="905"/>
      <c r="I242" s="788">
        <v>238</v>
      </c>
      <c r="J242" s="57" t="s">
        <v>1919</v>
      </c>
      <c r="K242" s="27" t="s">
        <v>1920</v>
      </c>
      <c r="L242" s="923"/>
      <c r="N242" s="923"/>
      <c r="O242" s="923"/>
    </row>
    <row r="243" spans="1:15" ht="12.6" customHeight="1">
      <c r="A243" s="57" t="s">
        <v>1921</v>
      </c>
      <c r="B243" s="926">
        <v>1.4</v>
      </c>
      <c r="C243" s="926">
        <v>97.7</v>
      </c>
      <c r="D243" s="926">
        <v>97.1</v>
      </c>
      <c r="E243" s="926">
        <v>3.3</v>
      </c>
      <c r="F243" s="926">
        <v>41.8</v>
      </c>
      <c r="G243" s="926">
        <v>471.2</v>
      </c>
      <c r="H243" s="905"/>
      <c r="I243" s="788">
        <v>239</v>
      </c>
      <c r="J243" s="57" t="s">
        <v>1922</v>
      </c>
      <c r="K243" s="27" t="s">
        <v>1923</v>
      </c>
      <c r="L243" s="923"/>
      <c r="N243" s="923"/>
      <c r="O243" s="923"/>
    </row>
    <row r="244" spans="1:15" ht="12.6" customHeight="1">
      <c r="A244" s="57" t="s">
        <v>1924</v>
      </c>
      <c r="B244" s="926">
        <v>3.3</v>
      </c>
      <c r="C244" s="926">
        <v>98.2</v>
      </c>
      <c r="D244" s="926">
        <v>96.8</v>
      </c>
      <c r="E244" s="926">
        <v>1.6</v>
      </c>
      <c r="F244" s="926">
        <v>22.2</v>
      </c>
      <c r="G244" s="926">
        <v>84.7</v>
      </c>
      <c r="H244" s="905"/>
      <c r="I244" s="788">
        <v>240</v>
      </c>
      <c r="J244" s="57" t="s">
        <v>1925</v>
      </c>
      <c r="K244" s="27" t="s">
        <v>1926</v>
      </c>
      <c r="L244" s="923"/>
      <c r="N244" s="923"/>
      <c r="O244" s="923"/>
    </row>
    <row r="245" spans="1:15" ht="12.6" customHeight="1">
      <c r="A245" s="57" t="s">
        <v>1927</v>
      </c>
      <c r="B245" s="926">
        <v>1.7</v>
      </c>
      <c r="C245" s="926">
        <v>96.9</v>
      </c>
      <c r="D245" s="926">
        <v>97.3</v>
      </c>
      <c r="E245" s="926">
        <v>2.4</v>
      </c>
      <c r="F245" s="926">
        <v>37.9</v>
      </c>
      <c r="G245" s="926">
        <v>185.2</v>
      </c>
      <c r="H245" s="905"/>
      <c r="I245" s="788">
        <v>241</v>
      </c>
      <c r="J245" s="57" t="s">
        <v>1928</v>
      </c>
      <c r="K245" s="27" t="s">
        <v>1929</v>
      </c>
      <c r="L245" s="923"/>
      <c r="N245" s="923"/>
      <c r="O245" s="923"/>
    </row>
    <row r="246" spans="1:15" ht="12.6" customHeight="1">
      <c r="A246" s="57" t="s">
        <v>1930</v>
      </c>
      <c r="B246" s="926">
        <v>0.6</v>
      </c>
      <c r="C246" s="926">
        <v>98.6</v>
      </c>
      <c r="D246" s="926">
        <v>97.8</v>
      </c>
      <c r="E246" s="926">
        <v>1.7</v>
      </c>
      <c r="F246" s="926">
        <v>23.8</v>
      </c>
      <c r="G246" s="926">
        <v>75.8</v>
      </c>
      <c r="H246" s="905"/>
      <c r="I246" s="788">
        <v>242</v>
      </c>
      <c r="J246" s="57" t="s">
        <v>1931</v>
      </c>
      <c r="K246" s="27" t="s">
        <v>1932</v>
      </c>
      <c r="L246" s="923"/>
      <c r="N246" s="923"/>
      <c r="O246" s="923"/>
    </row>
    <row r="247" spans="1:15" ht="12.6" customHeight="1">
      <c r="A247" s="57" t="s">
        <v>1933</v>
      </c>
      <c r="B247" s="926">
        <v>2</v>
      </c>
      <c r="C247" s="926">
        <v>98.2</v>
      </c>
      <c r="D247" s="926">
        <v>98.1</v>
      </c>
      <c r="E247" s="926">
        <v>1.8</v>
      </c>
      <c r="F247" s="926">
        <v>28.6</v>
      </c>
      <c r="G247" s="926">
        <v>123.3</v>
      </c>
      <c r="H247" s="905"/>
      <c r="I247" s="788">
        <v>243</v>
      </c>
      <c r="J247" s="57" t="s">
        <v>1934</v>
      </c>
      <c r="K247" s="27" t="s">
        <v>1935</v>
      </c>
      <c r="L247" s="923"/>
      <c r="N247" s="923"/>
      <c r="O247" s="923"/>
    </row>
    <row r="248" spans="1:15" ht="12.6" customHeight="1">
      <c r="A248" s="57" t="s">
        <v>1936</v>
      </c>
      <c r="B248" s="926">
        <v>1.1000000000000001</v>
      </c>
      <c r="C248" s="926">
        <v>98.5</v>
      </c>
      <c r="D248" s="926">
        <v>98.6</v>
      </c>
      <c r="E248" s="926">
        <v>1.8</v>
      </c>
      <c r="F248" s="926">
        <v>29.8</v>
      </c>
      <c r="G248" s="926">
        <v>97.2</v>
      </c>
      <c r="H248" s="905"/>
      <c r="I248" s="788">
        <v>244</v>
      </c>
      <c r="J248" s="57" t="s">
        <v>1937</v>
      </c>
      <c r="K248" s="27" t="s">
        <v>1938</v>
      </c>
      <c r="L248" s="923"/>
      <c r="N248" s="923"/>
      <c r="O248" s="923"/>
    </row>
    <row r="249" spans="1:15" ht="12.6" customHeight="1">
      <c r="A249" s="57" t="s">
        <v>1939</v>
      </c>
      <c r="B249" s="926">
        <v>1.7</v>
      </c>
      <c r="C249" s="926">
        <v>97.3</v>
      </c>
      <c r="D249" s="926">
        <v>98.3</v>
      </c>
      <c r="E249" s="926">
        <v>1.9</v>
      </c>
      <c r="F249" s="926">
        <v>28.1</v>
      </c>
      <c r="G249" s="926">
        <v>103.4</v>
      </c>
      <c r="H249" s="905"/>
      <c r="I249" s="788">
        <v>245</v>
      </c>
      <c r="J249" s="57" t="s">
        <v>1940</v>
      </c>
      <c r="K249" s="27" t="s">
        <v>1941</v>
      </c>
      <c r="L249" s="923"/>
      <c r="N249" s="923"/>
      <c r="O249" s="923"/>
    </row>
    <row r="250" spans="1:15" ht="12.6" customHeight="1">
      <c r="A250" s="57" t="s">
        <v>1942</v>
      </c>
      <c r="B250" s="926">
        <v>2.2000000000000002</v>
      </c>
      <c r="C250" s="926">
        <v>97.7</v>
      </c>
      <c r="D250" s="926">
        <v>98.4</v>
      </c>
      <c r="E250" s="926">
        <v>1.9</v>
      </c>
      <c r="F250" s="926">
        <v>27.2</v>
      </c>
      <c r="G250" s="926">
        <v>97.3</v>
      </c>
      <c r="H250" s="905"/>
      <c r="I250" s="788">
        <v>246</v>
      </c>
      <c r="J250" s="57" t="s">
        <v>1943</v>
      </c>
      <c r="K250" s="27" t="s">
        <v>1944</v>
      </c>
      <c r="L250" s="923"/>
      <c r="N250" s="923"/>
      <c r="O250" s="923"/>
    </row>
    <row r="251" spans="1:15" ht="12.6" customHeight="1">
      <c r="A251" s="23" t="s">
        <v>27</v>
      </c>
      <c r="B251" s="925">
        <v>6</v>
      </c>
      <c r="C251" s="925">
        <v>96.1</v>
      </c>
      <c r="D251" s="925">
        <v>96.2</v>
      </c>
      <c r="E251" s="925">
        <v>2.9</v>
      </c>
      <c r="F251" s="925">
        <v>36.4</v>
      </c>
      <c r="G251" s="925">
        <v>330.6</v>
      </c>
      <c r="H251" s="907"/>
      <c r="I251" s="788">
        <v>247</v>
      </c>
      <c r="J251" s="439" t="s">
        <v>1945</v>
      </c>
      <c r="K251" s="438" t="s">
        <v>136</v>
      </c>
      <c r="L251" s="923"/>
      <c r="N251" s="923"/>
      <c r="O251" s="923"/>
    </row>
    <row r="252" spans="1:15" ht="12.6" customHeight="1">
      <c r="A252" s="57" t="s">
        <v>1946</v>
      </c>
      <c r="B252" s="926">
        <v>12.7</v>
      </c>
      <c r="C252" s="926">
        <v>96.8</v>
      </c>
      <c r="D252" s="926">
        <v>97.5</v>
      </c>
      <c r="E252" s="926">
        <v>2.4</v>
      </c>
      <c r="F252" s="926">
        <v>34</v>
      </c>
      <c r="G252" s="926">
        <v>161.9</v>
      </c>
      <c r="H252" s="905"/>
      <c r="I252" s="788">
        <v>248</v>
      </c>
      <c r="J252" s="57" t="s">
        <v>1947</v>
      </c>
      <c r="K252" s="927">
        <v>1403</v>
      </c>
      <c r="L252" s="923"/>
      <c r="N252" s="923"/>
      <c r="O252" s="923"/>
    </row>
    <row r="253" spans="1:15" ht="12.6" customHeight="1">
      <c r="A253" s="57" t="s">
        <v>1948</v>
      </c>
      <c r="B253" s="926">
        <v>8.4</v>
      </c>
      <c r="C253" s="926">
        <v>96.4</v>
      </c>
      <c r="D253" s="926">
        <v>98</v>
      </c>
      <c r="E253" s="926">
        <v>2.5</v>
      </c>
      <c r="F253" s="926">
        <v>31.7</v>
      </c>
      <c r="G253" s="926">
        <v>212.4</v>
      </c>
      <c r="H253" s="905"/>
      <c r="I253" s="788">
        <v>249</v>
      </c>
      <c r="J253" s="57" t="s">
        <v>1949</v>
      </c>
      <c r="K253" s="927">
        <v>1404</v>
      </c>
      <c r="L253" s="923"/>
      <c r="N253" s="923"/>
      <c r="O253" s="923"/>
    </row>
    <row r="254" spans="1:15" ht="12.6" customHeight="1">
      <c r="A254" s="57" t="s">
        <v>1950</v>
      </c>
      <c r="B254" s="926">
        <v>7.3</v>
      </c>
      <c r="C254" s="926">
        <v>94.5</v>
      </c>
      <c r="D254" s="926">
        <v>95.6</v>
      </c>
      <c r="E254" s="926">
        <v>5.0999999999999996</v>
      </c>
      <c r="F254" s="926">
        <v>50</v>
      </c>
      <c r="G254" s="926">
        <v>1209.4000000000001</v>
      </c>
      <c r="H254" s="905"/>
      <c r="I254" s="788">
        <v>250</v>
      </c>
      <c r="J254" s="57" t="s">
        <v>1951</v>
      </c>
      <c r="K254" s="927">
        <v>1103</v>
      </c>
      <c r="L254" s="923"/>
      <c r="N254" s="923"/>
      <c r="O254" s="923"/>
    </row>
    <row r="255" spans="1:15" ht="12.6" customHeight="1">
      <c r="A255" s="57" t="s">
        <v>1952</v>
      </c>
      <c r="B255" s="926">
        <v>5.9</v>
      </c>
      <c r="C255" s="926">
        <v>95.5</v>
      </c>
      <c r="D255" s="926">
        <v>94.8</v>
      </c>
      <c r="E255" s="926">
        <v>3.2</v>
      </c>
      <c r="F255" s="926">
        <v>39.200000000000003</v>
      </c>
      <c r="G255" s="926">
        <v>379.4</v>
      </c>
      <c r="H255" s="905"/>
      <c r="I255" s="788">
        <v>251</v>
      </c>
      <c r="J255" s="57" t="s">
        <v>1953</v>
      </c>
      <c r="K255" s="927">
        <v>1405</v>
      </c>
      <c r="L255" s="923"/>
      <c r="N255" s="923"/>
      <c r="O255" s="923"/>
    </row>
    <row r="256" spans="1:15" ht="12.6" customHeight="1">
      <c r="A256" s="57" t="s">
        <v>1954</v>
      </c>
      <c r="B256" s="926">
        <v>15</v>
      </c>
      <c r="C256" s="926">
        <v>96.8</v>
      </c>
      <c r="D256" s="926">
        <v>97.6</v>
      </c>
      <c r="E256" s="926">
        <v>2.2999999999999998</v>
      </c>
      <c r="F256" s="926">
        <v>26.2</v>
      </c>
      <c r="G256" s="926">
        <v>189.5</v>
      </c>
      <c r="H256" s="905"/>
      <c r="I256" s="788">
        <v>252</v>
      </c>
      <c r="J256" s="57" t="s">
        <v>1955</v>
      </c>
      <c r="K256" s="927">
        <v>1406</v>
      </c>
      <c r="L256" s="923"/>
      <c r="N256" s="923"/>
      <c r="O256" s="923"/>
    </row>
    <row r="257" spans="1:15" ht="12.6" customHeight="1">
      <c r="A257" s="57" t="s">
        <v>1956</v>
      </c>
      <c r="B257" s="926">
        <v>1.3</v>
      </c>
      <c r="C257" s="926">
        <v>96.1</v>
      </c>
      <c r="D257" s="926">
        <v>96.3</v>
      </c>
      <c r="E257" s="926">
        <v>2.8</v>
      </c>
      <c r="F257" s="926">
        <v>31.3</v>
      </c>
      <c r="G257" s="926">
        <v>249.3</v>
      </c>
      <c r="H257" s="905"/>
      <c r="I257" s="788">
        <v>253</v>
      </c>
      <c r="J257" s="57" t="s">
        <v>1957</v>
      </c>
      <c r="K257" s="927">
        <v>1407</v>
      </c>
      <c r="L257" s="923"/>
      <c r="N257" s="923"/>
      <c r="O257" s="923"/>
    </row>
    <row r="258" spans="1:15" ht="12.6" customHeight="1">
      <c r="A258" s="57" t="s">
        <v>1958</v>
      </c>
      <c r="B258" s="926">
        <v>1.8</v>
      </c>
      <c r="C258" s="926">
        <v>96.4</v>
      </c>
      <c r="D258" s="926">
        <v>97.3</v>
      </c>
      <c r="E258" s="926">
        <v>2.5</v>
      </c>
      <c r="F258" s="926">
        <v>31.2</v>
      </c>
      <c r="G258" s="926">
        <v>225.8</v>
      </c>
      <c r="H258" s="905"/>
      <c r="I258" s="788">
        <v>254</v>
      </c>
      <c r="J258" s="57" t="s">
        <v>1959</v>
      </c>
      <c r="K258" s="927">
        <v>1409</v>
      </c>
      <c r="L258" s="923"/>
      <c r="N258" s="923"/>
      <c r="O258" s="923"/>
    </row>
    <row r="259" spans="1:15" ht="12.6" customHeight="1">
      <c r="A259" s="57" t="s">
        <v>1960</v>
      </c>
      <c r="B259" s="926">
        <v>7.2</v>
      </c>
      <c r="C259" s="926">
        <v>96.4</v>
      </c>
      <c r="D259" s="926">
        <v>97.7</v>
      </c>
      <c r="E259" s="926">
        <v>2.5</v>
      </c>
      <c r="F259" s="926">
        <v>31.1</v>
      </c>
      <c r="G259" s="926">
        <v>177.6</v>
      </c>
      <c r="H259" s="905"/>
      <c r="I259" s="788">
        <v>255</v>
      </c>
      <c r="J259" s="57" t="s">
        <v>1961</v>
      </c>
      <c r="K259" s="927">
        <v>1412</v>
      </c>
      <c r="L259" s="923"/>
      <c r="N259" s="923"/>
      <c r="O259" s="923"/>
    </row>
    <row r="260" spans="1:15" ht="12.6" customHeight="1">
      <c r="A260" s="57" t="s">
        <v>1962</v>
      </c>
      <c r="B260" s="926">
        <v>8.8000000000000007</v>
      </c>
      <c r="C260" s="926">
        <v>95.1</v>
      </c>
      <c r="D260" s="926">
        <v>96.1</v>
      </c>
      <c r="E260" s="926">
        <v>3.3</v>
      </c>
      <c r="F260" s="926">
        <v>44.3</v>
      </c>
      <c r="G260" s="926">
        <v>339.2</v>
      </c>
      <c r="H260" s="905"/>
      <c r="I260" s="788">
        <v>256</v>
      </c>
      <c r="J260" s="57" t="s">
        <v>1963</v>
      </c>
      <c r="K260" s="927">
        <v>1414</v>
      </c>
      <c r="L260" s="923"/>
      <c r="N260" s="923"/>
      <c r="O260" s="923"/>
    </row>
    <row r="261" spans="1:15" ht="12.6" customHeight="1">
      <c r="A261" s="57" t="s">
        <v>1964</v>
      </c>
      <c r="B261" s="926">
        <v>7.9</v>
      </c>
      <c r="C261" s="926">
        <v>95.9</v>
      </c>
      <c r="D261" s="926">
        <v>96.7</v>
      </c>
      <c r="E261" s="926">
        <v>2.5</v>
      </c>
      <c r="F261" s="926">
        <v>26</v>
      </c>
      <c r="G261" s="926">
        <v>198.9</v>
      </c>
      <c r="H261" s="905"/>
      <c r="I261" s="788">
        <v>257</v>
      </c>
      <c r="J261" s="57" t="s">
        <v>1965</v>
      </c>
      <c r="K261" s="927">
        <v>1415</v>
      </c>
      <c r="L261" s="923"/>
      <c r="N261" s="923"/>
      <c r="O261" s="923"/>
    </row>
    <row r="262" spans="1:15" ht="12.6" customHeight="1">
      <c r="A262" s="57" t="s">
        <v>1966</v>
      </c>
      <c r="B262" s="926">
        <v>12.6</v>
      </c>
      <c r="C262" s="926">
        <v>96.4</v>
      </c>
      <c r="D262" s="926">
        <v>95.4</v>
      </c>
      <c r="E262" s="926">
        <v>2.8</v>
      </c>
      <c r="F262" s="926">
        <v>39.5</v>
      </c>
      <c r="G262" s="926">
        <v>283.89999999999998</v>
      </c>
      <c r="H262" s="905"/>
      <c r="I262" s="788">
        <v>258</v>
      </c>
      <c r="J262" s="57" t="s">
        <v>1967</v>
      </c>
      <c r="K262" s="927">
        <v>1416</v>
      </c>
      <c r="L262" s="923"/>
      <c r="N262" s="923"/>
      <c r="O262" s="923"/>
    </row>
    <row r="263" spans="1:15" ht="12.6" customHeight="1">
      <c r="A263" s="23" t="s">
        <v>25</v>
      </c>
      <c r="B263" s="925">
        <v>2.1</v>
      </c>
      <c r="C263" s="925">
        <v>97.4</v>
      </c>
      <c r="D263" s="925">
        <v>97.2</v>
      </c>
      <c r="E263" s="925">
        <v>2.2999999999999998</v>
      </c>
      <c r="F263" s="925">
        <v>31.3</v>
      </c>
      <c r="G263" s="925">
        <v>162.6</v>
      </c>
      <c r="H263" s="907"/>
      <c r="I263" s="788">
        <v>259</v>
      </c>
      <c r="J263" s="439">
        <v>1860000</v>
      </c>
      <c r="K263" s="438" t="s">
        <v>136</v>
      </c>
      <c r="L263" s="923"/>
      <c r="N263" s="923"/>
      <c r="O263" s="923"/>
    </row>
    <row r="264" spans="1:15" ht="12.6" customHeight="1">
      <c r="A264" s="57" t="s">
        <v>1968</v>
      </c>
      <c r="B264" s="926">
        <v>1.1000000000000001</v>
      </c>
      <c r="C264" s="926">
        <v>98.2</v>
      </c>
      <c r="D264" s="926">
        <v>95.1</v>
      </c>
      <c r="E264" s="926">
        <v>1.7</v>
      </c>
      <c r="F264" s="926">
        <v>22.6</v>
      </c>
      <c r="G264" s="926">
        <v>128.80000000000001</v>
      </c>
      <c r="H264" s="905"/>
      <c r="I264" s="788">
        <v>260</v>
      </c>
      <c r="J264" s="57" t="s">
        <v>1969</v>
      </c>
      <c r="K264" s="927">
        <v>1201</v>
      </c>
      <c r="L264" s="923"/>
      <c r="N264" s="923"/>
      <c r="O264" s="923"/>
    </row>
    <row r="265" spans="1:15" ht="12.6" customHeight="1">
      <c r="A265" s="57" t="s">
        <v>1970</v>
      </c>
      <c r="B265" s="926">
        <v>1</v>
      </c>
      <c r="C265" s="926">
        <v>98.1</v>
      </c>
      <c r="D265" s="926">
        <v>98.7</v>
      </c>
      <c r="E265" s="926">
        <v>1.7</v>
      </c>
      <c r="F265" s="926">
        <v>20.399999999999999</v>
      </c>
      <c r="G265" s="926">
        <v>61.6</v>
      </c>
      <c r="H265" s="905"/>
      <c r="I265" s="788">
        <v>261</v>
      </c>
      <c r="J265" s="57" t="s">
        <v>1971</v>
      </c>
      <c r="K265" s="927">
        <v>1202</v>
      </c>
      <c r="L265" s="923"/>
      <c r="N265" s="923"/>
      <c r="O265" s="923"/>
    </row>
    <row r="266" spans="1:15" ht="12.6" customHeight="1">
      <c r="A266" s="57" t="s">
        <v>1972</v>
      </c>
      <c r="B266" s="926">
        <v>0.8</v>
      </c>
      <c r="C266" s="926">
        <v>95.2</v>
      </c>
      <c r="D266" s="926">
        <v>95</v>
      </c>
      <c r="E266" s="926">
        <v>2.7</v>
      </c>
      <c r="F266" s="926">
        <v>32.4</v>
      </c>
      <c r="G266" s="926">
        <v>182.6</v>
      </c>
      <c r="H266" s="905"/>
      <c r="I266" s="788">
        <v>262</v>
      </c>
      <c r="J266" s="57" t="s">
        <v>1973</v>
      </c>
      <c r="K266" s="927">
        <v>1203</v>
      </c>
      <c r="L266" s="923"/>
      <c r="N266" s="923"/>
      <c r="O266" s="923"/>
    </row>
    <row r="267" spans="1:15" ht="12.6" customHeight="1">
      <c r="A267" s="57" t="s">
        <v>1974</v>
      </c>
      <c r="B267" s="926">
        <v>3.2</v>
      </c>
      <c r="C267" s="926">
        <v>96.3</v>
      </c>
      <c r="D267" s="926">
        <v>98.3</v>
      </c>
      <c r="E267" s="926">
        <v>4.4000000000000004</v>
      </c>
      <c r="F267" s="926">
        <v>49.5</v>
      </c>
      <c r="G267" s="926">
        <v>510.2</v>
      </c>
      <c r="H267" s="905"/>
      <c r="I267" s="788">
        <v>263</v>
      </c>
      <c r="J267" s="57" t="s">
        <v>1975</v>
      </c>
      <c r="K267" s="927">
        <v>1204</v>
      </c>
      <c r="L267" s="923"/>
      <c r="N267" s="923"/>
      <c r="O267" s="923"/>
    </row>
    <row r="268" spans="1:15" ht="12.6" customHeight="1">
      <c r="A268" s="57" t="s">
        <v>1976</v>
      </c>
      <c r="B268" s="926">
        <v>1.5</v>
      </c>
      <c r="C268" s="926">
        <v>98.7</v>
      </c>
      <c r="D268" s="926">
        <v>95.5</v>
      </c>
      <c r="E268" s="926">
        <v>1.7</v>
      </c>
      <c r="F268" s="926">
        <v>24.4</v>
      </c>
      <c r="G268" s="926">
        <v>82.5</v>
      </c>
      <c r="H268" s="905"/>
      <c r="I268" s="788">
        <v>264</v>
      </c>
      <c r="J268" s="57" t="s">
        <v>1977</v>
      </c>
      <c r="K268" s="927">
        <v>1205</v>
      </c>
      <c r="L268" s="923"/>
      <c r="N268" s="923"/>
      <c r="O268" s="923"/>
    </row>
    <row r="269" spans="1:15" ht="12.6" customHeight="1">
      <c r="A269" s="57" t="s">
        <v>1978</v>
      </c>
      <c r="B269" s="926">
        <v>1</v>
      </c>
      <c r="C269" s="926">
        <v>98.8</v>
      </c>
      <c r="D269" s="926">
        <v>98.5</v>
      </c>
      <c r="E269" s="926">
        <v>1.6</v>
      </c>
      <c r="F269" s="926">
        <v>22.3</v>
      </c>
      <c r="G269" s="926">
        <v>93.6</v>
      </c>
      <c r="H269" s="905"/>
      <c r="I269" s="788">
        <v>265</v>
      </c>
      <c r="J269" s="57" t="s">
        <v>1979</v>
      </c>
      <c r="K269" s="927">
        <v>1206</v>
      </c>
      <c r="L269" s="923"/>
      <c r="N269" s="923"/>
      <c r="O269" s="923"/>
    </row>
    <row r="270" spans="1:15" ht="12.6" customHeight="1">
      <c r="A270" s="57" t="s">
        <v>1980</v>
      </c>
      <c r="B270" s="926">
        <v>4.2</v>
      </c>
      <c r="C270" s="926">
        <v>96.9</v>
      </c>
      <c r="D270" s="926">
        <v>97.5</v>
      </c>
      <c r="E270" s="926">
        <v>2.5</v>
      </c>
      <c r="F270" s="926">
        <v>36.299999999999997</v>
      </c>
      <c r="G270" s="926">
        <v>145.19999999999999</v>
      </c>
      <c r="H270" s="905"/>
      <c r="I270" s="788">
        <v>266</v>
      </c>
      <c r="J270" s="57" t="s">
        <v>1981</v>
      </c>
      <c r="K270" s="927">
        <v>1207</v>
      </c>
      <c r="L270" s="923"/>
      <c r="N270" s="923"/>
      <c r="O270" s="923"/>
    </row>
    <row r="271" spans="1:15" ht="12.6" customHeight="1">
      <c r="A271" s="57" t="s">
        <v>1982</v>
      </c>
      <c r="B271" s="926">
        <v>1.8</v>
      </c>
      <c r="C271" s="926">
        <v>98.2</v>
      </c>
      <c r="D271" s="926">
        <v>98.2</v>
      </c>
      <c r="E271" s="926">
        <v>1.9</v>
      </c>
      <c r="F271" s="926">
        <v>32.6</v>
      </c>
      <c r="G271" s="926">
        <v>103.3</v>
      </c>
      <c r="H271" s="905"/>
      <c r="I271" s="788">
        <v>267</v>
      </c>
      <c r="J271" s="57" t="s">
        <v>1983</v>
      </c>
      <c r="K271" s="927">
        <v>1208</v>
      </c>
      <c r="L271" s="923"/>
      <c r="N271" s="923"/>
      <c r="O271" s="923"/>
    </row>
    <row r="272" spans="1:15" ht="12.6" customHeight="1">
      <c r="A272" s="57" t="s">
        <v>1984</v>
      </c>
      <c r="B272" s="926">
        <v>1.1000000000000001</v>
      </c>
      <c r="C272" s="926">
        <v>98.8</v>
      </c>
      <c r="D272" s="926">
        <v>97.9</v>
      </c>
      <c r="E272" s="926">
        <v>1.6</v>
      </c>
      <c r="F272" s="926">
        <v>16.899999999999999</v>
      </c>
      <c r="G272" s="926">
        <v>73.900000000000006</v>
      </c>
      <c r="H272" s="905"/>
      <c r="I272" s="788">
        <v>268</v>
      </c>
      <c r="J272" s="57" t="s">
        <v>1985</v>
      </c>
      <c r="K272" s="927">
        <v>1209</v>
      </c>
      <c r="L272" s="923"/>
      <c r="N272" s="923"/>
      <c r="O272" s="923"/>
    </row>
    <row r="273" spans="1:15" ht="12.6" customHeight="1">
      <c r="A273" s="57" t="s">
        <v>1986</v>
      </c>
      <c r="B273" s="926">
        <v>3</v>
      </c>
      <c r="C273" s="926">
        <v>98.9</v>
      </c>
      <c r="D273" s="926">
        <v>97.6</v>
      </c>
      <c r="E273" s="926">
        <v>1.5</v>
      </c>
      <c r="F273" s="926">
        <v>24.7</v>
      </c>
      <c r="G273" s="926">
        <v>35.299999999999997</v>
      </c>
      <c r="H273" s="905"/>
      <c r="I273" s="788">
        <v>269</v>
      </c>
      <c r="J273" s="57" t="s">
        <v>1987</v>
      </c>
      <c r="K273" s="927">
        <v>1210</v>
      </c>
      <c r="L273" s="923"/>
      <c r="N273" s="923"/>
      <c r="O273" s="923"/>
    </row>
    <row r="274" spans="1:15" ht="12.6" customHeight="1">
      <c r="A274" s="57" t="s">
        <v>1988</v>
      </c>
      <c r="B274" s="926">
        <v>0.7</v>
      </c>
      <c r="C274" s="926">
        <v>97.6</v>
      </c>
      <c r="D274" s="926">
        <v>96.6</v>
      </c>
      <c r="E274" s="926">
        <v>2</v>
      </c>
      <c r="F274" s="926">
        <v>22.6</v>
      </c>
      <c r="G274" s="926">
        <v>135.9</v>
      </c>
      <c r="H274" s="905"/>
      <c r="I274" s="788">
        <v>270</v>
      </c>
      <c r="J274" s="57" t="s">
        <v>1989</v>
      </c>
      <c r="K274" s="927">
        <v>1211</v>
      </c>
      <c r="L274" s="923"/>
      <c r="N274" s="923"/>
      <c r="O274" s="923"/>
    </row>
    <row r="275" spans="1:15" ht="12.6" customHeight="1">
      <c r="A275" s="57" t="s">
        <v>1990</v>
      </c>
      <c r="B275" s="926">
        <v>1.4</v>
      </c>
      <c r="C275" s="926">
        <v>98.6</v>
      </c>
      <c r="D275" s="926">
        <v>97.7</v>
      </c>
      <c r="E275" s="926">
        <v>1.7</v>
      </c>
      <c r="F275" s="926">
        <v>23.2</v>
      </c>
      <c r="G275" s="926">
        <v>67</v>
      </c>
      <c r="H275" s="905"/>
      <c r="I275" s="788">
        <v>271</v>
      </c>
      <c r="J275" s="57" t="s">
        <v>1991</v>
      </c>
      <c r="K275" s="927">
        <v>1212</v>
      </c>
      <c r="L275" s="923"/>
      <c r="N275" s="923"/>
      <c r="O275" s="923"/>
    </row>
    <row r="276" spans="1:15" ht="12.6" customHeight="1">
      <c r="A276" s="57" t="s">
        <v>1992</v>
      </c>
      <c r="B276" s="926">
        <v>2.1</v>
      </c>
      <c r="C276" s="926">
        <v>97</v>
      </c>
      <c r="D276" s="926">
        <v>96.9</v>
      </c>
      <c r="E276" s="926">
        <v>2.2000000000000002</v>
      </c>
      <c r="F276" s="926">
        <v>28.9</v>
      </c>
      <c r="G276" s="926">
        <v>156.80000000000001</v>
      </c>
      <c r="H276" s="905"/>
      <c r="I276" s="788">
        <v>272</v>
      </c>
      <c r="J276" s="57" t="s">
        <v>1993</v>
      </c>
      <c r="K276" s="927">
        <v>1213</v>
      </c>
      <c r="L276" s="923"/>
      <c r="N276" s="923"/>
      <c r="O276" s="923"/>
    </row>
    <row r="277" spans="1:15" ht="12.6" customHeight="1">
      <c r="A277" s="57" t="s">
        <v>1994</v>
      </c>
      <c r="B277" s="926">
        <v>6.6</v>
      </c>
      <c r="C277" s="926">
        <v>97.4</v>
      </c>
      <c r="D277" s="926">
        <v>96.8</v>
      </c>
      <c r="E277" s="926">
        <v>2.2000000000000002</v>
      </c>
      <c r="F277" s="926">
        <v>33.299999999999997</v>
      </c>
      <c r="G277" s="926">
        <v>188.7</v>
      </c>
      <c r="H277" s="905"/>
      <c r="I277" s="788">
        <v>273</v>
      </c>
      <c r="J277" s="57" t="s">
        <v>1995</v>
      </c>
      <c r="K277" s="927">
        <v>1214</v>
      </c>
      <c r="L277" s="923"/>
      <c r="N277" s="923"/>
      <c r="O277" s="923"/>
    </row>
    <row r="278" spans="1:15" ht="12.6" customHeight="1">
      <c r="A278" s="57" t="s">
        <v>1996</v>
      </c>
      <c r="B278" s="926">
        <v>2.2000000000000002</v>
      </c>
      <c r="C278" s="926">
        <v>96.2</v>
      </c>
      <c r="D278" s="926">
        <v>98</v>
      </c>
      <c r="E278" s="926">
        <v>2.2000000000000002</v>
      </c>
      <c r="F278" s="926">
        <v>32.799999999999997</v>
      </c>
      <c r="G278" s="926">
        <v>165.4</v>
      </c>
      <c r="H278" s="905"/>
      <c r="I278" s="788">
        <v>274</v>
      </c>
      <c r="J278" s="57" t="s">
        <v>1997</v>
      </c>
      <c r="K278" s="927">
        <v>1215</v>
      </c>
      <c r="L278" s="923"/>
      <c r="N278" s="923"/>
      <c r="O278" s="923"/>
    </row>
    <row r="279" spans="1:15" ht="12.6" customHeight="1">
      <c r="A279" s="23" t="s">
        <v>23</v>
      </c>
      <c r="B279" s="925">
        <v>2.8</v>
      </c>
      <c r="C279" s="925">
        <v>97.2</v>
      </c>
      <c r="D279" s="925">
        <v>96.8</v>
      </c>
      <c r="E279" s="925">
        <v>2.2999999999999998</v>
      </c>
      <c r="F279" s="925">
        <v>35.700000000000003</v>
      </c>
      <c r="G279" s="925">
        <v>165.2</v>
      </c>
      <c r="H279" s="907"/>
      <c r="I279" s="788">
        <v>275</v>
      </c>
      <c r="J279" s="439">
        <v>1870000</v>
      </c>
      <c r="K279" s="438" t="s">
        <v>136</v>
      </c>
      <c r="L279" s="923"/>
      <c r="N279" s="923"/>
      <c r="O279" s="923"/>
    </row>
    <row r="280" spans="1:15" ht="12.6" customHeight="1">
      <c r="A280" s="57" t="s">
        <v>1998</v>
      </c>
      <c r="B280" s="926">
        <v>1.1000000000000001</v>
      </c>
      <c r="C280" s="926">
        <v>98.7</v>
      </c>
      <c r="D280" s="926">
        <v>97.1</v>
      </c>
      <c r="E280" s="926">
        <v>2.2000000000000002</v>
      </c>
      <c r="F280" s="926">
        <v>28.9</v>
      </c>
      <c r="G280" s="926">
        <v>64.400000000000006</v>
      </c>
      <c r="H280" s="905"/>
      <c r="I280" s="788">
        <v>276</v>
      </c>
      <c r="J280" s="57" t="s">
        <v>1999</v>
      </c>
      <c r="K280" s="27" t="s">
        <v>2000</v>
      </c>
      <c r="L280" s="923"/>
      <c r="N280" s="923"/>
      <c r="O280" s="923"/>
    </row>
    <row r="281" spans="1:15" ht="12.6" customHeight="1">
      <c r="A281" s="57" t="s">
        <v>2001</v>
      </c>
      <c r="B281" s="926">
        <v>1.3</v>
      </c>
      <c r="C281" s="926">
        <v>97.1</v>
      </c>
      <c r="D281" s="926">
        <v>97.2</v>
      </c>
      <c r="E281" s="926">
        <v>2.2000000000000002</v>
      </c>
      <c r="F281" s="926">
        <v>29.9</v>
      </c>
      <c r="G281" s="926">
        <v>139.1</v>
      </c>
      <c r="H281" s="905"/>
      <c r="I281" s="788">
        <v>277</v>
      </c>
      <c r="J281" s="57" t="s">
        <v>2002</v>
      </c>
      <c r="K281" s="27" t="s">
        <v>2003</v>
      </c>
      <c r="L281" s="923"/>
      <c r="N281" s="923"/>
      <c r="O281" s="923"/>
    </row>
    <row r="282" spans="1:15" ht="12.6" customHeight="1">
      <c r="A282" s="57" t="s">
        <v>2004</v>
      </c>
      <c r="B282" s="926">
        <v>6.2</v>
      </c>
      <c r="C282" s="926">
        <v>97.3</v>
      </c>
      <c r="D282" s="926">
        <v>97.8</v>
      </c>
      <c r="E282" s="926">
        <v>2</v>
      </c>
      <c r="F282" s="926">
        <v>29.2</v>
      </c>
      <c r="G282" s="926">
        <v>117.5</v>
      </c>
      <c r="H282" s="905"/>
      <c r="I282" s="788">
        <v>278</v>
      </c>
      <c r="J282" s="57" t="s">
        <v>2005</v>
      </c>
      <c r="K282" s="27" t="s">
        <v>2006</v>
      </c>
      <c r="L282" s="923"/>
      <c r="N282" s="923"/>
      <c r="O282" s="923"/>
    </row>
    <row r="283" spans="1:15" ht="12.6" customHeight="1">
      <c r="A283" s="57" t="s">
        <v>2007</v>
      </c>
      <c r="B283" s="926">
        <v>3.7</v>
      </c>
      <c r="C283" s="926">
        <v>97.2</v>
      </c>
      <c r="D283" s="926">
        <v>97.1</v>
      </c>
      <c r="E283" s="926">
        <v>2.2000000000000002</v>
      </c>
      <c r="F283" s="926">
        <v>36.200000000000003</v>
      </c>
      <c r="G283" s="926">
        <v>156.4</v>
      </c>
      <c r="H283" s="905"/>
      <c r="I283" s="788">
        <v>279</v>
      </c>
      <c r="J283" s="57" t="s">
        <v>2008</v>
      </c>
      <c r="K283" s="27" t="s">
        <v>2009</v>
      </c>
      <c r="L283" s="923"/>
      <c r="N283" s="923"/>
      <c r="O283" s="923"/>
    </row>
    <row r="284" spans="1:15" ht="12.6" customHeight="1">
      <c r="A284" s="57" t="s">
        <v>2010</v>
      </c>
      <c r="B284" s="926">
        <v>5.6</v>
      </c>
      <c r="C284" s="926">
        <v>96.6</v>
      </c>
      <c r="D284" s="926">
        <v>96</v>
      </c>
      <c r="E284" s="926">
        <v>2.7</v>
      </c>
      <c r="F284" s="926">
        <v>43.5</v>
      </c>
      <c r="G284" s="926">
        <v>198.2</v>
      </c>
      <c r="H284" s="905"/>
      <c r="I284" s="788">
        <v>280</v>
      </c>
      <c r="J284" s="57" t="s">
        <v>2011</v>
      </c>
      <c r="K284" s="27" t="s">
        <v>2012</v>
      </c>
      <c r="L284" s="923"/>
      <c r="N284" s="923"/>
      <c r="O284" s="923"/>
    </row>
    <row r="285" spans="1:15" ht="12.6" customHeight="1">
      <c r="A285" s="57" t="s">
        <v>2013</v>
      </c>
      <c r="B285" s="926">
        <v>1.8</v>
      </c>
      <c r="C285" s="926">
        <v>98</v>
      </c>
      <c r="D285" s="926">
        <v>96.8</v>
      </c>
      <c r="E285" s="926">
        <v>2</v>
      </c>
      <c r="F285" s="926">
        <v>31.3</v>
      </c>
      <c r="G285" s="926">
        <v>147.19999999999999</v>
      </c>
      <c r="H285" s="905"/>
      <c r="I285" s="788">
        <v>281</v>
      </c>
      <c r="J285" s="57" t="s">
        <v>2014</v>
      </c>
      <c r="K285" s="27" t="s">
        <v>2015</v>
      </c>
      <c r="L285" s="923"/>
      <c r="N285" s="923"/>
      <c r="O285" s="923"/>
    </row>
    <row r="286" spans="1:15" ht="12.6" customHeight="1">
      <c r="A286" s="57" t="s">
        <v>2016</v>
      </c>
      <c r="B286" s="926">
        <v>1.1000000000000001</v>
      </c>
      <c r="C286" s="926">
        <v>98.2</v>
      </c>
      <c r="D286" s="926">
        <v>97.4</v>
      </c>
      <c r="E286" s="926">
        <v>2.1</v>
      </c>
      <c r="F286" s="926">
        <v>27.1</v>
      </c>
      <c r="G286" s="926">
        <v>150.5</v>
      </c>
      <c r="H286" s="905"/>
      <c r="I286" s="788">
        <v>282</v>
      </c>
      <c r="J286" s="57" t="s">
        <v>2017</v>
      </c>
      <c r="K286" s="27" t="s">
        <v>2018</v>
      </c>
      <c r="L286" s="923"/>
      <c r="N286" s="923"/>
      <c r="O286" s="923"/>
    </row>
    <row r="287" spans="1:15" ht="12.6" customHeight="1">
      <c r="A287" s="57" t="s">
        <v>2019</v>
      </c>
      <c r="B287" s="926">
        <v>1</v>
      </c>
      <c r="C287" s="926">
        <v>98.9</v>
      </c>
      <c r="D287" s="926">
        <v>97.8</v>
      </c>
      <c r="E287" s="926">
        <v>1.6</v>
      </c>
      <c r="F287" s="926">
        <v>20.8</v>
      </c>
      <c r="G287" s="926">
        <v>91.6</v>
      </c>
      <c r="H287" s="905"/>
      <c r="I287" s="788">
        <v>283</v>
      </c>
      <c r="J287" s="57" t="s">
        <v>2020</v>
      </c>
      <c r="K287" s="27" t="s">
        <v>2021</v>
      </c>
      <c r="L287" s="923"/>
      <c r="N287" s="923"/>
      <c r="O287" s="923"/>
    </row>
    <row r="288" spans="1:15" ht="12.6" customHeight="1">
      <c r="A288" s="57" t="s">
        <v>2022</v>
      </c>
      <c r="B288" s="926">
        <v>1.4</v>
      </c>
      <c r="C288" s="926">
        <v>98.7</v>
      </c>
      <c r="D288" s="926">
        <v>98.1</v>
      </c>
      <c r="E288" s="926">
        <v>1.6</v>
      </c>
      <c r="F288" s="926">
        <v>25.2</v>
      </c>
      <c r="G288" s="926">
        <v>69.3</v>
      </c>
      <c r="H288" s="905"/>
      <c r="I288" s="788">
        <v>284</v>
      </c>
      <c r="J288" s="57" t="s">
        <v>2023</v>
      </c>
      <c r="K288" s="27" t="s">
        <v>2024</v>
      </c>
      <c r="L288" s="923"/>
      <c r="N288" s="923"/>
      <c r="O288" s="923"/>
    </row>
    <row r="289" spans="1:15" ht="12.6" customHeight="1">
      <c r="A289" s="57" t="s">
        <v>2025</v>
      </c>
      <c r="B289" s="926">
        <v>2.5</v>
      </c>
      <c r="C289" s="926">
        <v>97.6</v>
      </c>
      <c r="D289" s="926">
        <v>97.8</v>
      </c>
      <c r="E289" s="926">
        <v>2</v>
      </c>
      <c r="F289" s="926">
        <v>31.4</v>
      </c>
      <c r="G289" s="926">
        <v>121.4</v>
      </c>
      <c r="H289" s="905"/>
      <c r="I289" s="788">
        <v>285</v>
      </c>
      <c r="J289" s="57" t="s">
        <v>2026</v>
      </c>
      <c r="K289" s="27" t="s">
        <v>2027</v>
      </c>
      <c r="L289" s="923"/>
      <c r="N289" s="923"/>
      <c r="O289" s="923"/>
    </row>
    <row r="290" spans="1:15" ht="12.6" customHeight="1">
      <c r="A290" s="57" t="s">
        <v>2028</v>
      </c>
      <c r="B290" s="926">
        <v>3</v>
      </c>
      <c r="C290" s="926">
        <v>98.2</v>
      </c>
      <c r="D290" s="926">
        <v>97.6</v>
      </c>
      <c r="E290" s="926">
        <v>2.1</v>
      </c>
      <c r="F290" s="926">
        <v>33.200000000000003</v>
      </c>
      <c r="G290" s="926">
        <v>129.80000000000001</v>
      </c>
      <c r="H290" s="905"/>
      <c r="I290" s="788">
        <v>286</v>
      </c>
      <c r="J290" s="57" t="s">
        <v>2029</v>
      </c>
      <c r="K290" s="27" t="s">
        <v>2030</v>
      </c>
      <c r="L290" s="923"/>
      <c r="N290" s="923"/>
      <c r="O290" s="923"/>
    </row>
    <row r="291" spans="1:15" ht="12.6" customHeight="1">
      <c r="A291" s="57" t="s">
        <v>2031</v>
      </c>
      <c r="B291" s="926">
        <v>6</v>
      </c>
      <c r="C291" s="926">
        <v>95.9</v>
      </c>
      <c r="D291" s="926">
        <v>96.9</v>
      </c>
      <c r="E291" s="926">
        <v>2.8</v>
      </c>
      <c r="F291" s="926">
        <v>37.4</v>
      </c>
      <c r="G291" s="926">
        <v>297.60000000000002</v>
      </c>
      <c r="H291" s="905"/>
      <c r="I291" s="788">
        <v>287</v>
      </c>
      <c r="J291" s="57" t="s">
        <v>2032</v>
      </c>
      <c r="K291" s="27" t="s">
        <v>2033</v>
      </c>
      <c r="L291" s="923"/>
      <c r="N291" s="923"/>
      <c r="O291" s="923"/>
    </row>
    <row r="292" spans="1:15" ht="12.6" customHeight="1">
      <c r="A292" s="57" t="s">
        <v>2034</v>
      </c>
      <c r="B292" s="926">
        <v>1.8</v>
      </c>
      <c r="C292" s="926">
        <v>98.6</v>
      </c>
      <c r="D292" s="926">
        <v>97.9</v>
      </c>
      <c r="E292" s="926">
        <v>1.6</v>
      </c>
      <c r="F292" s="926">
        <v>25.3</v>
      </c>
      <c r="G292" s="926">
        <v>131.5</v>
      </c>
      <c r="H292" s="905"/>
      <c r="I292" s="788">
        <v>288</v>
      </c>
      <c r="J292" s="57" t="s">
        <v>2035</v>
      </c>
      <c r="K292" s="27" t="s">
        <v>2036</v>
      </c>
      <c r="L292" s="923"/>
      <c r="N292" s="923"/>
      <c r="O292" s="923"/>
    </row>
    <row r="293" spans="1:15" ht="12.6" customHeight="1">
      <c r="A293" s="57" t="s">
        <v>2037</v>
      </c>
      <c r="B293" s="926">
        <v>5</v>
      </c>
      <c r="C293" s="926">
        <v>95.5</v>
      </c>
      <c r="D293" s="926">
        <v>96.1</v>
      </c>
      <c r="E293" s="926">
        <v>2.6</v>
      </c>
      <c r="F293" s="926">
        <v>37.200000000000003</v>
      </c>
      <c r="G293" s="926">
        <v>151.4</v>
      </c>
      <c r="H293" s="905"/>
      <c r="I293" s="788">
        <v>289</v>
      </c>
      <c r="J293" s="57" t="s">
        <v>2038</v>
      </c>
      <c r="K293" s="27" t="s">
        <v>2039</v>
      </c>
      <c r="L293" s="923"/>
      <c r="N293" s="923"/>
      <c r="O293" s="923"/>
    </row>
    <row r="294" spans="1:15" ht="12.6" customHeight="1">
      <c r="A294" s="23" t="s">
        <v>21</v>
      </c>
      <c r="B294" s="925">
        <v>14.9</v>
      </c>
      <c r="C294" s="925">
        <v>96.4</v>
      </c>
      <c r="D294" s="925">
        <v>96.4</v>
      </c>
      <c r="E294" s="925">
        <v>2.6</v>
      </c>
      <c r="F294" s="925">
        <v>52</v>
      </c>
      <c r="G294" s="925">
        <v>162.4</v>
      </c>
      <c r="H294" s="907"/>
      <c r="I294" s="788">
        <v>290</v>
      </c>
      <c r="J294" s="439" t="s">
        <v>137</v>
      </c>
      <c r="K294" s="438" t="s">
        <v>136</v>
      </c>
      <c r="L294" s="923"/>
      <c r="N294" s="923"/>
      <c r="O294" s="923"/>
    </row>
    <row r="295" spans="1:15" ht="12.6" customHeight="1">
      <c r="A295" s="57" t="s">
        <v>135</v>
      </c>
      <c r="B295" s="926">
        <v>60.6</v>
      </c>
      <c r="C295" s="926">
        <v>94.8</v>
      </c>
      <c r="D295" s="926">
        <v>95.1</v>
      </c>
      <c r="E295" s="926">
        <v>3.1</v>
      </c>
      <c r="F295" s="926">
        <v>78.5</v>
      </c>
      <c r="G295" s="926">
        <v>219.4</v>
      </c>
      <c r="H295" s="905"/>
      <c r="I295" s="788">
        <v>291</v>
      </c>
      <c r="J295" s="57" t="s">
        <v>134</v>
      </c>
      <c r="K295" s="27" t="s">
        <v>133</v>
      </c>
      <c r="L295" s="923"/>
      <c r="N295" s="923"/>
      <c r="O295" s="923"/>
    </row>
    <row r="296" spans="1:15" ht="12.6" customHeight="1">
      <c r="A296" s="57" t="s">
        <v>132</v>
      </c>
      <c r="B296" s="926">
        <v>0.6</v>
      </c>
      <c r="C296" s="926">
        <v>98.8</v>
      </c>
      <c r="D296" s="926">
        <v>97.6</v>
      </c>
      <c r="E296" s="926">
        <v>1.5</v>
      </c>
      <c r="F296" s="926">
        <v>23.6</v>
      </c>
      <c r="G296" s="926">
        <v>44.2</v>
      </c>
      <c r="H296" s="905"/>
      <c r="I296" s="788">
        <v>292</v>
      </c>
      <c r="J296" s="57" t="s">
        <v>131</v>
      </c>
      <c r="K296" s="27" t="s">
        <v>130</v>
      </c>
      <c r="L296" s="923"/>
      <c r="N296" s="923"/>
      <c r="O296" s="923"/>
    </row>
    <row r="297" spans="1:15" ht="12.6" customHeight="1">
      <c r="A297" s="57" t="s">
        <v>129</v>
      </c>
      <c r="B297" s="926">
        <v>3.3</v>
      </c>
      <c r="C297" s="926">
        <v>98.7</v>
      </c>
      <c r="D297" s="926">
        <v>97.4</v>
      </c>
      <c r="E297" s="926">
        <v>1.7</v>
      </c>
      <c r="F297" s="926">
        <v>36.700000000000003</v>
      </c>
      <c r="G297" s="926">
        <v>82.5</v>
      </c>
      <c r="H297" s="905"/>
      <c r="I297" s="788">
        <v>293</v>
      </c>
      <c r="J297" s="57" t="s">
        <v>128</v>
      </c>
      <c r="K297" s="27" t="s">
        <v>127</v>
      </c>
      <c r="L297" s="923"/>
      <c r="N297" s="923"/>
      <c r="O297" s="923"/>
    </row>
    <row r="298" spans="1:15" ht="12.6" customHeight="1">
      <c r="A298" s="57" t="s">
        <v>126</v>
      </c>
      <c r="B298" s="926">
        <v>2.6</v>
      </c>
      <c r="C298" s="926">
        <v>97.1</v>
      </c>
      <c r="D298" s="926">
        <v>97.2</v>
      </c>
      <c r="E298" s="926">
        <v>2.1</v>
      </c>
      <c r="F298" s="926">
        <v>29.5</v>
      </c>
      <c r="G298" s="926">
        <v>91.7</v>
      </c>
      <c r="H298" s="905"/>
      <c r="I298" s="788">
        <v>294</v>
      </c>
      <c r="J298" s="57" t="s">
        <v>125</v>
      </c>
      <c r="K298" s="27" t="s">
        <v>124</v>
      </c>
      <c r="L298" s="923"/>
      <c r="N298" s="923"/>
      <c r="O298" s="923"/>
    </row>
    <row r="299" spans="1:15" ht="12.6" customHeight="1">
      <c r="A299" s="57" t="s">
        <v>123</v>
      </c>
      <c r="B299" s="926">
        <v>51.3</v>
      </c>
      <c r="C299" s="926">
        <v>95.9</v>
      </c>
      <c r="D299" s="926">
        <v>95.1</v>
      </c>
      <c r="E299" s="926">
        <v>2.7</v>
      </c>
      <c r="F299" s="926">
        <v>54.6</v>
      </c>
      <c r="G299" s="926">
        <v>220.2</v>
      </c>
      <c r="H299" s="905"/>
      <c r="I299" s="788">
        <v>295</v>
      </c>
      <c r="J299" s="57" t="s">
        <v>122</v>
      </c>
      <c r="K299" s="27" t="s">
        <v>121</v>
      </c>
      <c r="L299" s="923"/>
      <c r="N299" s="923"/>
      <c r="O299" s="923"/>
    </row>
    <row r="300" spans="1:15" ht="12.6" customHeight="1">
      <c r="A300" s="57" t="s">
        <v>120</v>
      </c>
      <c r="B300" s="926">
        <v>47.8</v>
      </c>
      <c r="C300" s="926">
        <v>96.6</v>
      </c>
      <c r="D300" s="926">
        <v>97.5</v>
      </c>
      <c r="E300" s="926">
        <v>2.6</v>
      </c>
      <c r="F300" s="926">
        <v>55.7</v>
      </c>
      <c r="G300" s="926">
        <v>155.30000000000001</v>
      </c>
      <c r="H300" s="905"/>
      <c r="I300" s="788">
        <v>296</v>
      </c>
      <c r="J300" s="57" t="s">
        <v>119</v>
      </c>
      <c r="K300" s="27" t="s">
        <v>118</v>
      </c>
      <c r="L300" s="923"/>
      <c r="N300" s="923"/>
      <c r="O300" s="923"/>
    </row>
    <row r="301" spans="1:15" ht="12.6" customHeight="1">
      <c r="A301" s="57" t="s">
        <v>117</v>
      </c>
      <c r="B301" s="926">
        <v>26.7</v>
      </c>
      <c r="C301" s="926">
        <v>96.6</v>
      </c>
      <c r="D301" s="926">
        <v>97.7</v>
      </c>
      <c r="E301" s="926">
        <v>2.2999999999999998</v>
      </c>
      <c r="F301" s="926">
        <v>50.2</v>
      </c>
      <c r="G301" s="926">
        <v>132</v>
      </c>
      <c r="H301" s="905"/>
      <c r="I301" s="788">
        <v>297</v>
      </c>
      <c r="J301" s="57" t="s">
        <v>116</v>
      </c>
      <c r="K301" s="27" t="s">
        <v>115</v>
      </c>
      <c r="L301" s="923"/>
      <c r="N301" s="923"/>
      <c r="O301" s="923"/>
    </row>
    <row r="302" spans="1:15" ht="12.6" customHeight="1">
      <c r="A302" s="57" t="s">
        <v>114</v>
      </c>
      <c r="B302" s="926">
        <v>18</v>
      </c>
      <c r="C302" s="926">
        <v>96.2</v>
      </c>
      <c r="D302" s="926">
        <v>96.3</v>
      </c>
      <c r="E302" s="926">
        <v>3</v>
      </c>
      <c r="F302" s="926">
        <v>71.3</v>
      </c>
      <c r="G302" s="926">
        <v>168.8</v>
      </c>
      <c r="H302" s="905"/>
      <c r="I302" s="788">
        <v>298</v>
      </c>
      <c r="J302" s="57" t="s">
        <v>113</v>
      </c>
      <c r="K302" s="27" t="s">
        <v>112</v>
      </c>
      <c r="L302" s="923"/>
      <c r="N302" s="923"/>
      <c r="O302" s="923"/>
    </row>
    <row r="303" spans="1:15" ht="12.6" customHeight="1">
      <c r="A303" s="57" t="s">
        <v>111</v>
      </c>
      <c r="B303" s="926">
        <v>2</v>
      </c>
      <c r="C303" s="926">
        <v>98.2</v>
      </c>
      <c r="D303" s="926">
        <v>98.5</v>
      </c>
      <c r="E303" s="926">
        <v>1.9</v>
      </c>
      <c r="F303" s="926">
        <v>30.9</v>
      </c>
      <c r="G303" s="926">
        <v>103.6</v>
      </c>
      <c r="H303" s="905"/>
      <c r="I303" s="788">
        <v>299</v>
      </c>
      <c r="J303" s="57" t="s">
        <v>110</v>
      </c>
      <c r="K303" s="27" t="s">
        <v>109</v>
      </c>
      <c r="L303" s="923"/>
      <c r="N303" s="923"/>
      <c r="O303" s="923"/>
    </row>
    <row r="304" spans="1:15" ht="12.6" customHeight="1">
      <c r="A304" s="57" t="s">
        <v>108</v>
      </c>
      <c r="B304" s="926">
        <v>43.3</v>
      </c>
      <c r="C304" s="926">
        <v>97.1</v>
      </c>
      <c r="D304" s="926">
        <v>97.7</v>
      </c>
      <c r="E304" s="926">
        <v>2.2000000000000002</v>
      </c>
      <c r="F304" s="926">
        <v>33.4</v>
      </c>
      <c r="G304" s="926">
        <v>116.6</v>
      </c>
      <c r="H304" s="905"/>
      <c r="I304" s="788">
        <v>300</v>
      </c>
      <c r="J304" s="57" t="s">
        <v>107</v>
      </c>
      <c r="K304" s="27" t="s">
        <v>106</v>
      </c>
      <c r="L304" s="923"/>
      <c r="N304" s="923"/>
      <c r="O304" s="923"/>
    </row>
    <row r="305" spans="1:15" ht="12.6" customHeight="1">
      <c r="A305" s="57" t="s">
        <v>105</v>
      </c>
      <c r="B305" s="926">
        <v>46.3</v>
      </c>
      <c r="C305" s="926">
        <v>96.2</v>
      </c>
      <c r="D305" s="926">
        <v>95.4</v>
      </c>
      <c r="E305" s="926">
        <v>2.8</v>
      </c>
      <c r="F305" s="926">
        <v>50.8</v>
      </c>
      <c r="G305" s="926">
        <v>175.3</v>
      </c>
      <c r="H305" s="905"/>
      <c r="I305" s="788">
        <v>301</v>
      </c>
      <c r="J305" s="57" t="s">
        <v>104</v>
      </c>
      <c r="K305" s="27" t="s">
        <v>103</v>
      </c>
      <c r="L305" s="923"/>
      <c r="N305" s="923"/>
      <c r="O305" s="923"/>
    </row>
    <row r="306" spans="1:15" ht="12.6" customHeight="1">
      <c r="A306" s="57" t="s">
        <v>102</v>
      </c>
      <c r="B306" s="926">
        <v>11</v>
      </c>
      <c r="C306" s="926">
        <v>97.9</v>
      </c>
      <c r="D306" s="926">
        <v>98.6</v>
      </c>
      <c r="E306" s="926">
        <v>1.9</v>
      </c>
      <c r="F306" s="926">
        <v>35.1</v>
      </c>
      <c r="G306" s="926">
        <v>96.6</v>
      </c>
      <c r="H306" s="905"/>
      <c r="I306" s="788">
        <v>302</v>
      </c>
      <c r="J306" s="57" t="s">
        <v>101</v>
      </c>
      <c r="K306" s="27" t="s">
        <v>100</v>
      </c>
      <c r="L306" s="923"/>
      <c r="N306" s="923"/>
      <c r="O306" s="923"/>
    </row>
    <row r="307" spans="1:15" ht="12.6" customHeight="1">
      <c r="A307" s="57" t="s">
        <v>99</v>
      </c>
      <c r="B307" s="926">
        <v>7.6</v>
      </c>
      <c r="C307" s="926">
        <v>97.4</v>
      </c>
      <c r="D307" s="926">
        <v>97.5</v>
      </c>
      <c r="E307" s="926">
        <v>2.1</v>
      </c>
      <c r="F307" s="926">
        <v>34.4</v>
      </c>
      <c r="G307" s="926">
        <v>131.19999999999999</v>
      </c>
      <c r="H307" s="905"/>
      <c r="I307" s="788">
        <v>303</v>
      </c>
      <c r="J307" s="57" t="s">
        <v>98</v>
      </c>
      <c r="K307" s="27" t="s">
        <v>97</v>
      </c>
      <c r="L307" s="923"/>
      <c r="N307" s="923"/>
      <c r="O307" s="923"/>
    </row>
    <row r="308" spans="1:15" ht="12.6" customHeight="1">
      <c r="A308" s="57" t="s">
        <v>96</v>
      </c>
      <c r="B308" s="926">
        <v>7.3</v>
      </c>
      <c r="C308" s="926">
        <v>97.1</v>
      </c>
      <c r="D308" s="926">
        <v>96.6</v>
      </c>
      <c r="E308" s="926">
        <v>2.1</v>
      </c>
      <c r="F308" s="926">
        <v>43.8</v>
      </c>
      <c r="G308" s="926">
        <v>111.8</v>
      </c>
      <c r="H308" s="905"/>
      <c r="I308" s="788">
        <v>304</v>
      </c>
      <c r="J308" s="57" t="s">
        <v>95</v>
      </c>
      <c r="K308" s="27" t="s">
        <v>94</v>
      </c>
      <c r="L308" s="923"/>
      <c r="N308" s="923"/>
      <c r="O308" s="923"/>
    </row>
    <row r="309" spans="1:15" ht="12.6" customHeight="1">
      <c r="A309" s="57" t="s">
        <v>93</v>
      </c>
      <c r="B309" s="926">
        <v>5.5</v>
      </c>
      <c r="C309" s="926">
        <v>96.2</v>
      </c>
      <c r="D309" s="926">
        <v>98</v>
      </c>
      <c r="E309" s="926">
        <v>2.6</v>
      </c>
      <c r="F309" s="926">
        <v>55.9</v>
      </c>
      <c r="G309" s="926">
        <v>143.19999999999999</v>
      </c>
      <c r="H309" s="905"/>
      <c r="I309" s="788">
        <v>305</v>
      </c>
      <c r="J309" s="57" t="s">
        <v>92</v>
      </c>
      <c r="K309" s="27" t="s">
        <v>91</v>
      </c>
      <c r="L309" s="923"/>
      <c r="N309" s="923"/>
      <c r="O309" s="923"/>
    </row>
    <row r="310" spans="1:15" ht="12.6" customHeight="1">
      <c r="A310" s="57" t="s">
        <v>90</v>
      </c>
      <c r="B310" s="926">
        <v>41.3</v>
      </c>
      <c r="C310" s="926">
        <v>97.1</v>
      </c>
      <c r="D310" s="926">
        <v>96.5</v>
      </c>
      <c r="E310" s="926">
        <v>2.4</v>
      </c>
      <c r="F310" s="926">
        <v>38.200000000000003</v>
      </c>
      <c r="G310" s="926">
        <v>130.9</v>
      </c>
      <c r="H310" s="905"/>
      <c r="I310" s="788">
        <v>306</v>
      </c>
      <c r="J310" s="57" t="s">
        <v>88</v>
      </c>
      <c r="K310" s="27" t="s">
        <v>87</v>
      </c>
      <c r="L310" s="923"/>
      <c r="N310" s="923"/>
      <c r="O310" s="923"/>
    </row>
    <row r="311" spans="1:15" ht="12.6" customHeight="1">
      <c r="A311" s="23" t="s">
        <v>19</v>
      </c>
      <c r="B311" s="925">
        <v>12.4</v>
      </c>
      <c r="C311" s="925">
        <v>96.6</v>
      </c>
      <c r="D311" s="925">
        <v>96.4</v>
      </c>
      <c r="E311" s="925">
        <v>2.4</v>
      </c>
      <c r="F311" s="925">
        <v>33.6</v>
      </c>
      <c r="G311" s="925">
        <v>173</v>
      </c>
      <c r="H311" s="907"/>
      <c r="I311" s="788">
        <v>307</v>
      </c>
      <c r="J311" s="439">
        <v>2000000</v>
      </c>
      <c r="K311" s="438" t="s">
        <v>136</v>
      </c>
      <c r="L311" s="923"/>
      <c r="N311" s="923"/>
      <c r="O311" s="923"/>
    </row>
    <row r="312" spans="1:15" ht="12.6" customHeight="1">
      <c r="A312" s="23" t="s">
        <v>2040</v>
      </c>
      <c r="B312" s="925">
        <v>7.9</v>
      </c>
      <c r="C312" s="925">
        <v>97.2</v>
      </c>
      <c r="D312" s="925">
        <v>95.1</v>
      </c>
      <c r="E312" s="925">
        <v>2.1</v>
      </c>
      <c r="F312" s="925">
        <v>33</v>
      </c>
      <c r="G312" s="925">
        <v>157.69999999999999</v>
      </c>
      <c r="H312" s="907"/>
      <c r="I312" s="788">
        <v>308</v>
      </c>
      <c r="J312" s="439" t="s">
        <v>2041</v>
      </c>
      <c r="K312" s="438" t="s">
        <v>136</v>
      </c>
      <c r="L312" s="923"/>
      <c r="N312" s="923"/>
      <c r="O312" s="923"/>
    </row>
    <row r="313" spans="1:15" ht="12.6" customHeight="1">
      <c r="A313" s="57" t="s">
        <v>2042</v>
      </c>
      <c r="B313" s="926">
        <v>7.9</v>
      </c>
      <c r="C313" s="926">
        <v>97.2</v>
      </c>
      <c r="D313" s="926">
        <v>95.1</v>
      </c>
      <c r="E313" s="926">
        <v>2.1</v>
      </c>
      <c r="F313" s="926">
        <v>33</v>
      </c>
      <c r="G313" s="926">
        <v>157.69999999999999</v>
      </c>
      <c r="H313" s="905"/>
      <c r="I313" s="788">
        <v>309</v>
      </c>
      <c r="J313" s="57" t="s">
        <v>2043</v>
      </c>
      <c r="K313" s="927">
        <v>4101</v>
      </c>
      <c r="L313" s="923"/>
      <c r="N313" s="923"/>
      <c r="O313" s="923"/>
    </row>
    <row r="314" spans="1:15" ht="12.6" customHeight="1">
      <c r="A314" s="23" t="s">
        <v>2044</v>
      </c>
      <c r="B314" s="925">
        <v>18.8</v>
      </c>
      <c r="C314" s="925">
        <v>96</v>
      </c>
      <c r="D314" s="925">
        <v>96.5</v>
      </c>
      <c r="E314" s="925">
        <v>2.8</v>
      </c>
      <c r="F314" s="925">
        <v>34</v>
      </c>
      <c r="G314" s="925">
        <v>221.2</v>
      </c>
      <c r="H314" s="907"/>
      <c r="I314" s="788">
        <v>310</v>
      </c>
      <c r="J314" s="439" t="s">
        <v>2041</v>
      </c>
      <c r="K314" s="438" t="s">
        <v>136</v>
      </c>
      <c r="L314" s="923"/>
      <c r="N314" s="923"/>
      <c r="O314" s="923"/>
    </row>
    <row r="315" spans="1:15" ht="12.6" customHeight="1">
      <c r="A315" s="57" t="s">
        <v>2045</v>
      </c>
      <c r="B315" s="926">
        <v>27.8</v>
      </c>
      <c r="C315" s="926">
        <v>95.8</v>
      </c>
      <c r="D315" s="926">
        <v>95.8</v>
      </c>
      <c r="E315" s="926">
        <v>2.5</v>
      </c>
      <c r="F315" s="926">
        <v>26.1</v>
      </c>
      <c r="G315" s="926">
        <v>183</v>
      </c>
      <c r="H315" s="905"/>
      <c r="I315" s="788">
        <v>311</v>
      </c>
      <c r="J315" s="57" t="s">
        <v>2046</v>
      </c>
      <c r="K315" s="927">
        <v>4201</v>
      </c>
      <c r="L315" s="923"/>
      <c r="N315" s="923"/>
      <c r="O315" s="923"/>
    </row>
    <row r="316" spans="1:15" ht="12.6" customHeight="1">
      <c r="A316" s="57" t="s">
        <v>2047</v>
      </c>
      <c r="B316" s="926">
        <v>4.5</v>
      </c>
      <c r="C316" s="926">
        <v>99.3</v>
      </c>
      <c r="D316" s="926">
        <v>97.1</v>
      </c>
      <c r="E316" s="926">
        <v>1.4</v>
      </c>
      <c r="F316" s="926">
        <v>15.3</v>
      </c>
      <c r="G316" s="926">
        <v>59.3</v>
      </c>
      <c r="H316" s="905"/>
      <c r="I316" s="788">
        <v>312</v>
      </c>
      <c r="J316" s="57" t="s">
        <v>2048</v>
      </c>
      <c r="K316" s="927">
        <v>4202</v>
      </c>
      <c r="L316" s="923"/>
      <c r="N316" s="923"/>
      <c r="O316" s="923"/>
    </row>
    <row r="317" spans="1:15" ht="12.6" customHeight="1">
      <c r="A317" s="57" t="s">
        <v>2049</v>
      </c>
      <c r="B317" s="926">
        <v>34.799999999999997</v>
      </c>
      <c r="C317" s="926">
        <v>95.5</v>
      </c>
      <c r="D317" s="926">
        <v>96.4</v>
      </c>
      <c r="E317" s="926">
        <v>3</v>
      </c>
      <c r="F317" s="926">
        <v>42.6</v>
      </c>
      <c r="G317" s="926">
        <v>253.7</v>
      </c>
      <c r="H317" s="928"/>
      <c r="I317" s="788">
        <v>313</v>
      </c>
      <c r="J317" s="57" t="s">
        <v>2050</v>
      </c>
      <c r="K317" s="927">
        <v>4203</v>
      </c>
      <c r="L317" s="923"/>
      <c r="N317" s="923"/>
      <c r="O317" s="923"/>
    </row>
    <row r="318" spans="1:15" ht="12.6" customHeight="1">
      <c r="A318" s="57" t="s">
        <v>2051</v>
      </c>
      <c r="B318" s="926">
        <v>4.7</v>
      </c>
      <c r="C318" s="926">
        <v>96.8</v>
      </c>
      <c r="D318" s="926">
        <v>95.4</v>
      </c>
      <c r="E318" s="926">
        <v>2.2999999999999998</v>
      </c>
      <c r="F318" s="926">
        <v>22</v>
      </c>
      <c r="G318" s="926">
        <v>105.9</v>
      </c>
      <c r="H318" s="905"/>
      <c r="I318" s="788">
        <v>314</v>
      </c>
      <c r="J318" s="57" t="s">
        <v>2052</v>
      </c>
      <c r="K318" s="927">
        <v>4204</v>
      </c>
      <c r="L318" s="923"/>
      <c r="N318" s="923"/>
      <c r="O318" s="923"/>
    </row>
    <row r="319" spans="1:15" ht="12.6" customHeight="1">
      <c r="A319" s="57" t="s">
        <v>2053</v>
      </c>
      <c r="B319" s="926">
        <v>15</v>
      </c>
      <c r="C319" s="926">
        <v>96.1</v>
      </c>
      <c r="D319" s="926">
        <v>97.4</v>
      </c>
      <c r="E319" s="926">
        <v>2.8</v>
      </c>
      <c r="F319" s="926">
        <v>29</v>
      </c>
      <c r="G319" s="926">
        <v>232</v>
      </c>
      <c r="H319" s="928"/>
      <c r="I319" s="788">
        <v>315</v>
      </c>
      <c r="J319" s="57" t="s">
        <v>2054</v>
      </c>
      <c r="K319" s="927">
        <v>4205</v>
      </c>
      <c r="L319" s="923"/>
      <c r="N319" s="923"/>
      <c r="O319" s="923"/>
    </row>
    <row r="320" spans="1:15" ht="12.6" customHeight="1">
      <c r="A320" s="57" t="s">
        <v>2055</v>
      </c>
      <c r="B320" s="926">
        <v>12.8</v>
      </c>
      <c r="C320" s="926">
        <v>97.9</v>
      </c>
      <c r="D320" s="926">
        <v>95.9</v>
      </c>
      <c r="E320" s="926">
        <v>1.9</v>
      </c>
      <c r="F320" s="926">
        <v>20</v>
      </c>
      <c r="G320" s="926">
        <v>107.4</v>
      </c>
      <c r="H320" s="905"/>
      <c r="I320" s="788">
        <v>316</v>
      </c>
      <c r="J320" s="57" t="s">
        <v>2056</v>
      </c>
      <c r="K320" s="927">
        <v>4206</v>
      </c>
      <c r="L320" s="923"/>
      <c r="N320" s="923"/>
      <c r="O320" s="923"/>
    </row>
    <row r="321" spans="1:15" ht="12.6" customHeight="1">
      <c r="A321" s="23" t="s">
        <v>2057</v>
      </c>
      <c r="B321" s="925">
        <v>17.7</v>
      </c>
      <c r="C321" s="925">
        <v>97</v>
      </c>
      <c r="D321" s="925">
        <v>97.1</v>
      </c>
      <c r="E321" s="925">
        <v>2.1</v>
      </c>
      <c r="F321" s="925">
        <v>32.1</v>
      </c>
      <c r="G321" s="925">
        <v>145</v>
      </c>
      <c r="H321" s="929"/>
      <c r="I321" s="788">
        <v>317</v>
      </c>
      <c r="J321" s="439" t="s">
        <v>2041</v>
      </c>
      <c r="K321" s="438" t="s">
        <v>136</v>
      </c>
      <c r="L321" s="923"/>
      <c r="N321" s="923"/>
      <c r="O321" s="923"/>
    </row>
    <row r="322" spans="1:15" ht="12.6" customHeight="1">
      <c r="A322" s="57" t="s">
        <v>2058</v>
      </c>
      <c r="B322" s="926">
        <v>19.3</v>
      </c>
      <c r="C322" s="926">
        <v>97</v>
      </c>
      <c r="D322" s="926">
        <v>97.3</v>
      </c>
      <c r="E322" s="926">
        <v>2.2000000000000002</v>
      </c>
      <c r="F322" s="926">
        <v>35.200000000000003</v>
      </c>
      <c r="G322" s="926">
        <v>152.5</v>
      </c>
      <c r="H322" s="928"/>
      <c r="I322" s="788">
        <v>318</v>
      </c>
      <c r="J322" s="57" t="s">
        <v>2059</v>
      </c>
      <c r="K322" s="927">
        <v>4301</v>
      </c>
      <c r="L322" s="923"/>
      <c r="N322" s="923"/>
      <c r="O322" s="923"/>
    </row>
    <row r="323" spans="1:15" ht="12.6" customHeight="1">
      <c r="A323" s="57" t="s">
        <v>2060</v>
      </c>
      <c r="B323" s="926">
        <v>15.4</v>
      </c>
      <c r="C323" s="926">
        <v>97.2</v>
      </c>
      <c r="D323" s="926">
        <v>96.7</v>
      </c>
      <c r="E323" s="926">
        <v>2</v>
      </c>
      <c r="F323" s="926">
        <v>27.2</v>
      </c>
      <c r="G323" s="926">
        <v>131.1</v>
      </c>
      <c r="H323" s="928"/>
      <c r="I323" s="788">
        <v>319</v>
      </c>
      <c r="J323" s="57" t="s">
        <v>2061</v>
      </c>
      <c r="K323" s="927">
        <v>4302</v>
      </c>
      <c r="L323" s="923"/>
      <c r="N323" s="923"/>
      <c r="O323" s="923"/>
    </row>
    <row r="324" spans="1:15" ht="12.6" customHeight="1">
      <c r="A324" s="23" t="s">
        <v>2062</v>
      </c>
      <c r="B324" s="925">
        <v>9.9</v>
      </c>
      <c r="C324" s="925">
        <v>97.8</v>
      </c>
      <c r="D324" s="925">
        <v>95.2</v>
      </c>
      <c r="E324" s="925">
        <v>1.8</v>
      </c>
      <c r="F324" s="925">
        <v>29.1</v>
      </c>
      <c r="G324" s="925">
        <v>118.8</v>
      </c>
      <c r="H324" s="929"/>
      <c r="I324" s="788">
        <v>320</v>
      </c>
      <c r="J324" s="439" t="s">
        <v>2041</v>
      </c>
      <c r="K324" s="438" t="s">
        <v>136</v>
      </c>
      <c r="L324" s="923"/>
      <c r="N324" s="923"/>
      <c r="O324" s="923"/>
    </row>
    <row r="325" spans="1:15" ht="12.6" customHeight="1">
      <c r="A325" s="57" t="s">
        <v>2063</v>
      </c>
      <c r="B325" s="926">
        <v>9.9</v>
      </c>
      <c r="C325" s="926">
        <v>97.8</v>
      </c>
      <c r="D325" s="926">
        <v>95.2</v>
      </c>
      <c r="E325" s="926">
        <v>1.8</v>
      </c>
      <c r="F325" s="926">
        <v>29.1</v>
      </c>
      <c r="G325" s="926">
        <v>118.8</v>
      </c>
      <c r="H325" s="928"/>
      <c r="I325" s="788">
        <v>321</v>
      </c>
      <c r="J325" s="57" t="s">
        <v>2064</v>
      </c>
      <c r="K325" s="927">
        <v>4401</v>
      </c>
      <c r="L325" s="923"/>
      <c r="N325" s="923"/>
      <c r="O325" s="923"/>
    </row>
    <row r="326" spans="1:15" ht="12.6" customHeight="1">
      <c r="A326" s="23" t="s">
        <v>2065</v>
      </c>
      <c r="B326" s="925">
        <v>5.3</v>
      </c>
      <c r="C326" s="925">
        <v>97.6</v>
      </c>
      <c r="D326" s="925">
        <v>95.9</v>
      </c>
      <c r="E326" s="925">
        <v>2</v>
      </c>
      <c r="F326" s="925">
        <v>35.1</v>
      </c>
      <c r="G326" s="925">
        <v>136.1</v>
      </c>
      <c r="H326" s="929"/>
      <c r="I326" s="788">
        <v>322</v>
      </c>
      <c r="J326" s="439" t="s">
        <v>2041</v>
      </c>
      <c r="K326" s="438" t="s">
        <v>136</v>
      </c>
      <c r="L326" s="923"/>
      <c r="N326" s="923"/>
      <c r="O326" s="923"/>
    </row>
    <row r="327" spans="1:15" ht="12.6" customHeight="1">
      <c r="A327" s="57" t="s">
        <v>2066</v>
      </c>
      <c r="B327" s="926">
        <v>4.3</v>
      </c>
      <c r="C327" s="926">
        <v>97.4</v>
      </c>
      <c r="D327" s="926">
        <v>98</v>
      </c>
      <c r="E327" s="926">
        <v>1.9</v>
      </c>
      <c r="F327" s="926">
        <v>37.6</v>
      </c>
      <c r="G327" s="926">
        <v>96.5</v>
      </c>
      <c r="H327" s="905"/>
      <c r="I327" s="788">
        <v>323</v>
      </c>
      <c r="J327" s="57" t="s">
        <v>2067</v>
      </c>
      <c r="K327" s="927">
        <v>4501</v>
      </c>
      <c r="L327" s="923"/>
      <c r="N327" s="923"/>
      <c r="O327" s="923"/>
    </row>
    <row r="328" spans="1:15" ht="12.6" customHeight="1">
      <c r="A328" s="57" t="s">
        <v>2068</v>
      </c>
      <c r="B328" s="926">
        <v>6.4</v>
      </c>
      <c r="C328" s="926">
        <v>97.7</v>
      </c>
      <c r="D328" s="926">
        <v>94.4</v>
      </c>
      <c r="E328" s="926">
        <v>2</v>
      </c>
      <c r="F328" s="926">
        <v>33.5</v>
      </c>
      <c r="G328" s="926">
        <v>164.9</v>
      </c>
      <c r="H328" s="928"/>
      <c r="I328" s="788">
        <v>324</v>
      </c>
      <c r="J328" s="57" t="s">
        <v>2069</v>
      </c>
      <c r="K328" s="927">
        <v>4502</v>
      </c>
      <c r="L328" s="923"/>
      <c r="N328" s="923"/>
      <c r="O328" s="923"/>
    </row>
    <row r="329" spans="1:15" ht="12.6" customHeight="1">
      <c r="A329" s="23" t="s">
        <v>2070</v>
      </c>
      <c r="B329" s="925">
        <v>4.9000000000000004</v>
      </c>
      <c r="C329" s="925">
        <v>97.4</v>
      </c>
      <c r="D329" s="925">
        <v>96</v>
      </c>
      <c r="E329" s="925">
        <v>1.9</v>
      </c>
      <c r="F329" s="925">
        <v>35.299999999999997</v>
      </c>
      <c r="G329" s="925">
        <v>95.4</v>
      </c>
      <c r="H329" s="929"/>
      <c r="I329" s="788">
        <v>325</v>
      </c>
      <c r="J329" s="439" t="s">
        <v>2041</v>
      </c>
      <c r="K329" s="438" t="s">
        <v>136</v>
      </c>
      <c r="L329" s="923"/>
      <c r="N329" s="923"/>
      <c r="O329" s="923"/>
    </row>
    <row r="330" spans="1:15" ht="12.6" customHeight="1">
      <c r="A330" s="57" t="s">
        <v>2071</v>
      </c>
      <c r="B330" s="926">
        <v>4.5</v>
      </c>
      <c r="C330" s="926">
        <v>98.1</v>
      </c>
      <c r="D330" s="926">
        <v>98.1</v>
      </c>
      <c r="E330" s="926">
        <v>1.5</v>
      </c>
      <c r="F330" s="926">
        <v>26.5</v>
      </c>
      <c r="G330" s="926">
        <v>50.2</v>
      </c>
      <c r="H330" s="905"/>
      <c r="I330" s="788">
        <v>326</v>
      </c>
      <c r="J330" s="57" t="s">
        <v>2072</v>
      </c>
      <c r="K330" s="927">
        <v>4601</v>
      </c>
      <c r="L330" s="923"/>
      <c r="N330" s="923"/>
      <c r="O330" s="923"/>
    </row>
    <row r="331" spans="1:15" ht="12.6" customHeight="1">
      <c r="A331" s="57" t="s">
        <v>2073</v>
      </c>
      <c r="B331" s="926">
        <v>6.7</v>
      </c>
      <c r="C331" s="926">
        <v>96.7</v>
      </c>
      <c r="D331" s="926">
        <v>94</v>
      </c>
      <c r="E331" s="926">
        <v>2.2999999999999998</v>
      </c>
      <c r="F331" s="926">
        <v>43.6</v>
      </c>
      <c r="G331" s="926">
        <v>128.6</v>
      </c>
      <c r="H331" s="928"/>
      <c r="I331" s="788">
        <v>327</v>
      </c>
      <c r="J331" s="57" t="s">
        <v>2074</v>
      </c>
      <c r="K331" s="927">
        <v>4602</v>
      </c>
      <c r="L331" s="923"/>
      <c r="N331" s="923"/>
      <c r="O331" s="923"/>
    </row>
    <row r="332" spans="1:15" ht="12.6" customHeight="1">
      <c r="A332" s="57" t="s">
        <v>2075</v>
      </c>
      <c r="B332" s="926">
        <v>3.5</v>
      </c>
      <c r="C332" s="926">
        <v>97.8</v>
      </c>
      <c r="D332" s="926">
        <v>96.8</v>
      </c>
      <c r="E332" s="926">
        <v>1.9</v>
      </c>
      <c r="F332" s="926">
        <v>32.6</v>
      </c>
      <c r="G332" s="926">
        <v>93.1</v>
      </c>
      <c r="H332" s="905"/>
      <c r="I332" s="788">
        <v>328</v>
      </c>
      <c r="J332" s="57" t="s">
        <v>2076</v>
      </c>
      <c r="K332" s="927">
        <v>4603</v>
      </c>
      <c r="L332" s="923"/>
      <c r="N332" s="923"/>
      <c r="O332" s="923"/>
    </row>
    <row r="333" spans="1:15" ht="12.6" customHeight="1">
      <c r="A333" s="23" t="s">
        <v>2077</v>
      </c>
      <c r="B333" s="925">
        <v>12.4</v>
      </c>
      <c r="C333" s="925">
        <v>96.8</v>
      </c>
      <c r="D333" s="925">
        <v>96.8</v>
      </c>
      <c r="E333" s="925">
        <v>2.1</v>
      </c>
      <c r="F333" s="925">
        <v>35.9</v>
      </c>
      <c r="G333" s="925">
        <v>106.4</v>
      </c>
      <c r="H333" s="929"/>
      <c r="I333" s="788">
        <v>329</v>
      </c>
      <c r="J333" s="439" t="s">
        <v>2041</v>
      </c>
      <c r="K333" s="438" t="s">
        <v>136</v>
      </c>
      <c r="L333" s="923"/>
      <c r="N333" s="923"/>
      <c r="O333" s="923"/>
    </row>
    <row r="334" spans="1:15" ht="12.6" customHeight="1">
      <c r="A334" s="57" t="s">
        <v>2078</v>
      </c>
      <c r="B334" s="926">
        <v>12.4</v>
      </c>
      <c r="C334" s="926">
        <v>96.8</v>
      </c>
      <c r="D334" s="926">
        <v>96.8</v>
      </c>
      <c r="E334" s="926">
        <v>2.1</v>
      </c>
      <c r="F334" s="926">
        <v>35.9</v>
      </c>
      <c r="G334" s="926">
        <v>106.4</v>
      </c>
      <c r="H334" s="928"/>
      <c r="I334" s="788">
        <v>330</v>
      </c>
      <c r="J334" s="57" t="s">
        <v>2079</v>
      </c>
      <c r="K334" s="927">
        <v>4701</v>
      </c>
      <c r="L334" s="923"/>
      <c r="N334" s="923"/>
      <c r="O334" s="923"/>
    </row>
    <row r="335" spans="1:15" ht="12.6" customHeight="1">
      <c r="A335" s="23" t="s">
        <v>2080</v>
      </c>
      <c r="B335" s="925">
        <v>4.5999999999999996</v>
      </c>
      <c r="C335" s="925">
        <v>98.2</v>
      </c>
      <c r="D335" s="925">
        <v>94.1</v>
      </c>
      <c r="E335" s="925">
        <v>1.6</v>
      </c>
      <c r="F335" s="925">
        <v>32.200000000000003</v>
      </c>
      <c r="G335" s="925">
        <v>76.2</v>
      </c>
      <c r="H335" s="907"/>
      <c r="I335" s="788">
        <v>331</v>
      </c>
      <c r="J335" s="439" t="s">
        <v>2041</v>
      </c>
      <c r="K335" s="438" t="s">
        <v>136</v>
      </c>
      <c r="L335" s="923"/>
      <c r="N335" s="923"/>
      <c r="O335" s="923"/>
    </row>
    <row r="336" spans="1:15" ht="12.6" customHeight="1">
      <c r="A336" s="57" t="s">
        <v>2081</v>
      </c>
      <c r="B336" s="926">
        <v>3.8</v>
      </c>
      <c r="C336" s="926">
        <v>99.2</v>
      </c>
      <c r="D336" s="926">
        <v>97.7</v>
      </c>
      <c r="E336" s="926">
        <v>1.3</v>
      </c>
      <c r="F336" s="926">
        <v>26.5</v>
      </c>
      <c r="G336" s="926">
        <v>55.8</v>
      </c>
      <c r="H336" s="928"/>
      <c r="I336" s="788">
        <v>332</v>
      </c>
      <c r="J336" s="57" t="s">
        <v>2082</v>
      </c>
      <c r="K336" s="927">
        <v>4801</v>
      </c>
      <c r="L336" s="923"/>
      <c r="N336" s="923"/>
      <c r="O336" s="923"/>
    </row>
    <row r="337" spans="1:15" ht="12.6" customHeight="1">
      <c r="A337" s="57" t="s">
        <v>2083</v>
      </c>
      <c r="B337" s="926">
        <v>5.4</v>
      </c>
      <c r="C337" s="926">
        <v>97.4</v>
      </c>
      <c r="D337" s="926">
        <v>91.6</v>
      </c>
      <c r="E337" s="926">
        <v>1.8</v>
      </c>
      <c r="F337" s="926">
        <v>36.1</v>
      </c>
      <c r="G337" s="926">
        <v>90.3</v>
      </c>
      <c r="H337" s="928"/>
      <c r="I337" s="788">
        <v>333</v>
      </c>
      <c r="J337" s="57" t="s">
        <v>2084</v>
      </c>
      <c r="K337" s="927">
        <v>4802</v>
      </c>
      <c r="L337" s="923"/>
      <c r="N337" s="923"/>
      <c r="O337" s="923"/>
    </row>
    <row r="338" spans="1:15" ht="12.6" customHeight="1">
      <c r="A338" s="23" t="s">
        <v>2085</v>
      </c>
      <c r="B338" s="925">
        <v>6.1</v>
      </c>
      <c r="C338" s="925">
        <v>99</v>
      </c>
      <c r="D338" s="925">
        <v>88.6</v>
      </c>
      <c r="E338" s="925">
        <v>1.5</v>
      </c>
      <c r="F338" s="925">
        <v>39.299999999999997</v>
      </c>
      <c r="G338" s="925">
        <v>71.400000000000006</v>
      </c>
      <c r="H338" s="929"/>
      <c r="I338" s="788">
        <v>334</v>
      </c>
      <c r="J338" s="439" t="s">
        <v>2041</v>
      </c>
      <c r="K338" s="438" t="s">
        <v>136</v>
      </c>
      <c r="L338" s="923"/>
      <c r="N338" s="923"/>
      <c r="O338" s="923"/>
    </row>
    <row r="339" spans="1:15" ht="12.6" customHeight="1">
      <c r="A339" s="57" t="s">
        <v>2086</v>
      </c>
      <c r="B339" s="926">
        <v>6.1</v>
      </c>
      <c r="C339" s="926">
        <v>99</v>
      </c>
      <c r="D339" s="926">
        <v>88.6</v>
      </c>
      <c r="E339" s="926">
        <v>1.5</v>
      </c>
      <c r="F339" s="926">
        <v>39.299999999999997</v>
      </c>
      <c r="G339" s="926">
        <v>71.400000000000006</v>
      </c>
      <c r="H339" s="905"/>
      <c r="I339" s="788">
        <v>335</v>
      </c>
      <c r="J339" s="57" t="s">
        <v>2087</v>
      </c>
      <c r="K339" s="927">
        <v>4901</v>
      </c>
      <c r="L339" s="923"/>
      <c r="N339" s="923"/>
      <c r="O339" s="923"/>
    </row>
    <row r="340" spans="1:15" ht="12.6" customHeight="1">
      <c r="A340" s="22" t="s">
        <v>17</v>
      </c>
      <c r="B340" s="925">
        <v>35</v>
      </c>
      <c r="C340" s="925">
        <v>96.1</v>
      </c>
      <c r="D340" s="925">
        <v>96.1</v>
      </c>
      <c r="E340" s="925">
        <v>2.8</v>
      </c>
      <c r="F340" s="925">
        <v>35.299999999999997</v>
      </c>
      <c r="G340" s="925">
        <v>192.6</v>
      </c>
      <c r="H340" s="929"/>
      <c r="I340" s="788">
        <v>336</v>
      </c>
      <c r="J340" s="439">
        <v>3000000</v>
      </c>
      <c r="K340" s="438" t="s">
        <v>136</v>
      </c>
      <c r="L340" s="923"/>
      <c r="M340"/>
      <c r="N340" s="923"/>
      <c r="O340" s="923"/>
    </row>
    <row r="341" spans="1:15" ht="12.6" customHeight="1">
      <c r="A341" s="57" t="s">
        <v>2088</v>
      </c>
      <c r="B341" s="926">
        <v>12.9</v>
      </c>
      <c r="C341" s="926">
        <v>97.6</v>
      </c>
      <c r="D341" s="926">
        <v>97.6</v>
      </c>
      <c r="E341" s="926">
        <v>2.9</v>
      </c>
      <c r="F341" s="926">
        <v>43.3</v>
      </c>
      <c r="G341" s="926">
        <v>160.69999999999999</v>
      </c>
      <c r="H341" s="905"/>
      <c r="I341" s="788">
        <v>337</v>
      </c>
      <c r="J341" s="57" t="s">
        <v>2089</v>
      </c>
      <c r="K341" s="927">
        <v>3101</v>
      </c>
      <c r="L341" s="923"/>
      <c r="M341"/>
      <c r="N341" s="923"/>
      <c r="O341" s="923"/>
    </row>
    <row r="342" spans="1:15" ht="12.6" customHeight="1">
      <c r="A342" s="57" t="s">
        <v>2090</v>
      </c>
      <c r="B342" s="926">
        <v>53.3</v>
      </c>
      <c r="C342" s="926">
        <v>97.2</v>
      </c>
      <c r="D342" s="926">
        <v>97.8</v>
      </c>
      <c r="E342" s="926">
        <v>2</v>
      </c>
      <c r="F342" s="926">
        <v>19.3</v>
      </c>
      <c r="G342" s="926">
        <v>99.2</v>
      </c>
      <c r="H342" s="928"/>
      <c r="I342" s="788">
        <v>338</v>
      </c>
      <c r="J342" s="57" t="s">
        <v>2091</v>
      </c>
      <c r="K342" s="927">
        <v>3102</v>
      </c>
      <c r="L342" s="923"/>
      <c r="M342"/>
      <c r="N342" s="923"/>
      <c r="O342" s="923"/>
    </row>
    <row r="343" spans="1:15" ht="12.6" customHeight="1">
      <c r="A343" s="57" t="s">
        <v>2092</v>
      </c>
      <c r="B343" s="926">
        <v>184.5</v>
      </c>
      <c r="C343" s="926">
        <v>95</v>
      </c>
      <c r="D343" s="926">
        <v>96.1</v>
      </c>
      <c r="E343" s="926">
        <v>3.3</v>
      </c>
      <c r="F343" s="926">
        <v>50.6</v>
      </c>
      <c r="G343" s="926">
        <v>241.6</v>
      </c>
      <c r="H343" s="928"/>
      <c r="I343" s="788">
        <v>339</v>
      </c>
      <c r="J343" s="57" t="s">
        <v>2093</v>
      </c>
      <c r="K343" s="927">
        <v>3103</v>
      </c>
      <c r="L343" s="923"/>
      <c r="M343"/>
      <c r="N343" s="923"/>
      <c r="O343" s="923"/>
    </row>
    <row r="344" spans="1:15" ht="12.6" customHeight="1">
      <c r="A344" s="57" t="s">
        <v>2094</v>
      </c>
      <c r="B344" s="926">
        <v>22.4</v>
      </c>
      <c r="C344" s="926">
        <v>96.1</v>
      </c>
      <c r="D344" s="926">
        <v>95</v>
      </c>
      <c r="E344" s="926">
        <v>2.5</v>
      </c>
      <c r="F344" s="926">
        <v>21.9</v>
      </c>
      <c r="G344" s="926">
        <v>263.2</v>
      </c>
      <c r="H344" s="905"/>
      <c r="I344" s="788">
        <v>340</v>
      </c>
      <c r="J344" s="57" t="s">
        <v>2095</v>
      </c>
      <c r="K344" s="927">
        <v>3104</v>
      </c>
      <c r="L344" s="923"/>
      <c r="M344"/>
      <c r="N344" s="923"/>
      <c r="O344" s="923"/>
    </row>
    <row r="345" spans="1:15" ht="12.6" customHeight="1">
      <c r="A345" s="57" t="s">
        <v>2096</v>
      </c>
      <c r="B345" s="926">
        <v>28.9</v>
      </c>
      <c r="C345" s="926">
        <v>99</v>
      </c>
      <c r="D345" s="926">
        <v>98.1</v>
      </c>
      <c r="E345" s="926">
        <v>1.6</v>
      </c>
      <c r="F345" s="926">
        <v>28.8</v>
      </c>
      <c r="G345" s="926">
        <v>51.6</v>
      </c>
      <c r="H345" s="928"/>
      <c r="I345" s="788">
        <v>341</v>
      </c>
      <c r="J345" s="57" t="s">
        <v>2097</v>
      </c>
      <c r="K345" s="927">
        <v>3105</v>
      </c>
      <c r="L345" s="923"/>
      <c r="M345"/>
      <c r="N345" s="923"/>
      <c r="O345" s="923"/>
    </row>
    <row r="346" spans="1:15" ht="12.6" customHeight="1">
      <c r="A346" s="57" t="s">
        <v>2098</v>
      </c>
      <c r="B346" s="926">
        <v>3.8</v>
      </c>
      <c r="C346" s="926">
        <v>97.2</v>
      </c>
      <c r="D346" s="926">
        <v>97.8</v>
      </c>
      <c r="E346" s="926">
        <v>1.8</v>
      </c>
      <c r="F346" s="926">
        <v>27</v>
      </c>
      <c r="G346" s="926">
        <v>45.7</v>
      </c>
      <c r="H346" s="928"/>
      <c r="I346" s="788">
        <v>342</v>
      </c>
      <c r="J346" s="57" t="s">
        <v>2099</v>
      </c>
      <c r="K346" s="927">
        <v>3106</v>
      </c>
      <c r="L346" s="923"/>
      <c r="M346"/>
      <c r="N346" s="923"/>
      <c r="O346" s="923"/>
    </row>
    <row r="347" spans="1:15" ht="12.6" customHeight="1">
      <c r="A347" s="57" t="s">
        <v>2100</v>
      </c>
      <c r="B347" s="926">
        <v>17.399999999999999</v>
      </c>
      <c r="C347" s="926">
        <v>96.9</v>
      </c>
      <c r="D347" s="926">
        <v>96.4</v>
      </c>
      <c r="E347" s="926">
        <v>2.1</v>
      </c>
      <c r="F347" s="926">
        <v>22.4</v>
      </c>
      <c r="G347" s="926">
        <v>96.8</v>
      </c>
      <c r="H347" s="928"/>
      <c r="I347" s="788">
        <v>343</v>
      </c>
      <c r="J347" s="57" t="s">
        <v>2101</v>
      </c>
      <c r="K347" s="927">
        <v>3107</v>
      </c>
      <c r="L347" s="923"/>
      <c r="M347"/>
      <c r="N347" s="923"/>
      <c r="O347" s="923"/>
    </row>
    <row r="348" spans="1:15" ht="12.6" customHeight="1">
      <c r="A348" s="57" t="s">
        <v>2102</v>
      </c>
      <c r="B348" s="926">
        <v>44.9</v>
      </c>
      <c r="C348" s="926">
        <v>96.6</v>
      </c>
      <c r="D348" s="926">
        <v>94.7</v>
      </c>
      <c r="E348" s="926">
        <v>2.5</v>
      </c>
      <c r="F348" s="926">
        <v>24.9</v>
      </c>
      <c r="G348" s="926">
        <v>200</v>
      </c>
      <c r="H348" s="928"/>
      <c r="I348" s="788">
        <v>344</v>
      </c>
      <c r="J348" s="57" t="s">
        <v>2103</v>
      </c>
      <c r="K348" s="927">
        <v>3108</v>
      </c>
      <c r="L348" s="923"/>
      <c r="M348"/>
      <c r="N348" s="923"/>
      <c r="O348" s="923"/>
    </row>
    <row r="349" spans="1:15" ht="12.6" customHeight="1">
      <c r="A349" s="57" t="s">
        <v>2104</v>
      </c>
      <c r="B349" s="926">
        <v>6.5</v>
      </c>
      <c r="C349" s="926">
        <v>99</v>
      </c>
      <c r="D349" s="926">
        <v>96.9</v>
      </c>
      <c r="E349" s="926">
        <v>1.6</v>
      </c>
      <c r="F349" s="926">
        <v>16.5</v>
      </c>
      <c r="G349" s="926">
        <v>57.8</v>
      </c>
      <c r="H349" s="928"/>
      <c r="I349" s="788">
        <v>345</v>
      </c>
      <c r="J349" s="57" t="s">
        <v>2105</v>
      </c>
      <c r="K349" s="927">
        <v>3109</v>
      </c>
      <c r="L349" s="923"/>
      <c r="M349"/>
      <c r="N349" s="923"/>
      <c r="O349" s="923"/>
    </row>
    <row r="350" spans="1:15" ht="12.6" customHeight="1">
      <c r="A350" s="57" t="s">
        <v>2106</v>
      </c>
      <c r="B350" s="926">
        <v>8.1999999999999993</v>
      </c>
      <c r="C350" s="926">
        <v>98</v>
      </c>
      <c r="D350" s="926">
        <v>97.7</v>
      </c>
      <c r="E350" s="926">
        <v>1.7</v>
      </c>
      <c r="F350" s="926">
        <v>24</v>
      </c>
      <c r="G350" s="926">
        <v>56.7</v>
      </c>
      <c r="H350" s="928"/>
      <c r="I350" s="788">
        <v>346</v>
      </c>
      <c r="J350" s="57" t="s">
        <v>2107</v>
      </c>
      <c r="K350" s="927">
        <v>3110</v>
      </c>
      <c r="L350" s="923"/>
      <c r="M350"/>
      <c r="N350" s="923"/>
      <c r="O350" s="923"/>
    </row>
    <row r="351" spans="1:15" ht="12.6" customHeight="1">
      <c r="A351" s="57" t="s">
        <v>2108</v>
      </c>
      <c r="B351" s="926">
        <v>12.6</v>
      </c>
      <c r="C351" s="926">
        <v>95.9</v>
      </c>
      <c r="D351" s="926">
        <v>88</v>
      </c>
      <c r="E351" s="926">
        <v>2.7</v>
      </c>
      <c r="F351" s="926">
        <v>32.4</v>
      </c>
      <c r="G351" s="926">
        <v>184.8</v>
      </c>
      <c r="H351" s="928"/>
      <c r="I351" s="788">
        <v>347</v>
      </c>
      <c r="J351" s="57" t="s">
        <v>2109</v>
      </c>
      <c r="K351" s="927">
        <v>3201</v>
      </c>
      <c r="L351" s="923"/>
      <c r="M351"/>
      <c r="N351" s="923"/>
      <c r="O351" s="923"/>
    </row>
    <row r="352" spans="1:15" ht="63.75">
      <c r="A352" s="1460"/>
      <c r="B352" s="930" t="s">
        <v>2110</v>
      </c>
      <c r="C352" s="931" t="s">
        <v>2111</v>
      </c>
      <c r="D352" s="932" t="s">
        <v>2112</v>
      </c>
      <c r="E352" s="931" t="s">
        <v>2113</v>
      </c>
      <c r="F352" s="931" t="s">
        <v>2114</v>
      </c>
      <c r="G352" s="933" t="s">
        <v>2115</v>
      </c>
    </row>
    <row r="353" spans="1:8" ht="15" customHeight="1">
      <c r="A353" s="1461"/>
      <c r="B353" s="934" t="s">
        <v>2116</v>
      </c>
      <c r="C353" s="934" t="s">
        <v>497</v>
      </c>
      <c r="D353" s="934" t="s">
        <v>497</v>
      </c>
      <c r="E353" s="1453" t="s">
        <v>454</v>
      </c>
      <c r="F353" s="1455"/>
      <c r="G353" s="934" t="s">
        <v>236</v>
      </c>
    </row>
    <row r="354" spans="1:8" ht="9.75" customHeight="1">
      <c r="A354" s="1456" t="s">
        <v>8</v>
      </c>
      <c r="B354" s="1449"/>
      <c r="C354" s="1449"/>
      <c r="D354" s="1449"/>
      <c r="E354" s="1449"/>
      <c r="F354" s="1449"/>
      <c r="G354" s="1449"/>
      <c r="H354" s="1449"/>
    </row>
    <row r="355" spans="1:8" ht="10.5" customHeight="1">
      <c r="A355" s="910" t="s">
        <v>1177</v>
      </c>
      <c r="B355" s="910"/>
      <c r="C355" s="910"/>
      <c r="D355" s="910"/>
      <c r="E355" s="910"/>
      <c r="F355" s="910"/>
      <c r="G355" s="910"/>
    </row>
    <row r="356" spans="1:8">
      <c r="A356" s="910" t="s">
        <v>1178</v>
      </c>
      <c r="B356" s="935"/>
      <c r="C356" s="910"/>
      <c r="D356" s="910"/>
      <c r="E356" s="910"/>
      <c r="F356" s="910"/>
      <c r="G356" s="910"/>
    </row>
    <row r="357" spans="1:8">
      <c r="A357" s="744"/>
    </row>
    <row r="358" spans="1:8">
      <c r="A358" s="744"/>
    </row>
  </sheetData>
  <mergeCells count="8">
    <mergeCell ref="A354:H354"/>
    <mergeCell ref="A1:G1"/>
    <mergeCell ref="A2:G2"/>
    <mergeCell ref="A3:A4"/>
    <mergeCell ref="C4:D4"/>
    <mergeCell ref="E4:F4"/>
    <mergeCell ref="A352:A353"/>
    <mergeCell ref="E353:F353"/>
  </mergeCells>
  <conditionalFormatting sqref="D8:G351 B8:B351">
    <cfRule type="cellIs" dxfId="199" priority="1" operator="between">
      <formula>0.00000001</formula>
      <formula>0.045</formula>
    </cfRule>
  </conditionalFormatting>
  <pageMargins left="0.39370078740157483" right="0.39370078740157483" top="0.39370078740157483" bottom="0.39370078740157483" header="0" footer="0"/>
  <pageSetup orientation="portrait" verticalDpi="0" r:id="rId1"/>
</worksheet>
</file>

<file path=xl/worksheets/sheet12.xml><?xml version="1.0" encoding="utf-8"?>
<worksheet xmlns="http://schemas.openxmlformats.org/spreadsheetml/2006/main" xmlns:r="http://schemas.openxmlformats.org/officeDocument/2006/relationships">
  <dimension ref="A1:K47"/>
  <sheetViews>
    <sheetView showGridLines="0" workbookViewId="0">
      <selection sqref="A1:N1"/>
    </sheetView>
  </sheetViews>
  <sheetFormatPr defaultColWidth="9.28515625" defaultRowHeight="12.75"/>
  <cols>
    <col min="1" max="1" width="21.28515625" style="478" customWidth="1"/>
    <col min="2" max="7" width="12.28515625" style="478" customWidth="1"/>
    <col min="8" max="8" width="5.42578125" style="478" customWidth="1"/>
    <col min="9" max="9" width="6.7109375" style="478" customWidth="1"/>
    <col min="10" max="10" width="9.5703125" style="478" customWidth="1"/>
    <col min="11" max="16384" width="9.28515625" style="478"/>
  </cols>
  <sheetData>
    <row r="1" spans="1:11" ht="30" customHeight="1">
      <c r="A1" s="1450" t="s">
        <v>1347</v>
      </c>
      <c r="B1" s="1450"/>
      <c r="C1" s="1450"/>
      <c r="D1" s="1450"/>
      <c r="E1" s="1450"/>
      <c r="F1" s="1450"/>
      <c r="G1" s="1450"/>
      <c r="H1" s="787"/>
    </row>
    <row r="2" spans="1:11" ht="30" customHeight="1">
      <c r="A2" s="1450" t="s">
        <v>1348</v>
      </c>
      <c r="B2" s="1450"/>
      <c r="C2" s="1450"/>
      <c r="D2" s="1450"/>
      <c r="E2" s="1450"/>
      <c r="F2" s="1450"/>
      <c r="G2" s="1450"/>
      <c r="H2" s="787"/>
    </row>
    <row r="3" spans="1:11" ht="16.5">
      <c r="A3" s="800" t="s">
        <v>1349</v>
      </c>
      <c r="B3" s="778"/>
      <c r="C3" s="778"/>
      <c r="D3" s="778"/>
      <c r="E3" s="778"/>
      <c r="F3" s="778"/>
      <c r="G3" s="799" t="s">
        <v>1350</v>
      </c>
      <c r="H3" s="787"/>
    </row>
    <row r="4" spans="1:11" ht="85.5" customHeight="1">
      <c r="A4" s="896"/>
      <c r="B4" s="683" t="s">
        <v>1351</v>
      </c>
      <c r="C4" s="683" t="s">
        <v>1352</v>
      </c>
      <c r="D4" s="683" t="s">
        <v>1353</v>
      </c>
      <c r="E4" s="683" t="s">
        <v>1354</v>
      </c>
      <c r="F4" s="897" t="s">
        <v>1355</v>
      </c>
      <c r="G4" s="897" t="s">
        <v>1356</v>
      </c>
      <c r="H4" s="787"/>
    </row>
    <row r="5" spans="1:11" ht="12.75" customHeight="1">
      <c r="A5" s="23" t="s">
        <v>75</v>
      </c>
      <c r="B5" s="898">
        <v>11.15</v>
      </c>
      <c r="C5" s="898">
        <v>2.08</v>
      </c>
      <c r="D5" s="898" t="s">
        <v>1171</v>
      </c>
      <c r="E5" s="898">
        <v>11.73</v>
      </c>
      <c r="F5" s="898">
        <v>62.16</v>
      </c>
      <c r="G5" s="898">
        <v>61.84</v>
      </c>
      <c r="H5" s="899"/>
      <c r="I5" s="27">
        <v>1</v>
      </c>
      <c r="J5" s="57" t="s">
        <v>74</v>
      </c>
      <c r="K5" s="900"/>
    </row>
    <row r="6" spans="1:11" ht="12.75" customHeight="1">
      <c r="A6" s="23" t="s">
        <v>73</v>
      </c>
      <c r="B6" s="898">
        <v>11.41</v>
      </c>
      <c r="C6" s="898">
        <v>2.09</v>
      </c>
      <c r="D6" s="898">
        <v>2.69</v>
      </c>
      <c r="E6" s="898">
        <v>12.09</v>
      </c>
      <c r="F6" s="898">
        <v>61.39</v>
      </c>
      <c r="G6" s="898">
        <v>61.11</v>
      </c>
      <c r="H6" s="899"/>
      <c r="I6" s="27">
        <v>2</v>
      </c>
      <c r="J6" s="57" t="s">
        <v>72</v>
      </c>
      <c r="K6" s="900"/>
    </row>
    <row r="7" spans="1:11" ht="12.75" customHeight="1">
      <c r="A7" s="23" t="s">
        <v>71</v>
      </c>
      <c r="B7" s="898" t="s">
        <v>1171</v>
      </c>
      <c r="C7" s="898">
        <v>1.79</v>
      </c>
      <c r="D7" s="898" t="s">
        <v>1171</v>
      </c>
      <c r="E7" s="898">
        <v>5.89</v>
      </c>
      <c r="F7" s="898">
        <v>57.99</v>
      </c>
      <c r="G7" s="898">
        <v>56.63</v>
      </c>
      <c r="H7" s="901"/>
      <c r="I7" s="27">
        <v>3</v>
      </c>
      <c r="J7" s="57" t="s">
        <v>70</v>
      </c>
      <c r="K7" s="900"/>
    </row>
    <row r="8" spans="1:11" ht="12.75" customHeight="1">
      <c r="A8" s="27" t="s">
        <v>69</v>
      </c>
      <c r="B8" s="902">
        <v>17.760000000000002</v>
      </c>
      <c r="C8" s="902">
        <v>1.38</v>
      </c>
      <c r="D8" s="902" t="s">
        <v>1171</v>
      </c>
      <c r="E8" s="902">
        <v>13.14</v>
      </c>
      <c r="F8" s="902">
        <v>44.17</v>
      </c>
      <c r="G8" s="902">
        <v>44.24</v>
      </c>
      <c r="H8" s="901"/>
      <c r="I8" s="27">
        <v>4</v>
      </c>
      <c r="J8" s="57" t="s">
        <v>68</v>
      </c>
      <c r="K8" s="903"/>
    </row>
    <row r="9" spans="1:11" ht="12.75" customHeight="1">
      <c r="A9" s="27" t="s">
        <v>67</v>
      </c>
      <c r="B9" s="902" t="s">
        <v>1171</v>
      </c>
      <c r="C9" s="902">
        <v>2.08</v>
      </c>
      <c r="D9" s="902">
        <v>3.55</v>
      </c>
      <c r="E9" s="902">
        <v>4.42</v>
      </c>
      <c r="F9" s="902">
        <v>50.26</v>
      </c>
      <c r="G9" s="902">
        <v>47.74</v>
      </c>
      <c r="H9" s="904"/>
      <c r="I9" s="788">
        <v>15</v>
      </c>
      <c r="J9" s="57" t="s">
        <v>66</v>
      </c>
      <c r="K9" s="903"/>
    </row>
    <row r="10" spans="1:11" ht="12.75" customHeight="1">
      <c r="A10" s="27" t="s">
        <v>65</v>
      </c>
      <c r="B10" s="902">
        <v>6.88</v>
      </c>
      <c r="C10" s="902">
        <v>1.42</v>
      </c>
      <c r="D10" s="902">
        <v>0.7</v>
      </c>
      <c r="E10" s="902">
        <v>4.57</v>
      </c>
      <c r="F10" s="902">
        <v>57.2</v>
      </c>
      <c r="G10" s="902">
        <v>58.2</v>
      </c>
      <c r="H10" s="904"/>
      <c r="I10" s="788">
        <v>22</v>
      </c>
      <c r="J10" s="57" t="s">
        <v>64</v>
      </c>
      <c r="K10" s="903"/>
    </row>
    <row r="11" spans="1:11" ht="12.75" customHeight="1">
      <c r="A11" s="27" t="s">
        <v>1357</v>
      </c>
      <c r="B11" s="902">
        <v>11.47</v>
      </c>
      <c r="C11" s="902">
        <v>2.14</v>
      </c>
      <c r="D11" s="902">
        <v>2.5299999999999998</v>
      </c>
      <c r="E11" s="902">
        <v>7.04</v>
      </c>
      <c r="F11" s="902">
        <v>40.61</v>
      </c>
      <c r="G11" s="902">
        <v>38.590000000000003</v>
      </c>
      <c r="H11" s="904"/>
      <c r="I11" s="788">
        <v>31</v>
      </c>
      <c r="J11" s="57" t="s">
        <v>62</v>
      </c>
      <c r="K11" s="899"/>
    </row>
    <row r="12" spans="1:11" ht="12.75" customHeight="1">
      <c r="A12" s="27" t="s">
        <v>61</v>
      </c>
      <c r="B12" s="902">
        <v>0.84</v>
      </c>
      <c r="C12" s="902">
        <v>1.1200000000000001</v>
      </c>
      <c r="D12" s="902">
        <v>0.41</v>
      </c>
      <c r="E12" s="902">
        <v>0.72</v>
      </c>
      <c r="F12" s="902">
        <v>31.82</v>
      </c>
      <c r="G12" s="902">
        <v>34.5</v>
      </c>
      <c r="H12" s="905"/>
      <c r="I12" s="788">
        <v>49</v>
      </c>
      <c r="J12" s="57" t="s">
        <v>60</v>
      </c>
      <c r="K12" s="903"/>
    </row>
    <row r="13" spans="1:11" ht="12.75" customHeight="1">
      <c r="A13" s="27" t="s">
        <v>59</v>
      </c>
      <c r="B13" s="902">
        <v>2.42</v>
      </c>
      <c r="C13" s="902">
        <v>1.01</v>
      </c>
      <c r="D13" s="902">
        <v>0.2</v>
      </c>
      <c r="E13" s="902">
        <v>2.5499999999999998</v>
      </c>
      <c r="F13" s="902">
        <v>36.11</v>
      </c>
      <c r="G13" s="902">
        <v>31.81</v>
      </c>
      <c r="H13" s="905"/>
      <c r="I13" s="788">
        <v>56</v>
      </c>
      <c r="J13" s="57" t="s">
        <v>58</v>
      </c>
      <c r="K13" s="903"/>
    </row>
    <row r="14" spans="1:11" ht="12.75" customHeight="1">
      <c r="A14" s="27" t="s">
        <v>57</v>
      </c>
      <c r="B14" s="902">
        <v>2.59</v>
      </c>
      <c r="C14" s="902">
        <v>1.18</v>
      </c>
      <c r="D14" s="902">
        <v>1.17</v>
      </c>
      <c r="E14" s="902">
        <v>2.23</v>
      </c>
      <c r="F14" s="902">
        <v>40.71</v>
      </c>
      <c r="G14" s="902">
        <v>40.11</v>
      </c>
      <c r="H14" s="905"/>
      <c r="I14" s="788">
        <v>68</v>
      </c>
      <c r="J14" s="57" t="s">
        <v>56</v>
      </c>
      <c r="K14" s="903"/>
    </row>
    <row r="15" spans="1:11" ht="12.75" customHeight="1">
      <c r="A15" s="27" t="s">
        <v>55</v>
      </c>
      <c r="B15" s="902">
        <v>14.46</v>
      </c>
      <c r="C15" s="902">
        <v>0.73</v>
      </c>
      <c r="D15" s="902">
        <v>0.24</v>
      </c>
      <c r="E15" s="902">
        <v>3.21</v>
      </c>
      <c r="F15" s="902">
        <v>50.05</v>
      </c>
      <c r="G15" s="902">
        <v>40.58</v>
      </c>
      <c r="H15" s="905"/>
      <c r="I15" s="788">
        <v>88</v>
      </c>
      <c r="J15" s="57" t="s">
        <v>54</v>
      </c>
      <c r="K15" s="903"/>
    </row>
    <row r="16" spans="1:11" ht="12.75" customHeight="1">
      <c r="A16" s="22" t="s">
        <v>53</v>
      </c>
      <c r="B16" s="898" t="s">
        <v>1171</v>
      </c>
      <c r="C16" s="898">
        <v>1.77</v>
      </c>
      <c r="D16" s="898">
        <v>1.51</v>
      </c>
      <c r="E16" s="898">
        <v>5.91</v>
      </c>
      <c r="F16" s="898">
        <v>47.59</v>
      </c>
      <c r="G16" s="898">
        <v>45.77</v>
      </c>
      <c r="H16" s="905"/>
      <c r="I16" s="788">
        <v>98</v>
      </c>
      <c r="J16" s="57" t="s">
        <v>52</v>
      </c>
      <c r="K16" s="856"/>
    </row>
    <row r="17" spans="1:11" ht="12.75" customHeight="1">
      <c r="A17" s="27" t="s">
        <v>51</v>
      </c>
      <c r="B17" s="902" t="s">
        <v>1171</v>
      </c>
      <c r="C17" s="902">
        <v>1.69</v>
      </c>
      <c r="D17" s="902">
        <v>1.47</v>
      </c>
      <c r="E17" s="902">
        <v>4.7</v>
      </c>
      <c r="F17" s="902">
        <v>36.090000000000003</v>
      </c>
      <c r="G17" s="902">
        <v>36.82</v>
      </c>
      <c r="H17" s="905"/>
      <c r="I17" s="788">
        <v>99</v>
      </c>
      <c r="J17" s="57" t="s">
        <v>50</v>
      </c>
      <c r="K17" s="903"/>
    </row>
    <row r="18" spans="1:11" ht="12.75" customHeight="1">
      <c r="A18" s="27" t="s">
        <v>49</v>
      </c>
      <c r="B18" s="902">
        <v>21.76</v>
      </c>
      <c r="C18" s="902">
        <v>2.1</v>
      </c>
      <c r="D18" s="902">
        <v>2.36</v>
      </c>
      <c r="E18" s="902">
        <v>8.5299999999999994</v>
      </c>
      <c r="F18" s="902">
        <v>28.5</v>
      </c>
      <c r="G18" s="902">
        <v>27.25</v>
      </c>
      <c r="H18" s="905"/>
      <c r="I18" s="788">
        <v>112</v>
      </c>
      <c r="J18" s="57" t="s">
        <v>48</v>
      </c>
      <c r="K18" s="903"/>
    </row>
    <row r="19" spans="1:11" ht="12.75" customHeight="1">
      <c r="A19" s="27" t="s">
        <v>47</v>
      </c>
      <c r="B19" s="902">
        <v>9.2799999999999994</v>
      </c>
      <c r="C19" s="902">
        <v>2.0099999999999998</v>
      </c>
      <c r="D19" s="902">
        <v>2.0699999999999998</v>
      </c>
      <c r="E19" s="902">
        <v>3.58</v>
      </c>
      <c r="F19" s="902">
        <v>48.51</v>
      </c>
      <c r="G19" s="902">
        <v>47.56</v>
      </c>
      <c r="H19" s="906"/>
      <c r="I19" s="788">
        <v>124</v>
      </c>
      <c r="J19" s="57" t="s">
        <v>46</v>
      </c>
      <c r="K19" s="903"/>
    </row>
    <row r="20" spans="1:11" ht="12.75" customHeight="1">
      <c r="A20" s="27" t="s">
        <v>45</v>
      </c>
      <c r="B20" s="902">
        <v>4.5999999999999996</v>
      </c>
      <c r="C20" s="902">
        <v>1.66</v>
      </c>
      <c r="D20" s="902">
        <v>0.95</v>
      </c>
      <c r="E20" s="902">
        <v>5.7</v>
      </c>
      <c r="F20" s="902">
        <v>52.92</v>
      </c>
      <c r="G20" s="902">
        <v>51.35</v>
      </c>
      <c r="H20" s="905"/>
      <c r="I20" s="788">
        <v>144</v>
      </c>
      <c r="J20" s="57" t="s">
        <v>44</v>
      </c>
      <c r="K20" s="903"/>
    </row>
    <row r="21" spans="1:11" ht="12.75" customHeight="1">
      <c r="A21" s="27" t="s">
        <v>43</v>
      </c>
      <c r="B21" s="902">
        <v>9.6</v>
      </c>
      <c r="C21" s="902">
        <v>1.21</v>
      </c>
      <c r="D21" s="902">
        <v>0.57999999999999996</v>
      </c>
      <c r="E21" s="902">
        <v>8.2100000000000009</v>
      </c>
      <c r="F21" s="902">
        <v>48.42</v>
      </c>
      <c r="G21" s="902">
        <v>43.93</v>
      </c>
      <c r="H21" s="905"/>
      <c r="I21" s="788">
        <v>155</v>
      </c>
      <c r="J21" s="57" t="s">
        <v>42</v>
      </c>
      <c r="K21" s="903"/>
    </row>
    <row r="22" spans="1:11" ht="12.75" customHeight="1">
      <c r="A22" s="27" t="s">
        <v>41</v>
      </c>
      <c r="B22" s="902">
        <v>5.49</v>
      </c>
      <c r="C22" s="902">
        <v>1.79</v>
      </c>
      <c r="D22" s="902">
        <v>2.41</v>
      </c>
      <c r="E22" s="902">
        <v>3.81</v>
      </c>
      <c r="F22" s="902">
        <v>45.41</v>
      </c>
      <c r="G22" s="902">
        <v>39.979999999999997</v>
      </c>
      <c r="H22" s="905"/>
      <c r="I22" s="788">
        <v>170</v>
      </c>
      <c r="J22" s="57" t="s">
        <v>40</v>
      </c>
      <c r="K22" s="903"/>
    </row>
    <row r="23" spans="1:11" ht="12.75" customHeight="1">
      <c r="A23" s="27" t="s">
        <v>39</v>
      </c>
      <c r="B23" s="902">
        <v>5.23</v>
      </c>
      <c r="C23" s="902">
        <v>1.49</v>
      </c>
      <c r="D23" s="902">
        <v>0.8</v>
      </c>
      <c r="E23" s="902">
        <v>5.61</v>
      </c>
      <c r="F23" s="902">
        <v>45.05</v>
      </c>
      <c r="G23" s="902">
        <v>39.549999999999997</v>
      </c>
      <c r="H23" s="905"/>
      <c r="I23" s="788">
        <v>177</v>
      </c>
      <c r="J23" s="57" t="s">
        <v>38</v>
      </c>
      <c r="K23" s="903"/>
    </row>
    <row r="24" spans="1:11" ht="12.75" customHeight="1">
      <c r="A24" s="27" t="s">
        <v>37</v>
      </c>
      <c r="B24" s="902">
        <v>11.06</v>
      </c>
      <c r="C24" s="902">
        <v>1.79</v>
      </c>
      <c r="D24" s="902">
        <v>1.1200000000000001</v>
      </c>
      <c r="E24" s="902">
        <v>6.24</v>
      </c>
      <c r="F24" s="902">
        <v>48.63</v>
      </c>
      <c r="G24" s="902">
        <v>48.39</v>
      </c>
      <c r="H24" s="905"/>
      <c r="I24" s="788">
        <v>191</v>
      </c>
      <c r="J24" s="57" t="s">
        <v>36</v>
      </c>
      <c r="K24" s="903"/>
    </row>
    <row r="25" spans="1:11" ht="12.75" customHeight="1">
      <c r="A25" s="23" t="s">
        <v>35</v>
      </c>
      <c r="B25" s="898">
        <v>13.79</v>
      </c>
      <c r="C25" s="898">
        <v>2.84</v>
      </c>
      <c r="D25" s="898" t="s">
        <v>1171</v>
      </c>
      <c r="E25" s="898">
        <v>23.07</v>
      </c>
      <c r="F25" s="898">
        <v>57.78</v>
      </c>
      <c r="G25" s="898">
        <v>56.73</v>
      </c>
      <c r="H25" s="905"/>
      <c r="I25" s="788">
        <v>207</v>
      </c>
      <c r="J25" s="57" t="s">
        <v>34</v>
      </c>
      <c r="K25" s="856"/>
    </row>
    <row r="26" spans="1:11" ht="12.75" customHeight="1">
      <c r="A26" s="23" t="s">
        <v>33</v>
      </c>
      <c r="B26" s="898">
        <v>9.77</v>
      </c>
      <c r="C26" s="898">
        <v>1.45</v>
      </c>
      <c r="D26" s="898">
        <v>0.7</v>
      </c>
      <c r="E26" s="898">
        <v>7.62</v>
      </c>
      <c r="F26" s="898">
        <v>43.66</v>
      </c>
      <c r="G26" s="898">
        <v>44</v>
      </c>
      <c r="H26" s="907"/>
      <c r="I26" s="788">
        <v>226</v>
      </c>
      <c r="J26" s="57" t="s">
        <v>32</v>
      </c>
      <c r="K26" s="856"/>
    </row>
    <row r="27" spans="1:11" ht="12.75" customHeight="1">
      <c r="A27" s="27" t="s">
        <v>31</v>
      </c>
      <c r="B27" s="902">
        <v>22.68</v>
      </c>
      <c r="C27" s="902">
        <v>1.02</v>
      </c>
      <c r="D27" s="902">
        <v>0.43</v>
      </c>
      <c r="E27" s="902">
        <v>7.71</v>
      </c>
      <c r="F27" s="902">
        <v>28.58</v>
      </c>
      <c r="G27" s="902">
        <v>32.96</v>
      </c>
      <c r="H27" s="905"/>
      <c r="I27" s="788">
        <v>227</v>
      </c>
      <c r="J27" s="859" t="s">
        <v>30</v>
      </c>
      <c r="K27" s="903"/>
    </row>
    <row r="28" spans="1:11" ht="12.75" customHeight="1">
      <c r="A28" s="27" t="s">
        <v>29</v>
      </c>
      <c r="B28" s="902">
        <v>0.57999999999999996</v>
      </c>
      <c r="C28" s="902">
        <v>1.08</v>
      </c>
      <c r="D28" s="902">
        <v>0.36</v>
      </c>
      <c r="E28" s="902">
        <v>6.06</v>
      </c>
      <c r="F28" s="902">
        <v>40.67</v>
      </c>
      <c r="G28" s="902">
        <v>46.39</v>
      </c>
      <c r="H28" s="905"/>
      <c r="I28" s="788">
        <v>233</v>
      </c>
      <c r="J28" s="57" t="s">
        <v>28</v>
      </c>
      <c r="K28" s="903"/>
    </row>
    <row r="29" spans="1:11" ht="12.75" customHeight="1">
      <c r="A29" s="27" t="s">
        <v>27</v>
      </c>
      <c r="B29" s="902">
        <v>6.51</v>
      </c>
      <c r="C29" s="902">
        <v>1.48</v>
      </c>
      <c r="D29" s="902">
        <v>0.79</v>
      </c>
      <c r="E29" s="902">
        <v>7.49</v>
      </c>
      <c r="F29" s="902">
        <v>34.840000000000003</v>
      </c>
      <c r="G29" s="902">
        <v>32.11</v>
      </c>
      <c r="H29" s="905"/>
      <c r="I29" s="788">
        <v>247</v>
      </c>
      <c r="J29" s="57" t="s">
        <v>26</v>
      </c>
      <c r="K29" s="903"/>
    </row>
    <row r="30" spans="1:11" ht="12.75" customHeight="1">
      <c r="A30" s="27" t="s">
        <v>25</v>
      </c>
      <c r="B30" s="902">
        <v>-1.04</v>
      </c>
      <c r="C30" s="902">
        <v>1.21</v>
      </c>
      <c r="D30" s="902">
        <v>0.24</v>
      </c>
      <c r="E30" s="902">
        <v>5.68</v>
      </c>
      <c r="F30" s="902">
        <v>49.96</v>
      </c>
      <c r="G30" s="902">
        <v>49.39</v>
      </c>
      <c r="H30" s="905"/>
      <c r="I30" s="788">
        <v>259</v>
      </c>
      <c r="J30" s="57" t="s">
        <v>24</v>
      </c>
      <c r="K30" s="903"/>
    </row>
    <row r="31" spans="1:11" ht="12.75" customHeight="1">
      <c r="A31" s="27" t="s">
        <v>23</v>
      </c>
      <c r="B31" s="902">
        <v>17.440000000000001</v>
      </c>
      <c r="C31" s="902">
        <v>2.1</v>
      </c>
      <c r="D31" s="902">
        <v>1.25</v>
      </c>
      <c r="E31" s="902">
        <v>10</v>
      </c>
      <c r="F31" s="902">
        <v>40.86</v>
      </c>
      <c r="G31" s="902">
        <v>42.86</v>
      </c>
      <c r="H31" s="905"/>
      <c r="I31" s="788">
        <v>275</v>
      </c>
      <c r="J31" s="57" t="s">
        <v>22</v>
      </c>
      <c r="K31" s="903"/>
    </row>
    <row r="32" spans="1:11" ht="12.75" customHeight="1">
      <c r="A32" s="23" t="s">
        <v>21</v>
      </c>
      <c r="B32" s="898">
        <v>1.0900000000000001</v>
      </c>
      <c r="C32" s="898">
        <v>1.0900000000000001</v>
      </c>
      <c r="D32" s="898">
        <v>0.65</v>
      </c>
      <c r="E32" s="898">
        <v>3.36</v>
      </c>
      <c r="F32" s="898">
        <v>38.92</v>
      </c>
      <c r="G32" s="898">
        <v>39.61</v>
      </c>
      <c r="H32" s="905"/>
      <c r="I32" s="788">
        <v>290</v>
      </c>
      <c r="J32" s="57" t="s">
        <v>20</v>
      </c>
      <c r="K32" s="903"/>
    </row>
    <row r="33" spans="1:11" ht="12.75" customHeight="1">
      <c r="A33" s="23" t="s">
        <v>19</v>
      </c>
      <c r="B33" s="898">
        <v>1.01</v>
      </c>
      <c r="C33" s="898">
        <v>1.74</v>
      </c>
      <c r="D33" s="898" t="s">
        <v>1171</v>
      </c>
      <c r="E33" s="898">
        <v>1.62</v>
      </c>
      <c r="F33" s="898">
        <v>61.62</v>
      </c>
      <c r="G33" s="898">
        <v>58.9</v>
      </c>
      <c r="H33" s="905"/>
      <c r="I33" s="788">
        <v>307</v>
      </c>
      <c r="J33" s="57" t="s">
        <v>18</v>
      </c>
      <c r="K33" s="856"/>
    </row>
    <row r="34" spans="1:11" ht="12.75" customHeight="1">
      <c r="A34" s="22" t="s">
        <v>17</v>
      </c>
      <c r="B34" s="898">
        <v>3.59</v>
      </c>
      <c r="C34" s="898">
        <v>1.76</v>
      </c>
      <c r="D34" s="898" t="s">
        <v>1171</v>
      </c>
      <c r="E34" s="898">
        <v>2.02</v>
      </c>
      <c r="F34" s="898">
        <v>59.48</v>
      </c>
      <c r="G34" s="898">
        <v>65.22</v>
      </c>
      <c r="H34" s="905"/>
      <c r="I34" s="788">
        <v>336</v>
      </c>
      <c r="J34" s="57" t="s">
        <v>16</v>
      </c>
    </row>
    <row r="35" spans="1:11" ht="65.25" customHeight="1">
      <c r="A35" s="897"/>
      <c r="B35" s="683" t="s">
        <v>1358</v>
      </c>
      <c r="C35" s="680" t="s">
        <v>1359</v>
      </c>
      <c r="D35" s="825" t="s">
        <v>1360</v>
      </c>
      <c r="E35" s="692" t="s">
        <v>1361</v>
      </c>
      <c r="F35" s="897" t="s">
        <v>1362</v>
      </c>
      <c r="G35" s="897" t="s">
        <v>1363</v>
      </c>
      <c r="H35" s="908"/>
    </row>
    <row r="36" spans="1:11" ht="9.6" customHeight="1">
      <c r="A36" s="1462" t="s">
        <v>1176</v>
      </c>
      <c r="B36" s="1463"/>
      <c r="C36" s="1463"/>
      <c r="D36" s="1463"/>
      <c r="E36" s="1463"/>
      <c r="F36" s="1463"/>
      <c r="G36" s="1463"/>
      <c r="H36" s="908"/>
    </row>
    <row r="37" spans="1:11" ht="9.6" customHeight="1">
      <c r="A37" s="1446" t="s">
        <v>1364</v>
      </c>
      <c r="B37" s="1464"/>
      <c r="C37" s="1464"/>
      <c r="D37" s="1464"/>
      <c r="E37" s="1464"/>
      <c r="F37" s="1464"/>
      <c r="G37" s="1464"/>
      <c r="H37" s="909"/>
    </row>
    <row r="38" spans="1:11" ht="9.6" customHeight="1">
      <c r="A38" s="1465" t="s">
        <v>1365</v>
      </c>
      <c r="B38" s="1465"/>
      <c r="C38" s="1465"/>
      <c r="D38" s="1465"/>
      <c r="E38" s="1465"/>
      <c r="F38" s="1465"/>
      <c r="G38" s="1465"/>
      <c r="H38" s="746"/>
    </row>
    <row r="39" spans="1:11" ht="10.5" customHeight="1">
      <c r="A39" s="910"/>
      <c r="B39" s="910"/>
      <c r="C39" s="910"/>
      <c r="D39" s="910"/>
      <c r="E39" s="910"/>
      <c r="F39" s="910"/>
      <c r="G39" s="910"/>
      <c r="H39" s="746"/>
    </row>
    <row r="40" spans="1:11" ht="13.5">
      <c r="A40" s="8" t="s">
        <v>3</v>
      </c>
      <c r="B40" s="6"/>
      <c r="C40" s="6"/>
      <c r="D40" s="911"/>
      <c r="E40" s="911"/>
      <c r="F40" s="911"/>
      <c r="G40" s="911"/>
      <c r="H40" s="269"/>
    </row>
    <row r="41" spans="1:11" s="912" customFormat="1" ht="9">
      <c r="A41" s="137" t="s">
        <v>1366</v>
      </c>
      <c r="B41" s="911"/>
      <c r="C41" s="911"/>
      <c r="D41" s="911"/>
      <c r="E41" s="911"/>
      <c r="F41" s="911"/>
      <c r="G41" s="911"/>
      <c r="H41" s="342"/>
    </row>
    <row r="42" spans="1:11" s="912" customFormat="1" ht="9">
      <c r="A42" s="137" t="s">
        <v>1367</v>
      </c>
      <c r="B42" s="913"/>
      <c r="C42" s="913"/>
      <c r="D42" s="911"/>
      <c r="E42" s="911"/>
      <c r="F42" s="911"/>
      <c r="G42" s="911"/>
      <c r="H42" s="342"/>
    </row>
    <row r="43" spans="1:11">
      <c r="A43" s="137" t="s">
        <v>1368</v>
      </c>
    </row>
    <row r="44" spans="1:11" s="912" customFormat="1" ht="9">
      <c r="A44" s="137" t="s">
        <v>1369</v>
      </c>
      <c r="B44" s="342"/>
      <c r="C44" s="342"/>
      <c r="D44" s="342"/>
      <c r="E44" s="342"/>
      <c r="F44" s="342"/>
      <c r="G44" s="342"/>
      <c r="H44" s="342"/>
    </row>
    <row r="45" spans="1:11" s="912" customFormat="1" ht="9">
      <c r="A45" s="189"/>
      <c r="B45" s="914"/>
      <c r="C45" s="914"/>
      <c r="D45" s="342"/>
      <c r="E45" s="342"/>
      <c r="F45" s="342"/>
      <c r="G45" s="342"/>
      <c r="H45" s="342"/>
    </row>
    <row r="46" spans="1:11">
      <c r="A46" s="744"/>
    </row>
    <row r="47" spans="1:11">
      <c r="A47" s="744"/>
    </row>
  </sheetData>
  <mergeCells count="5">
    <mergeCell ref="A1:G1"/>
    <mergeCell ref="A2:G2"/>
    <mergeCell ref="A36:G36"/>
    <mergeCell ref="A37:G37"/>
    <mergeCell ref="A38:G38"/>
  </mergeCells>
  <hyperlinks>
    <hyperlink ref="A42" r:id="rId1"/>
    <hyperlink ref="A41" r:id="rId2"/>
    <hyperlink ref="B4" r:id="rId3"/>
    <hyperlink ref="D4" r:id="rId4"/>
    <hyperlink ref="B35" r:id="rId5"/>
    <hyperlink ref="D35" r:id="rId6"/>
    <hyperlink ref="A43" r:id="rId7"/>
    <hyperlink ref="A44" r:id="rId8"/>
    <hyperlink ref="C4" r:id="rId9"/>
    <hyperlink ref="E4" r:id="rId10"/>
    <hyperlink ref="E35" r:id="rId11"/>
    <hyperlink ref="C35" r:id="rId12"/>
  </hyperlinks>
  <printOptions horizontalCentered="1"/>
  <pageMargins left="0.39370078740157483" right="0.39370078740157483" top="0.39370078740157483" bottom="0.39370078740157483" header="0" footer="0"/>
  <pageSetup paperSize="9" orientation="portrait" verticalDpi="0" r:id="rId13"/>
</worksheet>
</file>

<file path=xl/worksheets/sheet13.xml><?xml version="1.0" encoding="utf-8"?>
<worksheet xmlns="http://schemas.openxmlformats.org/spreadsheetml/2006/main" xmlns:r="http://schemas.openxmlformats.org/officeDocument/2006/relationships">
  <dimension ref="A1:K48"/>
  <sheetViews>
    <sheetView workbookViewId="0">
      <selection sqref="A1:N1"/>
    </sheetView>
  </sheetViews>
  <sheetFormatPr defaultColWidth="8.7109375" defaultRowHeight="12.75"/>
  <cols>
    <col min="1" max="1" width="19.28515625" style="801" customWidth="1"/>
    <col min="2" max="2" width="9.7109375" style="801" customWidth="1"/>
    <col min="3" max="3" width="10.42578125" style="801" customWidth="1"/>
    <col min="4" max="6" width="9.7109375" style="801" customWidth="1"/>
    <col min="7" max="7" width="10.5703125" style="801" customWidth="1"/>
    <col min="8" max="8" width="9.7109375" style="801" customWidth="1"/>
    <col min="9" max="9" width="4.7109375" style="801" customWidth="1"/>
    <col min="10" max="10" width="5.7109375" style="801" customWidth="1"/>
    <col min="11" max="16384" width="8.7109375" style="801"/>
  </cols>
  <sheetData>
    <row r="1" spans="1:11" ht="30" customHeight="1">
      <c r="A1" s="1477" t="s">
        <v>1323</v>
      </c>
      <c r="B1" s="1477"/>
      <c r="C1" s="1477"/>
      <c r="D1" s="1477"/>
      <c r="E1" s="1477"/>
      <c r="F1" s="1477"/>
      <c r="G1" s="1477"/>
      <c r="H1" s="1477"/>
      <c r="I1" s="679"/>
      <c r="J1" s="871"/>
      <c r="K1" s="872"/>
    </row>
    <row r="2" spans="1:11" ht="30" customHeight="1">
      <c r="A2" s="1477" t="s">
        <v>1324</v>
      </c>
      <c r="B2" s="1477"/>
      <c r="C2" s="1477"/>
      <c r="D2" s="1477"/>
      <c r="E2" s="1477"/>
      <c r="F2" s="1477"/>
      <c r="G2" s="1477"/>
      <c r="H2" s="1477"/>
      <c r="I2" s="679"/>
      <c r="J2" s="871"/>
      <c r="K2" s="592"/>
    </row>
    <row r="3" spans="1:11" ht="63.75">
      <c r="A3" s="1478"/>
      <c r="B3" s="680" t="s">
        <v>1325</v>
      </c>
      <c r="C3" s="680" t="s">
        <v>1326</v>
      </c>
      <c r="D3" s="680" t="s">
        <v>1327</v>
      </c>
      <c r="E3" s="873" t="s">
        <v>1328</v>
      </c>
      <c r="F3" s="680" t="s">
        <v>1329</v>
      </c>
      <c r="G3" s="874" t="s">
        <v>1330</v>
      </c>
      <c r="H3" s="680" t="s">
        <v>1331</v>
      </c>
      <c r="I3" s="875"/>
      <c r="J3" s="775"/>
      <c r="K3" s="775"/>
    </row>
    <row r="4" spans="1:11" ht="16.5">
      <c r="A4" s="1478"/>
      <c r="B4" s="1473" t="s">
        <v>497</v>
      </c>
      <c r="C4" s="1473"/>
      <c r="D4" s="1473"/>
      <c r="E4" s="1473"/>
      <c r="F4" s="1473"/>
      <c r="G4" s="876" t="s">
        <v>412</v>
      </c>
      <c r="H4" s="876" t="s">
        <v>497</v>
      </c>
      <c r="I4" s="877"/>
      <c r="J4" s="592"/>
      <c r="K4" s="592"/>
    </row>
    <row r="5" spans="1:11" ht="20.25" customHeight="1">
      <c r="A5" s="1478"/>
      <c r="B5" s="1473">
        <v>2017</v>
      </c>
      <c r="C5" s="1473"/>
      <c r="D5" s="1473"/>
      <c r="E5" s="1473"/>
      <c r="F5" s="1473"/>
      <c r="G5" s="1473"/>
      <c r="H5" s="876" t="s">
        <v>86</v>
      </c>
      <c r="I5" s="878"/>
      <c r="J5" s="879" t="s">
        <v>1332</v>
      </c>
      <c r="K5" s="880" t="s">
        <v>1306</v>
      </c>
    </row>
    <row r="6" spans="1:11">
      <c r="A6" s="695" t="s">
        <v>75</v>
      </c>
      <c r="B6" s="881">
        <v>15.07</v>
      </c>
      <c r="C6" s="881">
        <v>8.5500000000000007</v>
      </c>
      <c r="D6" s="881">
        <v>12.27</v>
      </c>
      <c r="E6" s="882">
        <v>16.59</v>
      </c>
      <c r="F6" s="883">
        <v>56.66</v>
      </c>
      <c r="G6" s="883">
        <v>1.23</v>
      </c>
      <c r="H6" s="883">
        <v>14.15</v>
      </c>
      <c r="I6" s="884"/>
      <c r="J6" s="698">
        <v>1</v>
      </c>
      <c r="K6" s="699" t="s">
        <v>74</v>
      </c>
    </row>
    <row r="7" spans="1:11">
      <c r="A7" s="695" t="s">
        <v>73</v>
      </c>
      <c r="B7" s="881">
        <v>15.07</v>
      </c>
      <c r="C7" s="881">
        <v>8.4700000000000006</v>
      </c>
      <c r="D7" s="881">
        <v>12.19</v>
      </c>
      <c r="E7" s="882">
        <v>16.53</v>
      </c>
      <c r="F7" s="883">
        <v>56.62</v>
      </c>
      <c r="G7" s="883">
        <v>1.23</v>
      </c>
      <c r="H7" s="883">
        <v>14.16</v>
      </c>
      <c r="I7" s="884"/>
      <c r="J7" s="698">
        <v>2</v>
      </c>
      <c r="K7" s="699" t="s">
        <v>72</v>
      </c>
    </row>
    <row r="8" spans="1:11">
      <c r="A8" s="695" t="s">
        <v>71</v>
      </c>
      <c r="B8" s="881">
        <v>13.5</v>
      </c>
      <c r="C8" s="881">
        <v>8.06</v>
      </c>
      <c r="D8" s="881">
        <v>10.81</v>
      </c>
      <c r="E8" s="882">
        <v>15.41</v>
      </c>
      <c r="F8" s="883">
        <v>60.04</v>
      </c>
      <c r="G8" s="883">
        <v>1.24</v>
      </c>
      <c r="H8" s="883">
        <v>12.95</v>
      </c>
      <c r="I8" s="884"/>
      <c r="J8" s="698">
        <v>3</v>
      </c>
      <c r="K8" s="699" t="s">
        <v>70</v>
      </c>
    </row>
    <row r="9" spans="1:11">
      <c r="A9" s="698" t="s">
        <v>69</v>
      </c>
      <c r="B9" s="885">
        <v>12.17</v>
      </c>
      <c r="C9" s="885">
        <v>7.37</v>
      </c>
      <c r="D9" s="885">
        <v>10.97</v>
      </c>
      <c r="E9" s="886">
        <v>14.02</v>
      </c>
      <c r="F9" s="887">
        <v>57.91</v>
      </c>
      <c r="G9" s="887">
        <v>1.17</v>
      </c>
      <c r="H9" s="887">
        <v>12.76</v>
      </c>
      <c r="I9" s="884"/>
      <c r="J9" s="698">
        <v>4</v>
      </c>
      <c r="K9" s="699" t="s">
        <v>68</v>
      </c>
    </row>
    <row r="10" spans="1:11">
      <c r="A10" s="698" t="s">
        <v>67</v>
      </c>
      <c r="B10" s="885">
        <v>13.47</v>
      </c>
      <c r="C10" s="885">
        <v>8.27</v>
      </c>
      <c r="D10" s="885">
        <v>11.86</v>
      </c>
      <c r="E10" s="886">
        <v>15.09</v>
      </c>
      <c r="F10" s="887">
        <v>62.12</v>
      </c>
      <c r="G10" s="887">
        <v>1.29</v>
      </c>
      <c r="H10" s="887">
        <v>12.2</v>
      </c>
      <c r="I10" s="884"/>
      <c r="J10" s="702">
        <v>15</v>
      </c>
      <c r="K10" s="699" t="s">
        <v>66</v>
      </c>
    </row>
    <row r="11" spans="1:11">
      <c r="A11" s="698" t="s">
        <v>65</v>
      </c>
      <c r="B11" s="885">
        <v>12.84</v>
      </c>
      <c r="C11" s="885">
        <v>8.32</v>
      </c>
      <c r="D11" s="885">
        <v>10.81</v>
      </c>
      <c r="E11" s="886">
        <v>14.06</v>
      </c>
      <c r="F11" s="887">
        <v>65.48</v>
      </c>
      <c r="G11" s="887">
        <v>1.39</v>
      </c>
      <c r="H11" s="887">
        <v>12</v>
      </c>
      <c r="I11" s="884"/>
      <c r="J11" s="702">
        <v>22</v>
      </c>
      <c r="K11" s="699" t="s">
        <v>64</v>
      </c>
    </row>
    <row r="12" spans="1:11">
      <c r="A12" s="698" t="s">
        <v>624</v>
      </c>
      <c r="B12" s="885">
        <v>15.03</v>
      </c>
      <c r="C12" s="885">
        <v>7.54</v>
      </c>
      <c r="D12" s="885">
        <v>10.53</v>
      </c>
      <c r="E12" s="886">
        <v>16.190000000000001</v>
      </c>
      <c r="F12" s="887">
        <v>58.53</v>
      </c>
      <c r="G12" s="887">
        <v>1.2</v>
      </c>
      <c r="H12" s="887">
        <v>13.59</v>
      </c>
      <c r="I12" s="884"/>
      <c r="J12" s="702">
        <v>31</v>
      </c>
      <c r="K12" s="699" t="s">
        <v>62</v>
      </c>
    </row>
    <row r="13" spans="1:11">
      <c r="A13" s="698" t="s">
        <v>61</v>
      </c>
      <c r="B13" s="885">
        <v>10.119999999999999</v>
      </c>
      <c r="C13" s="885">
        <v>8.32</v>
      </c>
      <c r="D13" s="885">
        <v>10.17</v>
      </c>
      <c r="E13" s="886">
        <v>13.01</v>
      </c>
      <c r="F13" s="887">
        <v>62.2</v>
      </c>
      <c r="G13" s="887">
        <v>1.1499999999999999</v>
      </c>
      <c r="H13" s="887">
        <v>12.17</v>
      </c>
      <c r="I13" s="884"/>
      <c r="J13" s="702">
        <v>49</v>
      </c>
      <c r="K13" s="699" t="s">
        <v>60</v>
      </c>
    </row>
    <row r="14" spans="1:11">
      <c r="A14" s="698" t="s">
        <v>59</v>
      </c>
      <c r="B14" s="885">
        <v>13.25</v>
      </c>
      <c r="C14" s="885">
        <v>9.4700000000000006</v>
      </c>
      <c r="D14" s="885">
        <v>11.11</v>
      </c>
      <c r="E14" s="886">
        <v>14.98</v>
      </c>
      <c r="F14" s="887">
        <v>63.67</v>
      </c>
      <c r="G14" s="887">
        <v>1.37</v>
      </c>
      <c r="H14" s="887">
        <v>12.03</v>
      </c>
      <c r="I14" s="884"/>
      <c r="J14" s="702">
        <v>56</v>
      </c>
      <c r="K14" s="699" t="s">
        <v>58</v>
      </c>
    </row>
    <row r="15" spans="1:11">
      <c r="A15" s="698" t="s">
        <v>57</v>
      </c>
      <c r="B15" s="885">
        <v>9.5399999999999991</v>
      </c>
      <c r="C15" s="885">
        <v>7.35</v>
      </c>
      <c r="D15" s="885">
        <v>8.9</v>
      </c>
      <c r="E15" s="886">
        <v>14.1</v>
      </c>
      <c r="F15" s="887">
        <v>59.9</v>
      </c>
      <c r="G15" s="887">
        <v>1.17</v>
      </c>
      <c r="H15" s="887">
        <v>11.85</v>
      </c>
      <c r="I15" s="884"/>
      <c r="J15" s="702">
        <v>68</v>
      </c>
      <c r="K15" s="699" t="s">
        <v>56</v>
      </c>
    </row>
    <row r="16" spans="1:11">
      <c r="A16" s="698" t="s">
        <v>55</v>
      </c>
      <c r="B16" s="885">
        <v>10.02</v>
      </c>
      <c r="C16" s="885">
        <v>7.68</v>
      </c>
      <c r="D16" s="885">
        <v>10.71</v>
      </c>
      <c r="E16" s="886">
        <v>13.94</v>
      </c>
      <c r="F16" s="887">
        <v>54.53</v>
      </c>
      <c r="G16" s="887">
        <v>1.0900000000000001</v>
      </c>
      <c r="H16" s="887">
        <v>14.51</v>
      </c>
      <c r="I16" s="884"/>
      <c r="J16" s="702">
        <v>88</v>
      </c>
      <c r="K16" s="699" t="s">
        <v>54</v>
      </c>
    </row>
    <row r="17" spans="1:11">
      <c r="A17" s="703" t="s">
        <v>53</v>
      </c>
      <c r="B17" s="881">
        <v>13.55</v>
      </c>
      <c r="C17" s="881">
        <v>7.93</v>
      </c>
      <c r="D17" s="881">
        <v>11.06</v>
      </c>
      <c r="E17" s="882">
        <v>14.87</v>
      </c>
      <c r="F17" s="883">
        <v>55.57</v>
      </c>
      <c r="G17" s="883">
        <v>1.1599999999999999</v>
      </c>
      <c r="H17" s="883">
        <v>13.61</v>
      </c>
      <c r="I17" s="884"/>
      <c r="J17" s="702">
        <v>98</v>
      </c>
      <c r="K17" s="699" t="s">
        <v>52</v>
      </c>
    </row>
    <row r="18" spans="1:11">
      <c r="A18" s="698" t="s">
        <v>51</v>
      </c>
      <c r="B18" s="885">
        <v>14.31</v>
      </c>
      <c r="C18" s="885">
        <v>9.19</v>
      </c>
      <c r="D18" s="885">
        <v>12.17</v>
      </c>
      <c r="E18" s="886">
        <v>16.309999999999999</v>
      </c>
      <c r="F18" s="887">
        <v>59.99</v>
      </c>
      <c r="G18" s="887">
        <v>1.17</v>
      </c>
      <c r="H18" s="887">
        <v>12.93</v>
      </c>
      <c r="I18" s="884"/>
      <c r="J18" s="702">
        <v>99</v>
      </c>
      <c r="K18" s="699" t="s">
        <v>50</v>
      </c>
    </row>
    <row r="19" spans="1:11">
      <c r="A19" s="698" t="s">
        <v>49</v>
      </c>
      <c r="B19" s="885">
        <v>13.62</v>
      </c>
      <c r="C19" s="885">
        <v>8.2200000000000006</v>
      </c>
      <c r="D19" s="885">
        <v>12.18</v>
      </c>
      <c r="E19" s="886">
        <v>14.93</v>
      </c>
      <c r="F19" s="887">
        <v>56.13</v>
      </c>
      <c r="G19" s="887">
        <v>1.1499999999999999</v>
      </c>
      <c r="H19" s="887">
        <v>13.91</v>
      </c>
      <c r="I19" s="884"/>
      <c r="J19" s="702">
        <v>112</v>
      </c>
      <c r="K19" s="699" t="s">
        <v>48</v>
      </c>
    </row>
    <row r="20" spans="1:11">
      <c r="A20" s="698" t="s">
        <v>47</v>
      </c>
      <c r="B20" s="885">
        <v>14.2</v>
      </c>
      <c r="C20" s="885">
        <v>8.11</v>
      </c>
      <c r="D20" s="885">
        <v>11.32</v>
      </c>
      <c r="E20" s="886">
        <v>15.23</v>
      </c>
      <c r="F20" s="887">
        <v>53.52</v>
      </c>
      <c r="G20" s="887">
        <v>1.1399999999999999</v>
      </c>
      <c r="H20" s="887">
        <v>14.77</v>
      </c>
      <c r="I20" s="884"/>
      <c r="J20" s="702">
        <v>124</v>
      </c>
      <c r="K20" s="699" t="s">
        <v>46</v>
      </c>
    </row>
    <row r="21" spans="1:11">
      <c r="A21" s="698" t="s">
        <v>45</v>
      </c>
      <c r="B21" s="885">
        <v>13.52</v>
      </c>
      <c r="C21" s="885">
        <v>7.44</v>
      </c>
      <c r="D21" s="885">
        <v>10.98</v>
      </c>
      <c r="E21" s="886">
        <v>14.68</v>
      </c>
      <c r="F21" s="887">
        <v>54.86</v>
      </c>
      <c r="G21" s="887">
        <v>1.1599999999999999</v>
      </c>
      <c r="H21" s="887">
        <v>13.09</v>
      </c>
      <c r="I21" s="884"/>
      <c r="J21" s="702">
        <v>144</v>
      </c>
      <c r="K21" s="699" t="s">
        <v>44</v>
      </c>
    </row>
    <row r="22" spans="1:11">
      <c r="A22" s="698" t="s">
        <v>43</v>
      </c>
      <c r="B22" s="885">
        <v>12.51</v>
      </c>
      <c r="C22" s="885">
        <v>7.31</v>
      </c>
      <c r="D22" s="885">
        <v>10</v>
      </c>
      <c r="E22" s="886">
        <v>13.74</v>
      </c>
      <c r="F22" s="887">
        <v>54.34</v>
      </c>
      <c r="G22" s="887">
        <v>1.21</v>
      </c>
      <c r="H22" s="887">
        <v>13.7</v>
      </c>
      <c r="I22" s="884"/>
      <c r="J22" s="702">
        <v>155</v>
      </c>
      <c r="K22" s="699" t="s">
        <v>42</v>
      </c>
    </row>
    <row r="23" spans="1:11">
      <c r="A23" s="698" t="s">
        <v>41</v>
      </c>
      <c r="B23" s="885">
        <v>14.43</v>
      </c>
      <c r="C23" s="885">
        <v>9.26</v>
      </c>
      <c r="D23" s="885">
        <v>10.050000000000001</v>
      </c>
      <c r="E23" s="886">
        <v>14.91</v>
      </c>
      <c r="F23" s="887">
        <v>47.3</v>
      </c>
      <c r="G23" s="887">
        <v>1.1399999999999999</v>
      </c>
      <c r="H23" s="887">
        <v>15.09</v>
      </c>
      <c r="I23" s="884"/>
      <c r="J23" s="702">
        <v>170</v>
      </c>
      <c r="K23" s="699" t="s">
        <v>40</v>
      </c>
    </row>
    <row r="24" spans="1:11">
      <c r="A24" s="698" t="s">
        <v>39</v>
      </c>
      <c r="B24" s="885">
        <v>14.05</v>
      </c>
      <c r="C24" s="885">
        <v>7.3</v>
      </c>
      <c r="D24" s="885">
        <v>11.66</v>
      </c>
      <c r="E24" s="886">
        <v>14.68</v>
      </c>
      <c r="F24" s="887">
        <v>53.62</v>
      </c>
      <c r="G24" s="887">
        <v>1.1599999999999999</v>
      </c>
      <c r="H24" s="887">
        <v>13.54</v>
      </c>
      <c r="I24" s="884"/>
      <c r="J24" s="702">
        <v>177</v>
      </c>
      <c r="K24" s="699" t="s">
        <v>38</v>
      </c>
    </row>
    <row r="25" spans="1:11">
      <c r="A25" s="698" t="s">
        <v>37</v>
      </c>
      <c r="B25" s="885">
        <v>10.99</v>
      </c>
      <c r="C25" s="885">
        <v>6.25</v>
      </c>
      <c r="D25" s="885">
        <v>7.78</v>
      </c>
      <c r="E25" s="886">
        <v>12.69</v>
      </c>
      <c r="F25" s="887">
        <v>59</v>
      </c>
      <c r="G25" s="887">
        <v>1.1499999999999999</v>
      </c>
      <c r="H25" s="887">
        <v>11.97</v>
      </c>
      <c r="I25" s="884"/>
      <c r="J25" s="702">
        <v>191</v>
      </c>
      <c r="K25" s="699" t="s">
        <v>36</v>
      </c>
    </row>
    <row r="26" spans="1:11">
      <c r="A26" s="695" t="s">
        <v>35</v>
      </c>
      <c r="B26" s="881">
        <v>18.03</v>
      </c>
      <c r="C26" s="881">
        <v>9.94</v>
      </c>
      <c r="D26" s="881">
        <v>14.35</v>
      </c>
      <c r="E26" s="882">
        <v>18.66</v>
      </c>
      <c r="F26" s="883">
        <v>53.42</v>
      </c>
      <c r="G26" s="883">
        <v>1.26</v>
      </c>
      <c r="H26" s="883">
        <v>16.12</v>
      </c>
      <c r="I26" s="884"/>
      <c r="J26" s="702">
        <v>207</v>
      </c>
      <c r="K26" s="699" t="s">
        <v>34</v>
      </c>
    </row>
    <row r="27" spans="1:11">
      <c r="A27" s="695" t="s">
        <v>33</v>
      </c>
      <c r="B27" s="881">
        <v>13.9</v>
      </c>
      <c r="C27" s="881">
        <v>9.08</v>
      </c>
      <c r="D27" s="881">
        <v>11.52</v>
      </c>
      <c r="E27" s="882">
        <v>15.46</v>
      </c>
      <c r="F27" s="883">
        <v>55.38</v>
      </c>
      <c r="G27" s="883">
        <v>1.2</v>
      </c>
      <c r="H27" s="883">
        <v>14.09</v>
      </c>
      <c r="I27" s="884"/>
      <c r="J27" s="702">
        <v>226</v>
      </c>
      <c r="K27" s="699" t="s">
        <v>32</v>
      </c>
    </row>
    <row r="28" spans="1:11">
      <c r="A28" s="698" t="s">
        <v>31</v>
      </c>
      <c r="B28" s="885">
        <v>14.98</v>
      </c>
      <c r="C28" s="885">
        <v>10.65</v>
      </c>
      <c r="D28" s="885">
        <v>13.15</v>
      </c>
      <c r="E28" s="886">
        <v>15.82</v>
      </c>
      <c r="F28" s="887">
        <v>53.73</v>
      </c>
      <c r="G28" s="887">
        <v>1.25</v>
      </c>
      <c r="H28" s="887">
        <v>15.66</v>
      </c>
      <c r="I28" s="884"/>
      <c r="J28" s="702">
        <v>227</v>
      </c>
      <c r="K28" s="704" t="s">
        <v>30</v>
      </c>
    </row>
    <row r="29" spans="1:11">
      <c r="A29" s="698" t="s">
        <v>29</v>
      </c>
      <c r="B29" s="885">
        <v>13.66</v>
      </c>
      <c r="C29" s="885">
        <v>10.09</v>
      </c>
      <c r="D29" s="885">
        <v>11.85</v>
      </c>
      <c r="E29" s="886">
        <v>15.46</v>
      </c>
      <c r="F29" s="887">
        <v>55.22</v>
      </c>
      <c r="G29" s="887">
        <v>1.17</v>
      </c>
      <c r="H29" s="887">
        <v>13.43</v>
      </c>
      <c r="I29" s="884"/>
      <c r="J29" s="702">
        <v>233</v>
      </c>
      <c r="K29" s="699" t="s">
        <v>28</v>
      </c>
    </row>
    <row r="30" spans="1:11">
      <c r="A30" s="698" t="s">
        <v>27</v>
      </c>
      <c r="B30" s="885">
        <v>13.72</v>
      </c>
      <c r="C30" s="885">
        <v>8.69</v>
      </c>
      <c r="D30" s="885">
        <v>10.84</v>
      </c>
      <c r="E30" s="886">
        <v>15.49</v>
      </c>
      <c r="F30" s="887">
        <v>54.82</v>
      </c>
      <c r="G30" s="887">
        <v>1.18</v>
      </c>
      <c r="H30" s="887">
        <v>14.34</v>
      </c>
      <c r="I30" s="884"/>
      <c r="J30" s="702">
        <v>247</v>
      </c>
      <c r="K30" s="699" t="s">
        <v>26</v>
      </c>
    </row>
    <row r="31" spans="1:11">
      <c r="A31" s="698" t="s">
        <v>25</v>
      </c>
      <c r="B31" s="885">
        <v>13.23</v>
      </c>
      <c r="C31" s="885">
        <v>9.17</v>
      </c>
      <c r="D31" s="885">
        <v>13.08</v>
      </c>
      <c r="E31" s="886">
        <v>14.88</v>
      </c>
      <c r="F31" s="887">
        <v>57.67</v>
      </c>
      <c r="G31" s="887">
        <v>1.25</v>
      </c>
      <c r="H31" s="887">
        <v>13.26</v>
      </c>
      <c r="I31" s="884"/>
      <c r="J31" s="702">
        <v>259</v>
      </c>
      <c r="K31" s="699" t="s">
        <v>24</v>
      </c>
    </row>
    <row r="32" spans="1:11">
      <c r="A32" s="698" t="s">
        <v>23</v>
      </c>
      <c r="B32" s="885">
        <v>14.03</v>
      </c>
      <c r="C32" s="885">
        <v>8.2200000000000006</v>
      </c>
      <c r="D32" s="885">
        <v>10.23</v>
      </c>
      <c r="E32" s="886">
        <v>15.57</v>
      </c>
      <c r="F32" s="887">
        <v>55.94</v>
      </c>
      <c r="G32" s="887">
        <v>1.18</v>
      </c>
      <c r="H32" s="887">
        <v>13.8</v>
      </c>
      <c r="I32" s="884"/>
      <c r="J32" s="702">
        <v>275</v>
      </c>
      <c r="K32" s="699" t="s">
        <v>22</v>
      </c>
    </row>
    <row r="33" spans="1:11">
      <c r="A33" s="695" t="s">
        <v>21</v>
      </c>
      <c r="B33" s="881">
        <v>16.52</v>
      </c>
      <c r="C33" s="881">
        <v>11.6</v>
      </c>
      <c r="D33" s="881">
        <v>17.329999999999998</v>
      </c>
      <c r="E33" s="882">
        <v>17.170000000000002</v>
      </c>
      <c r="F33" s="883">
        <v>60.03</v>
      </c>
      <c r="G33" s="883">
        <v>1.26</v>
      </c>
      <c r="H33" s="883">
        <v>13.83</v>
      </c>
      <c r="I33" s="884"/>
      <c r="J33" s="702">
        <v>290</v>
      </c>
      <c r="K33" s="699" t="s">
        <v>20</v>
      </c>
    </row>
    <row r="34" spans="1:11">
      <c r="A34" s="695" t="s">
        <v>19</v>
      </c>
      <c r="B34" s="881">
        <v>13.95</v>
      </c>
      <c r="C34" s="881">
        <v>11.67</v>
      </c>
      <c r="D34" s="881">
        <v>17.7</v>
      </c>
      <c r="E34" s="882">
        <v>16.98</v>
      </c>
      <c r="F34" s="883">
        <v>58.06</v>
      </c>
      <c r="G34" s="883">
        <v>1.18</v>
      </c>
      <c r="H34" s="883">
        <v>14.01</v>
      </c>
      <c r="I34" s="884"/>
      <c r="J34" s="702">
        <v>307</v>
      </c>
      <c r="K34" s="699" t="s">
        <v>18</v>
      </c>
    </row>
    <row r="35" spans="1:11">
      <c r="A35" s="703" t="s">
        <v>17</v>
      </c>
      <c r="B35" s="881">
        <v>16.18</v>
      </c>
      <c r="C35" s="881">
        <v>11.21</v>
      </c>
      <c r="D35" s="881">
        <v>10.51</v>
      </c>
      <c r="E35" s="882">
        <v>18.66</v>
      </c>
      <c r="F35" s="883">
        <v>56.97</v>
      </c>
      <c r="G35" s="883">
        <v>1.21</v>
      </c>
      <c r="H35" s="883">
        <v>14.04</v>
      </c>
      <c r="I35" s="884"/>
      <c r="J35" s="702">
        <v>336</v>
      </c>
      <c r="K35" s="699" t="s">
        <v>16</v>
      </c>
    </row>
    <row r="36" spans="1:11">
      <c r="A36" s="1470"/>
      <c r="B36" s="1473">
        <v>2017</v>
      </c>
      <c r="C36" s="1473"/>
      <c r="D36" s="1473"/>
      <c r="E36" s="1473"/>
      <c r="F36" s="1473"/>
      <c r="G36" s="1473"/>
      <c r="H36" s="876" t="s">
        <v>86</v>
      </c>
      <c r="I36" s="877"/>
      <c r="J36" s="888"/>
      <c r="K36" s="579"/>
    </row>
    <row r="37" spans="1:11" ht="63.75">
      <c r="A37" s="1471"/>
      <c r="B37" s="680" t="s">
        <v>1333</v>
      </c>
      <c r="C37" s="680" t="s">
        <v>1334</v>
      </c>
      <c r="D37" s="680" t="s">
        <v>1335</v>
      </c>
      <c r="E37" s="811" t="s">
        <v>1336</v>
      </c>
      <c r="F37" s="680" t="s">
        <v>1337</v>
      </c>
      <c r="G37" s="811" t="s">
        <v>1338</v>
      </c>
      <c r="H37" s="889" t="s">
        <v>1339</v>
      </c>
      <c r="I37" s="890"/>
      <c r="J37" s="763"/>
      <c r="K37" s="763"/>
    </row>
    <row r="38" spans="1:11" ht="13.5">
      <c r="A38" s="1472"/>
      <c r="B38" s="1474" t="s">
        <v>497</v>
      </c>
      <c r="C38" s="1475"/>
      <c r="D38" s="1475"/>
      <c r="E38" s="1475"/>
      <c r="F38" s="1476"/>
      <c r="G38" s="891" t="s">
        <v>454</v>
      </c>
      <c r="H38" s="811" t="s">
        <v>497</v>
      </c>
      <c r="I38" s="892"/>
      <c r="J38" s="763"/>
      <c r="K38" s="763"/>
    </row>
    <row r="39" spans="1:11" ht="9.6" customHeight="1">
      <c r="A39" s="1466" t="s">
        <v>1176</v>
      </c>
      <c r="B39" s="1466"/>
      <c r="C39" s="1466"/>
      <c r="D39" s="1466"/>
      <c r="E39" s="1466"/>
      <c r="F39" s="1466"/>
      <c r="G39" s="1466"/>
      <c r="H39" s="1466"/>
      <c r="I39" s="892"/>
      <c r="J39" s="763"/>
      <c r="K39" s="763"/>
    </row>
    <row r="40" spans="1:11" ht="9.6" customHeight="1">
      <c r="A40" s="1467" t="s">
        <v>1340</v>
      </c>
      <c r="B40" s="1467"/>
      <c r="C40" s="1467"/>
      <c r="D40" s="1467"/>
      <c r="E40" s="1467"/>
      <c r="F40" s="1467"/>
      <c r="G40" s="1467"/>
      <c r="H40" s="1467"/>
      <c r="I40" s="893"/>
      <c r="J40" s="763"/>
      <c r="K40" s="763"/>
    </row>
    <row r="41" spans="1:11" ht="9.6" customHeight="1">
      <c r="A41" s="1468" t="s">
        <v>1341</v>
      </c>
      <c r="B41" s="1468"/>
      <c r="C41" s="1468"/>
      <c r="D41" s="1468"/>
      <c r="E41" s="1468"/>
      <c r="F41" s="1468"/>
      <c r="G41" s="1468"/>
      <c r="H41" s="1468"/>
      <c r="I41" s="894"/>
      <c r="J41" s="763"/>
      <c r="K41" s="763"/>
    </row>
    <row r="42" spans="1:11" ht="17.649999999999999" customHeight="1">
      <c r="A42" s="1469" t="s">
        <v>1342</v>
      </c>
      <c r="B42" s="1469"/>
      <c r="C42" s="1469"/>
      <c r="D42" s="1469"/>
      <c r="E42" s="1469"/>
      <c r="F42" s="1469"/>
      <c r="G42" s="1469"/>
      <c r="H42" s="1469"/>
      <c r="I42" s="895"/>
      <c r="J42" s="763"/>
      <c r="K42" s="763"/>
    </row>
    <row r="43" spans="1:11" ht="11.65" customHeight="1">
      <c r="A43" s="1469" t="s">
        <v>1343</v>
      </c>
      <c r="B43" s="1469"/>
      <c r="C43" s="1469"/>
      <c r="D43" s="1469"/>
      <c r="E43" s="1469"/>
      <c r="F43" s="1469"/>
      <c r="G43" s="1469"/>
      <c r="H43" s="1469"/>
      <c r="I43" s="895"/>
      <c r="J43" s="763"/>
      <c r="K43" s="763"/>
    </row>
    <row r="44" spans="1:11" ht="9.6" customHeight="1"/>
    <row r="45" spans="1:11" ht="10.9" customHeight="1">
      <c r="A45" s="8" t="s">
        <v>3</v>
      </c>
    </row>
    <row r="46" spans="1:11" ht="10.9" customHeight="1">
      <c r="A46" s="137" t="s">
        <v>1344</v>
      </c>
    </row>
    <row r="47" spans="1:11" ht="10.9" customHeight="1">
      <c r="A47" s="137" t="s">
        <v>1345</v>
      </c>
    </row>
    <row r="48" spans="1:11" ht="10.9" customHeight="1">
      <c r="A48" s="137" t="s">
        <v>1346</v>
      </c>
    </row>
  </sheetData>
  <mergeCells count="13">
    <mergeCell ref="A36:A38"/>
    <mergeCell ref="B36:G36"/>
    <mergeCell ref="B38:F38"/>
    <mergeCell ref="A1:H1"/>
    <mergeCell ref="A2:H2"/>
    <mergeCell ref="A3:A5"/>
    <mergeCell ref="B4:F4"/>
    <mergeCell ref="B5:G5"/>
    <mergeCell ref="A39:H39"/>
    <mergeCell ref="A40:H40"/>
    <mergeCell ref="A41:H41"/>
    <mergeCell ref="A42:H42"/>
    <mergeCell ref="A43:H43"/>
  </mergeCells>
  <hyperlinks>
    <hyperlink ref="A47" r:id="rId1"/>
    <hyperlink ref="A46" r:id="rId2"/>
    <hyperlink ref="A48" r:id="rId3"/>
    <hyperlink ref="B3:D3" r:id="rId4" display="Taxa de natalidade"/>
    <hyperlink ref="F3" r:id="rId5" display="https://www.ine.pt/xportal/xmain?xpid=INE&amp;xpgid=ine_indicadores&amp;indOcorrCod=0008646&amp;contexto=bd&amp;selTab=tab2"/>
    <hyperlink ref="H3" r:id="rId6"/>
    <hyperlink ref="B37:D37" r:id="rId7" display="Birth rate"/>
    <hyperlink ref="F37" r:id="rId8" display="https://www.ine.pt/xportal/xmain?xpid=INE&amp;xpgid=ine_indicadores&amp;indOcorrCod=0008646&amp;contexto=bd&amp;selTab=tab2"/>
    <hyperlink ref="H37" r:id="rId9"/>
  </hyperlinks>
  <pageMargins left="0.39370078740157483" right="0.39370078740157483" top="0.39370078740157483" bottom="0.39370078740157483" header="0" footer="0"/>
  <pageSetup paperSize="9" orientation="portrait" verticalDpi="0" r:id="rId10"/>
</worksheet>
</file>

<file path=xl/worksheets/sheet14.xml><?xml version="1.0" encoding="utf-8"?>
<worksheet xmlns="http://schemas.openxmlformats.org/spreadsheetml/2006/main" xmlns:r="http://schemas.openxmlformats.org/officeDocument/2006/relationships">
  <dimension ref="A1:M50"/>
  <sheetViews>
    <sheetView showGridLines="0" workbookViewId="0">
      <selection sqref="A1:N1"/>
    </sheetView>
  </sheetViews>
  <sheetFormatPr defaultColWidth="19" defaultRowHeight="12.75"/>
  <cols>
    <col min="1" max="1" width="20.7109375" style="852" customWidth="1"/>
    <col min="2" max="9" width="9.85546875" style="852" customWidth="1"/>
    <col min="10" max="10" width="5.5703125" style="852" customWidth="1"/>
    <col min="11" max="11" width="19" style="852" hidden="1" customWidth="1"/>
    <col min="12" max="12" width="8.7109375" style="852" customWidth="1"/>
    <col min="13" max="13" width="7" style="852" customWidth="1"/>
    <col min="14" max="16384" width="19" style="852"/>
  </cols>
  <sheetData>
    <row r="1" spans="1:13" s="851" customFormat="1" ht="30" customHeight="1">
      <c r="A1" s="1450" t="s">
        <v>1296</v>
      </c>
      <c r="B1" s="1450"/>
      <c r="C1" s="1450"/>
      <c r="D1" s="1450"/>
      <c r="E1" s="1450"/>
      <c r="F1" s="1450"/>
      <c r="G1" s="1450"/>
      <c r="H1" s="1450"/>
      <c r="I1" s="1450"/>
    </row>
    <row r="2" spans="1:13" s="851" customFormat="1" ht="30" customHeight="1">
      <c r="A2" s="1450" t="s">
        <v>1297</v>
      </c>
      <c r="B2" s="1450"/>
      <c r="C2" s="1450"/>
      <c r="D2" s="1450"/>
      <c r="E2" s="1450"/>
      <c r="F2" s="1450"/>
      <c r="G2" s="1450"/>
      <c r="H2" s="1450"/>
      <c r="I2" s="1450"/>
    </row>
    <row r="3" spans="1:13" ht="51">
      <c r="A3" s="1481"/>
      <c r="B3" s="720" t="s">
        <v>1298</v>
      </c>
      <c r="C3" s="720" t="s">
        <v>1299</v>
      </c>
      <c r="D3" s="720" t="s">
        <v>1300</v>
      </c>
      <c r="E3" s="720" t="s">
        <v>1301</v>
      </c>
      <c r="F3" s="720" t="s">
        <v>1302</v>
      </c>
      <c r="G3" s="720" t="s">
        <v>1303</v>
      </c>
      <c r="H3" s="720" t="s">
        <v>1304</v>
      </c>
      <c r="I3" s="720" t="s">
        <v>1305</v>
      </c>
    </row>
    <row r="4" spans="1:13" ht="13.5" customHeight="1">
      <c r="A4" s="1482"/>
      <c r="B4" s="1483" t="s">
        <v>235</v>
      </c>
      <c r="C4" s="1483"/>
      <c r="D4" s="1484" t="s">
        <v>497</v>
      </c>
      <c r="E4" s="1485"/>
      <c r="F4" s="1485"/>
      <c r="G4" s="1485"/>
      <c r="H4" s="1485"/>
      <c r="I4" s="1486"/>
      <c r="L4" s="853" t="s">
        <v>1306</v>
      </c>
    </row>
    <row r="5" spans="1:13" s="588" customFormat="1" ht="12.75" customHeight="1">
      <c r="A5" s="23" t="s">
        <v>75</v>
      </c>
      <c r="B5" s="854">
        <v>23.85</v>
      </c>
      <c r="C5" s="854">
        <v>13.52</v>
      </c>
      <c r="D5" s="854">
        <v>134.55000000000001</v>
      </c>
      <c r="E5" s="854">
        <v>56.77</v>
      </c>
      <c r="F5" s="854">
        <v>43.39</v>
      </c>
      <c r="G5" s="854">
        <v>37.29</v>
      </c>
      <c r="H5" s="854">
        <v>8.5</v>
      </c>
      <c r="I5" s="854">
        <v>20.09</v>
      </c>
      <c r="J5" s="855"/>
      <c r="K5" s="27">
        <v>1</v>
      </c>
      <c r="L5" s="57" t="s">
        <v>74</v>
      </c>
      <c r="M5" s="856"/>
    </row>
    <row r="6" spans="1:13" s="588" customFormat="1" ht="12.75" customHeight="1">
      <c r="A6" s="23" t="s">
        <v>73</v>
      </c>
      <c r="B6" s="854">
        <v>23.98</v>
      </c>
      <c r="C6" s="854">
        <v>13.61</v>
      </c>
      <c r="D6" s="854">
        <v>134.82</v>
      </c>
      <c r="E6" s="854">
        <v>56.8</v>
      </c>
      <c r="F6" s="854">
        <v>43.26</v>
      </c>
      <c r="G6" s="854">
        <v>37.17</v>
      </c>
      <c r="H6" s="854">
        <v>8.42</v>
      </c>
      <c r="I6" s="854">
        <v>20.079999999999998</v>
      </c>
      <c r="J6" s="855"/>
      <c r="K6" s="27">
        <v>2</v>
      </c>
      <c r="L6" s="57" t="s">
        <v>72</v>
      </c>
      <c r="M6" s="856"/>
    </row>
    <row r="7" spans="1:13" s="588" customFormat="1" ht="12.75" customHeight="1">
      <c r="A7" s="23" t="s">
        <v>71</v>
      </c>
      <c r="B7" s="854">
        <v>20.52</v>
      </c>
      <c r="C7" s="854">
        <v>12.22</v>
      </c>
      <c r="D7" s="854">
        <v>128.46</v>
      </c>
      <c r="E7" s="854">
        <v>59.88</v>
      </c>
      <c r="F7" s="854">
        <v>40.619999999999997</v>
      </c>
      <c r="G7" s="854">
        <v>36.64</v>
      </c>
      <c r="H7" s="854">
        <v>9.3699999999999992</v>
      </c>
      <c r="I7" s="854">
        <v>19.07</v>
      </c>
      <c r="J7" s="855"/>
      <c r="K7" s="27">
        <v>3</v>
      </c>
      <c r="L7" s="57" t="s">
        <v>70</v>
      </c>
      <c r="M7" s="856"/>
    </row>
    <row r="8" spans="1:13" s="588" customFormat="1" ht="12.75" customHeight="1">
      <c r="A8" s="27" t="s">
        <v>69</v>
      </c>
      <c r="B8" s="857">
        <v>19.77</v>
      </c>
      <c r="C8" s="857">
        <v>10.37</v>
      </c>
      <c r="D8" s="857">
        <v>130.51</v>
      </c>
      <c r="E8" s="857">
        <v>52.51</v>
      </c>
      <c r="F8" s="857">
        <v>47.59</v>
      </c>
      <c r="G8" s="857">
        <v>34.770000000000003</v>
      </c>
      <c r="H8" s="857">
        <v>10.78</v>
      </c>
      <c r="I8" s="857">
        <v>19.05</v>
      </c>
      <c r="J8" s="855"/>
      <c r="K8" s="27">
        <v>4</v>
      </c>
      <c r="L8" s="57" t="s">
        <v>68</v>
      </c>
      <c r="M8" s="856"/>
    </row>
    <row r="9" spans="1:13" s="588" customFormat="1" ht="12.75" customHeight="1">
      <c r="A9" s="27" t="s">
        <v>67</v>
      </c>
      <c r="B9" s="857">
        <v>19.45</v>
      </c>
      <c r="C9" s="857">
        <v>12.09</v>
      </c>
      <c r="D9" s="857">
        <v>126.55</v>
      </c>
      <c r="E9" s="857">
        <v>62.55</v>
      </c>
      <c r="F9" s="857">
        <v>38.049999999999997</v>
      </c>
      <c r="G9" s="857">
        <v>35.42</v>
      </c>
      <c r="H9" s="857">
        <v>8.2799999999999994</v>
      </c>
      <c r="I9" s="857">
        <v>15.69</v>
      </c>
      <c r="J9" s="855"/>
      <c r="K9" s="788">
        <v>15</v>
      </c>
      <c r="L9" s="57" t="s">
        <v>66</v>
      </c>
      <c r="M9" s="856"/>
    </row>
    <row r="10" spans="1:13" s="588" customFormat="1" ht="12.75" customHeight="1">
      <c r="A10" s="27" t="s">
        <v>65</v>
      </c>
      <c r="B10" s="857">
        <v>20.87</v>
      </c>
      <c r="C10" s="857">
        <v>12.35</v>
      </c>
      <c r="D10" s="857">
        <v>139.9</v>
      </c>
      <c r="E10" s="857">
        <v>59.66</v>
      </c>
      <c r="F10" s="857">
        <v>41.12</v>
      </c>
      <c r="G10" s="857">
        <v>35.5</v>
      </c>
      <c r="H10" s="857">
        <v>9.4600000000000009</v>
      </c>
      <c r="I10" s="857">
        <v>18.11</v>
      </c>
      <c r="J10" s="855"/>
      <c r="K10" s="788">
        <v>22</v>
      </c>
      <c r="L10" s="57" t="s">
        <v>64</v>
      </c>
      <c r="M10" s="856"/>
    </row>
    <row r="11" spans="1:13" s="588" customFormat="1" ht="12.75" customHeight="1">
      <c r="A11" s="27" t="s">
        <v>624</v>
      </c>
      <c r="B11" s="857">
        <v>22.8</v>
      </c>
      <c r="C11" s="857">
        <v>13.64</v>
      </c>
      <c r="D11" s="857">
        <v>131.49</v>
      </c>
      <c r="E11" s="857">
        <v>59.98</v>
      </c>
      <c r="F11" s="857">
        <v>40.299999999999997</v>
      </c>
      <c r="G11" s="857">
        <v>36.86</v>
      </c>
      <c r="H11" s="857">
        <v>9.5500000000000007</v>
      </c>
      <c r="I11" s="857">
        <v>19.809999999999999</v>
      </c>
      <c r="J11" s="855"/>
      <c r="K11" s="788">
        <v>31</v>
      </c>
      <c r="L11" s="57" t="s">
        <v>62</v>
      </c>
      <c r="M11" s="856"/>
    </row>
    <row r="12" spans="1:13" s="588" customFormat="1" ht="12.75" customHeight="1">
      <c r="A12" s="27" t="s">
        <v>61</v>
      </c>
      <c r="B12" s="857">
        <v>14.83</v>
      </c>
      <c r="C12" s="857">
        <v>7.1</v>
      </c>
      <c r="D12" s="857">
        <v>110.16</v>
      </c>
      <c r="E12" s="857">
        <v>48.66</v>
      </c>
      <c r="F12" s="857">
        <v>53.02</v>
      </c>
      <c r="G12" s="857">
        <v>46.82</v>
      </c>
      <c r="H12" s="857">
        <v>11.89</v>
      </c>
      <c r="I12" s="857">
        <v>15.73</v>
      </c>
      <c r="J12" s="855"/>
      <c r="K12" s="788">
        <v>49</v>
      </c>
      <c r="L12" s="57" t="s">
        <v>60</v>
      </c>
      <c r="M12" s="856"/>
    </row>
    <row r="13" spans="1:13" s="588" customFormat="1" ht="12.75" customHeight="1">
      <c r="A13" s="27" t="s">
        <v>59</v>
      </c>
      <c r="B13" s="857">
        <v>15.95</v>
      </c>
      <c r="C13" s="857">
        <v>10.62</v>
      </c>
      <c r="D13" s="857">
        <v>121.04</v>
      </c>
      <c r="E13" s="857">
        <v>66.83</v>
      </c>
      <c r="F13" s="857">
        <v>33.590000000000003</v>
      </c>
      <c r="G13" s="857">
        <v>40.36</v>
      </c>
      <c r="H13" s="857">
        <v>9</v>
      </c>
      <c r="I13" s="857">
        <v>16.12</v>
      </c>
      <c r="J13" s="855"/>
      <c r="K13" s="788">
        <v>56</v>
      </c>
      <c r="L13" s="57" t="s">
        <v>58</v>
      </c>
      <c r="M13" s="856"/>
    </row>
    <row r="14" spans="1:13" ht="12.75" customHeight="1">
      <c r="A14" s="27" t="s">
        <v>57</v>
      </c>
      <c r="B14" s="857">
        <v>13.6</v>
      </c>
      <c r="C14" s="857">
        <v>6.72</v>
      </c>
      <c r="D14" s="857">
        <v>103.78</v>
      </c>
      <c r="E14" s="857">
        <v>50.65</v>
      </c>
      <c r="F14" s="857">
        <v>51.83</v>
      </c>
      <c r="G14" s="857">
        <v>41.02</v>
      </c>
      <c r="H14" s="857">
        <v>9.44</v>
      </c>
      <c r="I14" s="857">
        <v>31.88</v>
      </c>
      <c r="J14" s="855"/>
      <c r="K14" s="788">
        <v>68</v>
      </c>
      <c r="L14" s="57" t="s">
        <v>56</v>
      </c>
      <c r="M14" s="856"/>
    </row>
    <row r="15" spans="1:13" ht="12.75" customHeight="1">
      <c r="A15" s="27" t="s">
        <v>55</v>
      </c>
      <c r="B15" s="857">
        <v>12.42</v>
      </c>
      <c r="C15" s="857">
        <v>5.86</v>
      </c>
      <c r="D15" s="857">
        <v>98.01</v>
      </c>
      <c r="E15" s="857">
        <v>49.07</v>
      </c>
      <c r="F15" s="857">
        <v>54.91</v>
      </c>
      <c r="G15" s="857">
        <v>25.44</v>
      </c>
      <c r="H15" s="857">
        <v>5.53</v>
      </c>
      <c r="I15" s="857">
        <v>20.52</v>
      </c>
      <c r="J15" s="855"/>
      <c r="K15" s="788">
        <v>88</v>
      </c>
      <c r="L15" s="57" t="s">
        <v>54</v>
      </c>
      <c r="M15" s="856"/>
    </row>
    <row r="16" spans="1:13" s="858" customFormat="1" ht="12.75" customHeight="1">
      <c r="A16" s="22" t="s">
        <v>53</v>
      </c>
      <c r="B16" s="854">
        <v>21.16</v>
      </c>
      <c r="C16" s="854">
        <v>11.78</v>
      </c>
      <c r="D16" s="854">
        <v>130.19999999999999</v>
      </c>
      <c r="E16" s="854">
        <v>56.06</v>
      </c>
      <c r="F16" s="854">
        <v>44.61</v>
      </c>
      <c r="G16" s="854">
        <v>34.92</v>
      </c>
      <c r="H16" s="854">
        <v>8.3800000000000008</v>
      </c>
      <c r="I16" s="854">
        <v>20.21</v>
      </c>
      <c r="J16" s="855"/>
      <c r="K16" s="788">
        <v>98</v>
      </c>
      <c r="L16" s="57" t="s">
        <v>52</v>
      </c>
      <c r="M16" s="856"/>
    </row>
    <row r="17" spans="1:13" s="858" customFormat="1" ht="12.75" customHeight="1">
      <c r="A17" s="27" t="s">
        <v>51</v>
      </c>
      <c r="B17" s="857">
        <v>19.12</v>
      </c>
      <c r="C17" s="857">
        <v>10.92</v>
      </c>
      <c r="D17" s="857">
        <v>126.54</v>
      </c>
      <c r="E17" s="857">
        <v>57.53</v>
      </c>
      <c r="F17" s="857">
        <v>43.21</v>
      </c>
      <c r="G17" s="857">
        <v>36.799999999999997</v>
      </c>
      <c r="H17" s="857">
        <v>7.94</v>
      </c>
      <c r="I17" s="857">
        <v>21.51</v>
      </c>
      <c r="J17" s="855"/>
      <c r="K17" s="788">
        <v>99</v>
      </c>
      <c r="L17" s="57" t="s">
        <v>50</v>
      </c>
      <c r="M17" s="856"/>
    </row>
    <row r="18" spans="1:13" ht="12.75" customHeight="1">
      <c r="A18" s="27" t="s">
        <v>49</v>
      </c>
      <c r="B18" s="857">
        <v>23.75</v>
      </c>
      <c r="C18" s="857">
        <v>13.48</v>
      </c>
      <c r="D18" s="857">
        <v>134.25</v>
      </c>
      <c r="E18" s="857">
        <v>57.1</v>
      </c>
      <c r="F18" s="857">
        <v>43.48</v>
      </c>
      <c r="G18" s="857">
        <v>30.65</v>
      </c>
      <c r="H18" s="857">
        <v>7.55</v>
      </c>
      <c r="I18" s="857">
        <v>23.3</v>
      </c>
      <c r="J18" s="855"/>
      <c r="K18" s="788">
        <v>112</v>
      </c>
      <c r="L18" s="57" t="s">
        <v>48</v>
      </c>
      <c r="M18" s="856"/>
    </row>
    <row r="19" spans="1:13" ht="12.75" customHeight="1">
      <c r="A19" s="27" t="s">
        <v>47</v>
      </c>
      <c r="B19" s="857">
        <v>20.8</v>
      </c>
      <c r="C19" s="857">
        <v>10.85</v>
      </c>
      <c r="D19" s="857">
        <v>129.78</v>
      </c>
      <c r="E19" s="857">
        <v>52.58</v>
      </c>
      <c r="F19" s="857">
        <v>48.2</v>
      </c>
      <c r="G19" s="857">
        <v>37.270000000000003</v>
      </c>
      <c r="H19" s="857">
        <v>9.56</v>
      </c>
      <c r="I19" s="857">
        <v>17.86</v>
      </c>
      <c r="J19" s="855"/>
      <c r="K19" s="788">
        <v>124</v>
      </c>
      <c r="L19" s="57" t="s">
        <v>46</v>
      </c>
      <c r="M19" s="856"/>
    </row>
    <row r="20" spans="1:13" ht="12.75" customHeight="1">
      <c r="A20" s="27" t="s">
        <v>45</v>
      </c>
      <c r="B20" s="857">
        <v>22.88</v>
      </c>
      <c r="C20" s="857">
        <v>13.75</v>
      </c>
      <c r="D20" s="857">
        <v>129.63</v>
      </c>
      <c r="E20" s="857">
        <v>60.4</v>
      </c>
      <c r="F20" s="857">
        <v>40.06</v>
      </c>
      <c r="G20" s="857">
        <v>37.28</v>
      </c>
      <c r="H20" s="857">
        <v>7.75</v>
      </c>
      <c r="I20" s="857">
        <v>20.190000000000001</v>
      </c>
      <c r="J20" s="855"/>
      <c r="K20" s="788">
        <v>144</v>
      </c>
      <c r="L20" s="57" t="s">
        <v>44</v>
      </c>
      <c r="M20" s="856"/>
    </row>
    <row r="21" spans="1:13" ht="12.75" customHeight="1">
      <c r="A21" s="27" t="s">
        <v>43</v>
      </c>
      <c r="B21" s="857">
        <v>20.18</v>
      </c>
      <c r="C21" s="857">
        <v>11.41</v>
      </c>
      <c r="D21" s="857">
        <v>127.49</v>
      </c>
      <c r="E21" s="857">
        <v>56.62</v>
      </c>
      <c r="F21" s="857">
        <v>43.54</v>
      </c>
      <c r="G21" s="857">
        <v>32.28</v>
      </c>
      <c r="H21" s="857">
        <v>11.34</v>
      </c>
      <c r="I21" s="857">
        <v>20.41</v>
      </c>
      <c r="J21" s="855"/>
      <c r="K21" s="788">
        <v>155</v>
      </c>
      <c r="L21" s="57" t="s">
        <v>42</v>
      </c>
      <c r="M21" s="856"/>
    </row>
    <row r="22" spans="1:13" ht="12.75" customHeight="1">
      <c r="A22" s="27" t="s">
        <v>41</v>
      </c>
      <c r="B22" s="857">
        <v>23.33</v>
      </c>
      <c r="C22" s="857">
        <v>9.68</v>
      </c>
      <c r="D22" s="857">
        <v>160.25</v>
      </c>
      <c r="E22" s="857">
        <v>42.98</v>
      </c>
      <c r="F22" s="857">
        <v>60.6</v>
      </c>
      <c r="G22" s="857">
        <v>39.880000000000003</v>
      </c>
      <c r="H22" s="857">
        <v>12.58</v>
      </c>
      <c r="I22" s="857">
        <v>27.05</v>
      </c>
      <c r="J22" s="855"/>
      <c r="K22" s="788">
        <v>170</v>
      </c>
      <c r="L22" s="57" t="s">
        <v>40</v>
      </c>
      <c r="M22" s="856"/>
    </row>
    <row r="23" spans="1:13" ht="12.75" customHeight="1">
      <c r="A23" s="27" t="s">
        <v>39</v>
      </c>
      <c r="B23" s="857">
        <v>21.76</v>
      </c>
      <c r="C23" s="857">
        <v>11.63</v>
      </c>
      <c r="D23" s="857">
        <v>136.49</v>
      </c>
      <c r="E23" s="857">
        <v>53.32</v>
      </c>
      <c r="F23" s="857">
        <v>46.4</v>
      </c>
      <c r="G23" s="857">
        <v>33.770000000000003</v>
      </c>
      <c r="H23" s="857">
        <v>6.25</v>
      </c>
      <c r="I23" s="857">
        <v>15.52</v>
      </c>
      <c r="J23" s="855"/>
      <c r="K23" s="788">
        <v>177</v>
      </c>
      <c r="L23" s="57" t="s">
        <v>38</v>
      </c>
      <c r="M23" s="856"/>
    </row>
    <row r="24" spans="1:13" ht="12.75" customHeight="1">
      <c r="A24" s="27" t="s">
        <v>37</v>
      </c>
      <c r="B24" s="857">
        <v>16.62</v>
      </c>
      <c r="C24" s="857">
        <v>9.19</v>
      </c>
      <c r="D24" s="857">
        <v>120.08</v>
      </c>
      <c r="E24" s="857">
        <v>56.34</v>
      </c>
      <c r="F24" s="857">
        <v>45.55</v>
      </c>
      <c r="G24" s="857">
        <v>39.42</v>
      </c>
      <c r="H24" s="857">
        <v>7.92</v>
      </c>
      <c r="I24" s="857">
        <v>16.71</v>
      </c>
      <c r="J24" s="855"/>
      <c r="K24" s="788">
        <v>191</v>
      </c>
      <c r="L24" s="57" t="s">
        <v>36</v>
      </c>
      <c r="M24" s="856"/>
    </row>
    <row r="25" spans="1:13" ht="12.75" customHeight="1">
      <c r="A25" s="23" t="s">
        <v>35</v>
      </c>
      <c r="B25" s="854">
        <v>29.97</v>
      </c>
      <c r="C25" s="854">
        <v>16.84</v>
      </c>
      <c r="D25" s="854">
        <v>143.97</v>
      </c>
      <c r="E25" s="854">
        <v>55.63</v>
      </c>
      <c r="F25" s="854">
        <v>43.39</v>
      </c>
      <c r="G25" s="854">
        <v>38.07</v>
      </c>
      <c r="H25" s="854">
        <v>8.01</v>
      </c>
      <c r="I25" s="854">
        <v>19.61</v>
      </c>
      <c r="J25" s="855"/>
      <c r="K25" s="788">
        <v>207</v>
      </c>
      <c r="L25" s="57" t="s">
        <v>34</v>
      </c>
      <c r="M25" s="856"/>
    </row>
    <row r="26" spans="1:13" ht="12.75" customHeight="1">
      <c r="A26" s="23" t="s">
        <v>33</v>
      </c>
      <c r="B26" s="854">
        <v>21.71</v>
      </c>
      <c r="C26" s="854">
        <v>10.84</v>
      </c>
      <c r="D26" s="854">
        <v>138.33000000000001</v>
      </c>
      <c r="E26" s="854">
        <v>52.66</v>
      </c>
      <c r="F26" s="854">
        <v>52.77</v>
      </c>
      <c r="G26" s="854">
        <v>35.24</v>
      </c>
      <c r="H26" s="854">
        <v>4.99</v>
      </c>
      <c r="I26" s="854">
        <v>28.15</v>
      </c>
      <c r="J26" s="855"/>
      <c r="K26" s="788">
        <v>226</v>
      </c>
      <c r="L26" s="57" t="s">
        <v>32</v>
      </c>
      <c r="M26" s="856"/>
    </row>
    <row r="27" spans="1:13" ht="12.75" customHeight="1">
      <c r="A27" s="27" t="s">
        <v>31</v>
      </c>
      <c r="B27" s="857">
        <v>27.07</v>
      </c>
      <c r="C27" s="857">
        <v>11.88</v>
      </c>
      <c r="D27" s="857">
        <v>156.41</v>
      </c>
      <c r="E27" s="857">
        <v>45.03</v>
      </c>
      <c r="F27" s="857">
        <v>57.55</v>
      </c>
      <c r="G27" s="857">
        <v>38.29</v>
      </c>
      <c r="H27" s="857">
        <v>14.85</v>
      </c>
      <c r="I27" s="857">
        <v>25.45</v>
      </c>
      <c r="J27" s="855"/>
      <c r="K27" s="788">
        <v>227</v>
      </c>
      <c r="L27" s="859" t="s">
        <v>30</v>
      </c>
      <c r="M27" s="856"/>
    </row>
    <row r="28" spans="1:13" ht="12.75" customHeight="1">
      <c r="A28" s="27" t="s">
        <v>29</v>
      </c>
      <c r="B28" s="857">
        <v>25.59</v>
      </c>
      <c r="C28" s="857">
        <v>9.85</v>
      </c>
      <c r="D28" s="857">
        <v>162.41999999999999</v>
      </c>
      <c r="E28" s="857">
        <v>41.23</v>
      </c>
      <c r="F28" s="857">
        <v>65.91</v>
      </c>
      <c r="G28" s="857">
        <v>39.75</v>
      </c>
      <c r="H28" s="857">
        <v>14.49</v>
      </c>
      <c r="I28" s="857">
        <v>48.99</v>
      </c>
      <c r="J28" s="855"/>
      <c r="K28" s="788">
        <v>233</v>
      </c>
      <c r="L28" s="57" t="s">
        <v>28</v>
      </c>
      <c r="M28" s="856"/>
    </row>
    <row r="29" spans="1:13" ht="12.75" customHeight="1">
      <c r="A29" s="27" t="s">
        <v>27</v>
      </c>
      <c r="B29" s="857">
        <v>21.73</v>
      </c>
      <c r="C29" s="857">
        <v>11.66</v>
      </c>
      <c r="D29" s="857">
        <v>137.63999999999999</v>
      </c>
      <c r="E29" s="857">
        <v>55.58</v>
      </c>
      <c r="F29" s="857">
        <v>48.02</v>
      </c>
      <c r="G29" s="857">
        <v>31.82</v>
      </c>
      <c r="H29" s="857">
        <v>5.77</v>
      </c>
      <c r="I29" s="857">
        <v>22.56</v>
      </c>
      <c r="J29" s="855"/>
      <c r="K29" s="788">
        <v>247</v>
      </c>
      <c r="L29" s="57" t="s">
        <v>26</v>
      </c>
      <c r="M29" s="856"/>
    </row>
    <row r="30" spans="1:13" ht="12.75" customHeight="1">
      <c r="A30" s="27" t="s">
        <v>25</v>
      </c>
      <c r="B30" s="857">
        <v>17.829999999999998</v>
      </c>
      <c r="C30" s="857">
        <v>10.119999999999999</v>
      </c>
      <c r="D30" s="857">
        <v>119.35</v>
      </c>
      <c r="E30" s="857">
        <v>62.08</v>
      </c>
      <c r="F30" s="857">
        <v>47.28</v>
      </c>
      <c r="G30" s="857">
        <v>34.75</v>
      </c>
      <c r="H30" s="857">
        <v>-25.77</v>
      </c>
      <c r="I30" s="857">
        <v>26.81</v>
      </c>
      <c r="J30" s="855"/>
      <c r="K30" s="788">
        <v>259</v>
      </c>
      <c r="L30" s="57" t="s">
        <v>24</v>
      </c>
      <c r="M30" s="856"/>
    </row>
    <row r="31" spans="1:13" ht="12.75" customHeight="1">
      <c r="A31" s="27" t="s">
        <v>23</v>
      </c>
      <c r="B31" s="857">
        <v>17.899999999999999</v>
      </c>
      <c r="C31" s="857">
        <v>10.07</v>
      </c>
      <c r="D31" s="857">
        <v>120.36</v>
      </c>
      <c r="E31" s="857">
        <v>60.64</v>
      </c>
      <c r="F31" s="857">
        <v>47.13</v>
      </c>
      <c r="G31" s="857">
        <v>35.67</v>
      </c>
      <c r="H31" s="857">
        <v>8.15</v>
      </c>
      <c r="I31" s="857">
        <v>21.77</v>
      </c>
      <c r="J31" s="855"/>
      <c r="K31" s="788">
        <v>275</v>
      </c>
      <c r="L31" s="57" t="s">
        <v>22</v>
      </c>
      <c r="M31" s="856"/>
    </row>
    <row r="32" spans="1:13" ht="12.75" customHeight="1">
      <c r="A32" s="23" t="s">
        <v>21</v>
      </c>
      <c r="B32" s="854">
        <v>17.3</v>
      </c>
      <c r="C32" s="854">
        <v>9.48</v>
      </c>
      <c r="D32" s="854">
        <v>122.91</v>
      </c>
      <c r="E32" s="854">
        <v>54.75</v>
      </c>
      <c r="F32" s="854">
        <v>45.22</v>
      </c>
      <c r="G32" s="854">
        <v>46.77</v>
      </c>
      <c r="H32" s="854">
        <v>11.76</v>
      </c>
      <c r="I32" s="854">
        <v>23.13</v>
      </c>
      <c r="J32" s="855"/>
      <c r="K32" s="788">
        <v>290</v>
      </c>
      <c r="L32" s="57" t="s">
        <v>20</v>
      </c>
      <c r="M32" s="856"/>
    </row>
    <row r="33" spans="1:13" ht="12.75" customHeight="1">
      <c r="A33" s="23" t="s">
        <v>19</v>
      </c>
      <c r="B33" s="854">
        <v>18.57</v>
      </c>
      <c r="C33" s="854">
        <v>10.46</v>
      </c>
      <c r="D33" s="854">
        <v>117.26</v>
      </c>
      <c r="E33" s="854">
        <v>59.64</v>
      </c>
      <c r="F33" s="857">
        <v>46.25</v>
      </c>
      <c r="G33" s="854">
        <v>38.03</v>
      </c>
      <c r="H33" s="854">
        <v>7.95</v>
      </c>
      <c r="I33" s="854">
        <v>19.34</v>
      </c>
      <c r="J33" s="855"/>
      <c r="K33" s="788">
        <v>307</v>
      </c>
      <c r="L33" s="57" t="s">
        <v>18</v>
      </c>
      <c r="M33" s="856"/>
    </row>
    <row r="34" spans="1:13" ht="12.75" customHeight="1">
      <c r="A34" s="22" t="s">
        <v>17</v>
      </c>
      <c r="B34" s="854">
        <v>22.11</v>
      </c>
      <c r="C34" s="854">
        <v>11.45</v>
      </c>
      <c r="D34" s="854">
        <v>137.81</v>
      </c>
      <c r="E34" s="854">
        <v>52.66</v>
      </c>
      <c r="F34" s="857">
        <v>49.03</v>
      </c>
      <c r="G34" s="854">
        <v>45.69</v>
      </c>
      <c r="H34" s="854">
        <v>14.88</v>
      </c>
      <c r="I34" s="854">
        <v>20.96</v>
      </c>
      <c r="J34" s="855"/>
      <c r="K34" s="788">
        <v>336</v>
      </c>
      <c r="L34" s="57" t="s">
        <v>16</v>
      </c>
      <c r="M34" s="856"/>
    </row>
    <row r="35" spans="1:13" ht="66.75" customHeight="1">
      <c r="A35" s="1487"/>
      <c r="B35" s="683" t="s">
        <v>1307</v>
      </c>
      <c r="C35" s="683" t="s">
        <v>1308</v>
      </c>
      <c r="D35" s="683" t="s">
        <v>1309</v>
      </c>
      <c r="E35" s="683" t="s">
        <v>1310</v>
      </c>
      <c r="F35" s="683" t="s">
        <v>1311</v>
      </c>
      <c r="G35" s="683" t="s">
        <v>1312</v>
      </c>
      <c r="H35" s="683" t="s">
        <v>1313</v>
      </c>
      <c r="I35" s="683" t="s">
        <v>1314</v>
      </c>
    </row>
    <row r="36" spans="1:13" ht="13.9" customHeight="1">
      <c r="A36" s="1487"/>
      <c r="B36" s="1483" t="s">
        <v>236</v>
      </c>
      <c r="C36" s="1483"/>
      <c r="D36" s="1484" t="s">
        <v>497</v>
      </c>
      <c r="E36" s="1485"/>
      <c r="F36" s="1485"/>
      <c r="G36" s="1485"/>
      <c r="H36" s="1485"/>
      <c r="I36" s="1486"/>
    </row>
    <row r="37" spans="1:13" ht="9.6" customHeight="1">
      <c r="A37" s="1479" t="s">
        <v>1176</v>
      </c>
      <c r="B37" s="1479"/>
      <c r="C37" s="1479"/>
      <c r="D37" s="1479"/>
      <c r="E37" s="1479"/>
      <c r="F37" s="1479"/>
      <c r="G37" s="1479"/>
      <c r="H37" s="1479"/>
      <c r="I37" s="1479"/>
    </row>
    <row r="38" spans="1:13" ht="11.25" customHeight="1">
      <c r="A38" s="1480" t="s">
        <v>1177</v>
      </c>
      <c r="B38" s="1480"/>
      <c r="C38" s="1480"/>
      <c r="D38" s="1480"/>
      <c r="E38" s="1480"/>
      <c r="F38" s="1480"/>
      <c r="G38" s="1480"/>
      <c r="H38" s="1480"/>
      <c r="I38" s="1480"/>
    </row>
    <row r="39" spans="1:13" ht="11.25" customHeight="1">
      <c r="A39" s="1480" t="s">
        <v>1178</v>
      </c>
      <c r="B39" s="1480"/>
      <c r="C39" s="1480"/>
      <c r="D39" s="1480"/>
      <c r="E39" s="1480"/>
      <c r="F39" s="1480"/>
      <c r="G39" s="1480"/>
      <c r="H39" s="1480"/>
      <c r="I39" s="1480"/>
    </row>
    <row r="40" spans="1:13" ht="11.25" customHeight="1">
      <c r="A40" s="860"/>
      <c r="B40" s="861"/>
      <c r="C40" s="861"/>
      <c r="D40" s="861"/>
      <c r="E40" s="861"/>
      <c r="F40" s="861"/>
      <c r="G40" s="861"/>
      <c r="H40" s="861"/>
      <c r="I40" s="862"/>
    </row>
    <row r="41" spans="1:13" ht="11.25" customHeight="1">
      <c r="A41" s="188" t="s">
        <v>3</v>
      </c>
      <c r="B41" s="863"/>
      <c r="C41" s="863"/>
      <c r="D41" s="863"/>
      <c r="E41" s="863"/>
      <c r="F41" s="862"/>
      <c r="G41" s="862"/>
      <c r="H41" s="862"/>
      <c r="I41" s="862"/>
    </row>
    <row r="42" spans="1:13" s="867" customFormat="1" ht="11.25">
      <c r="A42" s="189" t="s">
        <v>1315</v>
      </c>
      <c r="B42" s="837" t="s">
        <v>1316</v>
      </c>
      <c r="C42" s="864"/>
      <c r="D42" s="837" t="s">
        <v>1317</v>
      </c>
      <c r="E42" s="864"/>
      <c r="F42" s="865"/>
      <c r="G42" s="865"/>
      <c r="H42" s="865"/>
      <c r="I42" s="866"/>
    </row>
    <row r="43" spans="1:13" s="867" customFormat="1" ht="11.25">
      <c r="A43" s="837" t="s">
        <v>1318</v>
      </c>
      <c r="B43" s="837" t="s">
        <v>1319</v>
      </c>
      <c r="C43" s="864"/>
      <c r="D43" s="837" t="s">
        <v>1320</v>
      </c>
      <c r="E43" s="868"/>
      <c r="F43" s="865"/>
      <c r="G43" s="865"/>
      <c r="H43" s="865"/>
      <c r="I43" s="865"/>
    </row>
    <row r="44" spans="1:13" s="867" customFormat="1" ht="11.25">
      <c r="A44" s="837" t="s">
        <v>1321</v>
      </c>
      <c r="B44" s="837" t="s">
        <v>1322</v>
      </c>
      <c r="C44" s="864"/>
      <c r="D44" s="868"/>
      <c r="E44" s="868"/>
      <c r="F44" s="865"/>
      <c r="G44" s="865"/>
      <c r="H44" s="865"/>
      <c r="I44" s="865"/>
    </row>
    <row r="45" spans="1:13" s="864" customFormat="1" ht="9">
      <c r="B45" s="868"/>
      <c r="C45" s="837"/>
      <c r="D45" s="868"/>
      <c r="E45" s="868"/>
      <c r="F45" s="865"/>
      <c r="G45" s="865"/>
      <c r="H45" s="865"/>
      <c r="I45" s="865"/>
    </row>
    <row r="46" spans="1:13" s="867" customFormat="1" ht="11.25">
      <c r="A46" s="869"/>
      <c r="B46" s="870"/>
      <c r="C46" s="869"/>
      <c r="D46" s="865"/>
      <c r="E46" s="865"/>
      <c r="F46" s="865"/>
      <c r="G46" s="865"/>
      <c r="H46" s="865"/>
      <c r="I46" s="865"/>
    </row>
    <row r="47" spans="1:13" s="867" customFormat="1" ht="11.25">
      <c r="A47" s="869"/>
      <c r="B47" s="870"/>
      <c r="C47" s="869"/>
      <c r="D47" s="865"/>
      <c r="E47" s="865"/>
      <c r="F47" s="865"/>
      <c r="G47" s="865"/>
      <c r="H47" s="865"/>
      <c r="I47" s="865"/>
    </row>
    <row r="48" spans="1:13" s="867" customFormat="1" ht="11.25">
      <c r="A48" s="869"/>
      <c r="B48" s="870"/>
      <c r="C48" s="869"/>
      <c r="D48" s="865"/>
      <c r="E48" s="865"/>
      <c r="F48" s="865"/>
      <c r="G48" s="865"/>
      <c r="H48" s="865"/>
      <c r="I48" s="865"/>
    </row>
    <row r="49" spans="1:9" s="867" customFormat="1" ht="11.25">
      <c r="A49" s="869"/>
      <c r="B49" s="870"/>
      <c r="C49" s="865"/>
      <c r="D49" s="865"/>
      <c r="E49" s="865"/>
      <c r="F49" s="865"/>
      <c r="G49" s="865"/>
      <c r="H49" s="865"/>
      <c r="I49" s="865"/>
    </row>
    <row r="50" spans="1:9">
      <c r="A50" s="862"/>
      <c r="B50" s="861"/>
      <c r="C50" s="862"/>
      <c r="D50" s="862"/>
      <c r="E50" s="862"/>
      <c r="F50" s="862"/>
      <c r="G50" s="862"/>
      <c r="H50" s="862"/>
      <c r="I50" s="862"/>
    </row>
  </sheetData>
  <mergeCells count="11">
    <mergeCell ref="A37:I37"/>
    <mergeCell ref="A38:I38"/>
    <mergeCell ref="A39:I39"/>
    <mergeCell ref="A1:I1"/>
    <mergeCell ref="A2:I2"/>
    <mergeCell ref="A3:A4"/>
    <mergeCell ref="B4:C4"/>
    <mergeCell ref="D4:I4"/>
    <mergeCell ref="A35:A36"/>
    <mergeCell ref="B36:C36"/>
    <mergeCell ref="D36:I36"/>
  </mergeCells>
  <hyperlinks>
    <hyperlink ref="B3" r:id="rId1"/>
    <hyperlink ref="C3" r:id="rId2"/>
    <hyperlink ref="D3" r:id="rId3"/>
    <hyperlink ref="E3" r:id="rId4"/>
    <hyperlink ref="F3" r:id="rId5"/>
    <hyperlink ref="G3" r:id="rId6"/>
    <hyperlink ref="H3" r:id="rId7"/>
    <hyperlink ref="I3" r:id="rId8"/>
    <hyperlink ref="B35" r:id="rId9"/>
    <hyperlink ref="C35" r:id="rId10"/>
    <hyperlink ref="D35" r:id="rId11"/>
    <hyperlink ref="E35" r:id="rId12"/>
    <hyperlink ref="F35" r:id="rId13"/>
    <hyperlink ref="G35" r:id="rId14"/>
    <hyperlink ref="H35" r:id="rId15"/>
    <hyperlink ref="I35" r:id="rId16"/>
    <hyperlink ref="B43" r:id="rId17"/>
    <hyperlink ref="C43:C44" r:id="rId18" display="http://www.ine.pt/xurl/ind/0007400"/>
    <hyperlink ref="B42" r:id="rId19"/>
    <hyperlink ref="D42" r:id="rId20"/>
    <hyperlink ref="B44" r:id="rId21"/>
    <hyperlink ref="D43" r:id="rId22"/>
    <hyperlink ref="A44" r:id="rId23"/>
    <hyperlink ref="A43" r:id="rId24"/>
    <hyperlink ref="A43:A44" r:id="rId25" display="http://www.ine.pt/xurl/ind/0007400"/>
    <hyperlink ref="A42" r:id="rId26"/>
  </hyperlinks>
  <pageMargins left="0.39370078740157483" right="0.39370078740157483" top="0.39370078740157483" bottom="0.39370078740157483" header="0" footer="0"/>
  <pageSetup orientation="portrait" verticalDpi="0" r:id="rId27"/>
</worksheet>
</file>

<file path=xl/worksheets/sheet15.xml><?xml version="1.0" encoding="utf-8"?>
<worksheet xmlns="http://schemas.openxmlformats.org/spreadsheetml/2006/main" xmlns:r="http://schemas.openxmlformats.org/officeDocument/2006/relationships">
  <dimension ref="A1:W351"/>
  <sheetViews>
    <sheetView showGridLines="0" zoomScaleNormal="100" workbookViewId="0">
      <selection sqref="A1:N1"/>
    </sheetView>
  </sheetViews>
  <sheetFormatPr defaultColWidth="7.7109375" defaultRowHeight="12.75"/>
  <cols>
    <col min="1" max="1" width="21.42578125" style="269" customWidth="1"/>
    <col min="2" max="9" width="8.7109375" style="269" customWidth="1"/>
    <col min="10" max="10" width="5.7109375" style="269" bestFit="1" customWidth="1"/>
    <col min="11" max="11" width="7.7109375" style="269" bestFit="1" customWidth="1"/>
    <col min="12" max="12" width="8.5703125" style="269" customWidth="1"/>
    <col min="13" max="13" width="7.7109375" style="269" customWidth="1"/>
    <col min="14" max="14" width="10.42578125" style="269" customWidth="1"/>
    <col min="15" max="15" width="2.42578125" style="269" customWidth="1"/>
    <col min="16" max="16" width="8.7109375" style="269" customWidth="1"/>
    <col min="17" max="17" width="6.28515625" style="269" customWidth="1"/>
    <col min="18" max="16384" width="7.7109375" style="269"/>
  </cols>
  <sheetData>
    <row r="1" spans="1:23" s="758" customFormat="1" ht="30" customHeight="1">
      <c r="A1" s="1450" t="s">
        <v>1295</v>
      </c>
      <c r="B1" s="1450"/>
      <c r="C1" s="1450"/>
      <c r="D1" s="1450"/>
      <c r="E1" s="1450"/>
      <c r="F1" s="1450"/>
      <c r="G1" s="1450"/>
      <c r="H1" s="1450"/>
      <c r="I1" s="1450"/>
      <c r="J1" s="1450"/>
      <c r="K1" s="787"/>
    </row>
    <row r="2" spans="1:23" s="758" customFormat="1" ht="30" customHeight="1">
      <c r="A2" s="1450" t="s">
        <v>1294</v>
      </c>
      <c r="B2" s="1450"/>
      <c r="C2" s="1450"/>
      <c r="D2" s="1450"/>
      <c r="E2" s="1450"/>
      <c r="F2" s="1450"/>
      <c r="G2" s="1450"/>
      <c r="H2" s="1450"/>
      <c r="I2" s="1450"/>
      <c r="J2" s="1450"/>
      <c r="K2" s="787"/>
      <c r="N2" s="801"/>
    </row>
    <row r="3" spans="1:23" s="798" customFormat="1" ht="9.75" customHeight="1">
      <c r="A3" s="832" t="s">
        <v>190</v>
      </c>
      <c r="B3" s="831"/>
      <c r="C3" s="831"/>
      <c r="D3" s="831"/>
      <c r="E3" s="831"/>
      <c r="F3" s="831"/>
      <c r="G3" s="831"/>
      <c r="H3" s="831"/>
      <c r="I3" s="831"/>
      <c r="J3" s="830" t="s">
        <v>189</v>
      </c>
      <c r="K3" s="850"/>
    </row>
    <row r="4" spans="1:23" s="758" customFormat="1" ht="16.5" customHeight="1">
      <c r="A4" s="749"/>
      <c r="B4" s="683" t="s">
        <v>15</v>
      </c>
      <c r="C4" s="683" t="s">
        <v>1248</v>
      </c>
      <c r="D4" s="683" t="s">
        <v>1247</v>
      </c>
      <c r="E4" s="683" t="s">
        <v>1246</v>
      </c>
      <c r="F4" s="683" t="s">
        <v>1245</v>
      </c>
      <c r="G4" s="683" t="s">
        <v>1244</v>
      </c>
      <c r="H4" s="683" t="s">
        <v>1243</v>
      </c>
      <c r="I4" s="683" t="s">
        <v>1242</v>
      </c>
      <c r="J4" s="683" t="s">
        <v>1241</v>
      </c>
      <c r="K4" s="284"/>
      <c r="L4" s="588" t="s">
        <v>141</v>
      </c>
      <c r="M4" s="588" t="s">
        <v>140</v>
      </c>
    </row>
    <row r="5" spans="1:23" s="588" customFormat="1" ht="12.75" customHeight="1">
      <c r="A5" s="588" t="s">
        <v>75</v>
      </c>
      <c r="B5" s="791">
        <v>1242693</v>
      </c>
      <c r="C5" s="791">
        <v>132928</v>
      </c>
      <c r="D5" s="791">
        <v>1062</v>
      </c>
      <c r="E5" s="791">
        <v>67555</v>
      </c>
      <c r="F5" s="791">
        <v>4062</v>
      </c>
      <c r="G5" s="791">
        <v>1219</v>
      </c>
      <c r="H5" s="791">
        <v>81629</v>
      </c>
      <c r="I5" s="791">
        <v>219190</v>
      </c>
      <c r="J5" s="791">
        <v>22841</v>
      </c>
      <c r="K5" s="23">
        <v>1</v>
      </c>
      <c r="L5" s="757" t="s">
        <v>139</v>
      </c>
      <c r="M5" s="23" t="s">
        <v>136</v>
      </c>
      <c r="N5" s="849"/>
    </row>
    <row r="6" spans="1:23" s="588" customFormat="1" ht="12.75" customHeight="1">
      <c r="A6" s="23" t="s">
        <v>73</v>
      </c>
      <c r="B6" s="791">
        <v>1189119</v>
      </c>
      <c r="C6" s="791">
        <v>121021</v>
      </c>
      <c r="D6" s="791">
        <v>1028</v>
      </c>
      <c r="E6" s="791">
        <v>65831</v>
      </c>
      <c r="F6" s="791">
        <v>3996</v>
      </c>
      <c r="G6" s="791">
        <v>1169</v>
      </c>
      <c r="H6" s="791">
        <v>78962</v>
      </c>
      <c r="I6" s="791">
        <v>212106</v>
      </c>
      <c r="J6" s="791">
        <v>21401</v>
      </c>
      <c r="K6" s="27">
        <v>2</v>
      </c>
      <c r="L6" s="439" t="s">
        <v>138</v>
      </c>
      <c r="M6" s="23" t="s">
        <v>136</v>
      </c>
      <c r="N6" s="849"/>
    </row>
    <row r="7" spans="1:23" ht="12.75" customHeight="1">
      <c r="A7" s="23" t="s">
        <v>21</v>
      </c>
      <c r="B7" s="790">
        <v>70521</v>
      </c>
      <c r="C7" s="790">
        <v>6483</v>
      </c>
      <c r="D7" s="790">
        <v>36</v>
      </c>
      <c r="E7" s="790">
        <v>1845</v>
      </c>
      <c r="F7" s="790">
        <v>176</v>
      </c>
      <c r="G7" s="790">
        <v>57</v>
      </c>
      <c r="H7" s="790">
        <v>5645</v>
      </c>
      <c r="I7" s="790">
        <v>10854</v>
      </c>
      <c r="J7" s="790">
        <v>1044</v>
      </c>
      <c r="K7" s="788">
        <v>290</v>
      </c>
      <c r="L7" s="439" t="s">
        <v>137</v>
      </c>
      <c r="M7" s="438" t="s">
        <v>136</v>
      </c>
      <c r="N7" s="849"/>
      <c r="P7" s="588"/>
      <c r="Q7" s="588"/>
      <c r="R7" s="588"/>
      <c r="S7" s="588"/>
      <c r="T7" s="588"/>
      <c r="U7" s="588"/>
      <c r="V7" s="588"/>
      <c r="W7" s="588"/>
    </row>
    <row r="8" spans="1:23" ht="12.75" customHeight="1">
      <c r="A8" s="57" t="s">
        <v>135</v>
      </c>
      <c r="B8" s="739">
        <v>7869</v>
      </c>
      <c r="C8" s="739">
        <v>361</v>
      </c>
      <c r="D8" s="739">
        <v>0</v>
      </c>
      <c r="E8" s="739">
        <v>123</v>
      </c>
      <c r="F8" s="739">
        <v>14</v>
      </c>
      <c r="G8" s="739">
        <v>5</v>
      </c>
      <c r="H8" s="739">
        <v>555</v>
      </c>
      <c r="I8" s="739">
        <v>1230</v>
      </c>
      <c r="J8" s="739">
        <v>178</v>
      </c>
      <c r="K8" s="788">
        <v>291</v>
      </c>
      <c r="L8" s="57" t="s">
        <v>134</v>
      </c>
      <c r="M8" s="27" t="s">
        <v>133</v>
      </c>
      <c r="N8" s="849"/>
      <c r="P8" s="588"/>
      <c r="Q8" s="588"/>
      <c r="R8" s="588"/>
      <c r="S8" s="588"/>
      <c r="T8" s="588"/>
      <c r="U8" s="588"/>
      <c r="V8" s="588"/>
      <c r="W8" s="588"/>
    </row>
    <row r="9" spans="1:23" ht="12.75" customHeight="1">
      <c r="A9" s="57" t="s">
        <v>132</v>
      </c>
      <c r="B9" s="739">
        <v>323</v>
      </c>
      <c r="C9" s="739">
        <v>114</v>
      </c>
      <c r="D9" s="739">
        <v>0</v>
      </c>
      <c r="E9" s="739">
        <v>14</v>
      </c>
      <c r="F9" s="739">
        <v>1</v>
      </c>
      <c r="G9" s="739">
        <v>0</v>
      </c>
      <c r="H9" s="739">
        <v>20</v>
      </c>
      <c r="I9" s="739">
        <v>46</v>
      </c>
      <c r="J9" s="739">
        <v>5</v>
      </c>
      <c r="K9" s="788">
        <v>292</v>
      </c>
      <c r="L9" s="57" t="s">
        <v>131</v>
      </c>
      <c r="M9" s="27" t="s">
        <v>130</v>
      </c>
      <c r="N9" s="849"/>
      <c r="P9" s="588"/>
      <c r="Q9" s="588"/>
      <c r="R9" s="588"/>
      <c r="S9" s="588"/>
      <c r="T9" s="588"/>
      <c r="U9" s="588"/>
      <c r="V9" s="588"/>
      <c r="W9" s="588"/>
    </row>
    <row r="10" spans="1:23" ht="12.75" customHeight="1">
      <c r="A10" s="57" t="s">
        <v>129</v>
      </c>
      <c r="B10" s="739">
        <v>1020</v>
      </c>
      <c r="C10" s="739">
        <v>158</v>
      </c>
      <c r="D10" s="739">
        <v>1</v>
      </c>
      <c r="E10" s="739">
        <v>37</v>
      </c>
      <c r="F10" s="739">
        <v>11</v>
      </c>
      <c r="G10" s="739">
        <v>0</v>
      </c>
      <c r="H10" s="739">
        <v>95</v>
      </c>
      <c r="I10" s="739">
        <v>128</v>
      </c>
      <c r="J10" s="739">
        <v>12</v>
      </c>
      <c r="K10" s="788">
        <v>293</v>
      </c>
      <c r="L10" s="57" t="s">
        <v>128</v>
      </c>
      <c r="M10" s="27" t="s">
        <v>127</v>
      </c>
      <c r="N10" s="849"/>
      <c r="P10" s="588"/>
      <c r="Q10" s="588"/>
      <c r="R10" s="588"/>
      <c r="S10" s="588"/>
      <c r="T10" s="588"/>
      <c r="U10" s="588"/>
      <c r="V10" s="588"/>
      <c r="W10" s="588"/>
    </row>
    <row r="11" spans="1:23" ht="12.75" customHeight="1">
      <c r="A11" s="57" t="s">
        <v>126</v>
      </c>
      <c r="B11" s="739">
        <v>761</v>
      </c>
      <c r="C11" s="739">
        <v>91</v>
      </c>
      <c r="D11" s="739">
        <v>7</v>
      </c>
      <c r="E11" s="739">
        <v>25</v>
      </c>
      <c r="F11" s="739">
        <v>3</v>
      </c>
      <c r="G11" s="739">
        <v>1</v>
      </c>
      <c r="H11" s="739">
        <v>66</v>
      </c>
      <c r="I11" s="739">
        <v>133</v>
      </c>
      <c r="J11" s="739">
        <v>7</v>
      </c>
      <c r="K11" s="788">
        <v>294</v>
      </c>
      <c r="L11" s="57" t="s">
        <v>125</v>
      </c>
      <c r="M11" s="27" t="s">
        <v>124</v>
      </c>
      <c r="N11" s="849"/>
      <c r="P11" s="588"/>
      <c r="Q11" s="588"/>
      <c r="R11" s="588"/>
      <c r="S11" s="588"/>
      <c r="T11" s="588"/>
      <c r="U11" s="588"/>
      <c r="V11" s="588"/>
      <c r="W11" s="588"/>
    </row>
    <row r="12" spans="1:23" ht="12.75" customHeight="1">
      <c r="A12" s="57" t="s">
        <v>123</v>
      </c>
      <c r="B12" s="739">
        <v>9718</v>
      </c>
      <c r="C12" s="739">
        <v>822</v>
      </c>
      <c r="D12" s="739">
        <v>3</v>
      </c>
      <c r="E12" s="739">
        <v>230</v>
      </c>
      <c r="F12" s="739">
        <v>31</v>
      </c>
      <c r="G12" s="739">
        <v>15</v>
      </c>
      <c r="H12" s="739">
        <v>671</v>
      </c>
      <c r="I12" s="739">
        <v>1391</v>
      </c>
      <c r="J12" s="739">
        <v>147</v>
      </c>
      <c r="K12" s="788">
        <v>295</v>
      </c>
      <c r="L12" s="57" t="s">
        <v>122</v>
      </c>
      <c r="M12" s="27" t="s">
        <v>121</v>
      </c>
      <c r="N12" s="849"/>
      <c r="P12" s="588"/>
      <c r="Q12" s="588"/>
      <c r="R12" s="588"/>
      <c r="S12" s="588"/>
      <c r="T12" s="588"/>
      <c r="U12" s="588"/>
      <c r="V12" s="588"/>
      <c r="W12" s="588"/>
    </row>
    <row r="13" spans="1:23" ht="12.75" customHeight="1">
      <c r="A13" s="57" t="s">
        <v>120</v>
      </c>
      <c r="B13" s="739">
        <v>4068</v>
      </c>
      <c r="C13" s="739">
        <v>116</v>
      </c>
      <c r="D13" s="739">
        <v>3</v>
      </c>
      <c r="E13" s="739">
        <v>104</v>
      </c>
      <c r="F13" s="739">
        <v>7</v>
      </c>
      <c r="G13" s="739">
        <v>4</v>
      </c>
      <c r="H13" s="739">
        <v>339</v>
      </c>
      <c r="I13" s="739">
        <v>524</v>
      </c>
      <c r="J13" s="739">
        <v>54</v>
      </c>
      <c r="K13" s="788">
        <v>296</v>
      </c>
      <c r="L13" s="57" t="s">
        <v>119</v>
      </c>
      <c r="M13" s="27" t="s">
        <v>118</v>
      </c>
      <c r="N13" s="849"/>
      <c r="P13" s="588"/>
      <c r="Q13" s="588"/>
      <c r="R13" s="588"/>
      <c r="S13" s="588"/>
      <c r="T13" s="588"/>
      <c r="U13" s="588"/>
      <c r="V13" s="588"/>
      <c r="W13" s="588"/>
    </row>
    <row r="14" spans="1:23" ht="12.75" customHeight="1">
      <c r="A14" s="57" t="s">
        <v>117</v>
      </c>
      <c r="B14" s="739">
        <v>5477</v>
      </c>
      <c r="C14" s="739">
        <v>198</v>
      </c>
      <c r="D14" s="739">
        <v>0</v>
      </c>
      <c r="E14" s="739">
        <v>117</v>
      </c>
      <c r="F14" s="739">
        <v>16</v>
      </c>
      <c r="G14" s="739">
        <v>3</v>
      </c>
      <c r="H14" s="739">
        <v>474</v>
      </c>
      <c r="I14" s="739">
        <v>717</v>
      </c>
      <c r="J14" s="739">
        <v>77</v>
      </c>
      <c r="K14" s="788">
        <v>297</v>
      </c>
      <c r="L14" s="57" t="s">
        <v>116</v>
      </c>
      <c r="M14" s="27" t="s">
        <v>115</v>
      </c>
      <c r="N14" s="849"/>
      <c r="P14" s="588"/>
      <c r="Q14" s="588"/>
      <c r="R14" s="588"/>
      <c r="S14" s="588"/>
      <c r="T14" s="588"/>
      <c r="U14" s="588"/>
      <c r="V14" s="588"/>
      <c r="W14" s="588"/>
    </row>
    <row r="15" spans="1:23" ht="12.75" customHeight="1">
      <c r="A15" s="57" t="s">
        <v>114</v>
      </c>
      <c r="B15" s="739">
        <v>12982</v>
      </c>
      <c r="C15" s="739">
        <v>1250</v>
      </c>
      <c r="D15" s="739">
        <v>6</v>
      </c>
      <c r="E15" s="739">
        <v>308</v>
      </c>
      <c r="F15" s="739">
        <v>25</v>
      </c>
      <c r="G15" s="739">
        <v>14</v>
      </c>
      <c r="H15" s="739">
        <v>1250</v>
      </c>
      <c r="I15" s="739">
        <v>1952</v>
      </c>
      <c r="J15" s="739">
        <v>195</v>
      </c>
      <c r="K15" s="788">
        <v>298</v>
      </c>
      <c r="L15" s="57" t="s">
        <v>113</v>
      </c>
      <c r="M15" s="27" t="s">
        <v>112</v>
      </c>
      <c r="N15" s="849"/>
      <c r="P15" s="588"/>
      <c r="Q15" s="588"/>
      <c r="R15" s="588"/>
      <c r="S15" s="588"/>
      <c r="T15" s="588"/>
      <c r="U15" s="588"/>
      <c r="V15" s="588"/>
      <c r="W15" s="588"/>
    </row>
    <row r="16" spans="1:23" ht="12.75" customHeight="1">
      <c r="A16" s="57" t="s">
        <v>111</v>
      </c>
      <c r="B16" s="739">
        <v>761</v>
      </c>
      <c r="C16" s="739">
        <v>175</v>
      </c>
      <c r="D16" s="739">
        <v>2</v>
      </c>
      <c r="E16" s="739">
        <v>71</v>
      </c>
      <c r="F16" s="739">
        <v>1</v>
      </c>
      <c r="G16" s="739">
        <v>0</v>
      </c>
      <c r="H16" s="739">
        <v>43</v>
      </c>
      <c r="I16" s="739">
        <v>153</v>
      </c>
      <c r="J16" s="739">
        <v>12</v>
      </c>
      <c r="K16" s="788">
        <v>299</v>
      </c>
      <c r="L16" s="57" t="s">
        <v>110</v>
      </c>
      <c r="M16" s="27" t="s">
        <v>109</v>
      </c>
      <c r="N16" s="849"/>
      <c r="P16" s="588"/>
      <c r="Q16" s="588"/>
      <c r="R16" s="588"/>
      <c r="S16" s="588"/>
      <c r="T16" s="588"/>
      <c r="U16" s="588"/>
      <c r="V16" s="588"/>
      <c r="W16" s="588"/>
    </row>
    <row r="17" spans="1:23" ht="12.75" customHeight="1">
      <c r="A17" s="57" t="s">
        <v>108</v>
      </c>
      <c r="B17" s="739">
        <v>5459</v>
      </c>
      <c r="C17" s="739">
        <v>735</v>
      </c>
      <c r="D17" s="739">
        <v>5</v>
      </c>
      <c r="E17" s="739">
        <v>174</v>
      </c>
      <c r="F17" s="739">
        <v>12</v>
      </c>
      <c r="G17" s="739">
        <v>3</v>
      </c>
      <c r="H17" s="739">
        <v>468</v>
      </c>
      <c r="I17" s="739">
        <v>942</v>
      </c>
      <c r="J17" s="739">
        <v>56</v>
      </c>
      <c r="K17" s="788">
        <v>300</v>
      </c>
      <c r="L17" s="57" t="s">
        <v>107</v>
      </c>
      <c r="M17" s="27" t="s">
        <v>106</v>
      </c>
      <c r="N17" s="849"/>
      <c r="P17" s="588"/>
      <c r="Q17" s="588"/>
      <c r="R17" s="588"/>
      <c r="S17" s="588"/>
      <c r="T17" s="588"/>
      <c r="U17" s="588"/>
      <c r="V17" s="588"/>
      <c r="W17" s="588"/>
    </row>
    <row r="18" spans="1:23" ht="12.75" customHeight="1">
      <c r="A18" s="57" t="s">
        <v>105</v>
      </c>
      <c r="B18" s="739">
        <v>7864</v>
      </c>
      <c r="C18" s="739">
        <v>309</v>
      </c>
      <c r="D18" s="739">
        <v>2</v>
      </c>
      <c r="E18" s="739">
        <v>195</v>
      </c>
      <c r="F18" s="739">
        <v>8</v>
      </c>
      <c r="G18" s="739">
        <v>3</v>
      </c>
      <c r="H18" s="739">
        <v>538</v>
      </c>
      <c r="I18" s="739">
        <v>1234</v>
      </c>
      <c r="J18" s="739">
        <v>131</v>
      </c>
      <c r="K18" s="788">
        <v>301</v>
      </c>
      <c r="L18" s="57" t="s">
        <v>104</v>
      </c>
      <c r="M18" s="27" t="s">
        <v>103</v>
      </c>
      <c r="N18" s="849"/>
      <c r="P18" s="588"/>
      <c r="Q18" s="588"/>
      <c r="R18" s="588"/>
      <c r="S18" s="588"/>
      <c r="T18" s="588"/>
      <c r="U18" s="588"/>
      <c r="V18" s="588"/>
      <c r="W18" s="588"/>
    </row>
    <row r="19" spans="1:23" ht="12.75" customHeight="1">
      <c r="A19" s="57" t="s">
        <v>102</v>
      </c>
      <c r="B19" s="739">
        <v>1659</v>
      </c>
      <c r="C19" s="739">
        <v>230</v>
      </c>
      <c r="D19" s="739">
        <v>2</v>
      </c>
      <c r="E19" s="739">
        <v>73</v>
      </c>
      <c r="F19" s="739">
        <v>9</v>
      </c>
      <c r="G19" s="739">
        <v>1</v>
      </c>
      <c r="H19" s="739">
        <v>177</v>
      </c>
      <c r="I19" s="739">
        <v>308</v>
      </c>
      <c r="J19" s="739">
        <v>15</v>
      </c>
      <c r="K19" s="788">
        <v>302</v>
      </c>
      <c r="L19" s="57" t="s">
        <v>101</v>
      </c>
      <c r="M19" s="27" t="s">
        <v>100</v>
      </c>
      <c r="N19" s="849"/>
      <c r="P19" s="588"/>
      <c r="Q19" s="588"/>
      <c r="R19" s="588"/>
      <c r="S19" s="588"/>
      <c r="T19" s="588"/>
      <c r="U19" s="588"/>
      <c r="V19" s="588"/>
      <c r="W19" s="588"/>
    </row>
    <row r="20" spans="1:23" ht="12.75" customHeight="1">
      <c r="A20" s="57" t="s">
        <v>99</v>
      </c>
      <c r="B20" s="739">
        <v>4988</v>
      </c>
      <c r="C20" s="739">
        <v>883</v>
      </c>
      <c r="D20" s="739">
        <v>0</v>
      </c>
      <c r="E20" s="739">
        <v>177</v>
      </c>
      <c r="F20" s="739">
        <v>17</v>
      </c>
      <c r="G20" s="739">
        <v>4</v>
      </c>
      <c r="H20" s="739">
        <v>438</v>
      </c>
      <c r="I20" s="739">
        <v>885</v>
      </c>
      <c r="J20" s="739">
        <v>68</v>
      </c>
      <c r="K20" s="788">
        <v>303</v>
      </c>
      <c r="L20" s="57" t="s">
        <v>98</v>
      </c>
      <c r="M20" s="27" t="s">
        <v>97</v>
      </c>
      <c r="N20" s="849"/>
      <c r="P20" s="588"/>
      <c r="Q20" s="588"/>
      <c r="R20" s="588"/>
      <c r="S20" s="588"/>
      <c r="T20" s="588"/>
      <c r="U20" s="588"/>
      <c r="V20" s="588"/>
      <c r="W20" s="588"/>
    </row>
    <row r="21" spans="1:23" ht="12.75" customHeight="1">
      <c r="A21" s="57" t="s">
        <v>96</v>
      </c>
      <c r="B21" s="739">
        <v>4255</v>
      </c>
      <c r="C21" s="739">
        <v>740</v>
      </c>
      <c r="D21" s="739">
        <v>5</v>
      </c>
      <c r="E21" s="739">
        <v>102</v>
      </c>
      <c r="F21" s="739">
        <v>8</v>
      </c>
      <c r="G21" s="739">
        <v>4</v>
      </c>
      <c r="H21" s="739">
        <v>291</v>
      </c>
      <c r="I21" s="739">
        <v>572</v>
      </c>
      <c r="J21" s="739">
        <v>41</v>
      </c>
      <c r="K21" s="788">
        <v>304</v>
      </c>
      <c r="L21" s="57" t="s">
        <v>95</v>
      </c>
      <c r="M21" s="27" t="s">
        <v>94</v>
      </c>
      <c r="N21" s="849"/>
      <c r="P21" s="588"/>
      <c r="Q21" s="588"/>
      <c r="R21" s="588"/>
      <c r="S21" s="588"/>
      <c r="T21" s="588"/>
      <c r="U21" s="588"/>
      <c r="V21" s="588"/>
      <c r="W21" s="588"/>
    </row>
    <row r="22" spans="1:23" ht="12.75" customHeight="1">
      <c r="A22" s="57" t="s">
        <v>93</v>
      </c>
      <c r="B22" s="739">
        <v>946</v>
      </c>
      <c r="C22" s="739">
        <v>113</v>
      </c>
      <c r="D22" s="739">
        <v>0</v>
      </c>
      <c r="E22" s="739">
        <v>26</v>
      </c>
      <c r="F22" s="739">
        <v>2</v>
      </c>
      <c r="G22" s="739">
        <v>0</v>
      </c>
      <c r="H22" s="739">
        <v>55</v>
      </c>
      <c r="I22" s="739">
        <v>100</v>
      </c>
      <c r="J22" s="739">
        <v>7</v>
      </c>
      <c r="K22" s="788">
        <v>305</v>
      </c>
      <c r="L22" s="57" t="s">
        <v>92</v>
      </c>
      <c r="M22" s="27" t="s">
        <v>91</v>
      </c>
      <c r="N22" s="849"/>
      <c r="P22" s="588"/>
      <c r="Q22" s="588"/>
      <c r="R22" s="588"/>
      <c r="S22" s="588"/>
      <c r="T22" s="588"/>
      <c r="U22" s="588"/>
      <c r="V22" s="588"/>
      <c r="W22" s="588"/>
    </row>
    <row r="23" spans="1:23" ht="12.75" customHeight="1">
      <c r="A23" s="57" t="s">
        <v>90</v>
      </c>
      <c r="B23" s="739">
        <v>2371</v>
      </c>
      <c r="C23" s="739">
        <v>188</v>
      </c>
      <c r="D23" s="739">
        <v>0</v>
      </c>
      <c r="E23" s="739">
        <v>69</v>
      </c>
      <c r="F23" s="739">
        <v>11</v>
      </c>
      <c r="G23" s="739">
        <v>0</v>
      </c>
      <c r="H23" s="739">
        <v>165</v>
      </c>
      <c r="I23" s="739">
        <v>539</v>
      </c>
      <c r="J23" s="739">
        <v>39</v>
      </c>
      <c r="K23" s="788">
        <v>306</v>
      </c>
      <c r="L23" s="57" t="s">
        <v>88</v>
      </c>
      <c r="M23" s="27" t="s">
        <v>87</v>
      </c>
      <c r="N23" s="849"/>
      <c r="P23" s="588"/>
      <c r="Q23" s="588"/>
      <c r="R23" s="588"/>
      <c r="S23" s="588"/>
      <c r="T23" s="588"/>
      <c r="U23" s="588"/>
      <c r="V23" s="588"/>
      <c r="W23" s="588"/>
    </row>
    <row r="24" spans="1:23" ht="16.899999999999999" customHeight="1">
      <c r="A24" s="749"/>
      <c r="B24" s="796" t="s">
        <v>15</v>
      </c>
      <c r="C24" s="796" t="s">
        <v>1248</v>
      </c>
      <c r="D24" s="796" t="s">
        <v>1247</v>
      </c>
      <c r="E24" s="796" t="s">
        <v>1246</v>
      </c>
      <c r="F24" s="796" t="s">
        <v>1245</v>
      </c>
      <c r="G24" s="796" t="s">
        <v>1244</v>
      </c>
      <c r="H24" s="796" t="s">
        <v>1243</v>
      </c>
      <c r="I24" s="796" t="s">
        <v>1242</v>
      </c>
      <c r="J24" s="796" t="s">
        <v>1241</v>
      </c>
      <c r="K24" s="829"/>
    </row>
    <row r="25" spans="1:23" ht="9.75" customHeight="1">
      <c r="A25" s="1491" t="s">
        <v>8</v>
      </c>
      <c r="B25" s="1492"/>
      <c r="C25" s="1492"/>
      <c r="D25" s="1492"/>
      <c r="E25" s="1492"/>
      <c r="F25" s="1492"/>
      <c r="G25" s="1492"/>
      <c r="H25" s="1492"/>
      <c r="I25" s="1492"/>
      <c r="J25" s="1492"/>
      <c r="K25" s="848"/>
    </row>
    <row r="26" spans="1:23" ht="9.75" customHeight="1">
      <c r="A26" s="1447" t="s">
        <v>1177</v>
      </c>
      <c r="B26" s="1488"/>
      <c r="C26" s="1488"/>
      <c r="D26" s="1488"/>
      <c r="E26" s="1488"/>
      <c r="F26" s="1488"/>
      <c r="G26" s="1488"/>
      <c r="H26" s="1488"/>
      <c r="I26" s="1488"/>
      <c r="J26" s="1488"/>
    </row>
    <row r="27" spans="1:23" ht="9.75" customHeight="1">
      <c r="A27" s="1489" t="s">
        <v>1178</v>
      </c>
      <c r="B27" s="1490"/>
      <c r="C27" s="1490"/>
      <c r="D27" s="1490"/>
      <c r="E27" s="1490"/>
      <c r="F27" s="1490"/>
      <c r="G27" s="1490"/>
      <c r="H27" s="1490"/>
      <c r="I27" s="1490"/>
      <c r="J27" s="1490"/>
    </row>
    <row r="28" spans="1:23" ht="9.75" customHeight="1">
      <c r="A28" s="747"/>
      <c r="B28" s="827"/>
      <c r="C28" s="827"/>
      <c r="D28" s="827"/>
      <c r="E28" s="827"/>
      <c r="F28" s="827"/>
      <c r="G28" s="827"/>
      <c r="H28" s="827"/>
      <c r="I28" s="827"/>
      <c r="J28" s="827"/>
    </row>
    <row r="29" spans="1:23" ht="9.75" customHeight="1">
      <c r="A29" s="188" t="s">
        <v>3</v>
      </c>
      <c r="B29" s="846"/>
      <c r="C29" s="846"/>
      <c r="D29" s="846"/>
      <c r="E29" s="846"/>
      <c r="F29" s="846"/>
      <c r="G29" s="846"/>
      <c r="H29" s="846"/>
      <c r="I29" s="846"/>
      <c r="J29" s="846"/>
    </row>
    <row r="30" spans="1:23" s="835" customFormat="1" ht="9.75" customHeight="1">
      <c r="A30" s="837" t="s">
        <v>1282</v>
      </c>
      <c r="B30" s="836"/>
      <c r="C30" s="836"/>
      <c r="D30" s="836"/>
      <c r="E30" s="836"/>
      <c r="F30" s="836"/>
      <c r="G30" s="836"/>
      <c r="H30" s="836"/>
      <c r="I30" s="836"/>
      <c r="J30" s="836"/>
    </row>
    <row r="31" spans="1:23" ht="9.75" customHeight="1">
      <c r="B31" s="733"/>
      <c r="C31" s="733"/>
      <c r="D31" s="733"/>
      <c r="E31" s="733"/>
      <c r="F31" s="733"/>
      <c r="G31" s="733"/>
      <c r="H31" s="733"/>
      <c r="I31" s="733"/>
      <c r="J31" s="733"/>
    </row>
    <row r="32" spans="1:23">
      <c r="B32" s="393"/>
      <c r="C32" s="393"/>
      <c r="D32" s="393"/>
      <c r="E32" s="393"/>
      <c r="F32" s="393"/>
      <c r="G32" s="393"/>
      <c r="H32" s="393"/>
      <c r="I32" s="393"/>
      <c r="J32" s="393"/>
    </row>
    <row r="33" spans="2:10">
      <c r="B33" s="393"/>
      <c r="C33" s="393"/>
      <c r="D33" s="393"/>
      <c r="E33" s="393"/>
      <c r="F33" s="393"/>
      <c r="G33" s="393"/>
      <c r="H33" s="393"/>
      <c r="I33" s="393"/>
      <c r="J33" s="393"/>
    </row>
    <row r="34" spans="2:10">
      <c r="B34" s="393"/>
      <c r="C34" s="393"/>
      <c r="D34" s="393"/>
      <c r="E34" s="393"/>
      <c r="F34" s="393"/>
      <c r="G34" s="393"/>
      <c r="H34" s="393"/>
      <c r="I34" s="393"/>
      <c r="J34" s="393"/>
    </row>
    <row r="35" spans="2:10">
      <c r="B35" s="393"/>
      <c r="C35" s="393"/>
      <c r="D35" s="393"/>
      <c r="E35" s="393"/>
      <c r="F35" s="393"/>
      <c r="G35" s="393"/>
      <c r="H35" s="393"/>
      <c r="I35" s="393"/>
      <c r="J35" s="393"/>
    </row>
    <row r="36" spans="2:10">
      <c r="B36" s="393"/>
      <c r="C36" s="393"/>
      <c r="D36" s="393"/>
      <c r="E36" s="393"/>
      <c r="F36" s="393"/>
      <c r="G36" s="393"/>
      <c r="H36" s="393"/>
      <c r="I36" s="393"/>
      <c r="J36" s="393"/>
    </row>
    <row r="37" spans="2:10">
      <c r="B37" s="393"/>
      <c r="C37" s="393"/>
      <c r="D37" s="393"/>
      <c r="E37" s="393"/>
      <c r="F37" s="393"/>
      <c r="G37" s="393"/>
      <c r="H37" s="393"/>
      <c r="I37" s="393"/>
      <c r="J37" s="393"/>
    </row>
    <row r="38" spans="2:10">
      <c r="B38" s="393"/>
      <c r="C38" s="393"/>
      <c r="D38" s="393"/>
      <c r="E38" s="393"/>
      <c r="F38" s="393"/>
      <c r="G38" s="393"/>
      <c r="H38" s="393"/>
      <c r="I38" s="393"/>
      <c r="J38" s="393"/>
    </row>
    <row r="39" spans="2:10">
      <c r="B39" s="393"/>
      <c r="C39" s="393"/>
      <c r="D39" s="393"/>
      <c r="E39" s="393"/>
      <c r="F39" s="393"/>
      <c r="G39" s="393"/>
      <c r="H39" s="393"/>
      <c r="I39" s="393"/>
      <c r="J39" s="393"/>
    </row>
    <row r="40" spans="2:10">
      <c r="B40" s="393"/>
      <c r="C40" s="393"/>
      <c r="D40" s="393"/>
      <c r="E40" s="393"/>
      <c r="F40" s="393"/>
      <c r="G40" s="393"/>
      <c r="H40" s="393"/>
      <c r="I40" s="393"/>
      <c r="J40" s="393"/>
    </row>
    <row r="41" spans="2:10">
      <c r="B41" s="393"/>
      <c r="C41" s="393"/>
      <c r="D41" s="393"/>
      <c r="E41" s="393"/>
      <c r="F41" s="393"/>
      <c r="G41" s="393"/>
      <c r="H41" s="393"/>
      <c r="I41" s="393"/>
      <c r="J41" s="393"/>
    </row>
    <row r="42" spans="2:10">
      <c r="B42" s="393"/>
      <c r="C42" s="393"/>
      <c r="D42" s="393"/>
      <c r="E42" s="393"/>
      <c r="F42" s="393"/>
      <c r="G42" s="393"/>
      <c r="H42" s="393"/>
      <c r="I42" s="393"/>
      <c r="J42" s="393"/>
    </row>
    <row r="43" spans="2:10">
      <c r="B43" s="393"/>
      <c r="C43" s="393"/>
      <c r="D43" s="393"/>
      <c r="E43" s="393"/>
      <c r="F43" s="393"/>
      <c r="G43" s="393"/>
      <c r="H43" s="393"/>
      <c r="I43" s="393"/>
      <c r="J43" s="393"/>
    </row>
    <row r="44" spans="2:10">
      <c r="B44" s="393"/>
      <c r="C44" s="393"/>
      <c r="D44" s="393"/>
      <c r="E44" s="393"/>
      <c r="F44" s="393"/>
      <c r="G44" s="393"/>
      <c r="H44" s="393"/>
      <c r="I44" s="393"/>
      <c r="J44" s="393"/>
    </row>
    <row r="45" spans="2:10">
      <c r="B45" s="393"/>
      <c r="C45" s="393"/>
      <c r="D45" s="393"/>
      <c r="E45" s="393"/>
      <c r="F45" s="393"/>
      <c r="G45" s="393"/>
      <c r="H45" s="393"/>
      <c r="I45" s="393"/>
      <c r="J45" s="393"/>
    </row>
    <row r="46" spans="2:10">
      <c r="B46" s="393"/>
      <c r="C46" s="393"/>
      <c r="D46" s="393"/>
      <c r="E46" s="393"/>
      <c r="F46" s="393"/>
      <c r="G46" s="393"/>
      <c r="H46" s="393"/>
      <c r="I46" s="393"/>
      <c r="J46" s="393"/>
    </row>
    <row r="47" spans="2:10">
      <c r="B47" s="393"/>
      <c r="C47" s="393"/>
      <c r="D47" s="393"/>
      <c r="E47" s="393"/>
      <c r="F47" s="393"/>
      <c r="G47" s="393"/>
      <c r="H47" s="393"/>
      <c r="I47" s="393"/>
      <c r="J47" s="393"/>
    </row>
    <row r="48" spans="2:10">
      <c r="B48" s="393"/>
      <c r="C48" s="393"/>
      <c r="D48" s="393"/>
      <c r="E48" s="393"/>
      <c r="F48" s="393"/>
      <c r="G48" s="393"/>
      <c r="H48" s="393"/>
      <c r="I48" s="393"/>
      <c r="J48" s="393"/>
    </row>
    <row r="49" spans="2:10">
      <c r="B49" s="393"/>
      <c r="C49" s="393"/>
      <c r="D49" s="393"/>
      <c r="E49" s="393"/>
      <c r="F49" s="393"/>
      <c r="G49" s="393"/>
      <c r="H49" s="393"/>
      <c r="I49" s="393"/>
      <c r="J49" s="393"/>
    </row>
    <row r="50" spans="2:10">
      <c r="B50" s="393"/>
      <c r="C50" s="393"/>
      <c r="D50" s="393"/>
      <c r="E50" s="393"/>
      <c r="F50" s="393"/>
      <c r="G50" s="393"/>
      <c r="H50" s="393"/>
      <c r="I50" s="393"/>
      <c r="J50" s="393"/>
    </row>
    <row r="51" spans="2:10">
      <c r="B51" s="393"/>
      <c r="C51" s="393"/>
      <c r="D51" s="393"/>
      <c r="E51" s="393"/>
      <c r="F51" s="393"/>
      <c r="G51" s="393"/>
      <c r="H51" s="393"/>
      <c r="I51" s="393"/>
      <c r="J51" s="393"/>
    </row>
    <row r="52" spans="2:10">
      <c r="B52" s="393"/>
      <c r="C52" s="393"/>
      <c r="D52" s="393"/>
      <c r="E52" s="393"/>
      <c r="F52" s="393"/>
      <c r="G52" s="393"/>
      <c r="H52" s="393"/>
      <c r="I52" s="393"/>
      <c r="J52" s="393"/>
    </row>
    <row r="53" spans="2:10">
      <c r="B53" s="393"/>
      <c r="C53" s="393"/>
      <c r="D53" s="393"/>
      <c r="E53" s="393"/>
      <c r="F53" s="393"/>
      <c r="G53" s="393"/>
      <c r="H53" s="393"/>
      <c r="I53" s="393"/>
      <c r="J53" s="393"/>
    </row>
    <row r="54" spans="2:10">
      <c r="B54" s="393"/>
      <c r="C54" s="393"/>
      <c r="D54" s="393"/>
      <c r="E54" s="393"/>
      <c r="F54" s="393"/>
      <c r="G54" s="393"/>
      <c r="H54" s="393"/>
      <c r="I54" s="393"/>
      <c r="J54" s="393"/>
    </row>
    <row r="55" spans="2:10">
      <c r="B55" s="393"/>
      <c r="C55" s="393"/>
      <c r="D55" s="393"/>
      <c r="E55" s="393"/>
      <c r="F55" s="393"/>
      <c r="G55" s="393"/>
      <c r="H55" s="393"/>
      <c r="I55" s="393"/>
      <c r="J55" s="393"/>
    </row>
    <row r="56" spans="2:10">
      <c r="B56" s="393"/>
      <c r="C56" s="393"/>
      <c r="D56" s="393"/>
      <c r="E56" s="393"/>
      <c r="F56" s="393"/>
      <c r="G56" s="393"/>
      <c r="H56" s="393"/>
      <c r="I56" s="393"/>
      <c r="J56" s="393"/>
    </row>
    <row r="57" spans="2:10">
      <c r="B57" s="393"/>
      <c r="C57" s="393"/>
      <c r="D57" s="393"/>
      <c r="E57" s="393"/>
      <c r="F57" s="393"/>
      <c r="G57" s="393"/>
      <c r="H57" s="393"/>
      <c r="I57" s="393"/>
      <c r="J57" s="393"/>
    </row>
    <row r="58" spans="2:10">
      <c r="B58" s="393"/>
      <c r="C58" s="393"/>
      <c r="D58" s="393"/>
      <c r="E58" s="393"/>
      <c r="F58" s="393"/>
      <c r="G58" s="393"/>
      <c r="H58" s="393"/>
      <c r="I58" s="393"/>
      <c r="J58" s="393"/>
    </row>
    <row r="59" spans="2:10">
      <c r="B59" s="393"/>
      <c r="C59" s="393"/>
      <c r="D59" s="393"/>
      <c r="E59" s="393"/>
      <c r="F59" s="393"/>
      <c r="G59" s="393"/>
      <c r="H59" s="393"/>
      <c r="I59" s="393"/>
      <c r="J59" s="393"/>
    </row>
    <row r="60" spans="2:10">
      <c r="B60" s="393"/>
      <c r="C60" s="393"/>
      <c r="D60" s="393"/>
      <c r="E60" s="393"/>
      <c r="F60" s="393"/>
      <c r="G60" s="393"/>
      <c r="H60" s="393"/>
      <c r="I60" s="393"/>
      <c r="J60" s="393"/>
    </row>
    <row r="61" spans="2:10">
      <c r="B61" s="393"/>
      <c r="C61" s="393"/>
      <c r="D61" s="393"/>
      <c r="E61" s="393"/>
      <c r="F61" s="393"/>
      <c r="G61" s="393"/>
      <c r="H61" s="393"/>
      <c r="I61" s="393"/>
      <c r="J61" s="393"/>
    </row>
    <row r="62" spans="2:10">
      <c r="B62" s="393"/>
      <c r="C62" s="393"/>
      <c r="D62" s="393"/>
      <c r="E62" s="393"/>
      <c r="F62" s="393"/>
      <c r="G62" s="393"/>
      <c r="H62" s="393"/>
      <c r="I62" s="393"/>
      <c r="J62" s="393"/>
    </row>
    <row r="63" spans="2:10">
      <c r="B63" s="393"/>
      <c r="C63" s="393"/>
      <c r="D63" s="393"/>
      <c r="E63" s="393"/>
      <c r="F63" s="393"/>
      <c r="G63" s="393"/>
      <c r="H63" s="393"/>
      <c r="I63" s="393"/>
      <c r="J63" s="393"/>
    </row>
    <row r="64" spans="2:10">
      <c r="B64" s="393"/>
      <c r="C64" s="393"/>
      <c r="D64" s="393"/>
      <c r="E64" s="393"/>
      <c r="F64" s="393"/>
      <c r="G64" s="393"/>
      <c r="H64" s="393"/>
      <c r="I64" s="393"/>
      <c r="J64" s="393"/>
    </row>
    <row r="65" spans="2:10">
      <c r="B65" s="393"/>
      <c r="C65" s="393"/>
      <c r="D65" s="393"/>
      <c r="E65" s="393"/>
      <c r="F65" s="393"/>
      <c r="G65" s="393"/>
      <c r="H65" s="393"/>
      <c r="I65" s="393"/>
      <c r="J65" s="393"/>
    </row>
    <row r="66" spans="2:10">
      <c r="B66" s="393"/>
      <c r="C66" s="393"/>
      <c r="D66" s="393"/>
      <c r="E66" s="393"/>
      <c r="F66" s="393"/>
      <c r="G66" s="393"/>
      <c r="H66" s="393"/>
      <c r="I66" s="393"/>
      <c r="J66" s="393"/>
    </row>
    <row r="67" spans="2:10">
      <c r="B67" s="393"/>
      <c r="C67" s="393"/>
      <c r="D67" s="393"/>
      <c r="E67" s="393"/>
      <c r="F67" s="393"/>
      <c r="G67" s="393"/>
      <c r="H67" s="393"/>
      <c r="I67" s="393"/>
      <c r="J67" s="393"/>
    </row>
    <row r="68" spans="2:10">
      <c r="B68" s="393"/>
      <c r="C68" s="393"/>
      <c r="D68" s="393"/>
      <c r="E68" s="393"/>
      <c r="F68" s="393"/>
      <c r="G68" s="393"/>
      <c r="H68" s="393"/>
      <c r="I68" s="393"/>
      <c r="J68" s="393"/>
    </row>
    <row r="69" spans="2:10">
      <c r="B69" s="393"/>
      <c r="C69" s="393"/>
      <c r="D69" s="393"/>
      <c r="E69" s="393"/>
      <c r="F69" s="393"/>
      <c r="G69" s="393"/>
      <c r="H69" s="393"/>
      <c r="I69" s="393"/>
      <c r="J69" s="393"/>
    </row>
    <row r="70" spans="2:10">
      <c r="B70" s="393"/>
      <c r="C70" s="393"/>
      <c r="D70" s="393"/>
      <c r="E70" s="393"/>
      <c r="F70" s="393"/>
      <c r="G70" s="393"/>
      <c r="H70" s="393"/>
      <c r="I70" s="393"/>
      <c r="J70" s="393"/>
    </row>
    <row r="71" spans="2:10">
      <c r="B71" s="393"/>
      <c r="C71" s="393"/>
      <c r="D71" s="393"/>
      <c r="E71" s="393"/>
      <c r="F71" s="393"/>
      <c r="G71" s="393"/>
      <c r="H71" s="393"/>
      <c r="I71" s="393"/>
      <c r="J71" s="393"/>
    </row>
    <row r="72" spans="2:10">
      <c r="B72" s="393"/>
      <c r="C72" s="393"/>
      <c r="D72" s="393"/>
      <c r="E72" s="393"/>
      <c r="F72" s="393"/>
      <c r="G72" s="393"/>
      <c r="H72" s="393"/>
      <c r="I72" s="393"/>
      <c r="J72" s="393"/>
    </row>
    <row r="73" spans="2:10">
      <c r="B73" s="393"/>
      <c r="C73" s="393"/>
      <c r="D73" s="393"/>
      <c r="E73" s="393"/>
      <c r="F73" s="393"/>
      <c r="G73" s="393"/>
      <c r="H73" s="393"/>
      <c r="I73" s="393"/>
      <c r="J73" s="393"/>
    </row>
    <row r="74" spans="2:10">
      <c r="B74" s="393"/>
      <c r="C74" s="393"/>
      <c r="D74" s="393"/>
      <c r="E74" s="393"/>
      <c r="F74" s="393"/>
      <c r="G74" s="393"/>
      <c r="H74" s="393"/>
      <c r="I74" s="393"/>
      <c r="J74" s="393"/>
    </row>
    <row r="75" spans="2:10">
      <c r="B75" s="393"/>
      <c r="C75" s="393"/>
      <c r="D75" s="393"/>
      <c r="E75" s="393"/>
      <c r="F75" s="393"/>
      <c r="G75" s="393"/>
      <c r="H75" s="393"/>
      <c r="I75" s="393"/>
      <c r="J75" s="393"/>
    </row>
    <row r="76" spans="2:10">
      <c r="B76" s="393"/>
      <c r="C76" s="393"/>
      <c r="D76" s="393"/>
      <c r="E76" s="393"/>
      <c r="F76" s="393"/>
      <c r="G76" s="393"/>
      <c r="H76" s="393"/>
      <c r="I76" s="393"/>
      <c r="J76" s="393"/>
    </row>
    <row r="77" spans="2:10">
      <c r="B77" s="393"/>
      <c r="C77" s="393"/>
      <c r="D77" s="393"/>
      <c r="E77" s="393"/>
      <c r="F77" s="393"/>
      <c r="G77" s="393"/>
      <c r="H77" s="393"/>
      <c r="I77" s="393"/>
      <c r="J77" s="393"/>
    </row>
    <row r="78" spans="2:10">
      <c r="B78" s="393"/>
      <c r="C78" s="393"/>
      <c r="D78" s="393"/>
      <c r="E78" s="393"/>
      <c r="F78" s="393"/>
      <c r="G78" s="393"/>
      <c r="H78" s="393"/>
      <c r="I78" s="393"/>
      <c r="J78" s="393"/>
    </row>
    <row r="79" spans="2:10">
      <c r="B79" s="393"/>
      <c r="C79" s="393"/>
      <c r="D79" s="393"/>
      <c r="E79" s="393"/>
      <c r="F79" s="393"/>
      <c r="G79" s="393"/>
      <c r="H79" s="393"/>
      <c r="I79" s="393"/>
      <c r="J79" s="393"/>
    </row>
    <row r="80" spans="2:10">
      <c r="B80" s="393"/>
      <c r="C80" s="393"/>
      <c r="D80" s="393"/>
      <c r="E80" s="393"/>
      <c r="F80" s="393"/>
      <c r="G80" s="393"/>
      <c r="H80" s="393"/>
      <c r="I80" s="393"/>
      <c r="J80" s="393"/>
    </row>
    <row r="81" spans="2:10">
      <c r="B81" s="393"/>
      <c r="C81" s="393"/>
      <c r="D81" s="393"/>
      <c r="E81" s="393"/>
      <c r="F81" s="393"/>
      <c r="G81" s="393"/>
      <c r="H81" s="393"/>
      <c r="I81" s="393"/>
      <c r="J81" s="393"/>
    </row>
    <row r="82" spans="2:10">
      <c r="B82" s="393"/>
      <c r="C82" s="393"/>
      <c r="D82" s="393"/>
      <c r="E82" s="393"/>
      <c r="F82" s="393"/>
      <c r="G82" s="393"/>
      <c r="H82" s="393"/>
      <c r="I82" s="393"/>
      <c r="J82" s="393"/>
    </row>
    <row r="83" spans="2:10">
      <c r="B83" s="393"/>
      <c r="C83" s="393"/>
      <c r="D83" s="393"/>
      <c r="E83" s="393"/>
      <c r="F83" s="393"/>
      <c r="G83" s="393"/>
      <c r="H83" s="393"/>
      <c r="I83" s="393"/>
      <c r="J83" s="393"/>
    </row>
    <row r="84" spans="2:10">
      <c r="B84" s="393"/>
      <c r="C84" s="393"/>
      <c r="D84" s="393"/>
      <c r="E84" s="393"/>
      <c r="F84" s="393"/>
      <c r="G84" s="393"/>
      <c r="H84" s="393"/>
      <c r="I84" s="393"/>
      <c r="J84" s="393"/>
    </row>
    <row r="85" spans="2:10">
      <c r="B85" s="393"/>
      <c r="C85" s="393"/>
      <c r="D85" s="393"/>
      <c r="E85" s="393"/>
      <c r="F85" s="393"/>
      <c r="G85" s="393"/>
      <c r="H85" s="393"/>
      <c r="I85" s="393"/>
      <c r="J85" s="393"/>
    </row>
    <row r="86" spans="2:10">
      <c r="B86" s="393"/>
      <c r="C86" s="393"/>
      <c r="D86" s="393"/>
      <c r="E86" s="393"/>
      <c r="F86" s="393"/>
      <c r="G86" s="393"/>
      <c r="H86" s="393"/>
      <c r="I86" s="393"/>
      <c r="J86" s="393"/>
    </row>
    <row r="87" spans="2:10">
      <c r="B87" s="393"/>
      <c r="C87" s="393"/>
      <c r="D87" s="393"/>
      <c r="E87" s="393"/>
      <c r="F87" s="393"/>
      <c r="G87" s="393"/>
      <c r="H87" s="393"/>
      <c r="I87" s="393"/>
      <c r="J87" s="393"/>
    </row>
    <row r="88" spans="2:10">
      <c r="B88" s="393"/>
      <c r="C88" s="393"/>
      <c r="D88" s="393"/>
      <c r="E88" s="393"/>
      <c r="F88" s="393"/>
      <c r="G88" s="393"/>
      <c r="H88" s="393"/>
      <c r="I88" s="393"/>
      <c r="J88" s="393"/>
    </row>
    <row r="89" spans="2:10">
      <c r="B89" s="393"/>
      <c r="C89" s="393"/>
      <c r="D89" s="393"/>
      <c r="E89" s="393"/>
      <c r="F89" s="393"/>
      <c r="G89" s="393"/>
      <c r="H89" s="393"/>
      <c r="I89" s="393"/>
      <c r="J89" s="393"/>
    </row>
    <row r="90" spans="2:10">
      <c r="B90" s="393"/>
      <c r="C90" s="393"/>
      <c r="D90" s="393"/>
      <c r="E90" s="393"/>
      <c r="F90" s="393"/>
      <c r="G90" s="393"/>
      <c r="H90" s="393"/>
      <c r="I90" s="393"/>
      <c r="J90" s="393"/>
    </row>
    <row r="91" spans="2:10">
      <c r="B91" s="393"/>
      <c r="C91" s="393"/>
      <c r="D91" s="393"/>
      <c r="E91" s="393"/>
      <c r="F91" s="393"/>
      <c r="G91" s="393"/>
      <c r="H91" s="393"/>
      <c r="I91" s="393"/>
      <c r="J91" s="393"/>
    </row>
    <row r="92" spans="2:10">
      <c r="B92" s="393"/>
      <c r="C92" s="393"/>
      <c r="D92" s="393"/>
      <c r="E92" s="393"/>
      <c r="F92" s="393"/>
      <c r="G92" s="393"/>
      <c r="H92" s="393"/>
      <c r="I92" s="393"/>
      <c r="J92" s="393"/>
    </row>
    <row r="93" spans="2:10">
      <c r="B93" s="393"/>
      <c r="C93" s="393"/>
      <c r="D93" s="393"/>
      <c r="E93" s="393"/>
      <c r="F93" s="393"/>
      <c r="G93" s="393"/>
      <c r="H93" s="393"/>
      <c r="I93" s="393"/>
      <c r="J93" s="393"/>
    </row>
    <row r="94" spans="2:10">
      <c r="B94" s="393"/>
      <c r="C94" s="393"/>
      <c r="D94" s="393"/>
      <c r="E94" s="393"/>
      <c r="F94" s="393"/>
      <c r="G94" s="393"/>
      <c r="H94" s="393"/>
      <c r="I94" s="393"/>
      <c r="J94" s="393"/>
    </row>
    <row r="95" spans="2:10">
      <c r="B95" s="393"/>
      <c r="C95" s="393"/>
      <c r="D95" s="393"/>
      <c r="E95" s="393"/>
      <c r="F95" s="393"/>
      <c r="G95" s="393"/>
      <c r="H95" s="393"/>
      <c r="I95" s="393"/>
      <c r="J95" s="393"/>
    </row>
    <row r="96" spans="2:10">
      <c r="B96" s="393"/>
      <c r="C96" s="393"/>
      <c r="D96" s="393"/>
      <c r="E96" s="393"/>
      <c r="F96" s="393"/>
      <c r="G96" s="393"/>
      <c r="H96" s="393"/>
      <c r="I96" s="393"/>
      <c r="J96" s="393"/>
    </row>
    <row r="97" spans="2:10">
      <c r="B97" s="393"/>
      <c r="C97" s="393"/>
      <c r="D97" s="393"/>
      <c r="E97" s="393"/>
      <c r="F97" s="393"/>
      <c r="G97" s="393"/>
      <c r="H97" s="393"/>
      <c r="I97" s="393"/>
      <c r="J97" s="393"/>
    </row>
    <row r="98" spans="2:10">
      <c r="B98" s="393"/>
      <c r="C98" s="393"/>
      <c r="D98" s="393"/>
      <c r="E98" s="393"/>
      <c r="F98" s="393"/>
      <c r="G98" s="393"/>
      <c r="H98" s="393"/>
      <c r="I98" s="393"/>
      <c r="J98" s="393"/>
    </row>
    <row r="99" spans="2:10">
      <c r="B99" s="393"/>
      <c r="C99" s="393"/>
      <c r="D99" s="393"/>
      <c r="E99" s="393"/>
      <c r="F99" s="393"/>
      <c r="G99" s="393"/>
      <c r="H99" s="393"/>
      <c r="I99" s="393"/>
      <c r="J99" s="393"/>
    </row>
    <row r="100" spans="2:10">
      <c r="B100" s="393"/>
      <c r="C100" s="393"/>
      <c r="D100" s="393"/>
      <c r="E100" s="393"/>
      <c r="F100" s="393"/>
      <c r="G100" s="393"/>
      <c r="H100" s="393"/>
      <c r="I100" s="393"/>
      <c r="J100" s="393"/>
    </row>
    <row r="101" spans="2:10">
      <c r="B101" s="393"/>
      <c r="C101" s="393"/>
      <c r="D101" s="393"/>
      <c r="E101" s="393"/>
      <c r="F101" s="393"/>
      <c r="G101" s="393"/>
      <c r="H101" s="393"/>
      <c r="I101" s="393"/>
      <c r="J101" s="393"/>
    </row>
    <row r="102" spans="2:10">
      <c r="B102" s="393"/>
      <c r="C102" s="393"/>
      <c r="D102" s="393"/>
      <c r="E102" s="393"/>
      <c r="F102" s="393"/>
      <c r="G102" s="393"/>
      <c r="H102" s="393"/>
      <c r="I102" s="393"/>
      <c r="J102" s="393"/>
    </row>
    <row r="103" spans="2:10">
      <c r="B103" s="393"/>
      <c r="C103" s="393"/>
      <c r="D103" s="393"/>
      <c r="E103" s="393"/>
      <c r="F103" s="393"/>
      <c r="G103" s="393"/>
      <c r="H103" s="393"/>
      <c r="I103" s="393"/>
      <c r="J103" s="393"/>
    </row>
    <row r="104" spans="2:10">
      <c r="B104" s="393"/>
      <c r="C104" s="393"/>
      <c r="D104" s="393"/>
      <c r="E104" s="393"/>
      <c r="F104" s="393"/>
      <c r="G104" s="393"/>
      <c r="H104" s="393"/>
      <c r="I104" s="393"/>
      <c r="J104" s="393"/>
    </row>
    <row r="105" spans="2:10">
      <c r="B105" s="393"/>
      <c r="C105" s="393"/>
      <c r="D105" s="393"/>
      <c r="E105" s="393"/>
      <c r="F105" s="393"/>
      <c r="G105" s="393"/>
      <c r="H105" s="393"/>
      <c r="I105" s="393"/>
      <c r="J105" s="393"/>
    </row>
    <row r="106" spans="2:10">
      <c r="B106" s="393"/>
      <c r="C106" s="393"/>
      <c r="D106" s="393"/>
      <c r="E106" s="393"/>
      <c r="F106" s="393"/>
      <c r="G106" s="393"/>
      <c r="H106" s="393"/>
      <c r="I106" s="393"/>
      <c r="J106" s="393"/>
    </row>
    <row r="107" spans="2:10">
      <c r="B107" s="393"/>
      <c r="C107" s="393"/>
      <c r="D107" s="393"/>
      <c r="E107" s="393"/>
      <c r="F107" s="393"/>
      <c r="G107" s="393"/>
      <c r="H107" s="393"/>
      <c r="I107" s="393"/>
      <c r="J107" s="393"/>
    </row>
    <row r="108" spans="2:10">
      <c r="B108" s="393"/>
      <c r="C108" s="393"/>
      <c r="D108" s="393"/>
      <c r="E108" s="393"/>
      <c r="F108" s="393"/>
      <c r="G108" s="393"/>
      <c r="H108" s="393"/>
      <c r="I108" s="393"/>
      <c r="J108" s="393"/>
    </row>
    <row r="109" spans="2:10">
      <c r="B109" s="393"/>
      <c r="C109" s="393"/>
      <c r="D109" s="393"/>
      <c r="E109" s="393"/>
      <c r="F109" s="393"/>
      <c r="G109" s="393"/>
      <c r="H109" s="393"/>
      <c r="I109" s="393"/>
      <c r="J109" s="393"/>
    </row>
    <row r="110" spans="2:10">
      <c r="B110" s="393"/>
      <c r="C110" s="393"/>
      <c r="D110" s="393"/>
      <c r="E110" s="393"/>
      <c r="F110" s="393"/>
      <c r="G110" s="393"/>
      <c r="H110" s="393"/>
      <c r="I110" s="393"/>
      <c r="J110" s="393"/>
    </row>
    <row r="111" spans="2:10">
      <c r="B111" s="393"/>
      <c r="C111" s="393"/>
      <c r="D111" s="393"/>
      <c r="E111" s="393"/>
      <c r="F111" s="393"/>
      <c r="G111" s="393"/>
      <c r="H111" s="393"/>
      <c r="I111" s="393"/>
      <c r="J111" s="393"/>
    </row>
    <row r="112" spans="2:10">
      <c r="B112" s="393"/>
      <c r="C112" s="393"/>
      <c r="D112" s="393"/>
      <c r="E112" s="393"/>
      <c r="F112" s="393"/>
      <c r="G112" s="393"/>
      <c r="H112" s="393"/>
      <c r="I112" s="393"/>
      <c r="J112" s="393"/>
    </row>
    <row r="113" spans="2:10">
      <c r="B113" s="393"/>
      <c r="C113" s="393"/>
      <c r="D113" s="393"/>
      <c r="E113" s="393"/>
      <c r="F113" s="393"/>
      <c r="G113" s="393"/>
      <c r="H113" s="393"/>
      <c r="I113" s="393"/>
      <c r="J113" s="393"/>
    </row>
    <row r="114" spans="2:10">
      <c r="B114" s="393"/>
      <c r="C114" s="393"/>
      <c r="D114" s="393"/>
      <c r="E114" s="393"/>
      <c r="F114" s="393"/>
      <c r="G114" s="393"/>
      <c r="H114" s="393"/>
      <c r="I114" s="393"/>
      <c r="J114" s="393"/>
    </row>
    <row r="115" spans="2:10">
      <c r="B115" s="393"/>
      <c r="C115" s="393"/>
      <c r="D115" s="393"/>
      <c r="E115" s="393"/>
      <c r="F115" s="393"/>
      <c r="G115" s="393"/>
      <c r="H115" s="393"/>
      <c r="I115" s="393"/>
      <c r="J115" s="393"/>
    </row>
    <row r="116" spans="2:10">
      <c r="B116" s="393"/>
      <c r="C116" s="393"/>
      <c r="D116" s="393"/>
      <c r="E116" s="393"/>
      <c r="F116" s="393"/>
      <c r="G116" s="393"/>
      <c r="H116" s="393"/>
      <c r="I116" s="393"/>
      <c r="J116" s="393"/>
    </row>
    <row r="117" spans="2:10">
      <c r="B117" s="393"/>
      <c r="C117" s="393"/>
      <c r="D117" s="393"/>
      <c r="E117" s="393"/>
      <c r="F117" s="393"/>
      <c r="G117" s="393"/>
      <c r="H117" s="393"/>
      <c r="I117" s="393"/>
      <c r="J117" s="393"/>
    </row>
    <row r="118" spans="2:10">
      <c r="B118" s="393"/>
      <c r="C118" s="393"/>
      <c r="D118" s="393"/>
      <c r="E118" s="393"/>
      <c r="F118" s="393"/>
      <c r="G118" s="393"/>
      <c r="H118" s="393"/>
      <c r="I118" s="393"/>
      <c r="J118" s="393"/>
    </row>
    <row r="119" spans="2:10">
      <c r="B119" s="393"/>
      <c r="C119" s="393"/>
      <c r="D119" s="393"/>
      <c r="E119" s="393"/>
      <c r="F119" s="393"/>
      <c r="G119" s="393"/>
      <c r="H119" s="393"/>
      <c r="I119" s="393"/>
      <c r="J119" s="393"/>
    </row>
    <row r="120" spans="2:10">
      <c r="B120" s="393"/>
      <c r="C120" s="393"/>
      <c r="D120" s="393"/>
      <c r="E120" s="393"/>
      <c r="F120" s="393"/>
      <c r="G120" s="393"/>
      <c r="H120" s="393"/>
      <c r="I120" s="393"/>
      <c r="J120" s="393"/>
    </row>
    <row r="121" spans="2:10">
      <c r="B121" s="393"/>
      <c r="C121" s="393"/>
      <c r="D121" s="393"/>
      <c r="E121" s="393"/>
      <c r="F121" s="393"/>
      <c r="G121" s="393"/>
      <c r="H121" s="393"/>
      <c r="I121" s="393"/>
      <c r="J121" s="393"/>
    </row>
    <row r="122" spans="2:10">
      <c r="B122" s="393"/>
      <c r="C122" s="393"/>
      <c r="D122" s="393"/>
      <c r="E122" s="393"/>
      <c r="F122" s="393"/>
      <c r="G122" s="393"/>
      <c r="H122" s="393"/>
      <c r="I122" s="393"/>
      <c r="J122" s="393"/>
    </row>
    <row r="123" spans="2:10">
      <c r="B123" s="393"/>
      <c r="C123" s="393"/>
      <c r="D123" s="393"/>
      <c r="E123" s="393"/>
      <c r="F123" s="393"/>
      <c r="G123" s="393"/>
      <c r="H123" s="393"/>
      <c r="I123" s="393"/>
      <c r="J123" s="393"/>
    </row>
    <row r="124" spans="2:10">
      <c r="B124" s="393"/>
      <c r="C124" s="393"/>
      <c r="D124" s="393"/>
      <c r="E124" s="393"/>
      <c r="F124" s="393"/>
      <c r="G124" s="393"/>
      <c r="H124" s="393"/>
      <c r="I124" s="393"/>
      <c r="J124" s="393"/>
    </row>
    <row r="125" spans="2:10">
      <c r="B125" s="393"/>
      <c r="C125" s="393"/>
      <c r="D125" s="393"/>
      <c r="E125" s="393"/>
      <c r="F125" s="393"/>
      <c r="G125" s="393"/>
      <c r="H125" s="393"/>
      <c r="I125" s="393"/>
      <c r="J125" s="393"/>
    </row>
    <row r="126" spans="2:10">
      <c r="B126" s="393"/>
      <c r="C126" s="393"/>
      <c r="D126" s="393"/>
      <c r="E126" s="393"/>
      <c r="F126" s="393"/>
      <c r="G126" s="393"/>
      <c r="H126" s="393"/>
      <c r="I126" s="393"/>
      <c r="J126" s="393"/>
    </row>
    <row r="127" spans="2:10">
      <c r="B127" s="393"/>
      <c r="C127" s="393"/>
      <c r="D127" s="393"/>
      <c r="E127" s="393"/>
      <c r="F127" s="393"/>
      <c r="G127" s="393"/>
      <c r="H127" s="393"/>
      <c r="I127" s="393"/>
      <c r="J127" s="393"/>
    </row>
    <row r="128" spans="2:10">
      <c r="B128" s="393"/>
      <c r="C128" s="393"/>
      <c r="D128" s="393"/>
      <c r="E128" s="393"/>
      <c r="F128" s="393"/>
      <c r="G128" s="393"/>
      <c r="H128" s="393"/>
      <c r="I128" s="393"/>
      <c r="J128" s="393"/>
    </row>
    <row r="129" spans="2:10">
      <c r="B129" s="393"/>
      <c r="C129" s="393"/>
      <c r="D129" s="393"/>
      <c r="E129" s="393"/>
      <c r="F129" s="393"/>
      <c r="G129" s="393"/>
      <c r="H129" s="393"/>
      <c r="I129" s="393"/>
      <c r="J129" s="393"/>
    </row>
    <row r="130" spans="2:10">
      <c r="B130" s="393"/>
      <c r="C130" s="393"/>
      <c r="D130" s="393"/>
      <c r="E130" s="393"/>
      <c r="F130" s="393"/>
      <c r="G130" s="393"/>
      <c r="H130" s="393"/>
      <c r="I130" s="393"/>
      <c r="J130" s="393"/>
    </row>
    <row r="131" spans="2:10">
      <c r="B131" s="393"/>
      <c r="C131" s="393"/>
      <c r="D131" s="393"/>
      <c r="E131" s="393"/>
      <c r="F131" s="393"/>
      <c r="G131" s="393"/>
      <c r="H131" s="393"/>
      <c r="I131" s="393"/>
      <c r="J131" s="393"/>
    </row>
    <row r="132" spans="2:10">
      <c r="B132" s="393"/>
      <c r="C132" s="393"/>
      <c r="D132" s="393"/>
      <c r="E132" s="393"/>
      <c r="F132" s="393"/>
      <c r="G132" s="393"/>
      <c r="H132" s="393"/>
      <c r="I132" s="393"/>
      <c r="J132" s="393"/>
    </row>
    <row r="133" spans="2:10">
      <c r="B133" s="393"/>
      <c r="C133" s="393"/>
      <c r="D133" s="393"/>
      <c r="E133" s="393"/>
      <c r="F133" s="393"/>
      <c r="G133" s="393"/>
      <c r="H133" s="393"/>
      <c r="I133" s="393"/>
      <c r="J133" s="393"/>
    </row>
    <row r="134" spans="2:10">
      <c r="B134" s="393"/>
      <c r="C134" s="393"/>
      <c r="D134" s="393"/>
      <c r="E134" s="393"/>
      <c r="F134" s="393"/>
      <c r="G134" s="393"/>
      <c r="H134" s="393"/>
      <c r="I134" s="393"/>
      <c r="J134" s="393"/>
    </row>
    <row r="135" spans="2:10">
      <c r="B135" s="393"/>
      <c r="C135" s="393"/>
      <c r="D135" s="393"/>
      <c r="E135" s="393"/>
      <c r="F135" s="393"/>
      <c r="G135" s="393"/>
      <c r="H135" s="393"/>
      <c r="I135" s="393"/>
      <c r="J135" s="393"/>
    </row>
    <row r="136" spans="2:10">
      <c r="B136" s="393"/>
      <c r="C136" s="393"/>
      <c r="D136" s="393"/>
      <c r="E136" s="393"/>
      <c r="F136" s="393"/>
      <c r="G136" s="393"/>
      <c r="H136" s="393"/>
      <c r="I136" s="393"/>
      <c r="J136" s="393"/>
    </row>
    <row r="137" spans="2:10">
      <c r="B137" s="393"/>
      <c r="C137" s="393"/>
      <c r="D137" s="393"/>
      <c r="E137" s="393"/>
      <c r="F137" s="393"/>
      <c r="G137" s="393"/>
      <c r="H137" s="393"/>
      <c r="I137" s="393"/>
      <c r="J137" s="393"/>
    </row>
    <row r="138" spans="2:10">
      <c r="B138" s="393"/>
      <c r="C138" s="393"/>
      <c r="D138" s="393"/>
      <c r="E138" s="393"/>
      <c r="F138" s="393"/>
      <c r="G138" s="393"/>
      <c r="H138" s="393"/>
      <c r="I138" s="393"/>
      <c r="J138" s="393"/>
    </row>
    <row r="139" spans="2:10">
      <c r="B139" s="393"/>
      <c r="C139" s="393"/>
      <c r="D139" s="393"/>
      <c r="E139" s="393"/>
      <c r="F139" s="393"/>
      <c r="G139" s="393"/>
      <c r="H139" s="393"/>
      <c r="I139" s="393"/>
      <c r="J139" s="393"/>
    </row>
    <row r="140" spans="2:10">
      <c r="B140" s="393"/>
      <c r="C140" s="393"/>
      <c r="D140" s="393"/>
      <c r="E140" s="393"/>
      <c r="F140" s="393"/>
      <c r="G140" s="393"/>
      <c r="H140" s="393"/>
      <c r="I140" s="393"/>
      <c r="J140" s="393"/>
    </row>
    <row r="141" spans="2:10">
      <c r="B141" s="393"/>
      <c r="C141" s="393"/>
      <c r="D141" s="393"/>
      <c r="E141" s="393"/>
      <c r="F141" s="393"/>
      <c r="G141" s="393"/>
      <c r="H141" s="393"/>
      <c r="I141" s="393"/>
      <c r="J141" s="393"/>
    </row>
    <row r="142" spans="2:10">
      <c r="B142" s="393"/>
      <c r="C142" s="393"/>
      <c r="D142" s="393"/>
      <c r="E142" s="393"/>
      <c r="F142" s="393"/>
      <c r="G142" s="393"/>
      <c r="H142" s="393"/>
      <c r="I142" s="393"/>
      <c r="J142" s="393"/>
    </row>
    <row r="143" spans="2:10">
      <c r="B143" s="393"/>
      <c r="C143" s="393"/>
      <c r="D143" s="393"/>
      <c r="E143" s="393"/>
      <c r="F143" s="393"/>
      <c r="G143" s="393"/>
      <c r="H143" s="393"/>
      <c r="I143" s="393"/>
      <c r="J143" s="393"/>
    </row>
    <row r="144" spans="2:10">
      <c r="B144" s="393"/>
      <c r="C144" s="393"/>
      <c r="D144" s="393"/>
      <c r="E144" s="393"/>
      <c r="F144" s="393"/>
      <c r="G144" s="393"/>
      <c r="H144" s="393"/>
      <c r="I144" s="393"/>
      <c r="J144" s="393"/>
    </row>
    <row r="145" spans="2:10">
      <c r="B145" s="393"/>
      <c r="C145" s="393"/>
      <c r="D145" s="393"/>
      <c r="E145" s="393"/>
      <c r="F145" s="393"/>
      <c r="G145" s="393"/>
      <c r="H145" s="393"/>
      <c r="I145" s="393"/>
      <c r="J145" s="393"/>
    </row>
    <row r="146" spans="2:10">
      <c r="B146" s="393"/>
      <c r="C146" s="393"/>
      <c r="D146" s="393"/>
      <c r="E146" s="393"/>
      <c r="F146" s="393"/>
      <c r="G146" s="393"/>
      <c r="H146" s="393"/>
      <c r="I146" s="393"/>
      <c r="J146" s="393"/>
    </row>
    <row r="147" spans="2:10">
      <c r="B147" s="393"/>
      <c r="C147" s="393"/>
      <c r="D147" s="393"/>
      <c r="E147" s="393"/>
      <c r="F147" s="393"/>
      <c r="G147" s="393"/>
      <c r="H147" s="393"/>
      <c r="I147" s="393"/>
      <c r="J147" s="393"/>
    </row>
    <row r="148" spans="2:10">
      <c r="B148" s="393"/>
      <c r="C148" s="393"/>
      <c r="D148" s="393"/>
      <c r="E148" s="393"/>
      <c r="F148" s="393"/>
      <c r="G148" s="393"/>
      <c r="H148" s="393"/>
      <c r="I148" s="393"/>
      <c r="J148" s="393"/>
    </row>
    <row r="149" spans="2:10">
      <c r="B149" s="393"/>
      <c r="C149" s="393"/>
      <c r="D149" s="393"/>
      <c r="E149" s="393"/>
      <c r="F149" s="393"/>
      <c r="G149" s="393"/>
      <c r="H149" s="393"/>
      <c r="I149" s="393"/>
      <c r="J149" s="393"/>
    </row>
    <row r="150" spans="2:10">
      <c r="B150" s="393"/>
      <c r="C150" s="393"/>
      <c r="D150" s="393"/>
      <c r="E150" s="393"/>
      <c r="F150" s="393"/>
      <c r="G150" s="393"/>
      <c r="H150" s="393"/>
      <c r="I150" s="393"/>
      <c r="J150" s="393"/>
    </row>
    <row r="151" spans="2:10">
      <c r="B151" s="393"/>
      <c r="C151" s="393"/>
      <c r="D151" s="393"/>
      <c r="E151" s="393"/>
      <c r="F151" s="393"/>
      <c r="G151" s="393"/>
      <c r="H151" s="393"/>
      <c r="I151" s="393"/>
      <c r="J151" s="393"/>
    </row>
    <row r="152" spans="2:10">
      <c r="B152" s="393"/>
      <c r="C152" s="393"/>
      <c r="D152" s="393"/>
      <c r="E152" s="393"/>
      <c r="F152" s="393"/>
      <c r="G152" s="393"/>
      <c r="H152" s="393"/>
      <c r="I152" s="393"/>
      <c r="J152" s="393"/>
    </row>
    <row r="153" spans="2:10">
      <c r="B153" s="393"/>
      <c r="C153" s="393"/>
      <c r="D153" s="393"/>
      <c r="E153" s="393"/>
      <c r="F153" s="393"/>
      <c r="G153" s="393"/>
      <c r="H153" s="393"/>
      <c r="I153" s="393"/>
      <c r="J153" s="393"/>
    </row>
    <row r="154" spans="2:10">
      <c r="B154" s="393"/>
      <c r="C154" s="393"/>
      <c r="D154" s="393"/>
      <c r="E154" s="393"/>
      <c r="F154" s="393"/>
      <c r="G154" s="393"/>
      <c r="H154" s="393"/>
      <c r="I154" s="393"/>
      <c r="J154" s="393"/>
    </row>
    <row r="155" spans="2:10">
      <c r="B155" s="393"/>
      <c r="C155" s="393"/>
      <c r="D155" s="393"/>
      <c r="E155" s="393"/>
      <c r="F155" s="393"/>
      <c r="G155" s="393"/>
      <c r="H155" s="393"/>
      <c r="I155" s="393"/>
      <c r="J155" s="393"/>
    </row>
    <row r="156" spans="2:10">
      <c r="B156" s="393"/>
      <c r="C156" s="393"/>
      <c r="D156" s="393"/>
      <c r="E156" s="393"/>
      <c r="F156" s="393"/>
      <c r="G156" s="393"/>
      <c r="H156" s="393"/>
      <c r="I156" s="393"/>
      <c r="J156" s="393"/>
    </row>
    <row r="157" spans="2:10">
      <c r="B157" s="393"/>
      <c r="C157" s="393"/>
      <c r="D157" s="393"/>
      <c r="E157" s="393"/>
      <c r="F157" s="393"/>
      <c r="G157" s="393"/>
      <c r="H157" s="393"/>
      <c r="I157" s="393"/>
      <c r="J157" s="393"/>
    </row>
    <row r="158" spans="2:10">
      <c r="B158" s="393"/>
      <c r="C158" s="393"/>
      <c r="D158" s="393"/>
      <c r="E158" s="393"/>
      <c r="F158" s="393"/>
      <c r="G158" s="393"/>
      <c r="H158" s="393"/>
      <c r="I158" s="393"/>
      <c r="J158" s="393"/>
    </row>
    <row r="159" spans="2:10">
      <c r="B159" s="393"/>
      <c r="C159" s="393"/>
      <c r="D159" s="393"/>
      <c r="E159" s="393"/>
      <c r="F159" s="393"/>
      <c r="G159" s="393"/>
      <c r="H159" s="393"/>
      <c r="I159" s="393"/>
      <c r="J159" s="393"/>
    </row>
    <row r="160" spans="2:10">
      <c r="B160" s="393"/>
      <c r="C160" s="393"/>
      <c r="D160" s="393"/>
      <c r="E160" s="393"/>
      <c r="F160" s="393"/>
      <c r="G160" s="393"/>
      <c r="H160" s="393"/>
      <c r="I160" s="393"/>
      <c r="J160" s="393"/>
    </row>
    <row r="161" spans="2:10">
      <c r="B161" s="393"/>
      <c r="C161" s="393"/>
      <c r="D161" s="393"/>
      <c r="E161" s="393"/>
      <c r="F161" s="393"/>
      <c r="G161" s="393"/>
      <c r="H161" s="393"/>
      <c r="I161" s="393"/>
      <c r="J161" s="393"/>
    </row>
    <row r="162" spans="2:10">
      <c r="B162" s="393"/>
      <c r="C162" s="393"/>
      <c r="D162" s="393"/>
      <c r="E162" s="393"/>
      <c r="F162" s="393"/>
      <c r="G162" s="393"/>
      <c r="H162" s="393"/>
      <c r="I162" s="393"/>
      <c r="J162" s="393"/>
    </row>
    <row r="163" spans="2:10">
      <c r="B163" s="393"/>
      <c r="C163" s="393"/>
      <c r="D163" s="393"/>
      <c r="E163" s="393"/>
      <c r="F163" s="393"/>
      <c r="G163" s="393"/>
      <c r="H163" s="393"/>
      <c r="I163" s="393"/>
      <c r="J163" s="393"/>
    </row>
    <row r="164" spans="2:10">
      <c r="B164" s="393"/>
      <c r="C164" s="393"/>
      <c r="D164" s="393"/>
      <c r="E164" s="393"/>
      <c r="F164" s="393"/>
      <c r="G164" s="393"/>
      <c r="H164" s="393"/>
      <c r="I164" s="393"/>
      <c r="J164" s="393"/>
    </row>
    <row r="165" spans="2:10">
      <c r="B165" s="393"/>
      <c r="C165" s="393"/>
      <c r="D165" s="393"/>
      <c r="E165" s="393"/>
      <c r="F165" s="393"/>
      <c r="G165" s="393"/>
      <c r="H165" s="393"/>
      <c r="I165" s="393"/>
      <c r="J165" s="393"/>
    </row>
    <row r="166" spans="2:10">
      <c r="B166" s="393"/>
      <c r="C166" s="393"/>
      <c r="D166" s="393"/>
      <c r="E166" s="393"/>
      <c r="F166" s="393"/>
      <c r="G166" s="393"/>
      <c r="H166" s="393"/>
      <c r="I166" s="393"/>
      <c r="J166" s="393"/>
    </row>
    <row r="167" spans="2:10">
      <c r="B167" s="393"/>
      <c r="C167" s="393"/>
      <c r="D167" s="393"/>
      <c r="E167" s="393"/>
      <c r="F167" s="393"/>
      <c r="G167" s="393"/>
      <c r="H167" s="393"/>
      <c r="I167" s="393"/>
      <c r="J167" s="393"/>
    </row>
    <row r="168" spans="2:10">
      <c r="B168" s="393"/>
      <c r="C168" s="393"/>
      <c r="D168" s="393"/>
      <c r="E168" s="393"/>
      <c r="F168" s="393"/>
      <c r="G168" s="393"/>
      <c r="H168" s="393"/>
      <c r="I168" s="393"/>
      <c r="J168" s="393"/>
    </row>
    <row r="169" spans="2:10">
      <c r="B169" s="393"/>
      <c r="C169" s="393"/>
      <c r="D169" s="393"/>
      <c r="E169" s="393"/>
      <c r="F169" s="393"/>
      <c r="G169" s="393"/>
      <c r="H169" s="393"/>
      <c r="I169" s="393"/>
      <c r="J169" s="393"/>
    </row>
    <row r="170" spans="2:10">
      <c r="B170" s="393"/>
      <c r="C170" s="393"/>
      <c r="D170" s="393"/>
      <c r="E170" s="393"/>
      <c r="F170" s="393"/>
      <c r="G170" s="393"/>
      <c r="H170" s="393"/>
      <c r="I170" s="393"/>
      <c r="J170" s="393"/>
    </row>
    <row r="171" spans="2:10">
      <c r="B171" s="393"/>
      <c r="C171" s="393"/>
      <c r="D171" s="393"/>
      <c r="E171" s="393"/>
      <c r="F171" s="393"/>
      <c r="G171" s="393"/>
      <c r="H171" s="393"/>
      <c r="I171" s="393"/>
      <c r="J171" s="393"/>
    </row>
    <row r="172" spans="2:10">
      <c r="B172" s="393"/>
      <c r="C172" s="393"/>
      <c r="D172" s="393"/>
      <c r="E172" s="393"/>
      <c r="F172" s="393"/>
      <c r="G172" s="393"/>
      <c r="H172" s="393"/>
      <c r="I172" s="393"/>
      <c r="J172" s="393"/>
    </row>
    <row r="173" spans="2:10">
      <c r="B173" s="393"/>
      <c r="C173" s="393"/>
      <c r="D173" s="393"/>
      <c r="E173" s="393"/>
      <c r="F173" s="393"/>
      <c r="G173" s="393"/>
      <c r="H173" s="393"/>
      <c r="I173" s="393"/>
      <c r="J173" s="393"/>
    </row>
    <row r="174" spans="2:10">
      <c r="B174" s="393"/>
      <c r="C174" s="393"/>
      <c r="D174" s="393"/>
      <c r="E174" s="393"/>
      <c r="F174" s="393"/>
      <c r="G174" s="393"/>
      <c r="H174" s="393"/>
      <c r="I174" s="393"/>
      <c r="J174" s="393"/>
    </row>
    <row r="175" spans="2:10">
      <c r="B175" s="393"/>
      <c r="C175" s="393"/>
      <c r="D175" s="393"/>
      <c r="E175" s="393"/>
      <c r="F175" s="393"/>
      <c r="G175" s="393"/>
      <c r="H175" s="393"/>
      <c r="I175" s="393"/>
      <c r="J175" s="393"/>
    </row>
    <row r="176" spans="2:10">
      <c r="B176" s="393"/>
      <c r="C176" s="393"/>
      <c r="D176" s="393"/>
      <c r="E176" s="393"/>
      <c r="F176" s="393"/>
      <c r="G176" s="393"/>
      <c r="H176" s="393"/>
      <c r="I176" s="393"/>
      <c r="J176" s="393"/>
    </row>
    <row r="177" spans="2:10">
      <c r="B177" s="393"/>
      <c r="C177" s="393"/>
      <c r="D177" s="393"/>
      <c r="E177" s="393"/>
      <c r="F177" s="393"/>
      <c r="G177" s="393"/>
      <c r="H177" s="393"/>
      <c r="I177" s="393"/>
      <c r="J177" s="393"/>
    </row>
    <row r="178" spans="2:10">
      <c r="B178" s="393"/>
      <c r="C178" s="393"/>
      <c r="D178" s="393"/>
      <c r="E178" s="393"/>
      <c r="F178" s="393"/>
      <c r="G178" s="393"/>
      <c r="H178" s="393"/>
      <c r="I178" s="393"/>
      <c r="J178" s="393"/>
    </row>
    <row r="179" spans="2:10">
      <c r="B179" s="393"/>
      <c r="C179" s="393"/>
      <c r="D179" s="393"/>
      <c r="E179" s="393"/>
      <c r="F179" s="393"/>
      <c r="G179" s="393"/>
      <c r="H179" s="393"/>
      <c r="I179" s="393"/>
      <c r="J179" s="393"/>
    </row>
    <row r="180" spans="2:10">
      <c r="B180" s="393"/>
      <c r="C180" s="393"/>
      <c r="D180" s="393"/>
      <c r="E180" s="393"/>
      <c r="F180" s="393"/>
      <c r="G180" s="393"/>
      <c r="H180" s="393"/>
      <c r="I180" s="393"/>
      <c r="J180" s="393"/>
    </row>
    <row r="181" spans="2:10">
      <c r="B181" s="393"/>
      <c r="C181" s="393"/>
      <c r="D181" s="393"/>
      <c r="E181" s="393"/>
      <c r="F181" s="393"/>
      <c r="G181" s="393"/>
      <c r="H181" s="393"/>
      <c r="I181" s="393"/>
      <c r="J181" s="393"/>
    </row>
    <row r="182" spans="2:10">
      <c r="B182" s="393"/>
      <c r="C182" s="393"/>
      <c r="D182" s="393"/>
      <c r="E182" s="393"/>
      <c r="F182" s="393"/>
      <c r="G182" s="393"/>
      <c r="H182" s="393"/>
      <c r="I182" s="393"/>
      <c r="J182" s="393"/>
    </row>
    <row r="183" spans="2:10">
      <c r="B183" s="393"/>
      <c r="C183" s="393"/>
      <c r="D183" s="393"/>
      <c r="E183" s="393"/>
      <c r="F183" s="393"/>
      <c r="G183" s="393"/>
      <c r="H183" s="393"/>
      <c r="I183" s="393"/>
      <c r="J183" s="393"/>
    </row>
    <row r="184" spans="2:10">
      <c r="B184" s="393"/>
      <c r="C184" s="393"/>
      <c r="D184" s="393"/>
      <c r="E184" s="393"/>
      <c r="F184" s="393"/>
      <c r="G184" s="393"/>
      <c r="H184" s="393"/>
      <c r="I184" s="393"/>
      <c r="J184" s="393"/>
    </row>
    <row r="185" spans="2:10">
      <c r="B185" s="393"/>
      <c r="C185" s="393"/>
      <c r="D185" s="393"/>
      <c r="E185" s="393"/>
      <c r="F185" s="393"/>
      <c r="G185" s="393"/>
      <c r="H185" s="393"/>
      <c r="I185" s="393"/>
      <c r="J185" s="393"/>
    </row>
    <row r="186" spans="2:10">
      <c r="B186" s="393"/>
      <c r="C186" s="393"/>
      <c r="D186" s="393"/>
      <c r="E186" s="393"/>
      <c r="F186" s="393"/>
      <c r="G186" s="393"/>
      <c r="H186" s="393"/>
      <c r="I186" s="393"/>
      <c r="J186" s="393"/>
    </row>
    <row r="187" spans="2:10">
      <c r="B187" s="393"/>
      <c r="C187" s="393"/>
      <c r="D187" s="393"/>
      <c r="E187" s="393"/>
      <c r="F187" s="393"/>
      <c r="G187" s="393"/>
      <c r="H187" s="393"/>
      <c r="I187" s="393"/>
      <c r="J187" s="393"/>
    </row>
    <row r="188" spans="2:10">
      <c r="B188" s="393"/>
      <c r="C188" s="393"/>
      <c r="D188" s="393"/>
      <c r="E188" s="393"/>
      <c r="F188" s="393"/>
      <c r="G188" s="393"/>
      <c r="H188" s="393"/>
      <c r="I188" s="393"/>
      <c r="J188" s="393"/>
    </row>
    <row r="189" spans="2:10">
      <c r="B189" s="393"/>
      <c r="C189" s="393"/>
      <c r="D189" s="393"/>
      <c r="E189" s="393"/>
      <c r="F189" s="393"/>
      <c r="G189" s="393"/>
      <c r="H189" s="393"/>
      <c r="I189" s="393"/>
      <c r="J189" s="393"/>
    </row>
    <row r="190" spans="2:10">
      <c r="B190" s="393"/>
      <c r="C190" s="393"/>
      <c r="D190" s="393"/>
      <c r="E190" s="393"/>
      <c r="F190" s="393"/>
      <c r="G190" s="393"/>
      <c r="H190" s="393"/>
      <c r="I190" s="393"/>
      <c r="J190" s="393"/>
    </row>
    <row r="191" spans="2:10">
      <c r="B191" s="393"/>
      <c r="C191" s="393"/>
      <c r="D191" s="393"/>
      <c r="E191" s="393"/>
      <c r="F191" s="393"/>
      <c r="G191" s="393"/>
      <c r="H191" s="393"/>
      <c r="I191" s="393"/>
      <c r="J191" s="393"/>
    </row>
    <row r="192" spans="2:10">
      <c r="B192" s="393"/>
      <c r="C192" s="393"/>
      <c r="D192" s="393"/>
      <c r="E192" s="393"/>
      <c r="F192" s="393"/>
      <c r="G192" s="393"/>
      <c r="H192" s="393"/>
      <c r="I192" s="393"/>
      <c r="J192" s="393"/>
    </row>
    <row r="193" spans="2:10">
      <c r="B193" s="393"/>
      <c r="C193" s="393"/>
      <c r="D193" s="393"/>
      <c r="E193" s="393"/>
      <c r="F193" s="393"/>
      <c r="G193" s="393"/>
      <c r="H193" s="393"/>
      <c r="I193" s="393"/>
      <c r="J193" s="393"/>
    </row>
    <row r="194" spans="2:10">
      <c r="B194" s="393"/>
      <c r="C194" s="393"/>
      <c r="D194" s="393"/>
      <c r="E194" s="393"/>
      <c r="F194" s="393"/>
      <c r="G194" s="393"/>
      <c r="H194" s="393"/>
      <c r="I194" s="393"/>
      <c r="J194" s="393"/>
    </row>
    <row r="195" spans="2:10">
      <c r="B195" s="393"/>
      <c r="C195" s="393"/>
      <c r="D195" s="393"/>
      <c r="E195" s="393"/>
      <c r="F195" s="393"/>
      <c r="G195" s="393"/>
      <c r="H195" s="393"/>
      <c r="I195" s="393"/>
      <c r="J195" s="393"/>
    </row>
    <row r="196" spans="2:10">
      <c r="B196" s="393"/>
      <c r="C196" s="393"/>
      <c r="D196" s="393"/>
      <c r="E196" s="393"/>
      <c r="F196" s="393"/>
      <c r="G196" s="393"/>
      <c r="H196" s="393"/>
      <c r="I196" s="393"/>
      <c r="J196" s="393"/>
    </row>
    <row r="197" spans="2:10">
      <c r="B197" s="393"/>
      <c r="C197" s="393"/>
      <c r="D197" s="393"/>
      <c r="E197" s="393"/>
      <c r="F197" s="393"/>
      <c r="G197" s="393"/>
      <c r="H197" s="393"/>
      <c r="I197" s="393"/>
      <c r="J197" s="393"/>
    </row>
    <row r="198" spans="2:10">
      <c r="B198" s="393"/>
      <c r="C198" s="393"/>
      <c r="D198" s="393"/>
      <c r="E198" s="393"/>
      <c r="F198" s="393"/>
      <c r="G198" s="393"/>
      <c r="H198" s="393"/>
      <c r="I198" s="393"/>
      <c r="J198" s="393"/>
    </row>
    <row r="199" spans="2:10">
      <c r="B199" s="393"/>
      <c r="C199" s="393"/>
      <c r="D199" s="393"/>
      <c r="E199" s="393"/>
      <c r="F199" s="393"/>
      <c r="G199" s="393"/>
      <c r="H199" s="393"/>
      <c r="I199" s="393"/>
      <c r="J199" s="393"/>
    </row>
    <row r="200" spans="2:10">
      <c r="B200" s="393"/>
      <c r="C200" s="393"/>
      <c r="D200" s="393"/>
      <c r="E200" s="393"/>
      <c r="F200" s="393"/>
      <c r="G200" s="393"/>
      <c r="H200" s="393"/>
      <c r="I200" s="393"/>
      <c r="J200" s="393"/>
    </row>
    <row r="201" spans="2:10">
      <c r="B201" s="393"/>
      <c r="C201" s="393"/>
      <c r="D201" s="393"/>
      <c r="E201" s="393"/>
      <c r="F201" s="393"/>
      <c r="G201" s="393"/>
      <c r="H201" s="393"/>
      <c r="I201" s="393"/>
      <c r="J201" s="393"/>
    </row>
    <row r="202" spans="2:10">
      <c r="B202" s="393"/>
      <c r="C202" s="393"/>
      <c r="D202" s="393"/>
      <c r="E202" s="393"/>
      <c r="F202" s="393"/>
      <c r="G202" s="393"/>
      <c r="H202" s="393"/>
      <c r="I202" s="393"/>
      <c r="J202" s="393"/>
    </row>
    <row r="203" spans="2:10">
      <c r="B203" s="393"/>
      <c r="C203" s="393"/>
      <c r="D203" s="393"/>
      <c r="E203" s="393"/>
      <c r="F203" s="393"/>
      <c r="G203" s="393"/>
      <c r="H203" s="393"/>
      <c r="I203" s="393"/>
      <c r="J203" s="393"/>
    </row>
    <row r="204" spans="2:10">
      <c r="B204" s="393"/>
      <c r="C204" s="393"/>
      <c r="D204" s="393"/>
      <c r="E204" s="393"/>
      <c r="F204" s="393"/>
      <c r="G204" s="393"/>
      <c r="H204" s="393"/>
      <c r="I204" s="393"/>
      <c r="J204" s="393"/>
    </row>
    <row r="205" spans="2:10">
      <c r="B205" s="393"/>
      <c r="C205" s="393"/>
      <c r="D205" s="393"/>
      <c r="E205" s="393"/>
      <c r="F205" s="393"/>
      <c r="G205" s="393"/>
      <c r="H205" s="393"/>
      <c r="I205" s="393"/>
      <c r="J205" s="393"/>
    </row>
    <row r="206" spans="2:10">
      <c r="B206" s="393"/>
      <c r="C206" s="393"/>
      <c r="D206" s="393"/>
      <c r="E206" s="393"/>
      <c r="F206" s="393"/>
      <c r="G206" s="393"/>
      <c r="H206" s="393"/>
      <c r="I206" s="393"/>
      <c r="J206" s="393"/>
    </row>
    <row r="207" spans="2:10">
      <c r="B207" s="393"/>
      <c r="C207" s="393"/>
      <c r="D207" s="393"/>
      <c r="E207" s="393"/>
      <c r="F207" s="393"/>
      <c r="G207" s="393"/>
      <c r="H207" s="393"/>
      <c r="I207" s="393"/>
      <c r="J207" s="393"/>
    </row>
    <row r="208" spans="2:10">
      <c r="B208" s="393"/>
      <c r="C208" s="393"/>
      <c r="D208" s="393"/>
      <c r="E208" s="393"/>
      <c r="F208" s="393"/>
      <c r="G208" s="393"/>
      <c r="H208" s="393"/>
      <c r="I208" s="393"/>
      <c r="J208" s="393"/>
    </row>
    <row r="209" spans="2:10">
      <c r="B209" s="393"/>
      <c r="C209" s="393"/>
      <c r="D209" s="393"/>
      <c r="E209" s="393"/>
      <c r="F209" s="393"/>
      <c r="G209" s="393"/>
      <c r="H209" s="393"/>
      <c r="I209" s="393"/>
      <c r="J209" s="393"/>
    </row>
    <row r="210" spans="2:10">
      <c r="B210" s="393"/>
      <c r="C210" s="393"/>
      <c r="D210" s="393"/>
      <c r="E210" s="393"/>
      <c r="F210" s="393"/>
      <c r="G210" s="393"/>
      <c r="H210" s="393"/>
      <c r="I210" s="393"/>
      <c r="J210" s="393"/>
    </row>
    <row r="211" spans="2:10">
      <c r="B211" s="393"/>
      <c r="C211" s="393"/>
      <c r="D211" s="393"/>
      <c r="E211" s="393"/>
      <c r="F211" s="393"/>
      <c r="G211" s="393"/>
      <c r="H211" s="393"/>
      <c r="I211" s="393"/>
      <c r="J211" s="393"/>
    </row>
    <row r="212" spans="2:10">
      <c r="B212" s="393"/>
      <c r="C212" s="393"/>
      <c r="D212" s="393"/>
      <c r="E212" s="393"/>
      <c r="F212" s="393"/>
      <c r="G212" s="393"/>
      <c r="H212" s="393"/>
      <c r="I212" s="393"/>
      <c r="J212" s="393"/>
    </row>
    <row r="213" spans="2:10">
      <c r="B213" s="393"/>
      <c r="C213" s="393"/>
      <c r="D213" s="393"/>
      <c r="E213" s="393"/>
      <c r="F213" s="393"/>
      <c r="G213" s="393"/>
      <c r="H213" s="393"/>
      <c r="I213" s="393"/>
      <c r="J213" s="393"/>
    </row>
    <row r="214" spans="2:10">
      <c r="B214" s="393"/>
      <c r="C214" s="393"/>
      <c r="D214" s="393"/>
      <c r="E214" s="393"/>
      <c r="F214" s="393"/>
      <c r="G214" s="393"/>
      <c r="H214" s="393"/>
      <c r="I214" s="393"/>
      <c r="J214" s="393"/>
    </row>
    <row r="215" spans="2:10">
      <c r="B215" s="393"/>
      <c r="C215" s="393"/>
      <c r="D215" s="393"/>
      <c r="E215" s="393"/>
      <c r="F215" s="393"/>
      <c r="G215" s="393"/>
      <c r="H215" s="393"/>
      <c r="I215" s="393"/>
      <c r="J215" s="393"/>
    </row>
    <row r="216" spans="2:10">
      <c r="B216" s="393"/>
      <c r="C216" s="393"/>
      <c r="D216" s="393"/>
      <c r="E216" s="393"/>
      <c r="F216" s="393"/>
      <c r="G216" s="393"/>
      <c r="H216" s="393"/>
      <c r="I216" s="393"/>
      <c r="J216" s="393"/>
    </row>
    <row r="217" spans="2:10">
      <c r="B217" s="393"/>
      <c r="C217" s="393"/>
      <c r="D217" s="393"/>
      <c r="E217" s="393"/>
      <c r="F217" s="393"/>
      <c r="G217" s="393"/>
      <c r="H217" s="393"/>
      <c r="I217" s="393"/>
      <c r="J217" s="393"/>
    </row>
    <row r="218" spans="2:10">
      <c r="B218" s="393"/>
      <c r="C218" s="393"/>
      <c r="D218" s="393"/>
      <c r="E218" s="393"/>
      <c r="F218" s="393"/>
      <c r="G218" s="393"/>
      <c r="H218" s="393"/>
      <c r="I218" s="393"/>
      <c r="J218" s="393"/>
    </row>
    <row r="219" spans="2:10">
      <c r="B219" s="393"/>
      <c r="C219" s="393"/>
      <c r="D219" s="393"/>
      <c r="E219" s="393"/>
      <c r="F219" s="393"/>
      <c r="G219" s="393"/>
      <c r="H219" s="393"/>
      <c r="I219" s="393"/>
      <c r="J219" s="393"/>
    </row>
    <row r="220" spans="2:10">
      <c r="B220" s="393"/>
      <c r="C220" s="393"/>
      <c r="D220" s="393"/>
      <c r="E220" s="393"/>
      <c r="F220" s="393"/>
      <c r="G220" s="393"/>
      <c r="H220" s="393"/>
      <c r="I220" s="393"/>
      <c r="J220" s="393"/>
    </row>
    <row r="221" spans="2:10">
      <c r="B221" s="393"/>
      <c r="C221" s="393"/>
      <c r="D221" s="393"/>
      <c r="E221" s="393"/>
      <c r="F221" s="393"/>
      <c r="G221" s="393"/>
      <c r="H221" s="393"/>
      <c r="I221" s="393"/>
      <c r="J221" s="393"/>
    </row>
    <row r="222" spans="2:10">
      <c r="B222" s="393"/>
      <c r="C222" s="393"/>
      <c r="D222" s="393"/>
      <c r="E222" s="393"/>
      <c r="F222" s="393"/>
      <c r="G222" s="393"/>
      <c r="H222" s="393"/>
      <c r="I222" s="393"/>
      <c r="J222" s="393"/>
    </row>
    <row r="223" spans="2:10">
      <c r="B223" s="393"/>
      <c r="C223" s="393"/>
      <c r="D223" s="393"/>
      <c r="E223" s="393"/>
      <c r="F223" s="393"/>
      <c r="G223" s="393"/>
      <c r="H223" s="393"/>
      <c r="I223" s="393"/>
      <c r="J223" s="393"/>
    </row>
    <row r="224" spans="2:10">
      <c r="B224" s="393"/>
      <c r="C224" s="393"/>
      <c r="D224" s="393"/>
      <c r="E224" s="393"/>
      <c r="F224" s="393"/>
      <c r="G224" s="393"/>
      <c r="H224" s="393"/>
      <c r="I224" s="393"/>
      <c r="J224" s="393"/>
    </row>
    <row r="225" spans="2:10">
      <c r="B225" s="393"/>
      <c r="C225" s="393"/>
      <c r="D225" s="393"/>
      <c r="E225" s="393"/>
      <c r="F225" s="393"/>
      <c r="G225" s="393"/>
      <c r="H225" s="393"/>
      <c r="I225" s="393"/>
      <c r="J225" s="393"/>
    </row>
    <row r="226" spans="2:10">
      <c r="B226" s="393"/>
      <c r="C226" s="393"/>
      <c r="D226" s="393"/>
      <c r="E226" s="393"/>
      <c r="F226" s="393"/>
      <c r="G226" s="393"/>
      <c r="H226" s="393"/>
      <c r="I226" s="393"/>
      <c r="J226" s="393"/>
    </row>
    <row r="227" spans="2:10">
      <c r="B227" s="393"/>
      <c r="C227" s="393"/>
      <c r="D227" s="393"/>
      <c r="E227" s="393"/>
      <c r="F227" s="393"/>
      <c r="G227" s="393"/>
      <c r="H227" s="393"/>
      <c r="I227" s="393"/>
      <c r="J227" s="393"/>
    </row>
    <row r="228" spans="2:10">
      <c r="B228" s="393"/>
      <c r="C228" s="393"/>
      <c r="D228" s="393"/>
      <c r="E228" s="393"/>
      <c r="F228" s="393"/>
      <c r="G228" s="393"/>
      <c r="H228" s="393"/>
      <c r="I228" s="393"/>
      <c r="J228" s="393"/>
    </row>
    <row r="229" spans="2:10">
      <c r="B229" s="393"/>
      <c r="C229" s="393"/>
      <c r="D229" s="393"/>
      <c r="E229" s="393"/>
      <c r="F229" s="393"/>
      <c r="G229" s="393"/>
      <c r="H229" s="393"/>
      <c r="I229" s="393"/>
      <c r="J229" s="393"/>
    </row>
    <row r="230" spans="2:10">
      <c r="B230" s="393"/>
      <c r="C230" s="393"/>
      <c r="D230" s="393"/>
      <c r="E230" s="393"/>
      <c r="F230" s="393"/>
      <c r="G230" s="393"/>
      <c r="H230" s="393"/>
      <c r="I230" s="393"/>
      <c r="J230" s="393"/>
    </row>
    <row r="231" spans="2:10">
      <c r="B231" s="393"/>
      <c r="C231" s="393"/>
      <c r="D231" s="393"/>
      <c r="E231" s="393"/>
      <c r="F231" s="393"/>
      <c r="G231" s="393"/>
      <c r="H231" s="393"/>
      <c r="I231" s="393"/>
      <c r="J231" s="393"/>
    </row>
    <row r="232" spans="2:10">
      <c r="B232" s="393"/>
      <c r="C232" s="393"/>
      <c r="D232" s="393"/>
      <c r="E232" s="393"/>
      <c r="F232" s="393"/>
      <c r="G232" s="393"/>
      <c r="H232" s="393"/>
      <c r="I232" s="393"/>
      <c r="J232" s="393"/>
    </row>
    <row r="233" spans="2:10">
      <c r="B233" s="393"/>
      <c r="C233" s="393"/>
      <c r="D233" s="393"/>
      <c r="E233" s="393"/>
      <c r="F233" s="393"/>
      <c r="G233" s="393"/>
      <c r="H233" s="393"/>
      <c r="I233" s="393"/>
      <c r="J233" s="393"/>
    </row>
    <row r="234" spans="2:10">
      <c r="B234" s="393"/>
      <c r="C234" s="393"/>
      <c r="D234" s="393"/>
      <c r="E234" s="393"/>
      <c r="F234" s="393"/>
      <c r="G234" s="393"/>
      <c r="H234" s="393"/>
      <c r="I234" s="393"/>
      <c r="J234" s="393"/>
    </row>
    <row r="235" spans="2:10">
      <c r="B235" s="393"/>
      <c r="C235" s="393"/>
      <c r="D235" s="393"/>
      <c r="E235" s="393"/>
      <c r="F235" s="393"/>
      <c r="G235" s="393"/>
      <c r="H235" s="393"/>
      <c r="I235" s="393"/>
      <c r="J235" s="393"/>
    </row>
    <row r="236" spans="2:10">
      <c r="B236" s="393"/>
      <c r="C236" s="393"/>
      <c r="D236" s="393"/>
      <c r="E236" s="393"/>
      <c r="F236" s="393"/>
      <c r="G236" s="393"/>
      <c r="H236" s="393"/>
      <c r="I236" s="393"/>
      <c r="J236" s="393"/>
    </row>
    <row r="237" spans="2:10">
      <c r="B237" s="393"/>
      <c r="C237" s="393"/>
      <c r="D237" s="393"/>
      <c r="E237" s="393"/>
      <c r="F237" s="393"/>
      <c r="G237" s="393"/>
      <c r="H237" s="393"/>
      <c r="I237" s="393"/>
      <c r="J237" s="393"/>
    </row>
    <row r="238" spans="2:10">
      <c r="B238" s="393"/>
      <c r="C238" s="393"/>
      <c r="D238" s="393"/>
      <c r="E238" s="393"/>
      <c r="F238" s="393"/>
      <c r="G238" s="393"/>
      <c r="H238" s="393"/>
      <c r="I238" s="393"/>
      <c r="J238" s="393"/>
    </row>
    <row r="239" spans="2:10">
      <c r="B239" s="393"/>
      <c r="C239" s="393"/>
      <c r="D239" s="393"/>
      <c r="E239" s="393"/>
      <c r="F239" s="393"/>
      <c r="G239" s="393"/>
      <c r="H239" s="393"/>
      <c r="I239" s="393"/>
      <c r="J239" s="393"/>
    </row>
    <row r="240" spans="2:10">
      <c r="B240" s="393"/>
      <c r="C240" s="393"/>
      <c r="D240" s="393"/>
      <c r="E240" s="393"/>
      <c r="F240" s="393"/>
      <c r="G240" s="393"/>
      <c r="H240" s="393"/>
      <c r="I240" s="393"/>
      <c r="J240" s="393"/>
    </row>
    <row r="241" spans="2:10">
      <c r="B241" s="393"/>
      <c r="C241" s="393"/>
      <c r="D241" s="393"/>
      <c r="E241" s="393"/>
      <c r="F241" s="393"/>
      <c r="G241" s="393"/>
      <c r="H241" s="393"/>
      <c r="I241" s="393"/>
      <c r="J241" s="393"/>
    </row>
    <row r="242" spans="2:10">
      <c r="B242" s="393"/>
      <c r="C242" s="393"/>
      <c r="D242" s="393"/>
      <c r="E242" s="393"/>
      <c r="F242" s="393"/>
      <c r="G242" s="393"/>
      <c r="H242" s="393"/>
      <c r="I242" s="393"/>
      <c r="J242" s="393"/>
    </row>
    <row r="243" spans="2:10">
      <c r="B243" s="393"/>
      <c r="C243" s="393"/>
      <c r="D243" s="393"/>
      <c r="E243" s="393"/>
      <c r="F243" s="393"/>
      <c r="G243" s="393"/>
      <c r="H243" s="393"/>
      <c r="I243" s="393"/>
      <c r="J243" s="393"/>
    </row>
    <row r="244" spans="2:10">
      <c r="B244" s="393"/>
      <c r="C244" s="393"/>
      <c r="D244" s="393"/>
      <c r="E244" s="393"/>
      <c r="F244" s="393"/>
      <c r="G244" s="393"/>
      <c r="H244" s="393"/>
      <c r="I244" s="393"/>
      <c r="J244" s="393"/>
    </row>
    <row r="245" spans="2:10">
      <c r="B245" s="393"/>
      <c r="C245" s="393"/>
      <c r="D245" s="393"/>
      <c r="E245" s="393"/>
      <c r="F245" s="393"/>
      <c r="G245" s="393"/>
      <c r="H245" s="393"/>
      <c r="I245" s="393"/>
      <c r="J245" s="393"/>
    </row>
    <row r="246" spans="2:10">
      <c r="B246" s="393"/>
      <c r="C246" s="393"/>
      <c r="D246" s="393"/>
      <c r="E246" s="393"/>
      <c r="F246" s="393"/>
      <c r="G246" s="393"/>
      <c r="H246" s="393"/>
      <c r="I246" s="393"/>
      <c r="J246" s="393"/>
    </row>
    <row r="247" spans="2:10">
      <c r="B247" s="393"/>
      <c r="C247" s="393"/>
      <c r="D247" s="393"/>
      <c r="E247" s="393"/>
      <c r="F247" s="393"/>
      <c r="G247" s="393"/>
      <c r="H247" s="393"/>
      <c r="I247" s="393"/>
      <c r="J247" s="393"/>
    </row>
    <row r="248" spans="2:10">
      <c r="B248" s="393"/>
      <c r="C248" s="393"/>
      <c r="D248" s="393"/>
      <c r="E248" s="393"/>
      <c r="F248" s="393"/>
      <c r="G248" s="393"/>
      <c r="H248" s="393"/>
      <c r="I248" s="393"/>
      <c r="J248" s="393"/>
    </row>
    <row r="249" spans="2:10">
      <c r="B249" s="393"/>
      <c r="C249" s="393"/>
      <c r="D249" s="393"/>
      <c r="E249" s="393"/>
      <c r="F249" s="393"/>
      <c r="G249" s="393"/>
      <c r="H249" s="393"/>
      <c r="I249" s="393"/>
      <c r="J249" s="393"/>
    </row>
    <row r="250" spans="2:10">
      <c r="B250" s="393"/>
      <c r="C250" s="393"/>
      <c r="D250" s="393"/>
      <c r="E250" s="393"/>
      <c r="F250" s="393"/>
      <c r="G250" s="393"/>
      <c r="H250" s="393"/>
      <c r="I250" s="393"/>
      <c r="J250" s="393"/>
    </row>
    <row r="251" spans="2:10">
      <c r="B251" s="393"/>
      <c r="C251" s="393"/>
      <c r="D251" s="393"/>
      <c r="E251" s="393"/>
      <c r="F251" s="393"/>
      <c r="G251" s="393"/>
      <c r="H251" s="393"/>
      <c r="I251" s="393"/>
      <c r="J251" s="393"/>
    </row>
    <row r="252" spans="2:10">
      <c r="B252" s="393"/>
      <c r="C252" s="393"/>
      <c r="D252" s="393"/>
      <c r="E252" s="393"/>
      <c r="F252" s="393"/>
      <c r="G252" s="393"/>
      <c r="H252" s="393"/>
      <c r="I252" s="393"/>
      <c r="J252" s="393"/>
    </row>
    <row r="253" spans="2:10">
      <c r="B253" s="393"/>
      <c r="C253" s="393"/>
      <c r="D253" s="393"/>
      <c r="E253" s="393"/>
      <c r="F253" s="393"/>
      <c r="G253" s="393"/>
      <c r="H253" s="393"/>
      <c r="I253" s="393"/>
      <c r="J253" s="393"/>
    </row>
    <row r="254" spans="2:10">
      <c r="B254" s="393"/>
      <c r="C254" s="393"/>
      <c r="D254" s="393"/>
      <c r="E254" s="393"/>
      <c r="F254" s="393"/>
      <c r="G254" s="393"/>
      <c r="H254" s="393"/>
      <c r="I254" s="393"/>
      <c r="J254" s="393"/>
    </row>
    <row r="255" spans="2:10">
      <c r="B255" s="393"/>
      <c r="C255" s="393"/>
      <c r="D255" s="393"/>
      <c r="E255" s="393"/>
      <c r="F255" s="393"/>
      <c r="G255" s="393"/>
      <c r="H255" s="393"/>
      <c r="I255" s="393"/>
      <c r="J255" s="393"/>
    </row>
    <row r="256" spans="2:10">
      <c r="B256" s="393"/>
      <c r="C256" s="393"/>
      <c r="D256" s="393"/>
      <c r="E256" s="393"/>
      <c r="F256" s="393"/>
      <c r="G256" s="393"/>
      <c r="H256" s="393"/>
      <c r="I256" s="393"/>
      <c r="J256" s="393"/>
    </row>
    <row r="257" spans="2:10">
      <c r="B257" s="393"/>
      <c r="C257" s="393"/>
      <c r="D257" s="393"/>
      <c r="E257" s="393"/>
      <c r="F257" s="393"/>
      <c r="G257" s="393"/>
      <c r="H257" s="393"/>
      <c r="I257" s="393"/>
      <c r="J257" s="393"/>
    </row>
    <row r="258" spans="2:10">
      <c r="B258" s="393"/>
      <c r="C258" s="393"/>
      <c r="D258" s="393"/>
      <c r="E258" s="393"/>
      <c r="F258" s="393"/>
      <c r="G258" s="393"/>
      <c r="H258" s="393"/>
      <c r="I258" s="393"/>
      <c r="J258" s="393"/>
    </row>
    <row r="259" spans="2:10">
      <c r="B259" s="393"/>
      <c r="C259" s="393"/>
      <c r="D259" s="393"/>
      <c r="E259" s="393"/>
      <c r="F259" s="393"/>
      <c r="G259" s="393"/>
      <c r="H259" s="393"/>
      <c r="I259" s="393"/>
      <c r="J259" s="393"/>
    </row>
    <row r="260" spans="2:10">
      <c r="B260" s="393"/>
      <c r="C260" s="393"/>
      <c r="D260" s="393"/>
      <c r="E260" s="393"/>
      <c r="F260" s="393"/>
      <c r="G260" s="393"/>
      <c r="H260" s="393"/>
      <c r="I260" s="393"/>
      <c r="J260" s="393"/>
    </row>
    <row r="261" spans="2:10">
      <c r="B261" s="393"/>
      <c r="C261" s="393"/>
      <c r="D261" s="393"/>
      <c r="E261" s="393"/>
      <c r="F261" s="393"/>
      <c r="G261" s="393"/>
      <c r="H261" s="393"/>
      <c r="I261" s="393"/>
      <c r="J261" s="393"/>
    </row>
    <row r="262" spans="2:10">
      <c r="B262" s="393"/>
      <c r="C262" s="393"/>
      <c r="D262" s="393"/>
      <c r="E262" s="393"/>
      <c r="F262" s="393"/>
      <c r="G262" s="393"/>
      <c r="H262" s="393"/>
      <c r="I262" s="393"/>
      <c r="J262" s="393"/>
    </row>
    <row r="263" spans="2:10">
      <c r="B263" s="393"/>
      <c r="C263" s="393"/>
      <c r="D263" s="393"/>
      <c r="E263" s="393"/>
      <c r="F263" s="393"/>
      <c r="G263" s="393"/>
      <c r="H263" s="393"/>
      <c r="I263" s="393"/>
      <c r="J263" s="393"/>
    </row>
    <row r="264" spans="2:10">
      <c r="B264" s="393"/>
      <c r="C264" s="393"/>
      <c r="D264" s="393"/>
      <c r="E264" s="393"/>
      <c r="F264" s="393"/>
      <c r="G264" s="393"/>
      <c r="H264" s="393"/>
      <c r="I264" s="393"/>
      <c r="J264" s="393"/>
    </row>
    <row r="265" spans="2:10">
      <c r="B265" s="393"/>
      <c r="C265" s="393"/>
      <c r="D265" s="393"/>
      <c r="E265" s="393"/>
      <c r="F265" s="393"/>
      <c r="G265" s="393"/>
      <c r="H265" s="393"/>
      <c r="I265" s="393"/>
      <c r="J265" s="393"/>
    </row>
    <row r="266" spans="2:10">
      <c r="B266" s="393"/>
      <c r="C266" s="393"/>
      <c r="D266" s="393"/>
      <c r="E266" s="393"/>
      <c r="F266" s="393"/>
      <c r="G266" s="393"/>
      <c r="H266" s="393"/>
      <c r="I266" s="393"/>
      <c r="J266" s="393"/>
    </row>
    <row r="267" spans="2:10">
      <c r="B267" s="393"/>
      <c r="C267" s="393"/>
      <c r="D267" s="393"/>
      <c r="E267" s="393"/>
      <c r="F267" s="393"/>
      <c r="G267" s="393"/>
      <c r="H267" s="393"/>
      <c r="I267" s="393"/>
      <c r="J267" s="393"/>
    </row>
    <row r="268" spans="2:10">
      <c r="B268" s="393"/>
      <c r="C268" s="393"/>
      <c r="D268" s="393"/>
      <c r="E268" s="393"/>
      <c r="F268" s="393"/>
      <c r="G268" s="393"/>
      <c r="H268" s="393"/>
      <c r="I268" s="393"/>
      <c r="J268" s="393"/>
    </row>
    <row r="269" spans="2:10">
      <c r="B269" s="393"/>
      <c r="C269" s="393"/>
      <c r="D269" s="393"/>
      <c r="E269" s="393"/>
      <c r="F269" s="393"/>
      <c r="G269" s="393"/>
      <c r="H269" s="393"/>
      <c r="I269" s="393"/>
      <c r="J269" s="393"/>
    </row>
    <row r="270" spans="2:10">
      <c r="B270" s="393"/>
      <c r="C270" s="393"/>
      <c r="D270" s="393"/>
      <c r="E270" s="393"/>
      <c r="F270" s="393"/>
      <c r="G270" s="393"/>
      <c r="H270" s="393"/>
      <c r="I270" s="393"/>
      <c r="J270" s="393"/>
    </row>
    <row r="271" spans="2:10">
      <c r="B271" s="393"/>
      <c r="C271" s="393"/>
      <c r="D271" s="393"/>
      <c r="E271" s="393"/>
      <c r="F271" s="393"/>
      <c r="G271" s="393"/>
      <c r="H271" s="393"/>
      <c r="I271" s="393"/>
      <c r="J271" s="393"/>
    </row>
    <row r="272" spans="2:10">
      <c r="B272" s="393"/>
      <c r="C272" s="393"/>
      <c r="D272" s="393"/>
      <c r="E272" s="393"/>
      <c r="F272" s="393"/>
      <c r="G272" s="393"/>
      <c r="H272" s="393"/>
      <c r="I272" s="393"/>
      <c r="J272" s="393"/>
    </row>
    <row r="273" spans="2:10">
      <c r="B273" s="393"/>
      <c r="C273" s="393"/>
      <c r="D273" s="393"/>
      <c r="E273" s="393"/>
      <c r="F273" s="393"/>
      <c r="G273" s="393"/>
      <c r="H273" s="393"/>
      <c r="I273" s="393"/>
      <c r="J273" s="393"/>
    </row>
    <row r="274" spans="2:10">
      <c r="B274" s="393"/>
      <c r="C274" s="393"/>
      <c r="D274" s="393"/>
      <c r="E274" s="393"/>
      <c r="F274" s="393"/>
      <c r="G274" s="393"/>
      <c r="H274" s="393"/>
      <c r="I274" s="393"/>
      <c r="J274" s="393"/>
    </row>
    <row r="275" spans="2:10">
      <c r="B275" s="393"/>
      <c r="C275" s="393"/>
      <c r="D275" s="393"/>
      <c r="E275" s="393"/>
      <c r="F275" s="393"/>
      <c r="G275" s="393"/>
      <c r="H275" s="393"/>
      <c r="I275" s="393"/>
      <c r="J275" s="393"/>
    </row>
    <row r="276" spans="2:10">
      <c r="B276" s="393"/>
      <c r="C276" s="393"/>
      <c r="D276" s="393"/>
      <c r="E276" s="393"/>
      <c r="F276" s="393"/>
      <c r="G276" s="393"/>
      <c r="H276" s="393"/>
      <c r="I276" s="393"/>
      <c r="J276" s="393"/>
    </row>
    <row r="277" spans="2:10">
      <c r="B277" s="393"/>
      <c r="C277" s="393"/>
      <c r="D277" s="393"/>
      <c r="E277" s="393"/>
      <c r="F277" s="393"/>
      <c r="G277" s="393"/>
      <c r="H277" s="393"/>
      <c r="I277" s="393"/>
      <c r="J277" s="393"/>
    </row>
    <row r="278" spans="2:10">
      <c r="B278" s="393"/>
      <c r="C278" s="393"/>
      <c r="D278" s="393"/>
      <c r="E278" s="393"/>
      <c r="F278" s="393"/>
      <c r="G278" s="393"/>
      <c r="H278" s="393"/>
      <c r="I278" s="393"/>
      <c r="J278" s="393"/>
    </row>
    <row r="279" spans="2:10">
      <c r="B279" s="393"/>
      <c r="C279" s="393"/>
      <c r="D279" s="393"/>
      <c r="E279" s="393"/>
      <c r="F279" s="393"/>
      <c r="G279" s="393"/>
      <c r="H279" s="393"/>
      <c r="I279" s="393"/>
      <c r="J279" s="393"/>
    </row>
    <row r="280" spans="2:10">
      <c r="B280" s="393"/>
      <c r="C280" s="393"/>
      <c r="D280" s="393"/>
      <c r="E280" s="393"/>
      <c r="F280" s="393"/>
      <c r="G280" s="393"/>
      <c r="H280" s="393"/>
      <c r="I280" s="393"/>
      <c r="J280" s="393"/>
    </row>
    <row r="281" spans="2:10">
      <c r="B281" s="393"/>
      <c r="C281" s="393"/>
      <c r="D281" s="393"/>
      <c r="E281" s="393"/>
      <c r="F281" s="393"/>
      <c r="G281" s="393"/>
      <c r="H281" s="393"/>
      <c r="I281" s="393"/>
      <c r="J281" s="393"/>
    </row>
    <row r="282" spans="2:10">
      <c r="B282" s="393"/>
      <c r="C282" s="393"/>
      <c r="D282" s="393"/>
      <c r="E282" s="393"/>
      <c r="F282" s="393"/>
      <c r="G282" s="393"/>
      <c r="H282" s="393"/>
      <c r="I282" s="393"/>
      <c r="J282" s="393"/>
    </row>
    <row r="283" spans="2:10">
      <c r="B283" s="393"/>
      <c r="C283" s="393"/>
      <c r="D283" s="393"/>
      <c r="E283" s="393"/>
      <c r="F283" s="393"/>
      <c r="G283" s="393"/>
      <c r="H283" s="393"/>
      <c r="I283" s="393"/>
      <c r="J283" s="393"/>
    </row>
    <row r="284" spans="2:10">
      <c r="B284" s="393"/>
      <c r="C284" s="393"/>
      <c r="D284" s="393"/>
      <c r="E284" s="393"/>
      <c r="F284" s="393"/>
      <c r="G284" s="393"/>
      <c r="H284" s="393"/>
      <c r="I284" s="393"/>
      <c r="J284" s="393"/>
    </row>
    <row r="285" spans="2:10">
      <c r="B285" s="393"/>
      <c r="C285" s="393"/>
      <c r="D285" s="393"/>
      <c r="E285" s="393"/>
      <c r="F285" s="393"/>
      <c r="G285" s="393"/>
      <c r="H285" s="393"/>
      <c r="I285" s="393"/>
      <c r="J285" s="393"/>
    </row>
    <row r="286" spans="2:10">
      <c r="B286" s="393"/>
      <c r="C286" s="393"/>
      <c r="D286" s="393"/>
      <c r="E286" s="393"/>
      <c r="F286" s="393"/>
      <c r="G286" s="393"/>
      <c r="H286" s="393"/>
      <c r="I286" s="393"/>
      <c r="J286" s="393"/>
    </row>
    <row r="287" spans="2:10">
      <c r="B287" s="393"/>
      <c r="C287" s="393"/>
      <c r="D287" s="393"/>
      <c r="E287" s="393"/>
      <c r="F287" s="393"/>
      <c r="G287" s="393"/>
      <c r="H287" s="393"/>
      <c r="I287" s="393"/>
      <c r="J287" s="393"/>
    </row>
    <row r="288" spans="2:10">
      <c r="B288" s="393"/>
      <c r="C288" s="393"/>
      <c r="D288" s="393"/>
      <c r="E288" s="393"/>
      <c r="F288" s="393"/>
      <c r="G288" s="393"/>
      <c r="H288" s="393"/>
      <c r="I288" s="393"/>
      <c r="J288" s="393"/>
    </row>
    <row r="289" spans="2:10">
      <c r="B289" s="393"/>
      <c r="C289" s="393"/>
      <c r="D289" s="393"/>
      <c r="E289" s="393"/>
      <c r="F289" s="393"/>
      <c r="G289" s="393"/>
      <c r="H289" s="393"/>
      <c r="I289" s="393"/>
      <c r="J289" s="393"/>
    </row>
    <row r="290" spans="2:10">
      <c r="B290" s="393"/>
      <c r="C290" s="393"/>
      <c r="D290" s="393"/>
      <c r="E290" s="393"/>
      <c r="F290" s="393"/>
      <c r="G290" s="393"/>
      <c r="H290" s="393"/>
      <c r="I290" s="393"/>
      <c r="J290" s="393"/>
    </row>
    <row r="291" spans="2:10">
      <c r="B291" s="393"/>
      <c r="C291" s="393"/>
      <c r="D291" s="393"/>
      <c r="E291" s="393"/>
      <c r="F291" s="393"/>
      <c r="G291" s="393"/>
      <c r="H291" s="393"/>
      <c r="I291" s="393"/>
      <c r="J291" s="393"/>
    </row>
    <row r="292" spans="2:10">
      <c r="B292" s="393"/>
      <c r="C292" s="393"/>
      <c r="D292" s="393"/>
      <c r="E292" s="393"/>
      <c r="F292" s="393"/>
      <c r="G292" s="393"/>
      <c r="H292" s="393"/>
      <c r="I292" s="393"/>
      <c r="J292" s="393"/>
    </row>
    <row r="293" spans="2:10">
      <c r="B293" s="393"/>
      <c r="C293" s="393"/>
      <c r="D293" s="393"/>
      <c r="E293" s="393"/>
      <c r="F293" s="393"/>
      <c r="G293" s="393"/>
      <c r="H293" s="393"/>
      <c r="I293" s="393"/>
      <c r="J293" s="393"/>
    </row>
    <row r="294" spans="2:10">
      <c r="B294" s="393"/>
      <c r="C294" s="393"/>
      <c r="D294" s="393"/>
      <c r="E294" s="393"/>
      <c r="F294" s="393"/>
      <c r="G294" s="393"/>
      <c r="H294" s="393"/>
      <c r="I294" s="393"/>
      <c r="J294" s="393"/>
    </row>
    <row r="295" spans="2:10">
      <c r="B295" s="393"/>
      <c r="C295" s="393"/>
      <c r="D295" s="393"/>
      <c r="E295" s="393"/>
      <c r="F295" s="393"/>
      <c r="G295" s="393"/>
      <c r="H295" s="393"/>
      <c r="I295" s="393"/>
      <c r="J295" s="393"/>
    </row>
    <row r="296" spans="2:10">
      <c r="B296" s="393"/>
      <c r="C296" s="393"/>
      <c r="D296" s="393"/>
      <c r="E296" s="393"/>
      <c r="F296" s="393"/>
      <c r="G296" s="393"/>
      <c r="H296" s="393"/>
      <c r="I296" s="393"/>
      <c r="J296" s="393"/>
    </row>
    <row r="297" spans="2:10">
      <c r="B297" s="393"/>
      <c r="C297" s="393"/>
      <c r="D297" s="393"/>
      <c r="E297" s="393"/>
      <c r="F297" s="393"/>
      <c r="G297" s="393"/>
      <c r="H297" s="393"/>
      <c r="I297" s="393"/>
      <c r="J297" s="393"/>
    </row>
    <row r="298" spans="2:10">
      <c r="B298" s="393"/>
      <c r="C298" s="393"/>
      <c r="D298" s="393"/>
      <c r="E298" s="393"/>
      <c r="F298" s="393"/>
      <c r="G298" s="393"/>
      <c r="H298" s="393"/>
      <c r="I298" s="393"/>
      <c r="J298" s="393"/>
    </row>
    <row r="299" spans="2:10">
      <c r="B299" s="393"/>
      <c r="C299" s="393"/>
      <c r="D299" s="393"/>
      <c r="E299" s="393"/>
      <c r="F299" s="393"/>
      <c r="G299" s="393"/>
      <c r="H299" s="393"/>
      <c r="I299" s="393"/>
      <c r="J299" s="393"/>
    </row>
    <row r="300" spans="2:10">
      <c r="B300" s="393"/>
      <c r="C300" s="393"/>
      <c r="D300" s="393"/>
      <c r="E300" s="393"/>
      <c r="F300" s="393"/>
      <c r="G300" s="393"/>
      <c r="H300" s="393"/>
      <c r="I300" s="393"/>
      <c r="J300" s="393"/>
    </row>
    <row r="301" spans="2:10">
      <c r="B301" s="393"/>
      <c r="C301" s="393"/>
      <c r="D301" s="393"/>
      <c r="E301" s="393"/>
      <c r="F301" s="393"/>
      <c r="G301" s="393"/>
      <c r="H301" s="393"/>
      <c r="I301" s="393"/>
      <c r="J301" s="393"/>
    </row>
    <row r="302" spans="2:10">
      <c r="B302" s="393"/>
      <c r="C302" s="393"/>
      <c r="D302" s="393"/>
      <c r="E302" s="393"/>
      <c r="F302" s="393"/>
      <c r="G302" s="393"/>
      <c r="H302" s="393"/>
      <c r="I302" s="393"/>
      <c r="J302" s="393"/>
    </row>
    <row r="303" spans="2:10">
      <c r="B303" s="393"/>
      <c r="C303" s="393"/>
      <c r="D303" s="393"/>
      <c r="E303" s="393"/>
      <c r="F303" s="393"/>
      <c r="G303" s="393"/>
      <c r="H303" s="393"/>
      <c r="I303" s="393"/>
      <c r="J303" s="393"/>
    </row>
    <row r="304" spans="2:10">
      <c r="B304" s="393"/>
      <c r="C304" s="393"/>
      <c r="D304" s="393"/>
      <c r="E304" s="393"/>
      <c r="F304" s="393"/>
      <c r="G304" s="393"/>
      <c r="H304" s="393"/>
      <c r="I304" s="393"/>
      <c r="J304" s="393"/>
    </row>
    <row r="305" spans="2:10">
      <c r="B305" s="393"/>
      <c r="C305" s="393"/>
      <c r="D305" s="393"/>
      <c r="E305" s="393"/>
      <c r="F305" s="393"/>
      <c r="G305" s="393"/>
      <c r="H305" s="393"/>
      <c r="I305" s="393"/>
      <c r="J305" s="393"/>
    </row>
    <row r="306" spans="2:10">
      <c r="B306" s="393"/>
      <c r="C306" s="393"/>
      <c r="D306" s="393"/>
      <c r="E306" s="393"/>
      <c r="F306" s="393"/>
      <c r="G306" s="393"/>
      <c r="H306" s="393"/>
      <c r="I306" s="393"/>
      <c r="J306" s="393"/>
    </row>
    <row r="307" spans="2:10">
      <c r="B307" s="393"/>
      <c r="C307" s="393"/>
      <c r="D307" s="393"/>
      <c r="E307" s="393"/>
      <c r="F307" s="393"/>
      <c r="G307" s="393"/>
      <c r="H307" s="393"/>
      <c r="I307" s="393"/>
      <c r="J307" s="393"/>
    </row>
    <row r="308" spans="2:10">
      <c r="B308" s="393"/>
      <c r="C308" s="393"/>
      <c r="D308" s="393"/>
      <c r="E308" s="393"/>
      <c r="F308" s="393"/>
      <c r="G308" s="393"/>
      <c r="H308" s="393"/>
      <c r="I308" s="393"/>
      <c r="J308" s="393"/>
    </row>
    <row r="309" spans="2:10">
      <c r="B309" s="393"/>
      <c r="C309" s="393"/>
      <c r="D309" s="393"/>
      <c r="E309" s="393"/>
      <c r="F309" s="393"/>
      <c r="G309" s="393"/>
      <c r="H309" s="393"/>
      <c r="I309" s="393"/>
      <c r="J309" s="393"/>
    </row>
    <row r="310" spans="2:10">
      <c r="B310" s="393"/>
      <c r="C310" s="393"/>
      <c r="D310" s="393"/>
      <c r="E310" s="393"/>
      <c r="F310" s="393"/>
      <c r="G310" s="393"/>
      <c r="H310" s="393"/>
      <c r="I310" s="393"/>
      <c r="J310" s="393"/>
    </row>
    <row r="311" spans="2:10">
      <c r="B311" s="393"/>
      <c r="C311" s="393"/>
      <c r="D311" s="393"/>
      <c r="E311" s="393"/>
      <c r="F311" s="393"/>
      <c r="G311" s="393"/>
      <c r="H311" s="393"/>
      <c r="I311" s="393"/>
      <c r="J311" s="393"/>
    </row>
    <row r="312" spans="2:10">
      <c r="B312" s="393"/>
      <c r="C312" s="393"/>
      <c r="D312" s="393"/>
      <c r="E312" s="393"/>
      <c r="F312" s="393"/>
      <c r="G312" s="393"/>
      <c r="H312" s="393"/>
      <c r="I312" s="393"/>
      <c r="J312" s="393"/>
    </row>
    <row r="313" spans="2:10">
      <c r="B313" s="393"/>
      <c r="C313" s="393"/>
      <c r="D313" s="393"/>
      <c r="E313" s="393"/>
      <c r="F313" s="393"/>
      <c r="G313" s="393"/>
      <c r="H313" s="393"/>
      <c r="I313" s="393"/>
      <c r="J313" s="393"/>
    </row>
    <row r="314" spans="2:10">
      <c r="B314" s="393"/>
      <c r="C314" s="393"/>
      <c r="D314" s="393"/>
      <c r="E314" s="393"/>
      <c r="F314" s="393"/>
      <c r="G314" s="393"/>
      <c r="H314" s="393"/>
      <c r="I314" s="393"/>
      <c r="J314" s="393"/>
    </row>
    <row r="315" spans="2:10">
      <c r="B315" s="393"/>
      <c r="C315" s="393"/>
      <c r="D315" s="393"/>
      <c r="E315" s="393"/>
      <c r="F315" s="393"/>
      <c r="G315" s="393"/>
      <c r="H315" s="393"/>
      <c r="I315" s="393"/>
      <c r="J315" s="393"/>
    </row>
    <row r="316" spans="2:10">
      <c r="B316" s="393"/>
      <c r="C316" s="393"/>
      <c r="D316" s="393"/>
      <c r="E316" s="393"/>
      <c r="F316" s="393"/>
      <c r="G316" s="393"/>
      <c r="H316" s="393"/>
      <c r="I316" s="393"/>
      <c r="J316" s="393"/>
    </row>
    <row r="317" spans="2:10">
      <c r="B317" s="393"/>
      <c r="C317" s="393"/>
      <c r="D317" s="393"/>
      <c r="E317" s="393"/>
      <c r="F317" s="393"/>
      <c r="G317" s="393"/>
      <c r="H317" s="393"/>
      <c r="I317" s="393"/>
      <c r="J317" s="393"/>
    </row>
    <row r="318" spans="2:10">
      <c r="B318" s="393"/>
      <c r="C318" s="393"/>
      <c r="D318" s="393"/>
      <c r="E318" s="393"/>
      <c r="F318" s="393"/>
      <c r="G318" s="393"/>
      <c r="H318" s="393"/>
      <c r="I318" s="393"/>
      <c r="J318" s="393"/>
    </row>
    <row r="319" spans="2:10">
      <c r="B319" s="393"/>
      <c r="C319" s="393"/>
      <c r="D319" s="393"/>
      <c r="E319" s="393"/>
      <c r="F319" s="393"/>
      <c r="G319" s="393"/>
      <c r="H319" s="393"/>
      <c r="I319" s="393"/>
      <c r="J319" s="393"/>
    </row>
    <row r="320" spans="2:10">
      <c r="B320" s="393"/>
      <c r="C320" s="393"/>
      <c r="D320" s="393"/>
      <c r="E320" s="393"/>
      <c r="F320" s="393"/>
      <c r="G320" s="393"/>
      <c r="H320" s="393"/>
      <c r="I320" s="393"/>
      <c r="J320" s="393"/>
    </row>
    <row r="321" spans="2:10">
      <c r="B321" s="393"/>
      <c r="C321" s="393"/>
      <c r="D321" s="393"/>
      <c r="E321" s="393"/>
      <c r="F321" s="393"/>
      <c r="G321" s="393"/>
      <c r="H321" s="393"/>
      <c r="I321" s="393"/>
      <c r="J321" s="393"/>
    </row>
    <row r="322" spans="2:10">
      <c r="B322" s="393"/>
      <c r="C322" s="393"/>
      <c r="D322" s="393"/>
      <c r="E322" s="393"/>
      <c r="F322" s="393"/>
      <c r="G322" s="393"/>
      <c r="H322" s="393"/>
      <c r="I322" s="393"/>
      <c r="J322" s="393"/>
    </row>
    <row r="323" spans="2:10">
      <c r="B323" s="393"/>
      <c r="C323" s="393"/>
      <c r="D323" s="393"/>
      <c r="E323" s="393"/>
      <c r="F323" s="393"/>
      <c r="G323" s="393"/>
      <c r="H323" s="393"/>
      <c r="I323" s="393"/>
      <c r="J323" s="393"/>
    </row>
    <row r="324" spans="2:10">
      <c r="B324" s="393"/>
      <c r="C324" s="393"/>
      <c r="D324" s="393"/>
      <c r="E324" s="393"/>
      <c r="F324" s="393"/>
      <c r="G324" s="393"/>
      <c r="H324" s="393"/>
      <c r="I324" s="393"/>
      <c r="J324" s="393"/>
    </row>
    <row r="325" spans="2:10">
      <c r="B325" s="393"/>
      <c r="C325" s="393"/>
      <c r="D325" s="393"/>
      <c r="E325" s="393"/>
      <c r="F325" s="393"/>
      <c r="G325" s="393"/>
      <c r="H325" s="393"/>
      <c r="I325" s="393"/>
      <c r="J325" s="393"/>
    </row>
    <row r="326" spans="2:10">
      <c r="B326" s="393"/>
      <c r="C326" s="393"/>
      <c r="D326" s="393"/>
      <c r="E326" s="393"/>
      <c r="F326" s="393"/>
      <c r="G326" s="393"/>
      <c r="H326" s="393"/>
      <c r="I326" s="393"/>
      <c r="J326" s="393"/>
    </row>
    <row r="327" spans="2:10">
      <c r="B327" s="393"/>
      <c r="C327" s="393"/>
      <c r="D327" s="393"/>
      <c r="E327" s="393"/>
      <c r="F327" s="393"/>
      <c r="G327" s="393"/>
      <c r="H327" s="393"/>
      <c r="I327" s="393"/>
      <c r="J327" s="393"/>
    </row>
    <row r="328" spans="2:10">
      <c r="B328" s="393"/>
      <c r="C328" s="393"/>
      <c r="D328" s="393"/>
      <c r="E328" s="393"/>
      <c r="F328" s="393"/>
      <c r="G328" s="393"/>
      <c r="H328" s="393"/>
      <c r="I328" s="393"/>
      <c r="J328" s="393"/>
    </row>
    <row r="329" spans="2:10">
      <c r="B329" s="393"/>
      <c r="C329" s="393"/>
      <c r="D329" s="393"/>
      <c r="E329" s="393"/>
      <c r="F329" s="393"/>
      <c r="G329" s="393"/>
      <c r="H329" s="393"/>
      <c r="I329" s="393"/>
      <c r="J329" s="393"/>
    </row>
    <row r="330" spans="2:10">
      <c r="B330" s="393"/>
      <c r="C330" s="393"/>
      <c r="D330" s="393"/>
      <c r="E330" s="393"/>
      <c r="F330" s="393"/>
      <c r="G330" s="393"/>
      <c r="H330" s="393"/>
      <c r="I330" s="393"/>
      <c r="J330" s="393"/>
    </row>
    <row r="331" spans="2:10">
      <c r="B331" s="393"/>
      <c r="C331" s="393"/>
      <c r="D331" s="393"/>
      <c r="E331" s="393"/>
      <c r="F331" s="393"/>
      <c r="G331" s="393"/>
      <c r="H331" s="393"/>
      <c r="I331" s="393"/>
      <c r="J331" s="393"/>
    </row>
    <row r="332" spans="2:10">
      <c r="B332" s="393"/>
      <c r="C332" s="393"/>
      <c r="D332" s="393"/>
      <c r="E332" s="393"/>
      <c r="F332" s="393"/>
      <c r="G332" s="393"/>
      <c r="H332" s="393"/>
      <c r="I332" s="393"/>
      <c r="J332" s="393"/>
    </row>
    <row r="333" spans="2:10">
      <c r="B333" s="393"/>
      <c r="C333" s="393"/>
      <c r="D333" s="393"/>
      <c r="E333" s="393"/>
      <c r="F333" s="393"/>
      <c r="G333" s="393"/>
      <c r="H333" s="393"/>
      <c r="I333" s="393"/>
      <c r="J333" s="393"/>
    </row>
    <row r="334" spans="2:10">
      <c r="B334" s="393"/>
      <c r="C334" s="393"/>
      <c r="D334" s="393"/>
      <c r="E334" s="393"/>
      <c r="F334" s="393"/>
      <c r="G334" s="393"/>
      <c r="H334" s="393"/>
      <c r="I334" s="393"/>
      <c r="J334" s="393"/>
    </row>
    <row r="335" spans="2:10">
      <c r="B335" s="393"/>
      <c r="C335" s="393"/>
      <c r="D335" s="393"/>
      <c r="E335" s="393"/>
      <c r="F335" s="393"/>
      <c r="G335" s="393"/>
      <c r="H335" s="393"/>
      <c r="I335" s="393"/>
      <c r="J335" s="393"/>
    </row>
    <row r="336" spans="2:10">
      <c r="B336" s="393"/>
      <c r="C336" s="393"/>
      <c r="D336" s="393"/>
      <c r="E336" s="393"/>
      <c r="F336" s="393"/>
      <c r="G336" s="393"/>
      <c r="H336" s="393"/>
      <c r="I336" s="393"/>
      <c r="J336" s="393"/>
    </row>
    <row r="337" spans="2:10">
      <c r="B337" s="393"/>
      <c r="C337" s="393"/>
      <c r="D337" s="393"/>
      <c r="E337" s="393"/>
      <c r="F337" s="393"/>
      <c r="G337" s="393"/>
      <c r="H337" s="393"/>
      <c r="I337" s="393"/>
      <c r="J337" s="393"/>
    </row>
    <row r="338" spans="2:10">
      <c r="B338" s="393"/>
      <c r="C338" s="393"/>
      <c r="D338" s="393"/>
      <c r="E338" s="393"/>
      <c r="F338" s="393"/>
      <c r="G338" s="393"/>
      <c r="H338" s="393"/>
      <c r="I338" s="393"/>
      <c r="J338" s="393"/>
    </row>
    <row r="339" spans="2:10">
      <c r="B339" s="393"/>
      <c r="C339" s="393"/>
      <c r="D339" s="393"/>
      <c r="E339" s="393"/>
      <c r="F339" s="393"/>
      <c r="G339" s="393"/>
      <c r="H339" s="393"/>
      <c r="I339" s="393"/>
      <c r="J339" s="393"/>
    </row>
    <row r="340" spans="2:10">
      <c r="B340" s="393"/>
      <c r="C340" s="393"/>
      <c r="D340" s="393"/>
      <c r="E340" s="393"/>
      <c r="F340" s="393"/>
      <c r="G340" s="393"/>
      <c r="H340" s="393"/>
      <c r="I340" s="393"/>
      <c r="J340" s="393"/>
    </row>
    <row r="341" spans="2:10">
      <c r="B341" s="393"/>
      <c r="C341" s="393"/>
      <c r="D341" s="393"/>
      <c r="E341" s="393"/>
      <c r="F341" s="393"/>
      <c r="G341" s="393"/>
      <c r="H341" s="393"/>
      <c r="I341" s="393"/>
      <c r="J341" s="393"/>
    </row>
    <row r="342" spans="2:10">
      <c r="B342" s="393"/>
      <c r="C342" s="393"/>
      <c r="D342" s="393"/>
      <c r="E342" s="393"/>
      <c r="F342" s="393"/>
      <c r="G342" s="393"/>
      <c r="H342" s="393"/>
      <c r="I342" s="393"/>
      <c r="J342" s="393"/>
    </row>
    <row r="343" spans="2:10">
      <c r="B343" s="393"/>
      <c r="C343" s="393"/>
      <c r="D343" s="393"/>
      <c r="E343" s="393"/>
      <c r="F343" s="393"/>
      <c r="G343" s="393"/>
      <c r="H343" s="393"/>
      <c r="I343" s="393"/>
      <c r="J343" s="393"/>
    </row>
    <row r="344" spans="2:10">
      <c r="B344" s="393"/>
      <c r="C344" s="393"/>
      <c r="D344" s="393"/>
      <c r="E344" s="393"/>
      <c r="F344" s="393"/>
      <c r="G344" s="393"/>
      <c r="H344" s="393"/>
      <c r="I344" s="393"/>
      <c r="J344" s="393"/>
    </row>
    <row r="345" spans="2:10">
      <c r="B345" s="393"/>
      <c r="C345" s="393"/>
      <c r="D345" s="393"/>
      <c r="E345" s="393"/>
      <c r="F345" s="393"/>
      <c r="G345" s="393"/>
      <c r="H345" s="393"/>
      <c r="I345" s="393"/>
      <c r="J345" s="393"/>
    </row>
    <row r="346" spans="2:10">
      <c r="B346" s="393"/>
      <c r="C346" s="393"/>
      <c r="D346" s="393"/>
      <c r="E346" s="393"/>
      <c r="F346" s="393"/>
      <c r="G346" s="393"/>
      <c r="H346" s="393"/>
      <c r="I346" s="393"/>
      <c r="J346" s="393"/>
    </row>
    <row r="347" spans="2:10">
      <c r="B347" s="393"/>
      <c r="C347" s="393"/>
      <c r="D347" s="393"/>
      <c r="E347" s="393"/>
      <c r="F347" s="393"/>
      <c r="G347" s="393"/>
      <c r="H347" s="393"/>
      <c r="I347" s="393"/>
      <c r="J347" s="393"/>
    </row>
    <row r="348" spans="2:10">
      <c r="B348" s="393"/>
      <c r="C348" s="393"/>
      <c r="D348" s="393"/>
      <c r="E348" s="393"/>
      <c r="F348" s="393"/>
      <c r="G348" s="393"/>
      <c r="H348" s="393"/>
      <c r="I348" s="393"/>
      <c r="J348" s="393"/>
    </row>
    <row r="349" spans="2:10">
      <c r="B349" s="393"/>
      <c r="C349" s="393"/>
      <c r="D349" s="393"/>
      <c r="E349" s="393"/>
      <c r="F349" s="393"/>
      <c r="G349" s="393"/>
      <c r="H349" s="393"/>
      <c r="I349" s="393"/>
      <c r="J349" s="393"/>
    </row>
    <row r="350" spans="2:10">
      <c r="B350" s="393"/>
      <c r="C350" s="393"/>
      <c r="D350" s="393"/>
      <c r="E350" s="393"/>
      <c r="F350" s="393"/>
      <c r="G350" s="393"/>
      <c r="H350" s="393"/>
      <c r="I350" s="393"/>
      <c r="J350" s="393"/>
    </row>
    <row r="351" spans="2:10">
      <c r="B351" s="393"/>
      <c r="C351" s="393"/>
      <c r="D351" s="393"/>
      <c r="E351" s="393"/>
      <c r="F351" s="393"/>
      <c r="G351" s="393"/>
      <c r="H351" s="393"/>
      <c r="I351" s="393"/>
      <c r="J351" s="393"/>
    </row>
  </sheetData>
  <mergeCells count="5">
    <mergeCell ref="A1:J1"/>
    <mergeCell ref="A2:J2"/>
    <mergeCell ref="A26:J26"/>
    <mergeCell ref="A27:J27"/>
    <mergeCell ref="A25:J25"/>
  </mergeCells>
  <conditionalFormatting sqref="B26:J41 B5:J24">
    <cfRule type="cellIs" dxfId="198" priority="2" operator="between">
      <formula>0.0000000000000001</formula>
      <formula>0.4999999999</formula>
    </cfRule>
  </conditionalFormatting>
  <conditionalFormatting sqref="N5:N23">
    <cfRule type="cellIs" dxfId="197" priority="1" operator="notEqual">
      <formula>0</formula>
    </cfRule>
  </conditionalFormatting>
  <hyperlinks>
    <hyperlink ref="A30" r:id="rId1"/>
    <hyperlink ref="B24" r:id="rId2"/>
    <hyperlink ref="C24:J24" r:id="rId3" display="A"/>
    <hyperlink ref="B4:J4" r:id="rId4" display="Total"/>
    <hyperlink ref="B4" r:id="rId5"/>
    <hyperlink ref="C4:J4" r:id="rId6" display="A"/>
  </hyperlinks>
  <printOptions horizontalCentered="1"/>
  <pageMargins left="0.39370078740157483" right="0.39370078740157483" top="0.39370078740157483" bottom="0.39370078740157483" header="0" footer="0"/>
  <pageSetup paperSize="9" scale="80" orientation="portrait" r:id="rId7"/>
</worksheet>
</file>

<file path=xl/worksheets/sheet16.xml><?xml version="1.0" encoding="utf-8"?>
<worksheet xmlns="http://schemas.openxmlformats.org/spreadsheetml/2006/main" xmlns:r="http://schemas.openxmlformats.org/officeDocument/2006/relationships">
  <dimension ref="A1:Z351"/>
  <sheetViews>
    <sheetView showGridLines="0" workbookViewId="0">
      <selection sqref="A1:N1"/>
    </sheetView>
  </sheetViews>
  <sheetFormatPr defaultColWidth="7.7109375" defaultRowHeight="12.75"/>
  <cols>
    <col min="1" max="1" width="18.7109375" style="269" customWidth="1"/>
    <col min="2" max="10" width="8.7109375" style="269" customWidth="1"/>
    <col min="11" max="11" width="4.28515625" style="269" customWidth="1"/>
    <col min="12" max="14" width="7.7109375" style="269"/>
    <col min="15" max="15" width="13.7109375" style="269" customWidth="1"/>
    <col min="16" max="16384" width="7.7109375" style="269"/>
  </cols>
  <sheetData>
    <row r="1" spans="1:23" s="758" customFormat="1" ht="30" customHeight="1">
      <c r="A1" s="1450" t="s">
        <v>1293</v>
      </c>
      <c r="B1" s="1450"/>
      <c r="C1" s="1450"/>
      <c r="D1" s="1450"/>
      <c r="E1" s="1450"/>
      <c r="F1" s="1450"/>
      <c r="G1" s="1450"/>
      <c r="H1" s="1450"/>
      <c r="I1" s="1450"/>
      <c r="J1" s="1450"/>
    </row>
    <row r="2" spans="1:23" s="758" customFormat="1" ht="30" customHeight="1">
      <c r="A2" s="1450" t="s">
        <v>1292</v>
      </c>
      <c r="B2" s="1450"/>
      <c r="C2" s="1450"/>
      <c r="D2" s="1450"/>
      <c r="E2" s="1450"/>
      <c r="F2" s="1450"/>
      <c r="G2" s="1450"/>
      <c r="H2" s="1450"/>
      <c r="I2" s="1450"/>
      <c r="J2" s="1450"/>
      <c r="N2" s="801"/>
    </row>
    <row r="3" spans="1:23" s="798" customFormat="1" ht="9.75" customHeight="1">
      <c r="A3" s="832" t="s">
        <v>190</v>
      </c>
      <c r="B3" s="831"/>
      <c r="C3" s="831"/>
      <c r="D3" s="831"/>
      <c r="E3" s="831"/>
      <c r="F3" s="831"/>
      <c r="G3" s="831"/>
      <c r="H3" s="831"/>
      <c r="I3" s="831"/>
      <c r="J3" s="830" t="s">
        <v>189</v>
      </c>
    </row>
    <row r="4" spans="1:23" s="758" customFormat="1" ht="16.5" customHeight="1">
      <c r="A4" s="749"/>
      <c r="B4" s="683" t="s">
        <v>1238</v>
      </c>
      <c r="C4" s="683" t="s">
        <v>1237</v>
      </c>
      <c r="D4" s="683" t="s">
        <v>1236</v>
      </c>
      <c r="E4" s="683" t="s">
        <v>1235</v>
      </c>
      <c r="F4" s="683" t="s">
        <v>1234</v>
      </c>
      <c r="G4" s="683" t="s">
        <v>1233</v>
      </c>
      <c r="H4" s="683" t="s">
        <v>1232</v>
      </c>
      <c r="I4" s="683" t="s">
        <v>1231</v>
      </c>
      <c r="J4" s="683" t="s">
        <v>1230</v>
      </c>
      <c r="K4" s="306"/>
      <c r="M4" s="847" t="s">
        <v>141</v>
      </c>
      <c r="N4" s="847" t="s">
        <v>140</v>
      </c>
    </row>
    <row r="5" spans="1:23" s="588" customFormat="1" ht="12.75" customHeight="1">
      <c r="A5" s="588" t="s">
        <v>75</v>
      </c>
      <c r="B5" s="791">
        <v>104826</v>
      </c>
      <c r="C5" s="791">
        <v>17837</v>
      </c>
      <c r="D5" s="791">
        <v>40792</v>
      </c>
      <c r="E5" s="791">
        <v>125617</v>
      </c>
      <c r="F5" s="791">
        <v>176535</v>
      </c>
      <c r="G5" s="791">
        <v>56577</v>
      </c>
      <c r="H5" s="791">
        <v>94740</v>
      </c>
      <c r="I5" s="791">
        <v>35742</v>
      </c>
      <c r="J5" s="791">
        <v>59541</v>
      </c>
      <c r="K5" s="829"/>
      <c r="L5" s="23">
        <v>1</v>
      </c>
      <c r="M5" s="757" t="s">
        <v>139</v>
      </c>
      <c r="N5" s="23" t="s">
        <v>136</v>
      </c>
    </row>
    <row r="6" spans="1:23" s="588" customFormat="1" ht="12.75" customHeight="1">
      <c r="A6" s="23" t="s">
        <v>73</v>
      </c>
      <c r="B6" s="791">
        <v>99207</v>
      </c>
      <c r="C6" s="791">
        <v>17268</v>
      </c>
      <c r="D6" s="791">
        <v>39677</v>
      </c>
      <c r="E6" s="791">
        <v>121634</v>
      </c>
      <c r="F6" s="791">
        <v>168456</v>
      </c>
      <c r="G6" s="791">
        <v>54597</v>
      </c>
      <c r="H6" s="791">
        <v>91405</v>
      </c>
      <c r="I6" s="791">
        <v>33994</v>
      </c>
      <c r="J6" s="791">
        <v>57367</v>
      </c>
      <c r="K6" s="829"/>
      <c r="L6" s="27">
        <v>2</v>
      </c>
      <c r="M6" s="439" t="s">
        <v>138</v>
      </c>
      <c r="N6" s="23" t="s">
        <v>136</v>
      </c>
    </row>
    <row r="7" spans="1:23" ht="12.75" customHeight="1">
      <c r="A7" s="23" t="s">
        <v>21</v>
      </c>
      <c r="B7" s="790">
        <v>13596</v>
      </c>
      <c r="C7" s="790">
        <v>548</v>
      </c>
      <c r="D7" s="790">
        <v>3206</v>
      </c>
      <c r="E7" s="790">
        <v>5178</v>
      </c>
      <c r="F7" s="790">
        <v>10261</v>
      </c>
      <c r="G7" s="790">
        <v>2340</v>
      </c>
      <c r="H7" s="790">
        <v>3612</v>
      </c>
      <c r="I7" s="790">
        <v>2087</v>
      </c>
      <c r="J7" s="790">
        <v>3553</v>
      </c>
      <c r="K7" s="829"/>
      <c r="L7" s="788">
        <v>290</v>
      </c>
      <c r="M7" s="439" t="s">
        <v>137</v>
      </c>
      <c r="N7" s="438" t="s">
        <v>136</v>
      </c>
      <c r="O7" s="588"/>
      <c r="P7" s="588"/>
      <c r="Q7" s="588"/>
      <c r="R7" s="588"/>
      <c r="S7" s="588"/>
      <c r="T7" s="588"/>
      <c r="U7" s="588"/>
      <c r="V7" s="588"/>
      <c r="W7" s="588"/>
    </row>
    <row r="8" spans="1:23" ht="12.75" customHeight="1">
      <c r="A8" s="57" t="s">
        <v>135</v>
      </c>
      <c r="B8" s="739">
        <v>2028</v>
      </c>
      <c r="C8" s="739">
        <v>46</v>
      </c>
      <c r="D8" s="739">
        <v>479</v>
      </c>
      <c r="E8" s="739">
        <v>472</v>
      </c>
      <c r="F8" s="739">
        <v>1277</v>
      </c>
      <c r="G8" s="739">
        <v>183</v>
      </c>
      <c r="H8" s="739">
        <v>262</v>
      </c>
      <c r="I8" s="739">
        <v>272</v>
      </c>
      <c r="J8" s="739">
        <v>384</v>
      </c>
      <c r="K8" s="829"/>
      <c r="L8" s="788">
        <v>291</v>
      </c>
      <c r="M8" s="57" t="s">
        <v>134</v>
      </c>
      <c r="N8" s="27" t="s">
        <v>133</v>
      </c>
      <c r="O8" s="588"/>
      <c r="P8" s="588"/>
      <c r="Q8" s="588"/>
      <c r="R8" s="588"/>
      <c r="S8" s="588"/>
      <c r="T8" s="588"/>
      <c r="U8" s="588"/>
      <c r="V8" s="588"/>
      <c r="W8" s="588"/>
    </row>
    <row r="9" spans="1:23" ht="12.75" customHeight="1">
      <c r="A9" s="57" t="s">
        <v>132</v>
      </c>
      <c r="B9" s="739">
        <v>37</v>
      </c>
      <c r="C9" s="739">
        <v>3</v>
      </c>
      <c r="D9" s="739">
        <v>2</v>
      </c>
      <c r="E9" s="739">
        <v>20</v>
      </c>
      <c r="F9" s="739">
        <v>25</v>
      </c>
      <c r="G9" s="739">
        <v>8</v>
      </c>
      <c r="H9" s="739">
        <v>8</v>
      </c>
      <c r="I9" s="739">
        <v>10</v>
      </c>
      <c r="J9" s="739">
        <v>10</v>
      </c>
      <c r="K9" s="829"/>
      <c r="L9" s="788">
        <v>292</v>
      </c>
      <c r="M9" s="57" t="s">
        <v>131</v>
      </c>
      <c r="N9" s="27" t="s">
        <v>130</v>
      </c>
      <c r="O9" s="588"/>
      <c r="P9" s="588"/>
      <c r="Q9" s="588"/>
      <c r="R9" s="588"/>
      <c r="S9" s="588"/>
      <c r="T9" s="588"/>
      <c r="U9" s="588"/>
      <c r="V9" s="588"/>
      <c r="W9" s="588"/>
    </row>
    <row r="10" spans="1:23" ht="12.75" customHeight="1">
      <c r="A10" s="57" t="s">
        <v>129</v>
      </c>
      <c r="B10" s="739">
        <v>294</v>
      </c>
      <c r="C10" s="739">
        <v>8</v>
      </c>
      <c r="D10" s="739">
        <v>22</v>
      </c>
      <c r="E10" s="739">
        <v>39</v>
      </c>
      <c r="F10" s="739">
        <v>91</v>
      </c>
      <c r="G10" s="739">
        <v>18</v>
      </c>
      <c r="H10" s="739">
        <v>31</v>
      </c>
      <c r="I10" s="739">
        <v>39</v>
      </c>
      <c r="J10" s="739">
        <v>36</v>
      </c>
      <c r="K10" s="829"/>
      <c r="L10" s="788">
        <v>293</v>
      </c>
      <c r="M10" s="57" t="s">
        <v>128</v>
      </c>
      <c r="N10" s="27" t="s">
        <v>127</v>
      </c>
      <c r="O10" s="588"/>
      <c r="P10" s="588"/>
      <c r="Q10" s="588"/>
      <c r="R10" s="588"/>
      <c r="S10" s="588"/>
      <c r="T10" s="588"/>
      <c r="U10" s="588"/>
      <c r="V10" s="588"/>
      <c r="W10" s="588"/>
    </row>
    <row r="11" spans="1:23" ht="12.75" customHeight="1">
      <c r="A11" s="57" t="s">
        <v>126</v>
      </c>
      <c r="B11" s="739">
        <v>139</v>
      </c>
      <c r="C11" s="739">
        <v>6</v>
      </c>
      <c r="D11" s="739">
        <v>23</v>
      </c>
      <c r="E11" s="739">
        <v>48</v>
      </c>
      <c r="F11" s="739">
        <v>100</v>
      </c>
      <c r="G11" s="739">
        <v>31</v>
      </c>
      <c r="H11" s="739">
        <v>31</v>
      </c>
      <c r="I11" s="739">
        <v>20</v>
      </c>
      <c r="J11" s="739">
        <v>30</v>
      </c>
      <c r="K11" s="829"/>
      <c r="L11" s="788">
        <v>294</v>
      </c>
      <c r="M11" s="57" t="s">
        <v>125</v>
      </c>
      <c r="N11" s="27" t="s">
        <v>124</v>
      </c>
      <c r="O11" s="588"/>
      <c r="P11" s="588"/>
      <c r="Q11" s="588"/>
      <c r="R11" s="588"/>
      <c r="S11" s="588"/>
      <c r="T11" s="588"/>
      <c r="U11" s="588"/>
      <c r="V11" s="588"/>
      <c r="W11" s="588"/>
    </row>
    <row r="12" spans="1:23" ht="12.75" customHeight="1">
      <c r="A12" s="57" t="s">
        <v>123</v>
      </c>
      <c r="B12" s="739">
        <v>1069</v>
      </c>
      <c r="C12" s="739">
        <v>109</v>
      </c>
      <c r="D12" s="739">
        <v>325</v>
      </c>
      <c r="E12" s="739">
        <v>1020</v>
      </c>
      <c r="F12" s="739">
        <v>1692</v>
      </c>
      <c r="G12" s="739">
        <v>466</v>
      </c>
      <c r="H12" s="739">
        <v>901</v>
      </c>
      <c r="I12" s="739">
        <v>311</v>
      </c>
      <c r="J12" s="739">
        <v>515</v>
      </c>
      <c r="K12" s="829"/>
      <c r="L12" s="788">
        <v>295</v>
      </c>
      <c r="M12" s="57" t="s">
        <v>122</v>
      </c>
      <c r="N12" s="27" t="s">
        <v>121</v>
      </c>
      <c r="O12" s="588"/>
      <c r="P12" s="588"/>
      <c r="Q12" s="588"/>
      <c r="R12" s="588"/>
      <c r="S12" s="588"/>
      <c r="T12" s="588"/>
      <c r="U12" s="588"/>
      <c r="V12" s="588"/>
      <c r="W12" s="588"/>
    </row>
    <row r="13" spans="1:23" ht="12.75" customHeight="1">
      <c r="A13" s="57" t="s">
        <v>120</v>
      </c>
      <c r="B13" s="739">
        <v>1267</v>
      </c>
      <c r="C13" s="739">
        <v>44</v>
      </c>
      <c r="D13" s="739">
        <v>216</v>
      </c>
      <c r="E13" s="739">
        <v>264</v>
      </c>
      <c r="F13" s="739">
        <v>491</v>
      </c>
      <c r="G13" s="739">
        <v>120</v>
      </c>
      <c r="H13" s="739">
        <v>178</v>
      </c>
      <c r="I13" s="739">
        <v>128</v>
      </c>
      <c r="J13" s="739">
        <v>209</v>
      </c>
      <c r="K13" s="829"/>
      <c r="L13" s="788">
        <v>296</v>
      </c>
      <c r="M13" s="57" t="s">
        <v>119</v>
      </c>
      <c r="N13" s="27" t="s">
        <v>118</v>
      </c>
      <c r="O13" s="588"/>
      <c r="P13" s="588"/>
      <c r="Q13" s="588"/>
      <c r="R13" s="588"/>
      <c r="S13" s="588"/>
      <c r="T13" s="588"/>
      <c r="U13" s="588"/>
      <c r="V13" s="588"/>
      <c r="W13" s="588"/>
    </row>
    <row r="14" spans="1:23" ht="12.75" customHeight="1">
      <c r="A14" s="57" t="s">
        <v>117</v>
      </c>
      <c r="B14" s="739">
        <v>1603</v>
      </c>
      <c r="C14" s="739">
        <v>38</v>
      </c>
      <c r="D14" s="739">
        <v>287</v>
      </c>
      <c r="E14" s="739">
        <v>400</v>
      </c>
      <c r="F14" s="739">
        <v>684</v>
      </c>
      <c r="G14" s="739">
        <v>173</v>
      </c>
      <c r="H14" s="739">
        <v>232</v>
      </c>
      <c r="I14" s="739">
        <v>174</v>
      </c>
      <c r="J14" s="739">
        <v>284</v>
      </c>
      <c r="K14" s="829"/>
      <c r="L14" s="788">
        <v>297</v>
      </c>
      <c r="M14" s="57" t="s">
        <v>116</v>
      </c>
      <c r="N14" s="27" t="s">
        <v>115</v>
      </c>
      <c r="O14" s="588"/>
      <c r="P14" s="588"/>
      <c r="Q14" s="588"/>
      <c r="R14" s="588"/>
      <c r="S14" s="588"/>
      <c r="T14" s="588"/>
      <c r="U14" s="588"/>
      <c r="V14" s="588"/>
      <c r="W14" s="588"/>
    </row>
    <row r="15" spans="1:23" ht="12.75" customHeight="1">
      <c r="A15" s="57" t="s">
        <v>114</v>
      </c>
      <c r="B15" s="739">
        <v>2380</v>
      </c>
      <c r="C15" s="739">
        <v>94</v>
      </c>
      <c r="D15" s="739">
        <v>833</v>
      </c>
      <c r="E15" s="739">
        <v>943</v>
      </c>
      <c r="F15" s="739">
        <v>2002</v>
      </c>
      <c r="G15" s="739">
        <v>328</v>
      </c>
      <c r="H15" s="739">
        <v>457</v>
      </c>
      <c r="I15" s="739">
        <v>325</v>
      </c>
      <c r="J15" s="739">
        <v>620</v>
      </c>
      <c r="K15" s="829"/>
      <c r="L15" s="788">
        <v>298</v>
      </c>
      <c r="M15" s="57" t="s">
        <v>113</v>
      </c>
      <c r="N15" s="27" t="s">
        <v>112</v>
      </c>
      <c r="O15" s="588"/>
      <c r="P15" s="588"/>
      <c r="Q15" s="588"/>
      <c r="R15" s="588"/>
      <c r="S15" s="588"/>
      <c r="T15" s="588"/>
      <c r="U15" s="588"/>
      <c r="V15" s="588"/>
      <c r="W15" s="588"/>
    </row>
    <row r="16" spans="1:23" ht="12.75" customHeight="1">
      <c r="A16" s="57" t="s">
        <v>111</v>
      </c>
      <c r="B16" s="739">
        <v>93</v>
      </c>
      <c r="C16" s="739">
        <v>3</v>
      </c>
      <c r="D16" s="739">
        <v>11</v>
      </c>
      <c r="E16" s="739">
        <v>27</v>
      </c>
      <c r="F16" s="739">
        <v>71</v>
      </c>
      <c r="G16" s="739">
        <v>16</v>
      </c>
      <c r="H16" s="739">
        <v>33</v>
      </c>
      <c r="I16" s="739">
        <v>19</v>
      </c>
      <c r="J16" s="739">
        <v>31</v>
      </c>
      <c r="K16" s="829"/>
      <c r="L16" s="788">
        <v>299</v>
      </c>
      <c r="M16" s="57" t="s">
        <v>110</v>
      </c>
      <c r="N16" s="27" t="s">
        <v>109</v>
      </c>
      <c r="O16" s="588"/>
      <c r="P16" s="588"/>
      <c r="Q16" s="588"/>
      <c r="R16" s="588"/>
      <c r="S16" s="588"/>
      <c r="T16" s="588"/>
      <c r="U16" s="588"/>
      <c r="V16" s="588"/>
      <c r="W16" s="588"/>
    </row>
    <row r="17" spans="1:26" ht="12.75" customHeight="1">
      <c r="A17" s="57" t="s">
        <v>108</v>
      </c>
      <c r="B17" s="739">
        <v>647</v>
      </c>
      <c r="C17" s="739">
        <v>34</v>
      </c>
      <c r="D17" s="739">
        <v>148</v>
      </c>
      <c r="E17" s="739">
        <v>372</v>
      </c>
      <c r="F17" s="739">
        <v>949</v>
      </c>
      <c r="G17" s="739">
        <v>231</v>
      </c>
      <c r="H17" s="739">
        <v>260</v>
      </c>
      <c r="I17" s="739">
        <v>153</v>
      </c>
      <c r="J17" s="739">
        <v>270</v>
      </c>
      <c r="K17" s="829"/>
      <c r="L17" s="788">
        <v>300</v>
      </c>
      <c r="M17" s="57" t="s">
        <v>107</v>
      </c>
      <c r="N17" s="27" t="s">
        <v>106</v>
      </c>
      <c r="O17" s="588"/>
      <c r="P17" s="588"/>
      <c r="Q17" s="588"/>
      <c r="R17" s="588"/>
      <c r="S17" s="588"/>
      <c r="T17" s="588"/>
      <c r="U17" s="588"/>
      <c r="V17" s="588"/>
      <c r="W17" s="588"/>
    </row>
    <row r="18" spans="1:26" ht="12.75" customHeight="1">
      <c r="A18" s="57" t="s">
        <v>105</v>
      </c>
      <c r="B18" s="739">
        <v>1385</v>
      </c>
      <c r="C18" s="739">
        <v>75</v>
      </c>
      <c r="D18" s="739">
        <v>355</v>
      </c>
      <c r="E18" s="739">
        <v>703</v>
      </c>
      <c r="F18" s="739">
        <v>1218</v>
      </c>
      <c r="G18" s="739">
        <v>334</v>
      </c>
      <c r="H18" s="739">
        <v>653</v>
      </c>
      <c r="I18" s="739">
        <v>243</v>
      </c>
      <c r="J18" s="739">
        <v>478</v>
      </c>
      <c r="K18" s="829"/>
      <c r="L18" s="788">
        <v>301</v>
      </c>
      <c r="M18" s="57" t="s">
        <v>104</v>
      </c>
      <c r="N18" s="27" t="s">
        <v>103</v>
      </c>
      <c r="O18" s="588"/>
      <c r="P18" s="588"/>
      <c r="Q18" s="588"/>
      <c r="R18" s="588"/>
      <c r="S18" s="588"/>
      <c r="T18" s="588"/>
      <c r="U18" s="588"/>
      <c r="V18" s="588"/>
      <c r="W18" s="588"/>
    </row>
    <row r="19" spans="1:26" ht="12.75" customHeight="1">
      <c r="A19" s="57" t="s">
        <v>102</v>
      </c>
      <c r="B19" s="739">
        <v>173</v>
      </c>
      <c r="C19" s="739">
        <v>16</v>
      </c>
      <c r="D19" s="739">
        <v>41</v>
      </c>
      <c r="E19" s="739">
        <v>104</v>
      </c>
      <c r="F19" s="739">
        <v>208</v>
      </c>
      <c r="G19" s="739">
        <v>69</v>
      </c>
      <c r="H19" s="739">
        <v>101</v>
      </c>
      <c r="I19" s="739">
        <v>39</v>
      </c>
      <c r="J19" s="739">
        <v>93</v>
      </c>
      <c r="K19" s="829"/>
      <c r="L19" s="788">
        <v>302</v>
      </c>
      <c r="M19" s="57" t="s">
        <v>101</v>
      </c>
      <c r="N19" s="27" t="s">
        <v>100</v>
      </c>
      <c r="O19" s="588"/>
      <c r="P19" s="588"/>
      <c r="Q19" s="588"/>
      <c r="R19" s="588"/>
      <c r="S19" s="588"/>
      <c r="T19" s="588"/>
      <c r="U19" s="588"/>
      <c r="V19" s="588"/>
      <c r="W19" s="588"/>
    </row>
    <row r="20" spans="1:26" ht="12.75" customHeight="1">
      <c r="A20" s="57" t="s">
        <v>99</v>
      </c>
      <c r="B20" s="739">
        <v>720</v>
      </c>
      <c r="C20" s="739">
        <v>28</v>
      </c>
      <c r="D20" s="739">
        <v>144</v>
      </c>
      <c r="E20" s="739">
        <v>289</v>
      </c>
      <c r="F20" s="739">
        <v>578</v>
      </c>
      <c r="G20" s="739">
        <v>155</v>
      </c>
      <c r="H20" s="739">
        <v>193</v>
      </c>
      <c r="I20" s="739">
        <v>134</v>
      </c>
      <c r="J20" s="739">
        <v>275</v>
      </c>
      <c r="K20" s="829"/>
      <c r="L20" s="788">
        <v>303</v>
      </c>
      <c r="M20" s="57" t="s">
        <v>98</v>
      </c>
      <c r="N20" s="27" t="s">
        <v>97</v>
      </c>
      <c r="O20" s="588"/>
      <c r="P20" s="588"/>
      <c r="Q20" s="588"/>
      <c r="R20" s="588"/>
      <c r="S20" s="588"/>
      <c r="T20" s="588"/>
      <c r="U20" s="588"/>
      <c r="V20" s="588"/>
      <c r="W20" s="588"/>
    </row>
    <row r="21" spans="1:26" ht="12.75" customHeight="1">
      <c r="A21" s="57" t="s">
        <v>96</v>
      </c>
      <c r="B21" s="739">
        <v>1012</v>
      </c>
      <c r="C21" s="739">
        <v>33</v>
      </c>
      <c r="D21" s="739">
        <v>195</v>
      </c>
      <c r="E21" s="739">
        <v>313</v>
      </c>
      <c r="F21" s="739">
        <v>422</v>
      </c>
      <c r="G21" s="739">
        <v>99</v>
      </c>
      <c r="H21" s="739">
        <v>151</v>
      </c>
      <c r="I21" s="739">
        <v>106</v>
      </c>
      <c r="J21" s="739">
        <v>161</v>
      </c>
      <c r="K21" s="829"/>
      <c r="L21" s="788">
        <v>304</v>
      </c>
      <c r="M21" s="57" t="s">
        <v>95</v>
      </c>
      <c r="N21" s="27" t="s">
        <v>94</v>
      </c>
      <c r="O21" s="588"/>
      <c r="P21" s="588"/>
      <c r="Q21" s="588"/>
      <c r="R21" s="588"/>
      <c r="S21" s="588"/>
      <c r="T21" s="588"/>
      <c r="U21" s="588"/>
      <c r="V21" s="588"/>
      <c r="W21" s="588"/>
    </row>
    <row r="22" spans="1:26" ht="12.75" customHeight="1">
      <c r="A22" s="57" t="s">
        <v>93</v>
      </c>
      <c r="B22" s="739">
        <v>337</v>
      </c>
      <c r="C22" s="739">
        <v>6</v>
      </c>
      <c r="D22" s="739">
        <v>36</v>
      </c>
      <c r="E22" s="739">
        <v>35</v>
      </c>
      <c r="F22" s="739">
        <v>123</v>
      </c>
      <c r="G22" s="739">
        <v>15</v>
      </c>
      <c r="H22" s="739">
        <v>13</v>
      </c>
      <c r="I22" s="739">
        <v>39</v>
      </c>
      <c r="J22" s="739">
        <v>39</v>
      </c>
      <c r="K22" s="829"/>
      <c r="L22" s="788">
        <v>305</v>
      </c>
      <c r="M22" s="57" t="s">
        <v>92</v>
      </c>
      <c r="N22" s="27" t="s">
        <v>91</v>
      </c>
      <c r="O22" s="588"/>
      <c r="P22" s="588"/>
      <c r="Q22" s="588"/>
      <c r="R22" s="588"/>
      <c r="S22" s="588"/>
      <c r="T22" s="588"/>
      <c r="U22" s="588"/>
      <c r="V22" s="588"/>
      <c r="W22" s="588"/>
    </row>
    <row r="23" spans="1:26" ht="12.75" customHeight="1">
      <c r="A23" s="57" t="s">
        <v>90</v>
      </c>
      <c r="B23" s="739">
        <v>412</v>
      </c>
      <c r="C23" s="739">
        <v>5</v>
      </c>
      <c r="D23" s="739">
        <v>89</v>
      </c>
      <c r="E23" s="739">
        <v>129</v>
      </c>
      <c r="F23" s="739">
        <v>330</v>
      </c>
      <c r="G23" s="739">
        <v>94</v>
      </c>
      <c r="H23" s="739">
        <v>108</v>
      </c>
      <c r="I23" s="739">
        <v>75</v>
      </c>
      <c r="J23" s="739">
        <v>118</v>
      </c>
      <c r="K23" s="829"/>
      <c r="L23" s="788">
        <v>306</v>
      </c>
      <c r="M23" s="57" t="s">
        <v>88</v>
      </c>
      <c r="N23" s="27" t="s">
        <v>87</v>
      </c>
      <c r="O23" s="588"/>
      <c r="P23" s="588"/>
      <c r="Q23" s="588"/>
      <c r="R23" s="588"/>
      <c r="S23" s="588"/>
      <c r="T23" s="588"/>
      <c r="U23" s="588"/>
      <c r="V23" s="588"/>
      <c r="W23" s="588"/>
    </row>
    <row r="24" spans="1:26" ht="13.5" customHeight="1">
      <c r="A24" s="749"/>
      <c r="B24" s="796" t="s">
        <v>1238</v>
      </c>
      <c r="C24" s="796" t="s">
        <v>1237</v>
      </c>
      <c r="D24" s="796" t="s">
        <v>1236</v>
      </c>
      <c r="E24" s="796" t="s">
        <v>1235</v>
      </c>
      <c r="F24" s="796" t="s">
        <v>1234</v>
      </c>
      <c r="G24" s="796" t="s">
        <v>1233</v>
      </c>
      <c r="H24" s="796" t="s">
        <v>1232</v>
      </c>
      <c r="I24" s="796" t="s">
        <v>1231</v>
      </c>
      <c r="J24" s="796" t="s">
        <v>1230</v>
      </c>
      <c r="K24" s="284"/>
    </row>
    <row r="25" spans="1:26" ht="9.75" customHeight="1">
      <c r="A25" s="1493" t="s">
        <v>8</v>
      </c>
      <c r="B25" s="1494"/>
      <c r="C25" s="1494"/>
      <c r="D25" s="1494"/>
      <c r="E25" s="1494"/>
      <c r="F25" s="1494"/>
      <c r="G25" s="1494"/>
      <c r="H25" s="1494"/>
      <c r="I25" s="1494"/>
      <c r="J25" s="1494"/>
      <c r="K25" s="1449"/>
    </row>
    <row r="26" spans="1:26" ht="10.5" customHeight="1">
      <c r="A26" s="1447" t="s">
        <v>1177</v>
      </c>
      <c r="B26" s="1488"/>
      <c r="C26" s="1488"/>
      <c r="D26" s="1488"/>
      <c r="E26" s="1488"/>
      <c r="F26" s="1488"/>
      <c r="G26" s="1488"/>
      <c r="H26" s="1488"/>
      <c r="I26" s="1488"/>
      <c r="J26" s="1488"/>
    </row>
    <row r="27" spans="1:26" ht="10.5" customHeight="1">
      <c r="A27" s="1489" t="s">
        <v>1178</v>
      </c>
      <c r="B27" s="1490"/>
      <c r="C27" s="1490"/>
      <c r="D27" s="1490"/>
      <c r="E27" s="1490"/>
      <c r="F27" s="1490"/>
      <c r="G27" s="1490"/>
      <c r="H27" s="1490"/>
      <c r="I27" s="1490"/>
      <c r="J27" s="1490"/>
    </row>
    <row r="28" spans="1:26" ht="10.5" customHeight="1">
      <c r="A28" s="747"/>
      <c r="B28" s="827"/>
      <c r="C28" s="827"/>
      <c r="D28" s="827"/>
      <c r="E28" s="827"/>
      <c r="F28" s="827"/>
      <c r="G28" s="827"/>
      <c r="H28" s="827"/>
      <c r="I28" s="827"/>
      <c r="J28" s="827"/>
    </row>
    <row r="29" spans="1:26" ht="10.5" customHeight="1">
      <c r="A29" s="188" t="s">
        <v>3</v>
      </c>
      <c r="B29" s="846"/>
      <c r="C29" s="846"/>
      <c r="D29" s="846"/>
      <c r="E29" s="846"/>
      <c r="F29" s="846"/>
      <c r="G29" s="846"/>
      <c r="H29" s="846"/>
      <c r="I29" s="846"/>
      <c r="J29" s="846"/>
    </row>
    <row r="30" spans="1:26" s="835" customFormat="1" ht="10.5" customHeight="1">
      <c r="A30" s="837" t="s">
        <v>1282</v>
      </c>
      <c r="B30" s="836"/>
      <c r="C30" s="836"/>
      <c r="D30" s="836"/>
      <c r="E30" s="836"/>
      <c r="F30" s="836"/>
      <c r="G30" s="836"/>
      <c r="H30" s="836"/>
      <c r="I30" s="836"/>
      <c r="J30" s="836"/>
      <c r="O30" s="269"/>
      <c r="P30" s="269"/>
      <c r="Q30" s="269"/>
      <c r="R30" s="269"/>
      <c r="S30" s="269"/>
      <c r="T30" s="269"/>
      <c r="U30" s="269"/>
      <c r="V30" s="269"/>
      <c r="W30" s="269"/>
      <c r="X30" s="269"/>
      <c r="Y30" s="269"/>
      <c r="Z30" s="269"/>
    </row>
    <row r="31" spans="1:26">
      <c r="B31" s="393"/>
      <c r="C31" s="393"/>
      <c r="D31" s="393"/>
      <c r="E31" s="393"/>
      <c r="F31" s="393"/>
      <c r="G31" s="393"/>
      <c r="H31" s="393"/>
      <c r="I31" s="393"/>
      <c r="J31" s="393"/>
    </row>
    <row r="32" spans="1:26">
      <c r="B32" s="393"/>
      <c r="C32" s="393"/>
      <c r="D32" s="393"/>
      <c r="E32" s="393"/>
      <c r="F32" s="393"/>
      <c r="G32" s="393"/>
      <c r="H32" s="393"/>
      <c r="I32" s="393"/>
      <c r="J32" s="393"/>
    </row>
    <row r="33" spans="2:10">
      <c r="B33" s="393"/>
      <c r="C33" s="393"/>
      <c r="D33" s="393"/>
      <c r="E33" s="393"/>
      <c r="F33" s="393"/>
      <c r="G33" s="393"/>
      <c r="H33" s="393"/>
      <c r="I33" s="393"/>
      <c r="J33" s="393"/>
    </row>
    <row r="34" spans="2:10">
      <c r="B34" s="393"/>
      <c r="C34" s="393"/>
      <c r="D34" s="393"/>
      <c r="E34" s="393"/>
      <c r="F34" s="393"/>
      <c r="G34" s="393"/>
      <c r="H34" s="393"/>
      <c r="I34" s="393"/>
      <c r="J34" s="393"/>
    </row>
    <row r="35" spans="2:10">
      <c r="B35" s="393"/>
      <c r="C35" s="393"/>
      <c r="D35" s="393"/>
      <c r="E35" s="393"/>
      <c r="F35" s="393"/>
      <c r="G35" s="393"/>
      <c r="H35" s="393"/>
      <c r="I35" s="393"/>
      <c r="J35" s="393"/>
    </row>
    <row r="36" spans="2:10">
      <c r="B36" s="393"/>
      <c r="C36" s="393"/>
      <c r="D36" s="393"/>
      <c r="E36" s="393"/>
      <c r="F36" s="393"/>
      <c r="G36" s="393"/>
      <c r="H36" s="393"/>
      <c r="I36" s="393"/>
      <c r="J36" s="393"/>
    </row>
    <row r="37" spans="2:10">
      <c r="B37" s="393"/>
      <c r="C37" s="393"/>
      <c r="D37" s="393"/>
      <c r="E37" s="393"/>
      <c r="F37" s="393"/>
      <c r="G37" s="393"/>
      <c r="H37" s="393"/>
      <c r="I37" s="393"/>
      <c r="J37" s="393"/>
    </row>
    <row r="38" spans="2:10">
      <c r="B38" s="393"/>
      <c r="C38" s="393"/>
      <c r="D38" s="393"/>
      <c r="E38" s="393"/>
      <c r="F38" s="393"/>
      <c r="G38" s="393"/>
      <c r="H38" s="393"/>
      <c r="I38" s="393"/>
      <c r="J38" s="393"/>
    </row>
    <row r="39" spans="2:10">
      <c r="B39" s="393"/>
      <c r="C39" s="393"/>
      <c r="D39" s="393"/>
      <c r="E39" s="393"/>
      <c r="F39" s="393"/>
      <c r="G39" s="393"/>
      <c r="H39" s="393"/>
      <c r="I39" s="393"/>
      <c r="J39" s="393"/>
    </row>
    <row r="40" spans="2:10">
      <c r="B40" s="393"/>
      <c r="C40" s="393"/>
      <c r="D40" s="393"/>
      <c r="E40" s="393"/>
      <c r="F40" s="393"/>
      <c r="G40" s="393"/>
      <c r="H40" s="393"/>
      <c r="I40" s="393"/>
      <c r="J40" s="393"/>
    </row>
    <row r="41" spans="2:10">
      <c r="B41" s="393"/>
      <c r="C41" s="393"/>
      <c r="D41" s="393"/>
      <c r="E41" s="393"/>
      <c r="F41" s="393"/>
      <c r="G41" s="393"/>
      <c r="H41" s="393"/>
      <c r="I41" s="393"/>
      <c r="J41" s="393"/>
    </row>
    <row r="42" spans="2:10">
      <c r="B42" s="393"/>
      <c r="C42" s="393"/>
      <c r="D42" s="393"/>
      <c r="E42" s="393"/>
      <c r="F42" s="393"/>
      <c r="G42" s="393"/>
      <c r="H42" s="393"/>
      <c r="I42" s="393"/>
      <c r="J42" s="393"/>
    </row>
    <row r="43" spans="2:10">
      <c r="B43" s="393"/>
      <c r="C43" s="393"/>
      <c r="D43" s="393"/>
      <c r="E43" s="393"/>
      <c r="F43" s="393"/>
      <c r="G43" s="393"/>
      <c r="H43" s="393"/>
      <c r="I43" s="393"/>
      <c r="J43" s="393"/>
    </row>
    <row r="44" spans="2:10">
      <c r="B44" s="393"/>
      <c r="C44" s="393"/>
      <c r="D44" s="393"/>
      <c r="E44" s="393"/>
      <c r="F44" s="393"/>
      <c r="G44" s="393"/>
      <c r="H44" s="393"/>
      <c r="I44" s="393"/>
      <c r="J44" s="393"/>
    </row>
    <row r="45" spans="2:10">
      <c r="B45" s="393"/>
      <c r="C45" s="393"/>
      <c r="D45" s="393"/>
      <c r="E45" s="393"/>
      <c r="F45" s="393"/>
      <c r="G45" s="393"/>
      <c r="H45" s="393"/>
      <c r="I45" s="393"/>
      <c r="J45" s="393"/>
    </row>
    <row r="46" spans="2:10">
      <c r="B46" s="393"/>
      <c r="C46" s="393"/>
      <c r="D46" s="393"/>
      <c r="E46" s="393"/>
      <c r="F46" s="393"/>
      <c r="G46" s="393"/>
      <c r="H46" s="393"/>
      <c r="I46" s="393"/>
      <c r="J46" s="393"/>
    </row>
    <row r="47" spans="2:10">
      <c r="B47" s="393"/>
      <c r="C47" s="393"/>
      <c r="D47" s="393"/>
      <c r="E47" s="393"/>
      <c r="F47" s="393"/>
      <c r="G47" s="393"/>
      <c r="H47" s="393"/>
      <c r="I47" s="393"/>
      <c r="J47" s="393"/>
    </row>
    <row r="48" spans="2:10">
      <c r="B48" s="393"/>
      <c r="C48" s="393"/>
      <c r="D48" s="393"/>
      <c r="E48" s="393"/>
      <c r="F48" s="393"/>
      <c r="G48" s="393"/>
      <c r="H48" s="393"/>
      <c r="I48" s="393"/>
      <c r="J48" s="393"/>
    </row>
    <row r="49" spans="2:10">
      <c r="B49" s="393"/>
      <c r="C49" s="393"/>
      <c r="D49" s="393"/>
      <c r="E49" s="393"/>
      <c r="F49" s="393"/>
      <c r="G49" s="393"/>
      <c r="H49" s="393"/>
      <c r="I49" s="393"/>
      <c r="J49" s="393"/>
    </row>
    <row r="50" spans="2:10">
      <c r="B50" s="393"/>
      <c r="C50" s="393"/>
      <c r="D50" s="393"/>
      <c r="E50" s="393"/>
      <c r="F50" s="393"/>
      <c r="G50" s="393"/>
      <c r="H50" s="393"/>
      <c r="I50" s="393"/>
      <c r="J50" s="393"/>
    </row>
    <row r="51" spans="2:10">
      <c r="B51" s="393"/>
      <c r="C51" s="393"/>
      <c r="D51" s="393"/>
      <c r="E51" s="393"/>
      <c r="F51" s="393"/>
      <c r="G51" s="393"/>
      <c r="H51" s="393"/>
      <c r="I51" s="393"/>
      <c r="J51" s="393"/>
    </row>
    <row r="52" spans="2:10">
      <c r="B52" s="393"/>
      <c r="C52" s="393"/>
      <c r="D52" s="393"/>
      <c r="E52" s="393"/>
      <c r="F52" s="393"/>
      <c r="G52" s="393"/>
      <c r="H52" s="393"/>
      <c r="I52" s="393"/>
      <c r="J52" s="393"/>
    </row>
    <row r="53" spans="2:10">
      <c r="B53" s="393"/>
      <c r="C53" s="393"/>
      <c r="D53" s="393"/>
      <c r="E53" s="393"/>
      <c r="F53" s="393"/>
      <c r="G53" s="393"/>
      <c r="H53" s="393"/>
      <c r="I53" s="393"/>
      <c r="J53" s="393"/>
    </row>
    <row r="54" spans="2:10">
      <c r="B54" s="393"/>
      <c r="C54" s="393"/>
      <c r="D54" s="393"/>
      <c r="E54" s="393"/>
      <c r="F54" s="393"/>
      <c r="G54" s="393"/>
      <c r="H54" s="393"/>
      <c r="I54" s="393"/>
      <c r="J54" s="393"/>
    </row>
    <row r="55" spans="2:10">
      <c r="B55" s="393"/>
      <c r="C55" s="393"/>
      <c r="D55" s="393"/>
      <c r="E55" s="393"/>
      <c r="F55" s="393"/>
      <c r="G55" s="393"/>
      <c r="H55" s="393"/>
      <c r="I55" s="393"/>
      <c r="J55" s="393"/>
    </row>
    <row r="56" spans="2:10">
      <c r="B56" s="393"/>
      <c r="C56" s="393"/>
      <c r="D56" s="393"/>
      <c r="E56" s="393"/>
      <c r="F56" s="393"/>
      <c r="G56" s="393"/>
      <c r="H56" s="393"/>
      <c r="I56" s="393"/>
      <c r="J56" s="393"/>
    </row>
    <row r="57" spans="2:10">
      <c r="B57" s="393"/>
      <c r="C57" s="393"/>
      <c r="D57" s="393"/>
      <c r="E57" s="393"/>
      <c r="F57" s="393"/>
      <c r="G57" s="393"/>
      <c r="H57" s="393"/>
      <c r="I57" s="393"/>
      <c r="J57" s="393"/>
    </row>
    <row r="58" spans="2:10">
      <c r="B58" s="393"/>
      <c r="C58" s="393"/>
      <c r="D58" s="393"/>
      <c r="E58" s="393"/>
      <c r="F58" s="393"/>
      <c r="G58" s="393"/>
      <c r="H58" s="393"/>
      <c r="I58" s="393"/>
      <c r="J58" s="393"/>
    </row>
    <row r="59" spans="2:10">
      <c r="B59" s="393"/>
      <c r="C59" s="393"/>
      <c r="D59" s="393"/>
      <c r="E59" s="393"/>
      <c r="F59" s="393"/>
      <c r="G59" s="393"/>
      <c r="H59" s="393"/>
      <c r="I59" s="393"/>
      <c r="J59" s="393"/>
    </row>
    <row r="60" spans="2:10">
      <c r="B60" s="393"/>
      <c r="C60" s="393"/>
      <c r="D60" s="393"/>
      <c r="E60" s="393"/>
      <c r="F60" s="393"/>
      <c r="G60" s="393"/>
      <c r="H60" s="393"/>
      <c r="I60" s="393"/>
      <c r="J60" s="393"/>
    </row>
    <row r="61" spans="2:10">
      <c r="B61" s="393"/>
      <c r="C61" s="393"/>
      <c r="D61" s="393"/>
      <c r="E61" s="393"/>
      <c r="F61" s="393"/>
      <c r="G61" s="393"/>
      <c r="H61" s="393"/>
      <c r="I61" s="393"/>
      <c r="J61" s="393"/>
    </row>
    <row r="62" spans="2:10">
      <c r="B62" s="393"/>
      <c r="C62" s="393"/>
      <c r="D62" s="393"/>
      <c r="E62" s="393"/>
      <c r="F62" s="393"/>
      <c r="G62" s="393"/>
      <c r="H62" s="393"/>
      <c r="I62" s="393"/>
      <c r="J62" s="393"/>
    </row>
    <row r="63" spans="2:10">
      <c r="B63" s="393"/>
      <c r="C63" s="393"/>
      <c r="D63" s="393"/>
      <c r="E63" s="393"/>
      <c r="F63" s="393"/>
      <c r="G63" s="393"/>
      <c r="H63" s="393"/>
      <c r="I63" s="393"/>
      <c r="J63" s="393"/>
    </row>
    <row r="64" spans="2:10">
      <c r="B64" s="393"/>
      <c r="C64" s="393"/>
      <c r="D64" s="393"/>
      <c r="E64" s="393"/>
      <c r="F64" s="393"/>
      <c r="G64" s="393"/>
      <c r="H64" s="393"/>
      <c r="I64" s="393"/>
      <c r="J64" s="393"/>
    </row>
    <row r="65" spans="2:10">
      <c r="B65" s="393"/>
      <c r="C65" s="393"/>
      <c r="D65" s="393"/>
      <c r="E65" s="393"/>
      <c r="F65" s="393"/>
      <c r="G65" s="393"/>
      <c r="H65" s="393"/>
      <c r="I65" s="393"/>
      <c r="J65" s="393"/>
    </row>
    <row r="66" spans="2:10">
      <c r="B66" s="393"/>
      <c r="C66" s="393"/>
      <c r="D66" s="393"/>
      <c r="E66" s="393"/>
      <c r="F66" s="393"/>
      <c r="G66" s="393"/>
      <c r="H66" s="393"/>
      <c r="I66" s="393"/>
      <c r="J66" s="393"/>
    </row>
    <row r="67" spans="2:10">
      <c r="B67" s="393"/>
      <c r="C67" s="393"/>
      <c r="D67" s="393"/>
      <c r="E67" s="393"/>
      <c r="F67" s="393"/>
      <c r="G67" s="393"/>
      <c r="H67" s="393"/>
      <c r="I67" s="393"/>
      <c r="J67" s="393"/>
    </row>
    <row r="68" spans="2:10">
      <c r="B68" s="393"/>
      <c r="C68" s="393"/>
      <c r="D68" s="393"/>
      <c r="E68" s="393"/>
      <c r="F68" s="393"/>
      <c r="G68" s="393"/>
      <c r="H68" s="393"/>
      <c r="I68" s="393"/>
      <c r="J68" s="393"/>
    </row>
    <row r="69" spans="2:10">
      <c r="B69" s="393"/>
      <c r="C69" s="393"/>
      <c r="D69" s="393"/>
      <c r="E69" s="393"/>
      <c r="F69" s="393"/>
      <c r="G69" s="393"/>
      <c r="H69" s="393"/>
      <c r="I69" s="393"/>
      <c r="J69" s="393"/>
    </row>
    <row r="70" spans="2:10">
      <c r="B70" s="393"/>
      <c r="C70" s="393"/>
      <c r="D70" s="393"/>
      <c r="E70" s="393"/>
      <c r="F70" s="393"/>
      <c r="G70" s="393"/>
      <c r="H70" s="393"/>
      <c r="I70" s="393"/>
      <c r="J70" s="393"/>
    </row>
    <row r="71" spans="2:10">
      <c r="B71" s="393"/>
      <c r="C71" s="393"/>
      <c r="D71" s="393"/>
      <c r="E71" s="393"/>
      <c r="F71" s="393"/>
      <c r="G71" s="393"/>
      <c r="H71" s="393"/>
      <c r="I71" s="393"/>
      <c r="J71" s="393"/>
    </row>
    <row r="72" spans="2:10">
      <c r="B72" s="393"/>
      <c r="C72" s="393"/>
      <c r="D72" s="393"/>
      <c r="E72" s="393"/>
      <c r="F72" s="393"/>
      <c r="G72" s="393"/>
      <c r="H72" s="393"/>
      <c r="I72" s="393"/>
      <c r="J72" s="393"/>
    </row>
    <row r="73" spans="2:10">
      <c r="B73" s="393"/>
      <c r="C73" s="393"/>
      <c r="D73" s="393"/>
      <c r="E73" s="393"/>
      <c r="F73" s="393"/>
      <c r="G73" s="393"/>
      <c r="H73" s="393"/>
      <c r="I73" s="393"/>
      <c r="J73" s="393"/>
    </row>
    <row r="74" spans="2:10">
      <c r="B74" s="393"/>
      <c r="C74" s="393"/>
      <c r="D74" s="393"/>
      <c r="E74" s="393"/>
      <c r="F74" s="393"/>
      <c r="G74" s="393"/>
      <c r="H74" s="393"/>
      <c r="I74" s="393"/>
      <c r="J74" s="393"/>
    </row>
    <row r="75" spans="2:10">
      <c r="B75" s="393"/>
      <c r="C75" s="393"/>
      <c r="D75" s="393"/>
      <c r="E75" s="393"/>
      <c r="F75" s="393"/>
      <c r="G75" s="393"/>
      <c r="H75" s="393"/>
      <c r="I75" s="393"/>
      <c r="J75" s="393"/>
    </row>
    <row r="76" spans="2:10">
      <c r="B76" s="393"/>
      <c r="C76" s="393"/>
      <c r="D76" s="393"/>
      <c r="E76" s="393"/>
      <c r="F76" s="393"/>
      <c r="G76" s="393"/>
      <c r="H76" s="393"/>
      <c r="I76" s="393"/>
      <c r="J76" s="393"/>
    </row>
    <row r="77" spans="2:10">
      <c r="B77" s="393"/>
      <c r="C77" s="393"/>
      <c r="D77" s="393"/>
      <c r="E77" s="393"/>
      <c r="F77" s="393"/>
      <c r="G77" s="393"/>
      <c r="H77" s="393"/>
      <c r="I77" s="393"/>
      <c r="J77" s="393"/>
    </row>
    <row r="78" spans="2:10">
      <c r="B78" s="393"/>
      <c r="C78" s="393"/>
      <c r="D78" s="393"/>
      <c r="E78" s="393"/>
      <c r="F78" s="393"/>
      <c r="G78" s="393"/>
      <c r="H78" s="393"/>
      <c r="I78" s="393"/>
      <c r="J78" s="393"/>
    </row>
    <row r="79" spans="2:10">
      <c r="B79" s="393"/>
      <c r="C79" s="393"/>
      <c r="D79" s="393"/>
      <c r="E79" s="393"/>
      <c r="F79" s="393"/>
      <c r="G79" s="393"/>
      <c r="H79" s="393"/>
      <c r="I79" s="393"/>
      <c r="J79" s="393"/>
    </row>
    <row r="80" spans="2:10">
      <c r="B80" s="393"/>
      <c r="C80" s="393"/>
      <c r="D80" s="393"/>
      <c r="E80" s="393"/>
      <c r="F80" s="393"/>
      <c r="G80" s="393"/>
      <c r="H80" s="393"/>
      <c r="I80" s="393"/>
      <c r="J80" s="393"/>
    </row>
    <row r="81" spans="2:10">
      <c r="B81" s="393"/>
      <c r="C81" s="393"/>
      <c r="D81" s="393"/>
      <c r="E81" s="393"/>
      <c r="F81" s="393"/>
      <c r="G81" s="393"/>
      <c r="H81" s="393"/>
      <c r="I81" s="393"/>
      <c r="J81" s="393"/>
    </row>
    <row r="82" spans="2:10">
      <c r="B82" s="393"/>
      <c r="C82" s="393"/>
      <c r="D82" s="393"/>
      <c r="E82" s="393"/>
      <c r="F82" s="393"/>
      <c r="G82" s="393"/>
      <c r="H82" s="393"/>
      <c r="I82" s="393"/>
      <c r="J82" s="393"/>
    </row>
    <row r="83" spans="2:10">
      <c r="B83" s="393"/>
      <c r="C83" s="393"/>
      <c r="D83" s="393"/>
      <c r="E83" s="393"/>
      <c r="F83" s="393"/>
      <c r="G83" s="393"/>
      <c r="H83" s="393"/>
      <c r="I83" s="393"/>
      <c r="J83" s="393"/>
    </row>
    <row r="84" spans="2:10">
      <c r="B84" s="393"/>
      <c r="C84" s="393"/>
      <c r="D84" s="393"/>
      <c r="E84" s="393"/>
      <c r="F84" s="393"/>
      <c r="G84" s="393"/>
      <c r="H84" s="393"/>
      <c r="I84" s="393"/>
      <c r="J84" s="393"/>
    </row>
    <row r="85" spans="2:10">
      <c r="B85" s="393"/>
      <c r="C85" s="393"/>
      <c r="D85" s="393"/>
      <c r="E85" s="393"/>
      <c r="F85" s="393"/>
      <c r="G85" s="393"/>
      <c r="H85" s="393"/>
      <c r="I85" s="393"/>
      <c r="J85" s="393"/>
    </row>
    <row r="86" spans="2:10">
      <c r="B86" s="393"/>
      <c r="C86" s="393"/>
      <c r="D86" s="393"/>
      <c r="E86" s="393"/>
      <c r="F86" s="393"/>
      <c r="G86" s="393"/>
      <c r="H86" s="393"/>
      <c r="I86" s="393"/>
      <c r="J86" s="393"/>
    </row>
    <row r="87" spans="2:10">
      <c r="B87" s="393"/>
      <c r="C87" s="393"/>
      <c r="D87" s="393"/>
      <c r="E87" s="393"/>
      <c r="F87" s="393"/>
      <c r="G87" s="393"/>
      <c r="H87" s="393"/>
      <c r="I87" s="393"/>
      <c r="J87" s="393"/>
    </row>
    <row r="88" spans="2:10">
      <c r="B88" s="393"/>
      <c r="C88" s="393"/>
      <c r="D88" s="393"/>
      <c r="E88" s="393"/>
      <c r="F88" s="393"/>
      <c r="G88" s="393"/>
      <c r="H88" s="393"/>
      <c r="I88" s="393"/>
      <c r="J88" s="393"/>
    </row>
    <row r="89" spans="2:10">
      <c r="B89" s="393"/>
      <c r="C89" s="393"/>
      <c r="D89" s="393"/>
      <c r="E89" s="393"/>
      <c r="F89" s="393"/>
      <c r="G89" s="393"/>
      <c r="H89" s="393"/>
      <c r="I89" s="393"/>
      <c r="J89" s="393"/>
    </row>
    <row r="90" spans="2:10">
      <c r="B90" s="393"/>
      <c r="C90" s="393"/>
      <c r="D90" s="393"/>
      <c r="E90" s="393"/>
      <c r="F90" s="393"/>
      <c r="G90" s="393"/>
      <c r="H90" s="393"/>
      <c r="I90" s="393"/>
      <c r="J90" s="393"/>
    </row>
    <row r="91" spans="2:10">
      <c r="B91" s="393"/>
      <c r="C91" s="393"/>
      <c r="D91" s="393"/>
      <c r="E91" s="393"/>
      <c r="F91" s="393"/>
      <c r="G91" s="393"/>
      <c r="H91" s="393"/>
      <c r="I91" s="393"/>
      <c r="J91" s="393"/>
    </row>
    <row r="92" spans="2:10">
      <c r="B92" s="393"/>
      <c r="C92" s="393"/>
      <c r="D92" s="393"/>
      <c r="E92" s="393"/>
      <c r="F92" s="393"/>
      <c r="G92" s="393"/>
      <c r="H92" s="393"/>
      <c r="I92" s="393"/>
      <c r="J92" s="393"/>
    </row>
    <row r="93" spans="2:10">
      <c r="B93" s="393"/>
      <c r="C93" s="393"/>
      <c r="D93" s="393"/>
      <c r="E93" s="393"/>
      <c r="F93" s="393"/>
      <c r="G93" s="393"/>
      <c r="H93" s="393"/>
      <c r="I93" s="393"/>
      <c r="J93" s="393"/>
    </row>
    <row r="94" spans="2:10">
      <c r="B94" s="393"/>
      <c r="C94" s="393"/>
      <c r="D94" s="393"/>
      <c r="E94" s="393"/>
      <c r="F94" s="393"/>
      <c r="G94" s="393"/>
      <c r="H94" s="393"/>
      <c r="I94" s="393"/>
      <c r="J94" s="393"/>
    </row>
    <row r="95" spans="2:10">
      <c r="B95" s="393"/>
      <c r="C95" s="393"/>
      <c r="D95" s="393"/>
      <c r="E95" s="393"/>
      <c r="F95" s="393"/>
      <c r="G95" s="393"/>
      <c r="H95" s="393"/>
      <c r="I95" s="393"/>
      <c r="J95" s="393"/>
    </row>
    <row r="96" spans="2:10">
      <c r="B96" s="393"/>
      <c r="C96" s="393"/>
      <c r="D96" s="393"/>
      <c r="E96" s="393"/>
      <c r="F96" s="393"/>
      <c r="G96" s="393"/>
      <c r="H96" s="393"/>
      <c r="I96" s="393"/>
      <c r="J96" s="393"/>
    </row>
    <row r="97" spans="2:10">
      <c r="B97" s="393"/>
      <c r="C97" s="393"/>
      <c r="D97" s="393"/>
      <c r="E97" s="393"/>
      <c r="F97" s="393"/>
      <c r="G97" s="393"/>
      <c r="H97" s="393"/>
      <c r="I97" s="393"/>
      <c r="J97" s="393"/>
    </row>
    <row r="98" spans="2:10">
      <c r="B98" s="393"/>
      <c r="C98" s="393"/>
      <c r="D98" s="393"/>
      <c r="E98" s="393"/>
      <c r="F98" s="393"/>
      <c r="G98" s="393"/>
      <c r="H98" s="393"/>
      <c r="I98" s="393"/>
      <c r="J98" s="393"/>
    </row>
    <row r="99" spans="2:10">
      <c r="B99" s="393"/>
      <c r="C99" s="393"/>
      <c r="D99" s="393"/>
      <c r="E99" s="393"/>
      <c r="F99" s="393"/>
      <c r="G99" s="393"/>
      <c r="H99" s="393"/>
      <c r="I99" s="393"/>
      <c r="J99" s="393"/>
    </row>
    <row r="100" spans="2:10">
      <c r="B100" s="393"/>
      <c r="C100" s="393"/>
      <c r="D100" s="393"/>
      <c r="E100" s="393"/>
      <c r="F100" s="393"/>
      <c r="G100" s="393"/>
      <c r="H100" s="393"/>
      <c r="I100" s="393"/>
      <c r="J100" s="393"/>
    </row>
    <row r="101" spans="2:10">
      <c r="B101" s="393"/>
      <c r="C101" s="393"/>
      <c r="D101" s="393"/>
      <c r="E101" s="393"/>
      <c r="F101" s="393"/>
      <c r="G101" s="393"/>
      <c r="H101" s="393"/>
      <c r="I101" s="393"/>
      <c r="J101" s="393"/>
    </row>
    <row r="102" spans="2:10">
      <c r="B102" s="393"/>
      <c r="C102" s="393"/>
      <c r="D102" s="393"/>
      <c r="E102" s="393"/>
      <c r="F102" s="393"/>
      <c r="G102" s="393"/>
      <c r="H102" s="393"/>
      <c r="I102" s="393"/>
      <c r="J102" s="393"/>
    </row>
    <row r="103" spans="2:10">
      <c r="B103" s="393"/>
      <c r="C103" s="393"/>
      <c r="D103" s="393"/>
      <c r="E103" s="393"/>
      <c r="F103" s="393"/>
      <c r="G103" s="393"/>
      <c r="H103" s="393"/>
      <c r="I103" s="393"/>
      <c r="J103" s="393"/>
    </row>
    <row r="104" spans="2:10">
      <c r="B104" s="393"/>
      <c r="C104" s="393"/>
      <c r="D104" s="393"/>
      <c r="E104" s="393"/>
      <c r="F104" s="393"/>
      <c r="G104" s="393"/>
      <c r="H104" s="393"/>
      <c r="I104" s="393"/>
      <c r="J104" s="393"/>
    </row>
    <row r="105" spans="2:10">
      <c r="B105" s="393"/>
      <c r="C105" s="393"/>
      <c r="D105" s="393"/>
      <c r="E105" s="393"/>
      <c r="F105" s="393"/>
      <c r="G105" s="393"/>
      <c r="H105" s="393"/>
      <c r="I105" s="393"/>
      <c r="J105" s="393"/>
    </row>
    <row r="106" spans="2:10">
      <c r="B106" s="393"/>
      <c r="C106" s="393"/>
      <c r="D106" s="393"/>
      <c r="E106" s="393"/>
      <c r="F106" s="393"/>
      <c r="G106" s="393"/>
      <c r="H106" s="393"/>
      <c r="I106" s="393"/>
      <c r="J106" s="393"/>
    </row>
    <row r="107" spans="2:10">
      <c r="B107" s="393"/>
      <c r="C107" s="393"/>
      <c r="D107" s="393"/>
      <c r="E107" s="393"/>
      <c r="F107" s="393"/>
      <c r="G107" s="393"/>
      <c r="H107" s="393"/>
      <c r="I107" s="393"/>
      <c r="J107" s="393"/>
    </row>
    <row r="108" spans="2:10">
      <c r="B108" s="393"/>
      <c r="C108" s="393"/>
      <c r="D108" s="393"/>
      <c r="E108" s="393"/>
      <c r="F108" s="393"/>
      <c r="G108" s="393"/>
      <c r="H108" s="393"/>
      <c r="I108" s="393"/>
      <c r="J108" s="393"/>
    </row>
    <row r="109" spans="2:10">
      <c r="B109" s="393"/>
      <c r="C109" s="393"/>
      <c r="D109" s="393"/>
      <c r="E109" s="393"/>
      <c r="F109" s="393"/>
      <c r="G109" s="393"/>
      <c r="H109" s="393"/>
      <c r="I109" s="393"/>
      <c r="J109" s="393"/>
    </row>
    <row r="110" spans="2:10">
      <c r="B110" s="393"/>
      <c r="C110" s="393"/>
      <c r="D110" s="393"/>
      <c r="E110" s="393"/>
      <c r="F110" s="393"/>
      <c r="G110" s="393"/>
      <c r="H110" s="393"/>
      <c r="I110" s="393"/>
      <c r="J110" s="393"/>
    </row>
    <row r="111" spans="2:10">
      <c r="B111" s="393"/>
      <c r="C111" s="393"/>
      <c r="D111" s="393"/>
      <c r="E111" s="393"/>
      <c r="F111" s="393"/>
      <c r="G111" s="393"/>
      <c r="H111" s="393"/>
      <c r="I111" s="393"/>
      <c r="J111" s="393"/>
    </row>
    <row r="112" spans="2:10">
      <c r="B112" s="393"/>
      <c r="C112" s="393"/>
      <c r="D112" s="393"/>
      <c r="E112" s="393"/>
      <c r="F112" s="393"/>
      <c r="G112" s="393"/>
      <c r="H112" s="393"/>
      <c r="I112" s="393"/>
      <c r="J112" s="393"/>
    </row>
    <row r="113" spans="2:10">
      <c r="B113" s="393"/>
      <c r="C113" s="393"/>
      <c r="D113" s="393"/>
      <c r="E113" s="393"/>
      <c r="F113" s="393"/>
      <c r="G113" s="393"/>
      <c r="H113" s="393"/>
      <c r="I113" s="393"/>
      <c r="J113" s="393"/>
    </row>
    <row r="114" spans="2:10">
      <c r="B114" s="393"/>
      <c r="C114" s="393"/>
      <c r="D114" s="393"/>
      <c r="E114" s="393"/>
      <c r="F114" s="393"/>
      <c r="G114" s="393"/>
      <c r="H114" s="393"/>
      <c r="I114" s="393"/>
      <c r="J114" s="393"/>
    </row>
    <row r="115" spans="2:10">
      <c r="B115" s="393"/>
      <c r="C115" s="393"/>
      <c r="D115" s="393"/>
      <c r="E115" s="393"/>
      <c r="F115" s="393"/>
      <c r="G115" s="393"/>
      <c r="H115" s="393"/>
      <c r="I115" s="393"/>
      <c r="J115" s="393"/>
    </row>
    <row r="116" spans="2:10">
      <c r="B116" s="393"/>
      <c r="C116" s="393"/>
      <c r="D116" s="393"/>
      <c r="E116" s="393"/>
      <c r="F116" s="393"/>
      <c r="G116" s="393"/>
      <c r="H116" s="393"/>
      <c r="I116" s="393"/>
      <c r="J116" s="393"/>
    </row>
    <row r="117" spans="2:10">
      <c r="B117" s="393"/>
      <c r="C117" s="393"/>
      <c r="D117" s="393"/>
      <c r="E117" s="393"/>
      <c r="F117" s="393"/>
      <c r="G117" s="393"/>
      <c r="H117" s="393"/>
      <c r="I117" s="393"/>
      <c r="J117" s="393"/>
    </row>
    <row r="118" spans="2:10">
      <c r="B118" s="393"/>
      <c r="C118" s="393"/>
      <c r="D118" s="393"/>
      <c r="E118" s="393"/>
      <c r="F118" s="393"/>
      <c r="G118" s="393"/>
      <c r="H118" s="393"/>
      <c r="I118" s="393"/>
      <c r="J118" s="393"/>
    </row>
    <row r="119" spans="2:10">
      <c r="B119" s="393"/>
      <c r="C119" s="393"/>
      <c r="D119" s="393"/>
      <c r="E119" s="393"/>
      <c r="F119" s="393"/>
      <c r="G119" s="393"/>
      <c r="H119" s="393"/>
      <c r="I119" s="393"/>
      <c r="J119" s="393"/>
    </row>
    <row r="120" spans="2:10">
      <c r="B120" s="393"/>
      <c r="C120" s="393"/>
      <c r="D120" s="393"/>
      <c r="E120" s="393"/>
      <c r="F120" s="393"/>
      <c r="G120" s="393"/>
      <c r="H120" s="393"/>
      <c r="I120" s="393"/>
      <c r="J120" s="393"/>
    </row>
    <row r="121" spans="2:10">
      <c r="B121" s="393"/>
      <c r="C121" s="393"/>
      <c r="D121" s="393"/>
      <c r="E121" s="393"/>
      <c r="F121" s="393"/>
      <c r="G121" s="393"/>
      <c r="H121" s="393"/>
      <c r="I121" s="393"/>
      <c r="J121" s="393"/>
    </row>
    <row r="122" spans="2:10">
      <c r="B122" s="393"/>
      <c r="C122" s="393"/>
      <c r="D122" s="393"/>
      <c r="E122" s="393"/>
      <c r="F122" s="393"/>
      <c r="G122" s="393"/>
      <c r="H122" s="393"/>
      <c r="I122" s="393"/>
      <c r="J122" s="393"/>
    </row>
    <row r="123" spans="2:10">
      <c r="B123" s="393"/>
      <c r="C123" s="393"/>
      <c r="D123" s="393"/>
      <c r="E123" s="393"/>
      <c r="F123" s="393"/>
      <c r="G123" s="393"/>
      <c r="H123" s="393"/>
      <c r="I123" s="393"/>
      <c r="J123" s="393"/>
    </row>
    <row r="124" spans="2:10">
      <c r="B124" s="393"/>
      <c r="C124" s="393"/>
      <c r="D124" s="393"/>
      <c r="E124" s="393"/>
      <c r="F124" s="393"/>
      <c r="G124" s="393"/>
      <c r="H124" s="393"/>
      <c r="I124" s="393"/>
      <c r="J124" s="393"/>
    </row>
    <row r="125" spans="2:10">
      <c r="B125" s="393"/>
      <c r="C125" s="393"/>
      <c r="D125" s="393"/>
      <c r="E125" s="393"/>
      <c r="F125" s="393"/>
      <c r="G125" s="393"/>
      <c r="H125" s="393"/>
      <c r="I125" s="393"/>
      <c r="J125" s="393"/>
    </row>
    <row r="126" spans="2:10">
      <c r="B126" s="393"/>
      <c r="C126" s="393"/>
      <c r="D126" s="393"/>
      <c r="E126" s="393"/>
      <c r="F126" s="393"/>
      <c r="G126" s="393"/>
      <c r="H126" s="393"/>
      <c r="I126" s="393"/>
      <c r="J126" s="393"/>
    </row>
    <row r="127" spans="2:10">
      <c r="B127" s="393"/>
      <c r="C127" s="393"/>
      <c r="D127" s="393"/>
      <c r="E127" s="393"/>
      <c r="F127" s="393"/>
      <c r="G127" s="393"/>
      <c r="H127" s="393"/>
      <c r="I127" s="393"/>
      <c r="J127" s="393"/>
    </row>
    <row r="128" spans="2:10">
      <c r="B128" s="393"/>
      <c r="C128" s="393"/>
      <c r="D128" s="393"/>
      <c r="E128" s="393"/>
      <c r="F128" s="393"/>
      <c r="G128" s="393"/>
      <c r="H128" s="393"/>
      <c r="I128" s="393"/>
      <c r="J128" s="393"/>
    </row>
    <row r="129" spans="2:10">
      <c r="B129" s="393"/>
      <c r="C129" s="393"/>
      <c r="D129" s="393"/>
      <c r="E129" s="393"/>
      <c r="F129" s="393"/>
      <c r="G129" s="393"/>
      <c r="H129" s="393"/>
      <c r="I129" s="393"/>
      <c r="J129" s="393"/>
    </row>
    <row r="130" spans="2:10">
      <c r="B130" s="393"/>
      <c r="C130" s="393"/>
      <c r="D130" s="393"/>
      <c r="E130" s="393"/>
      <c r="F130" s="393"/>
      <c r="G130" s="393"/>
      <c r="H130" s="393"/>
      <c r="I130" s="393"/>
      <c r="J130" s="393"/>
    </row>
    <row r="131" spans="2:10">
      <c r="B131" s="393"/>
      <c r="C131" s="393"/>
      <c r="D131" s="393"/>
      <c r="E131" s="393"/>
      <c r="F131" s="393"/>
      <c r="G131" s="393"/>
      <c r="H131" s="393"/>
      <c r="I131" s="393"/>
      <c r="J131" s="393"/>
    </row>
    <row r="132" spans="2:10">
      <c r="B132" s="393"/>
      <c r="C132" s="393"/>
      <c r="D132" s="393"/>
      <c r="E132" s="393"/>
      <c r="F132" s="393"/>
      <c r="G132" s="393"/>
      <c r="H132" s="393"/>
      <c r="I132" s="393"/>
      <c r="J132" s="393"/>
    </row>
    <row r="133" spans="2:10">
      <c r="B133" s="393"/>
      <c r="C133" s="393"/>
      <c r="D133" s="393"/>
      <c r="E133" s="393"/>
      <c r="F133" s="393"/>
      <c r="G133" s="393"/>
      <c r="H133" s="393"/>
      <c r="I133" s="393"/>
      <c r="J133" s="393"/>
    </row>
    <row r="134" spans="2:10">
      <c r="B134" s="393"/>
      <c r="C134" s="393"/>
      <c r="D134" s="393"/>
      <c r="E134" s="393"/>
      <c r="F134" s="393"/>
      <c r="G134" s="393"/>
      <c r="H134" s="393"/>
      <c r="I134" s="393"/>
      <c r="J134" s="393"/>
    </row>
    <row r="135" spans="2:10">
      <c r="B135" s="393"/>
      <c r="C135" s="393"/>
      <c r="D135" s="393"/>
      <c r="E135" s="393"/>
      <c r="F135" s="393"/>
      <c r="G135" s="393"/>
      <c r="H135" s="393"/>
      <c r="I135" s="393"/>
      <c r="J135" s="393"/>
    </row>
    <row r="136" spans="2:10">
      <c r="B136" s="393"/>
      <c r="C136" s="393"/>
      <c r="D136" s="393"/>
      <c r="E136" s="393"/>
      <c r="F136" s="393"/>
      <c r="G136" s="393"/>
      <c r="H136" s="393"/>
      <c r="I136" s="393"/>
      <c r="J136" s="393"/>
    </row>
    <row r="137" spans="2:10">
      <c r="B137" s="393"/>
      <c r="C137" s="393"/>
      <c r="D137" s="393"/>
      <c r="E137" s="393"/>
      <c r="F137" s="393"/>
      <c r="G137" s="393"/>
      <c r="H137" s="393"/>
      <c r="I137" s="393"/>
      <c r="J137" s="393"/>
    </row>
    <row r="138" spans="2:10">
      <c r="B138" s="393"/>
      <c r="C138" s="393"/>
      <c r="D138" s="393"/>
      <c r="E138" s="393"/>
      <c r="F138" s="393"/>
      <c r="G138" s="393"/>
      <c r="H138" s="393"/>
      <c r="I138" s="393"/>
      <c r="J138" s="393"/>
    </row>
    <row r="139" spans="2:10">
      <c r="B139" s="393"/>
      <c r="C139" s="393"/>
      <c r="D139" s="393"/>
      <c r="E139" s="393"/>
      <c r="F139" s="393"/>
      <c r="G139" s="393"/>
      <c r="H139" s="393"/>
      <c r="I139" s="393"/>
      <c r="J139" s="393"/>
    </row>
    <row r="140" spans="2:10">
      <c r="B140" s="393"/>
      <c r="C140" s="393"/>
      <c r="D140" s="393"/>
      <c r="E140" s="393"/>
      <c r="F140" s="393"/>
      <c r="G140" s="393"/>
      <c r="H140" s="393"/>
      <c r="I140" s="393"/>
      <c r="J140" s="393"/>
    </row>
    <row r="141" spans="2:10">
      <c r="B141" s="393"/>
      <c r="C141" s="393"/>
      <c r="D141" s="393"/>
      <c r="E141" s="393"/>
      <c r="F141" s="393"/>
      <c r="G141" s="393"/>
      <c r="H141" s="393"/>
      <c r="I141" s="393"/>
      <c r="J141" s="393"/>
    </row>
    <row r="142" spans="2:10">
      <c r="B142" s="393"/>
      <c r="C142" s="393"/>
      <c r="D142" s="393"/>
      <c r="E142" s="393"/>
      <c r="F142" s="393"/>
      <c r="G142" s="393"/>
      <c r="H142" s="393"/>
      <c r="I142" s="393"/>
      <c r="J142" s="393"/>
    </row>
    <row r="143" spans="2:10">
      <c r="B143" s="393"/>
      <c r="C143" s="393"/>
      <c r="D143" s="393"/>
      <c r="E143" s="393"/>
      <c r="F143" s="393"/>
      <c r="G143" s="393"/>
      <c r="H143" s="393"/>
      <c r="I143" s="393"/>
      <c r="J143" s="393"/>
    </row>
    <row r="144" spans="2:10">
      <c r="B144" s="393"/>
      <c r="C144" s="393"/>
      <c r="D144" s="393"/>
      <c r="E144" s="393"/>
      <c r="F144" s="393"/>
      <c r="G144" s="393"/>
      <c r="H144" s="393"/>
      <c r="I144" s="393"/>
      <c r="J144" s="393"/>
    </row>
    <row r="145" spans="2:10">
      <c r="B145" s="393"/>
      <c r="C145" s="393"/>
      <c r="D145" s="393"/>
      <c r="E145" s="393"/>
      <c r="F145" s="393"/>
      <c r="G145" s="393"/>
      <c r="H145" s="393"/>
      <c r="I145" s="393"/>
      <c r="J145" s="393"/>
    </row>
    <row r="146" spans="2:10">
      <c r="B146" s="393"/>
      <c r="C146" s="393"/>
      <c r="D146" s="393"/>
      <c r="E146" s="393"/>
      <c r="F146" s="393"/>
      <c r="G146" s="393"/>
      <c r="H146" s="393"/>
      <c r="I146" s="393"/>
      <c r="J146" s="393"/>
    </row>
    <row r="147" spans="2:10">
      <c r="B147" s="393"/>
      <c r="C147" s="393"/>
      <c r="D147" s="393"/>
      <c r="E147" s="393"/>
      <c r="F147" s="393"/>
      <c r="G147" s="393"/>
      <c r="H147" s="393"/>
      <c r="I147" s="393"/>
      <c r="J147" s="393"/>
    </row>
    <row r="148" spans="2:10">
      <c r="B148" s="393"/>
      <c r="C148" s="393"/>
      <c r="D148" s="393"/>
      <c r="E148" s="393"/>
      <c r="F148" s="393"/>
      <c r="G148" s="393"/>
      <c r="H148" s="393"/>
      <c r="I148" s="393"/>
      <c r="J148" s="393"/>
    </row>
    <row r="149" spans="2:10">
      <c r="B149" s="393"/>
      <c r="C149" s="393"/>
      <c r="D149" s="393"/>
      <c r="E149" s="393"/>
      <c r="F149" s="393"/>
      <c r="G149" s="393"/>
      <c r="H149" s="393"/>
      <c r="I149" s="393"/>
      <c r="J149" s="393"/>
    </row>
    <row r="150" spans="2:10">
      <c r="B150" s="393"/>
      <c r="C150" s="393"/>
      <c r="D150" s="393"/>
      <c r="E150" s="393"/>
      <c r="F150" s="393"/>
      <c r="G150" s="393"/>
      <c r="H150" s="393"/>
      <c r="I150" s="393"/>
      <c r="J150" s="393"/>
    </row>
    <row r="151" spans="2:10">
      <c r="B151" s="393"/>
      <c r="C151" s="393"/>
      <c r="D151" s="393"/>
      <c r="E151" s="393"/>
      <c r="F151" s="393"/>
      <c r="G151" s="393"/>
      <c r="H151" s="393"/>
      <c r="I151" s="393"/>
      <c r="J151" s="393"/>
    </row>
    <row r="152" spans="2:10">
      <c r="B152" s="393"/>
      <c r="C152" s="393"/>
      <c r="D152" s="393"/>
      <c r="E152" s="393"/>
      <c r="F152" s="393"/>
      <c r="G152" s="393"/>
      <c r="H152" s="393"/>
      <c r="I152" s="393"/>
      <c r="J152" s="393"/>
    </row>
    <row r="153" spans="2:10">
      <c r="B153" s="393"/>
      <c r="C153" s="393"/>
      <c r="D153" s="393"/>
      <c r="E153" s="393"/>
      <c r="F153" s="393"/>
      <c r="G153" s="393"/>
      <c r="H153" s="393"/>
      <c r="I153" s="393"/>
      <c r="J153" s="393"/>
    </row>
    <row r="154" spans="2:10">
      <c r="B154" s="393"/>
      <c r="C154" s="393"/>
      <c r="D154" s="393"/>
      <c r="E154" s="393"/>
      <c r="F154" s="393"/>
      <c r="G154" s="393"/>
      <c r="H154" s="393"/>
      <c r="I154" s="393"/>
      <c r="J154" s="393"/>
    </row>
    <row r="155" spans="2:10">
      <c r="B155" s="393"/>
      <c r="C155" s="393"/>
      <c r="D155" s="393"/>
      <c r="E155" s="393"/>
      <c r="F155" s="393"/>
      <c r="G155" s="393"/>
      <c r="H155" s="393"/>
      <c r="I155" s="393"/>
      <c r="J155" s="393"/>
    </row>
    <row r="156" spans="2:10">
      <c r="B156" s="393"/>
      <c r="C156" s="393"/>
      <c r="D156" s="393"/>
      <c r="E156" s="393"/>
      <c r="F156" s="393"/>
      <c r="G156" s="393"/>
      <c r="H156" s="393"/>
      <c r="I156" s="393"/>
      <c r="J156" s="393"/>
    </row>
    <row r="157" spans="2:10">
      <c r="B157" s="393"/>
      <c r="C157" s="393"/>
      <c r="D157" s="393"/>
      <c r="E157" s="393"/>
      <c r="F157" s="393"/>
      <c r="G157" s="393"/>
      <c r="H157" s="393"/>
      <c r="I157" s="393"/>
      <c r="J157" s="393"/>
    </row>
    <row r="158" spans="2:10">
      <c r="B158" s="393"/>
      <c r="C158" s="393"/>
      <c r="D158" s="393"/>
      <c r="E158" s="393"/>
      <c r="F158" s="393"/>
      <c r="G158" s="393"/>
      <c r="H158" s="393"/>
      <c r="I158" s="393"/>
      <c r="J158" s="393"/>
    </row>
    <row r="159" spans="2:10">
      <c r="B159" s="393"/>
      <c r="C159" s="393"/>
      <c r="D159" s="393"/>
      <c r="E159" s="393"/>
      <c r="F159" s="393"/>
      <c r="G159" s="393"/>
      <c r="H159" s="393"/>
      <c r="I159" s="393"/>
      <c r="J159" s="393"/>
    </row>
    <row r="160" spans="2:10">
      <c r="B160" s="393"/>
      <c r="C160" s="393"/>
      <c r="D160" s="393"/>
      <c r="E160" s="393"/>
      <c r="F160" s="393"/>
      <c r="G160" s="393"/>
      <c r="H160" s="393"/>
      <c r="I160" s="393"/>
      <c r="J160" s="393"/>
    </row>
    <row r="161" spans="2:10">
      <c r="B161" s="393"/>
      <c r="C161" s="393"/>
      <c r="D161" s="393"/>
      <c r="E161" s="393"/>
      <c r="F161" s="393"/>
      <c r="G161" s="393"/>
      <c r="H161" s="393"/>
      <c r="I161" s="393"/>
      <c r="J161" s="393"/>
    </row>
    <row r="162" spans="2:10">
      <c r="B162" s="393"/>
      <c r="C162" s="393"/>
      <c r="D162" s="393"/>
      <c r="E162" s="393"/>
      <c r="F162" s="393"/>
      <c r="G162" s="393"/>
      <c r="H162" s="393"/>
      <c r="I162" s="393"/>
      <c r="J162" s="393"/>
    </row>
    <row r="163" spans="2:10">
      <c r="B163" s="393"/>
      <c r="C163" s="393"/>
      <c r="D163" s="393"/>
      <c r="E163" s="393"/>
      <c r="F163" s="393"/>
      <c r="G163" s="393"/>
      <c r="H163" s="393"/>
      <c r="I163" s="393"/>
      <c r="J163" s="393"/>
    </row>
    <row r="164" spans="2:10">
      <c r="B164" s="393"/>
      <c r="C164" s="393"/>
      <c r="D164" s="393"/>
      <c r="E164" s="393"/>
      <c r="F164" s="393"/>
      <c r="G164" s="393"/>
      <c r="H164" s="393"/>
      <c r="I164" s="393"/>
      <c r="J164" s="393"/>
    </row>
    <row r="165" spans="2:10">
      <c r="B165" s="393"/>
      <c r="C165" s="393"/>
      <c r="D165" s="393"/>
      <c r="E165" s="393"/>
      <c r="F165" s="393"/>
      <c r="G165" s="393"/>
      <c r="H165" s="393"/>
      <c r="I165" s="393"/>
      <c r="J165" s="393"/>
    </row>
    <row r="166" spans="2:10">
      <c r="B166" s="393"/>
      <c r="C166" s="393"/>
      <c r="D166" s="393"/>
      <c r="E166" s="393"/>
      <c r="F166" s="393"/>
      <c r="G166" s="393"/>
      <c r="H166" s="393"/>
      <c r="I166" s="393"/>
      <c r="J166" s="393"/>
    </row>
    <row r="167" spans="2:10">
      <c r="B167" s="393"/>
      <c r="C167" s="393"/>
      <c r="D167" s="393"/>
      <c r="E167" s="393"/>
      <c r="F167" s="393"/>
      <c r="G167" s="393"/>
      <c r="H167" s="393"/>
      <c r="I167" s="393"/>
      <c r="J167" s="393"/>
    </row>
    <row r="168" spans="2:10">
      <c r="B168" s="393"/>
      <c r="C168" s="393"/>
      <c r="D168" s="393"/>
      <c r="E168" s="393"/>
      <c r="F168" s="393"/>
      <c r="G168" s="393"/>
      <c r="H168" s="393"/>
      <c r="I168" s="393"/>
      <c r="J168" s="393"/>
    </row>
    <row r="169" spans="2:10">
      <c r="B169" s="393"/>
      <c r="C169" s="393"/>
      <c r="D169" s="393"/>
      <c r="E169" s="393"/>
      <c r="F169" s="393"/>
      <c r="G169" s="393"/>
      <c r="H169" s="393"/>
      <c r="I169" s="393"/>
      <c r="J169" s="393"/>
    </row>
    <row r="170" spans="2:10">
      <c r="B170" s="393"/>
      <c r="C170" s="393"/>
      <c r="D170" s="393"/>
      <c r="E170" s="393"/>
      <c r="F170" s="393"/>
      <c r="G170" s="393"/>
      <c r="H170" s="393"/>
      <c r="I170" s="393"/>
      <c r="J170" s="393"/>
    </row>
    <row r="171" spans="2:10">
      <c r="B171" s="393"/>
      <c r="C171" s="393"/>
      <c r="D171" s="393"/>
      <c r="E171" s="393"/>
      <c r="F171" s="393"/>
      <c r="G171" s="393"/>
      <c r="H171" s="393"/>
      <c r="I171" s="393"/>
      <c r="J171" s="393"/>
    </row>
    <row r="172" spans="2:10">
      <c r="B172" s="393"/>
      <c r="C172" s="393"/>
      <c r="D172" s="393"/>
      <c r="E172" s="393"/>
      <c r="F172" s="393"/>
      <c r="G172" s="393"/>
      <c r="H172" s="393"/>
      <c r="I172" s="393"/>
      <c r="J172" s="393"/>
    </row>
    <row r="173" spans="2:10">
      <c r="B173" s="393"/>
      <c r="C173" s="393"/>
      <c r="D173" s="393"/>
      <c r="E173" s="393"/>
      <c r="F173" s="393"/>
      <c r="G173" s="393"/>
      <c r="H173" s="393"/>
      <c r="I173" s="393"/>
      <c r="J173" s="393"/>
    </row>
    <row r="174" spans="2:10">
      <c r="B174" s="393"/>
      <c r="C174" s="393"/>
      <c r="D174" s="393"/>
      <c r="E174" s="393"/>
      <c r="F174" s="393"/>
      <c r="G174" s="393"/>
      <c r="H174" s="393"/>
      <c r="I174" s="393"/>
      <c r="J174" s="393"/>
    </row>
    <row r="175" spans="2:10">
      <c r="B175" s="393"/>
      <c r="C175" s="393"/>
      <c r="D175" s="393"/>
      <c r="E175" s="393"/>
      <c r="F175" s="393"/>
      <c r="G175" s="393"/>
      <c r="H175" s="393"/>
      <c r="I175" s="393"/>
      <c r="J175" s="393"/>
    </row>
    <row r="176" spans="2:10">
      <c r="B176" s="393"/>
      <c r="C176" s="393"/>
      <c r="D176" s="393"/>
      <c r="E176" s="393"/>
      <c r="F176" s="393"/>
      <c r="G176" s="393"/>
      <c r="H176" s="393"/>
      <c r="I176" s="393"/>
      <c r="J176" s="393"/>
    </row>
    <row r="177" spans="2:10">
      <c r="B177" s="393"/>
      <c r="C177" s="393"/>
      <c r="D177" s="393"/>
      <c r="E177" s="393"/>
      <c r="F177" s="393"/>
      <c r="G177" s="393"/>
      <c r="H177" s="393"/>
      <c r="I177" s="393"/>
      <c r="J177" s="393"/>
    </row>
    <row r="178" spans="2:10">
      <c r="B178" s="393"/>
      <c r="C178" s="393"/>
      <c r="D178" s="393"/>
      <c r="E178" s="393"/>
      <c r="F178" s="393"/>
      <c r="G178" s="393"/>
      <c r="H178" s="393"/>
      <c r="I178" s="393"/>
      <c r="J178" s="393"/>
    </row>
    <row r="179" spans="2:10">
      <c r="B179" s="393"/>
      <c r="C179" s="393"/>
      <c r="D179" s="393"/>
      <c r="E179" s="393"/>
      <c r="F179" s="393"/>
      <c r="G179" s="393"/>
      <c r="H179" s="393"/>
      <c r="I179" s="393"/>
      <c r="J179" s="393"/>
    </row>
    <row r="180" spans="2:10">
      <c r="B180" s="393"/>
      <c r="C180" s="393"/>
      <c r="D180" s="393"/>
      <c r="E180" s="393"/>
      <c r="F180" s="393"/>
      <c r="G180" s="393"/>
      <c r="H180" s="393"/>
      <c r="I180" s="393"/>
      <c r="J180" s="393"/>
    </row>
    <row r="181" spans="2:10">
      <c r="B181" s="393"/>
      <c r="C181" s="393"/>
      <c r="D181" s="393"/>
      <c r="E181" s="393"/>
      <c r="F181" s="393"/>
      <c r="G181" s="393"/>
      <c r="H181" s="393"/>
      <c r="I181" s="393"/>
      <c r="J181" s="393"/>
    </row>
    <row r="182" spans="2:10">
      <c r="B182" s="393"/>
      <c r="C182" s="393"/>
      <c r="D182" s="393"/>
      <c r="E182" s="393"/>
      <c r="F182" s="393"/>
      <c r="G182" s="393"/>
      <c r="H182" s="393"/>
      <c r="I182" s="393"/>
      <c r="J182" s="393"/>
    </row>
    <row r="183" spans="2:10">
      <c r="B183" s="393"/>
      <c r="C183" s="393"/>
      <c r="D183" s="393"/>
      <c r="E183" s="393"/>
      <c r="F183" s="393"/>
      <c r="G183" s="393"/>
      <c r="H183" s="393"/>
      <c r="I183" s="393"/>
      <c r="J183" s="393"/>
    </row>
    <row r="184" spans="2:10">
      <c r="B184" s="393"/>
      <c r="C184" s="393"/>
      <c r="D184" s="393"/>
      <c r="E184" s="393"/>
      <c r="F184" s="393"/>
      <c r="G184" s="393"/>
      <c r="H184" s="393"/>
      <c r="I184" s="393"/>
      <c r="J184" s="393"/>
    </row>
    <row r="185" spans="2:10">
      <c r="B185" s="393"/>
      <c r="C185" s="393"/>
      <c r="D185" s="393"/>
      <c r="E185" s="393"/>
      <c r="F185" s="393"/>
      <c r="G185" s="393"/>
      <c r="H185" s="393"/>
      <c r="I185" s="393"/>
      <c r="J185" s="393"/>
    </row>
    <row r="186" spans="2:10">
      <c r="B186" s="393"/>
      <c r="C186" s="393"/>
      <c r="D186" s="393"/>
      <c r="E186" s="393"/>
      <c r="F186" s="393"/>
      <c r="G186" s="393"/>
      <c r="H186" s="393"/>
      <c r="I186" s="393"/>
      <c r="J186" s="393"/>
    </row>
    <row r="187" spans="2:10">
      <c r="B187" s="393"/>
      <c r="C187" s="393"/>
      <c r="D187" s="393"/>
      <c r="E187" s="393"/>
      <c r="F187" s="393"/>
      <c r="G187" s="393"/>
      <c r="H187" s="393"/>
      <c r="I187" s="393"/>
      <c r="J187" s="393"/>
    </row>
    <row r="188" spans="2:10">
      <c r="B188" s="393"/>
      <c r="C188" s="393"/>
      <c r="D188" s="393"/>
      <c r="E188" s="393"/>
      <c r="F188" s="393"/>
      <c r="G188" s="393"/>
      <c r="H188" s="393"/>
      <c r="I188" s="393"/>
      <c r="J188" s="393"/>
    </row>
    <row r="189" spans="2:10">
      <c r="B189" s="393"/>
      <c r="C189" s="393"/>
      <c r="D189" s="393"/>
      <c r="E189" s="393"/>
      <c r="F189" s="393"/>
      <c r="G189" s="393"/>
      <c r="H189" s="393"/>
      <c r="I189" s="393"/>
      <c r="J189" s="393"/>
    </row>
    <row r="190" spans="2:10">
      <c r="B190" s="393"/>
      <c r="C190" s="393"/>
      <c r="D190" s="393"/>
      <c r="E190" s="393"/>
      <c r="F190" s="393"/>
      <c r="G190" s="393"/>
      <c r="H190" s="393"/>
      <c r="I190" s="393"/>
      <c r="J190" s="393"/>
    </row>
    <row r="191" spans="2:10">
      <c r="B191" s="393"/>
      <c r="C191" s="393"/>
      <c r="D191" s="393"/>
      <c r="E191" s="393"/>
      <c r="F191" s="393"/>
      <c r="G191" s="393"/>
      <c r="H191" s="393"/>
      <c r="I191" s="393"/>
      <c r="J191" s="393"/>
    </row>
    <row r="192" spans="2:10">
      <c r="B192" s="393"/>
      <c r="C192" s="393"/>
      <c r="D192" s="393"/>
      <c r="E192" s="393"/>
      <c r="F192" s="393"/>
      <c r="G192" s="393"/>
      <c r="H192" s="393"/>
      <c r="I192" s="393"/>
      <c r="J192" s="393"/>
    </row>
    <row r="193" spans="2:10">
      <c r="B193" s="393"/>
      <c r="C193" s="393"/>
      <c r="D193" s="393"/>
      <c r="E193" s="393"/>
      <c r="F193" s="393"/>
      <c r="G193" s="393"/>
      <c r="H193" s="393"/>
      <c r="I193" s="393"/>
      <c r="J193" s="393"/>
    </row>
    <row r="194" spans="2:10">
      <c r="B194" s="393"/>
      <c r="C194" s="393"/>
      <c r="D194" s="393"/>
      <c r="E194" s="393"/>
      <c r="F194" s="393"/>
      <c r="G194" s="393"/>
      <c r="H194" s="393"/>
      <c r="I194" s="393"/>
      <c r="J194" s="393"/>
    </row>
    <row r="195" spans="2:10">
      <c r="B195" s="393"/>
      <c r="C195" s="393"/>
      <c r="D195" s="393"/>
      <c r="E195" s="393"/>
      <c r="F195" s="393"/>
      <c r="G195" s="393"/>
      <c r="H195" s="393"/>
      <c r="I195" s="393"/>
      <c r="J195" s="393"/>
    </row>
    <row r="196" spans="2:10">
      <c r="B196" s="393"/>
      <c r="C196" s="393"/>
      <c r="D196" s="393"/>
      <c r="E196" s="393"/>
      <c r="F196" s="393"/>
      <c r="G196" s="393"/>
      <c r="H196" s="393"/>
      <c r="I196" s="393"/>
      <c r="J196" s="393"/>
    </row>
    <row r="197" spans="2:10">
      <c r="B197" s="393"/>
      <c r="C197" s="393"/>
      <c r="D197" s="393"/>
      <c r="E197" s="393"/>
      <c r="F197" s="393"/>
      <c r="G197" s="393"/>
      <c r="H197" s="393"/>
      <c r="I197" s="393"/>
      <c r="J197" s="393"/>
    </row>
    <row r="198" spans="2:10">
      <c r="B198" s="393"/>
      <c r="C198" s="393"/>
      <c r="D198" s="393"/>
      <c r="E198" s="393"/>
      <c r="F198" s="393"/>
      <c r="G198" s="393"/>
      <c r="H198" s="393"/>
      <c r="I198" s="393"/>
      <c r="J198" s="393"/>
    </row>
    <row r="199" spans="2:10">
      <c r="B199" s="393"/>
      <c r="C199" s="393"/>
      <c r="D199" s="393"/>
      <c r="E199" s="393"/>
      <c r="F199" s="393"/>
      <c r="G199" s="393"/>
      <c r="H199" s="393"/>
      <c r="I199" s="393"/>
      <c r="J199" s="393"/>
    </row>
    <row r="200" spans="2:10">
      <c r="B200" s="393"/>
      <c r="C200" s="393"/>
      <c r="D200" s="393"/>
      <c r="E200" s="393"/>
      <c r="F200" s="393"/>
      <c r="G200" s="393"/>
      <c r="H200" s="393"/>
      <c r="I200" s="393"/>
      <c r="J200" s="393"/>
    </row>
    <row r="201" spans="2:10">
      <c r="B201" s="393"/>
      <c r="C201" s="393"/>
      <c r="D201" s="393"/>
      <c r="E201" s="393"/>
      <c r="F201" s="393"/>
      <c r="G201" s="393"/>
      <c r="H201" s="393"/>
      <c r="I201" s="393"/>
      <c r="J201" s="393"/>
    </row>
    <row r="202" spans="2:10">
      <c r="B202" s="393"/>
      <c r="C202" s="393"/>
      <c r="D202" s="393"/>
      <c r="E202" s="393"/>
      <c r="F202" s="393"/>
      <c r="G202" s="393"/>
      <c r="H202" s="393"/>
      <c r="I202" s="393"/>
      <c r="J202" s="393"/>
    </row>
    <row r="203" spans="2:10">
      <c r="B203" s="393"/>
      <c r="C203" s="393"/>
      <c r="D203" s="393"/>
      <c r="E203" s="393"/>
      <c r="F203" s="393"/>
      <c r="G203" s="393"/>
      <c r="H203" s="393"/>
      <c r="I203" s="393"/>
      <c r="J203" s="393"/>
    </row>
    <row r="204" spans="2:10">
      <c r="B204" s="393"/>
      <c r="C204" s="393"/>
      <c r="D204" s="393"/>
      <c r="E204" s="393"/>
      <c r="F204" s="393"/>
      <c r="G204" s="393"/>
      <c r="H204" s="393"/>
      <c r="I204" s="393"/>
      <c r="J204" s="393"/>
    </row>
    <row r="205" spans="2:10">
      <c r="B205" s="393"/>
      <c r="C205" s="393"/>
      <c r="D205" s="393"/>
      <c r="E205" s="393"/>
      <c r="F205" s="393"/>
      <c r="G205" s="393"/>
      <c r="H205" s="393"/>
      <c r="I205" s="393"/>
      <c r="J205" s="393"/>
    </row>
    <row r="206" spans="2:10">
      <c r="B206" s="393"/>
      <c r="C206" s="393"/>
      <c r="D206" s="393"/>
      <c r="E206" s="393"/>
      <c r="F206" s="393"/>
      <c r="G206" s="393"/>
      <c r="H206" s="393"/>
      <c r="I206" s="393"/>
      <c r="J206" s="393"/>
    </row>
    <row r="207" spans="2:10">
      <c r="B207" s="393"/>
      <c r="C207" s="393"/>
      <c r="D207" s="393"/>
      <c r="E207" s="393"/>
      <c r="F207" s="393"/>
      <c r="G207" s="393"/>
      <c r="H207" s="393"/>
      <c r="I207" s="393"/>
      <c r="J207" s="393"/>
    </row>
    <row r="208" spans="2:10">
      <c r="B208" s="393"/>
      <c r="C208" s="393"/>
      <c r="D208" s="393"/>
      <c r="E208" s="393"/>
      <c r="F208" s="393"/>
      <c r="G208" s="393"/>
      <c r="H208" s="393"/>
      <c r="I208" s="393"/>
      <c r="J208" s="393"/>
    </row>
    <row r="209" spans="2:10">
      <c r="B209" s="393"/>
      <c r="C209" s="393"/>
      <c r="D209" s="393"/>
      <c r="E209" s="393"/>
      <c r="F209" s="393"/>
      <c r="G209" s="393"/>
      <c r="H209" s="393"/>
      <c r="I209" s="393"/>
      <c r="J209" s="393"/>
    </row>
    <row r="210" spans="2:10">
      <c r="B210" s="393"/>
      <c r="C210" s="393"/>
      <c r="D210" s="393"/>
      <c r="E210" s="393"/>
      <c r="F210" s="393"/>
      <c r="G210" s="393"/>
      <c r="H210" s="393"/>
      <c r="I210" s="393"/>
      <c r="J210" s="393"/>
    </row>
    <row r="211" spans="2:10">
      <c r="B211" s="393"/>
      <c r="C211" s="393"/>
      <c r="D211" s="393"/>
      <c r="E211" s="393"/>
      <c r="F211" s="393"/>
      <c r="G211" s="393"/>
      <c r="H211" s="393"/>
      <c r="I211" s="393"/>
      <c r="J211" s="393"/>
    </row>
    <row r="212" spans="2:10">
      <c r="B212" s="393"/>
      <c r="C212" s="393"/>
      <c r="D212" s="393"/>
      <c r="E212" s="393"/>
      <c r="F212" s="393"/>
      <c r="G212" s="393"/>
      <c r="H212" s="393"/>
      <c r="I212" s="393"/>
      <c r="J212" s="393"/>
    </row>
    <row r="213" spans="2:10">
      <c r="B213" s="393"/>
      <c r="C213" s="393"/>
      <c r="D213" s="393"/>
      <c r="E213" s="393"/>
      <c r="F213" s="393"/>
      <c r="G213" s="393"/>
      <c r="H213" s="393"/>
      <c r="I213" s="393"/>
      <c r="J213" s="393"/>
    </row>
    <row r="214" spans="2:10">
      <c r="B214" s="393"/>
      <c r="C214" s="393"/>
      <c r="D214" s="393"/>
      <c r="E214" s="393"/>
      <c r="F214" s="393"/>
      <c r="G214" s="393"/>
      <c r="H214" s="393"/>
      <c r="I214" s="393"/>
      <c r="J214" s="393"/>
    </row>
    <row r="215" spans="2:10">
      <c r="B215" s="393"/>
      <c r="C215" s="393"/>
      <c r="D215" s="393"/>
      <c r="E215" s="393"/>
      <c r="F215" s="393"/>
      <c r="G215" s="393"/>
      <c r="H215" s="393"/>
      <c r="I215" s="393"/>
      <c r="J215" s="393"/>
    </row>
    <row r="216" spans="2:10">
      <c r="B216" s="393"/>
      <c r="C216" s="393"/>
      <c r="D216" s="393"/>
      <c r="E216" s="393"/>
      <c r="F216" s="393"/>
      <c r="G216" s="393"/>
      <c r="H216" s="393"/>
      <c r="I216" s="393"/>
      <c r="J216" s="393"/>
    </row>
    <row r="217" spans="2:10">
      <c r="B217" s="393"/>
      <c r="C217" s="393"/>
      <c r="D217" s="393"/>
      <c r="E217" s="393"/>
      <c r="F217" s="393"/>
      <c r="G217" s="393"/>
      <c r="H217" s="393"/>
      <c r="I217" s="393"/>
      <c r="J217" s="393"/>
    </row>
    <row r="218" spans="2:10">
      <c r="B218" s="393"/>
      <c r="C218" s="393"/>
      <c r="D218" s="393"/>
      <c r="E218" s="393"/>
      <c r="F218" s="393"/>
      <c r="G218" s="393"/>
      <c r="H218" s="393"/>
      <c r="I218" s="393"/>
      <c r="J218" s="393"/>
    </row>
    <row r="219" spans="2:10">
      <c r="B219" s="393"/>
      <c r="C219" s="393"/>
      <c r="D219" s="393"/>
      <c r="E219" s="393"/>
      <c r="F219" s="393"/>
      <c r="G219" s="393"/>
      <c r="H219" s="393"/>
      <c r="I219" s="393"/>
      <c r="J219" s="393"/>
    </row>
    <row r="220" spans="2:10">
      <c r="B220" s="393"/>
      <c r="C220" s="393"/>
      <c r="D220" s="393"/>
      <c r="E220" s="393"/>
      <c r="F220" s="393"/>
      <c r="G220" s="393"/>
      <c r="H220" s="393"/>
      <c r="I220" s="393"/>
      <c r="J220" s="393"/>
    </row>
    <row r="221" spans="2:10">
      <c r="B221" s="393"/>
      <c r="C221" s="393"/>
      <c r="D221" s="393"/>
      <c r="E221" s="393"/>
      <c r="F221" s="393"/>
      <c r="G221" s="393"/>
      <c r="H221" s="393"/>
      <c r="I221" s="393"/>
      <c r="J221" s="393"/>
    </row>
    <row r="222" spans="2:10">
      <c r="B222" s="393"/>
      <c r="C222" s="393"/>
      <c r="D222" s="393"/>
      <c r="E222" s="393"/>
      <c r="F222" s="393"/>
      <c r="G222" s="393"/>
      <c r="H222" s="393"/>
      <c r="I222" s="393"/>
      <c r="J222" s="393"/>
    </row>
    <row r="223" spans="2:10">
      <c r="B223" s="393"/>
      <c r="C223" s="393"/>
      <c r="D223" s="393"/>
      <c r="E223" s="393"/>
      <c r="F223" s="393"/>
      <c r="G223" s="393"/>
      <c r="H223" s="393"/>
      <c r="I223" s="393"/>
      <c r="J223" s="393"/>
    </row>
    <row r="224" spans="2:10">
      <c r="B224" s="393"/>
      <c r="C224" s="393"/>
      <c r="D224" s="393"/>
      <c r="E224" s="393"/>
      <c r="F224" s="393"/>
      <c r="G224" s="393"/>
      <c r="H224" s="393"/>
      <c r="I224" s="393"/>
      <c r="J224" s="393"/>
    </row>
    <row r="225" spans="2:10">
      <c r="B225" s="393"/>
      <c r="C225" s="393"/>
      <c r="D225" s="393"/>
      <c r="E225" s="393"/>
      <c r="F225" s="393"/>
      <c r="G225" s="393"/>
      <c r="H225" s="393"/>
      <c r="I225" s="393"/>
      <c r="J225" s="393"/>
    </row>
    <row r="226" spans="2:10">
      <c r="B226" s="393"/>
      <c r="C226" s="393"/>
      <c r="D226" s="393"/>
      <c r="E226" s="393"/>
      <c r="F226" s="393"/>
      <c r="G226" s="393"/>
      <c r="H226" s="393"/>
      <c r="I226" s="393"/>
      <c r="J226" s="393"/>
    </row>
    <row r="227" spans="2:10">
      <c r="B227" s="393"/>
      <c r="C227" s="393"/>
      <c r="D227" s="393"/>
      <c r="E227" s="393"/>
      <c r="F227" s="393"/>
      <c r="G227" s="393"/>
      <c r="H227" s="393"/>
      <c r="I227" s="393"/>
      <c r="J227" s="393"/>
    </row>
    <row r="228" spans="2:10">
      <c r="B228" s="393"/>
      <c r="C228" s="393"/>
      <c r="D228" s="393"/>
      <c r="E228" s="393"/>
      <c r="F228" s="393"/>
      <c r="G228" s="393"/>
      <c r="H228" s="393"/>
      <c r="I228" s="393"/>
      <c r="J228" s="393"/>
    </row>
    <row r="229" spans="2:10">
      <c r="B229" s="393"/>
      <c r="C229" s="393"/>
      <c r="D229" s="393"/>
      <c r="E229" s="393"/>
      <c r="F229" s="393"/>
      <c r="G229" s="393"/>
      <c r="H229" s="393"/>
      <c r="I229" s="393"/>
      <c r="J229" s="393"/>
    </row>
    <row r="230" spans="2:10">
      <c r="B230" s="393"/>
      <c r="C230" s="393"/>
      <c r="D230" s="393"/>
      <c r="E230" s="393"/>
      <c r="F230" s="393"/>
      <c r="G230" s="393"/>
      <c r="H230" s="393"/>
      <c r="I230" s="393"/>
      <c r="J230" s="393"/>
    </row>
    <row r="231" spans="2:10">
      <c r="B231" s="393"/>
      <c r="C231" s="393"/>
      <c r="D231" s="393"/>
      <c r="E231" s="393"/>
      <c r="F231" s="393"/>
      <c r="G231" s="393"/>
      <c r="H231" s="393"/>
      <c r="I231" s="393"/>
      <c r="J231" s="393"/>
    </row>
    <row r="232" spans="2:10">
      <c r="B232" s="393"/>
      <c r="C232" s="393"/>
      <c r="D232" s="393"/>
      <c r="E232" s="393"/>
      <c r="F232" s="393"/>
      <c r="G232" s="393"/>
      <c r="H232" s="393"/>
      <c r="I232" s="393"/>
      <c r="J232" s="393"/>
    </row>
    <row r="233" spans="2:10">
      <c r="B233" s="393"/>
      <c r="C233" s="393"/>
      <c r="D233" s="393"/>
      <c r="E233" s="393"/>
      <c r="F233" s="393"/>
      <c r="G233" s="393"/>
      <c r="H233" s="393"/>
      <c r="I233" s="393"/>
      <c r="J233" s="393"/>
    </row>
    <row r="234" spans="2:10">
      <c r="B234" s="393"/>
      <c r="C234" s="393"/>
      <c r="D234" s="393"/>
      <c r="E234" s="393"/>
      <c r="F234" s="393"/>
      <c r="G234" s="393"/>
      <c r="H234" s="393"/>
      <c r="I234" s="393"/>
      <c r="J234" s="393"/>
    </row>
    <row r="235" spans="2:10">
      <c r="B235" s="393"/>
      <c r="C235" s="393"/>
      <c r="D235" s="393"/>
      <c r="E235" s="393"/>
      <c r="F235" s="393"/>
      <c r="G235" s="393"/>
      <c r="H235" s="393"/>
      <c r="I235" s="393"/>
      <c r="J235" s="393"/>
    </row>
    <row r="236" spans="2:10">
      <c r="B236" s="393"/>
      <c r="C236" s="393"/>
      <c r="D236" s="393"/>
      <c r="E236" s="393"/>
      <c r="F236" s="393"/>
      <c r="G236" s="393"/>
      <c r="H236" s="393"/>
      <c r="I236" s="393"/>
      <c r="J236" s="393"/>
    </row>
    <row r="237" spans="2:10">
      <c r="B237" s="393"/>
      <c r="C237" s="393"/>
      <c r="D237" s="393"/>
      <c r="E237" s="393"/>
      <c r="F237" s="393"/>
      <c r="G237" s="393"/>
      <c r="H237" s="393"/>
      <c r="I237" s="393"/>
      <c r="J237" s="393"/>
    </row>
    <row r="238" spans="2:10">
      <c r="B238" s="393"/>
      <c r="C238" s="393"/>
      <c r="D238" s="393"/>
      <c r="E238" s="393"/>
      <c r="F238" s="393"/>
      <c r="G238" s="393"/>
      <c r="H238" s="393"/>
      <c r="I238" s="393"/>
      <c r="J238" s="393"/>
    </row>
    <row r="239" spans="2:10">
      <c r="B239" s="393"/>
      <c r="C239" s="393"/>
      <c r="D239" s="393"/>
      <c r="E239" s="393"/>
      <c r="F239" s="393"/>
      <c r="G239" s="393"/>
      <c r="H239" s="393"/>
      <c r="I239" s="393"/>
      <c r="J239" s="393"/>
    </row>
    <row r="240" spans="2:10">
      <c r="B240" s="393"/>
      <c r="C240" s="393"/>
      <c r="D240" s="393"/>
      <c r="E240" s="393"/>
      <c r="F240" s="393"/>
      <c r="G240" s="393"/>
      <c r="H240" s="393"/>
      <c r="I240" s="393"/>
      <c r="J240" s="393"/>
    </row>
    <row r="241" spans="2:10">
      <c r="B241" s="393"/>
      <c r="C241" s="393"/>
      <c r="D241" s="393"/>
      <c r="E241" s="393"/>
      <c r="F241" s="393"/>
      <c r="G241" s="393"/>
      <c r="H241" s="393"/>
      <c r="I241" s="393"/>
      <c r="J241" s="393"/>
    </row>
    <row r="242" spans="2:10">
      <c r="B242" s="393"/>
      <c r="C242" s="393"/>
      <c r="D242" s="393"/>
      <c r="E242" s="393"/>
      <c r="F242" s="393"/>
      <c r="G242" s="393"/>
      <c r="H242" s="393"/>
      <c r="I242" s="393"/>
      <c r="J242" s="393"/>
    </row>
    <row r="243" spans="2:10">
      <c r="B243" s="393"/>
      <c r="C243" s="393"/>
      <c r="D243" s="393"/>
      <c r="E243" s="393"/>
      <c r="F243" s="393"/>
      <c r="G243" s="393"/>
      <c r="H243" s="393"/>
      <c r="I243" s="393"/>
      <c r="J243" s="393"/>
    </row>
    <row r="244" spans="2:10">
      <c r="B244" s="393"/>
      <c r="C244" s="393"/>
      <c r="D244" s="393"/>
      <c r="E244" s="393"/>
      <c r="F244" s="393"/>
      <c r="G244" s="393"/>
      <c r="H244" s="393"/>
      <c r="I244" s="393"/>
      <c r="J244" s="393"/>
    </row>
    <row r="245" spans="2:10">
      <c r="B245" s="393"/>
      <c r="C245" s="393"/>
      <c r="D245" s="393"/>
      <c r="E245" s="393"/>
      <c r="F245" s="393"/>
      <c r="G245" s="393"/>
      <c r="H245" s="393"/>
      <c r="I245" s="393"/>
      <c r="J245" s="393"/>
    </row>
    <row r="246" spans="2:10">
      <c r="B246" s="393"/>
      <c r="C246" s="393"/>
      <c r="D246" s="393"/>
      <c r="E246" s="393"/>
      <c r="F246" s="393"/>
      <c r="G246" s="393"/>
      <c r="H246" s="393"/>
      <c r="I246" s="393"/>
      <c r="J246" s="393"/>
    </row>
    <row r="247" spans="2:10">
      <c r="B247" s="393"/>
      <c r="C247" s="393"/>
      <c r="D247" s="393"/>
      <c r="E247" s="393"/>
      <c r="F247" s="393"/>
      <c r="G247" s="393"/>
      <c r="H247" s="393"/>
      <c r="I247" s="393"/>
      <c r="J247" s="393"/>
    </row>
    <row r="248" spans="2:10">
      <c r="B248" s="393"/>
      <c r="C248" s="393"/>
      <c r="D248" s="393"/>
      <c r="E248" s="393"/>
      <c r="F248" s="393"/>
      <c r="G248" s="393"/>
      <c r="H248" s="393"/>
      <c r="I248" s="393"/>
      <c r="J248" s="393"/>
    </row>
    <row r="249" spans="2:10">
      <c r="B249" s="393"/>
      <c r="C249" s="393"/>
      <c r="D249" s="393"/>
      <c r="E249" s="393"/>
      <c r="F249" s="393"/>
      <c r="G249" s="393"/>
      <c r="H249" s="393"/>
      <c r="I249" s="393"/>
      <c r="J249" s="393"/>
    </row>
    <row r="250" spans="2:10">
      <c r="B250" s="393"/>
      <c r="C250" s="393"/>
      <c r="D250" s="393"/>
      <c r="E250" s="393"/>
      <c r="F250" s="393"/>
      <c r="G250" s="393"/>
      <c r="H250" s="393"/>
      <c r="I250" s="393"/>
      <c r="J250" s="393"/>
    </row>
    <row r="251" spans="2:10">
      <c r="B251" s="393"/>
      <c r="C251" s="393"/>
      <c r="D251" s="393"/>
      <c r="E251" s="393"/>
      <c r="F251" s="393"/>
      <c r="G251" s="393"/>
      <c r="H251" s="393"/>
      <c r="I251" s="393"/>
      <c r="J251" s="393"/>
    </row>
    <row r="252" spans="2:10">
      <c r="B252" s="393"/>
      <c r="C252" s="393"/>
      <c r="D252" s="393"/>
      <c r="E252" s="393"/>
      <c r="F252" s="393"/>
      <c r="G252" s="393"/>
      <c r="H252" s="393"/>
      <c r="I252" s="393"/>
      <c r="J252" s="393"/>
    </row>
    <row r="253" spans="2:10">
      <c r="B253" s="393"/>
      <c r="C253" s="393"/>
      <c r="D253" s="393"/>
      <c r="E253" s="393"/>
      <c r="F253" s="393"/>
      <c r="G253" s="393"/>
      <c r="H253" s="393"/>
      <c r="I253" s="393"/>
      <c r="J253" s="393"/>
    </row>
    <row r="254" spans="2:10">
      <c r="B254" s="393"/>
      <c r="C254" s="393"/>
      <c r="D254" s="393"/>
      <c r="E254" s="393"/>
      <c r="F254" s="393"/>
      <c r="G254" s="393"/>
      <c r="H254" s="393"/>
      <c r="I254" s="393"/>
      <c r="J254" s="393"/>
    </row>
    <row r="255" spans="2:10">
      <c r="B255" s="393"/>
      <c r="C255" s="393"/>
      <c r="D255" s="393"/>
      <c r="E255" s="393"/>
      <c r="F255" s="393"/>
      <c r="G255" s="393"/>
      <c r="H255" s="393"/>
      <c r="I255" s="393"/>
      <c r="J255" s="393"/>
    </row>
    <row r="256" spans="2:10">
      <c r="B256" s="393"/>
      <c r="C256" s="393"/>
      <c r="D256" s="393"/>
      <c r="E256" s="393"/>
      <c r="F256" s="393"/>
      <c r="G256" s="393"/>
      <c r="H256" s="393"/>
      <c r="I256" s="393"/>
      <c r="J256" s="393"/>
    </row>
    <row r="257" spans="2:10">
      <c r="B257" s="393"/>
      <c r="C257" s="393"/>
      <c r="D257" s="393"/>
      <c r="E257" s="393"/>
      <c r="F257" s="393"/>
      <c r="G257" s="393"/>
      <c r="H257" s="393"/>
      <c r="I257" s="393"/>
      <c r="J257" s="393"/>
    </row>
    <row r="258" spans="2:10">
      <c r="B258" s="393"/>
      <c r="C258" s="393"/>
      <c r="D258" s="393"/>
      <c r="E258" s="393"/>
      <c r="F258" s="393"/>
      <c r="G258" s="393"/>
      <c r="H258" s="393"/>
      <c r="I258" s="393"/>
      <c r="J258" s="393"/>
    </row>
    <row r="259" spans="2:10">
      <c r="B259" s="393"/>
      <c r="C259" s="393"/>
      <c r="D259" s="393"/>
      <c r="E259" s="393"/>
      <c r="F259" s="393"/>
      <c r="G259" s="393"/>
      <c r="H259" s="393"/>
      <c r="I259" s="393"/>
      <c r="J259" s="393"/>
    </row>
    <row r="260" spans="2:10">
      <c r="B260" s="393"/>
      <c r="C260" s="393"/>
      <c r="D260" s="393"/>
      <c r="E260" s="393"/>
      <c r="F260" s="393"/>
      <c r="G260" s="393"/>
      <c r="H260" s="393"/>
      <c r="I260" s="393"/>
      <c r="J260" s="393"/>
    </row>
    <row r="261" spans="2:10">
      <c r="B261" s="393"/>
      <c r="C261" s="393"/>
      <c r="D261" s="393"/>
      <c r="E261" s="393"/>
      <c r="F261" s="393"/>
      <c r="G261" s="393"/>
      <c r="H261" s="393"/>
      <c r="I261" s="393"/>
      <c r="J261" s="393"/>
    </row>
    <row r="262" spans="2:10">
      <c r="B262" s="393"/>
      <c r="C262" s="393"/>
      <c r="D262" s="393"/>
      <c r="E262" s="393"/>
      <c r="F262" s="393"/>
      <c r="G262" s="393"/>
      <c r="H262" s="393"/>
      <c r="I262" s="393"/>
      <c r="J262" s="393"/>
    </row>
    <row r="263" spans="2:10">
      <c r="B263" s="393"/>
      <c r="C263" s="393"/>
      <c r="D263" s="393"/>
      <c r="E263" s="393"/>
      <c r="F263" s="393"/>
      <c r="G263" s="393"/>
      <c r="H263" s="393"/>
      <c r="I263" s="393"/>
      <c r="J263" s="393"/>
    </row>
    <row r="264" spans="2:10">
      <c r="B264" s="393"/>
      <c r="C264" s="393"/>
      <c r="D264" s="393"/>
      <c r="E264" s="393"/>
      <c r="F264" s="393"/>
      <c r="G264" s="393"/>
      <c r="H264" s="393"/>
      <c r="I264" s="393"/>
      <c r="J264" s="393"/>
    </row>
    <row r="265" spans="2:10">
      <c r="B265" s="393"/>
      <c r="C265" s="393"/>
      <c r="D265" s="393"/>
      <c r="E265" s="393"/>
      <c r="F265" s="393"/>
      <c r="G265" s="393"/>
      <c r="H265" s="393"/>
      <c r="I265" s="393"/>
      <c r="J265" s="393"/>
    </row>
    <row r="266" spans="2:10">
      <c r="B266" s="393"/>
      <c r="C266" s="393"/>
      <c r="D266" s="393"/>
      <c r="E266" s="393"/>
      <c r="F266" s="393"/>
      <c r="G266" s="393"/>
      <c r="H266" s="393"/>
      <c r="I266" s="393"/>
      <c r="J266" s="393"/>
    </row>
    <row r="267" spans="2:10">
      <c r="B267" s="393"/>
      <c r="C267" s="393"/>
      <c r="D267" s="393"/>
      <c r="E267" s="393"/>
      <c r="F267" s="393"/>
      <c r="G267" s="393"/>
      <c r="H267" s="393"/>
      <c r="I267" s="393"/>
      <c r="J267" s="393"/>
    </row>
    <row r="268" spans="2:10">
      <c r="B268" s="393"/>
      <c r="C268" s="393"/>
      <c r="D268" s="393"/>
      <c r="E268" s="393"/>
      <c r="F268" s="393"/>
      <c r="G268" s="393"/>
      <c r="H268" s="393"/>
      <c r="I268" s="393"/>
      <c r="J268" s="393"/>
    </row>
    <row r="269" spans="2:10">
      <c r="B269" s="393"/>
      <c r="C269" s="393"/>
      <c r="D269" s="393"/>
      <c r="E269" s="393"/>
      <c r="F269" s="393"/>
      <c r="G269" s="393"/>
      <c r="H269" s="393"/>
      <c r="I269" s="393"/>
      <c r="J269" s="393"/>
    </row>
    <row r="270" spans="2:10">
      <c r="B270" s="393"/>
      <c r="C270" s="393"/>
      <c r="D270" s="393"/>
      <c r="E270" s="393"/>
      <c r="F270" s="393"/>
      <c r="G270" s="393"/>
      <c r="H270" s="393"/>
      <c r="I270" s="393"/>
      <c r="J270" s="393"/>
    </row>
    <row r="271" spans="2:10">
      <c r="B271" s="393"/>
      <c r="C271" s="393"/>
      <c r="D271" s="393"/>
      <c r="E271" s="393"/>
      <c r="F271" s="393"/>
      <c r="G271" s="393"/>
      <c r="H271" s="393"/>
      <c r="I271" s="393"/>
      <c r="J271" s="393"/>
    </row>
    <row r="272" spans="2:10">
      <c r="B272" s="393"/>
      <c r="C272" s="393"/>
      <c r="D272" s="393"/>
      <c r="E272" s="393"/>
      <c r="F272" s="393"/>
      <c r="G272" s="393"/>
      <c r="H272" s="393"/>
      <c r="I272" s="393"/>
      <c r="J272" s="393"/>
    </row>
    <row r="273" spans="2:10">
      <c r="B273" s="393"/>
      <c r="C273" s="393"/>
      <c r="D273" s="393"/>
      <c r="E273" s="393"/>
      <c r="F273" s="393"/>
      <c r="G273" s="393"/>
      <c r="H273" s="393"/>
      <c r="I273" s="393"/>
      <c r="J273" s="393"/>
    </row>
    <row r="274" spans="2:10">
      <c r="B274" s="393"/>
      <c r="C274" s="393"/>
      <c r="D274" s="393"/>
      <c r="E274" s="393"/>
      <c r="F274" s="393"/>
      <c r="G274" s="393"/>
      <c r="H274" s="393"/>
      <c r="I274" s="393"/>
      <c r="J274" s="393"/>
    </row>
    <row r="275" spans="2:10">
      <c r="B275" s="393"/>
      <c r="C275" s="393"/>
      <c r="D275" s="393"/>
      <c r="E275" s="393"/>
      <c r="F275" s="393"/>
      <c r="G275" s="393"/>
      <c r="H275" s="393"/>
      <c r="I275" s="393"/>
      <c r="J275" s="393"/>
    </row>
    <row r="276" spans="2:10">
      <c r="B276" s="393"/>
      <c r="C276" s="393"/>
      <c r="D276" s="393"/>
      <c r="E276" s="393"/>
      <c r="F276" s="393"/>
      <c r="G276" s="393"/>
      <c r="H276" s="393"/>
      <c r="I276" s="393"/>
      <c r="J276" s="393"/>
    </row>
    <row r="277" spans="2:10">
      <c r="B277" s="393"/>
      <c r="C277" s="393"/>
      <c r="D277" s="393"/>
      <c r="E277" s="393"/>
      <c r="F277" s="393"/>
      <c r="G277" s="393"/>
      <c r="H277" s="393"/>
      <c r="I277" s="393"/>
      <c r="J277" s="393"/>
    </row>
    <row r="278" spans="2:10">
      <c r="B278" s="393"/>
      <c r="C278" s="393"/>
      <c r="D278" s="393"/>
      <c r="E278" s="393"/>
      <c r="F278" s="393"/>
      <c r="G278" s="393"/>
      <c r="H278" s="393"/>
      <c r="I278" s="393"/>
      <c r="J278" s="393"/>
    </row>
    <row r="279" spans="2:10">
      <c r="B279" s="393"/>
      <c r="C279" s="393"/>
      <c r="D279" s="393"/>
      <c r="E279" s="393"/>
      <c r="F279" s="393"/>
      <c r="G279" s="393"/>
      <c r="H279" s="393"/>
      <c r="I279" s="393"/>
      <c r="J279" s="393"/>
    </row>
    <row r="280" spans="2:10">
      <c r="B280" s="393"/>
      <c r="C280" s="393"/>
      <c r="D280" s="393"/>
      <c r="E280" s="393"/>
      <c r="F280" s="393"/>
      <c r="G280" s="393"/>
      <c r="H280" s="393"/>
      <c r="I280" s="393"/>
      <c r="J280" s="393"/>
    </row>
    <row r="281" spans="2:10">
      <c r="B281" s="393"/>
      <c r="C281" s="393"/>
      <c r="D281" s="393"/>
      <c r="E281" s="393"/>
      <c r="F281" s="393"/>
      <c r="G281" s="393"/>
      <c r="H281" s="393"/>
      <c r="I281" s="393"/>
      <c r="J281" s="393"/>
    </row>
    <row r="282" spans="2:10">
      <c r="B282" s="393"/>
      <c r="C282" s="393"/>
      <c r="D282" s="393"/>
      <c r="E282" s="393"/>
      <c r="F282" s="393"/>
      <c r="G282" s="393"/>
      <c r="H282" s="393"/>
      <c r="I282" s="393"/>
      <c r="J282" s="393"/>
    </row>
    <row r="283" spans="2:10">
      <c r="B283" s="393"/>
      <c r="C283" s="393"/>
      <c r="D283" s="393"/>
      <c r="E283" s="393"/>
      <c r="F283" s="393"/>
      <c r="G283" s="393"/>
      <c r="H283" s="393"/>
      <c r="I283" s="393"/>
      <c r="J283" s="393"/>
    </row>
    <row r="284" spans="2:10">
      <c r="B284" s="393"/>
      <c r="C284" s="393"/>
      <c r="D284" s="393"/>
      <c r="E284" s="393"/>
      <c r="F284" s="393"/>
      <c r="G284" s="393"/>
      <c r="H284" s="393"/>
      <c r="I284" s="393"/>
      <c r="J284" s="393"/>
    </row>
    <row r="285" spans="2:10">
      <c r="B285" s="393"/>
      <c r="C285" s="393"/>
      <c r="D285" s="393"/>
      <c r="E285" s="393"/>
      <c r="F285" s="393"/>
      <c r="G285" s="393"/>
      <c r="H285" s="393"/>
      <c r="I285" s="393"/>
      <c r="J285" s="393"/>
    </row>
    <row r="286" spans="2:10">
      <c r="B286" s="393"/>
      <c r="C286" s="393"/>
      <c r="D286" s="393"/>
      <c r="E286" s="393"/>
      <c r="F286" s="393"/>
      <c r="G286" s="393"/>
      <c r="H286" s="393"/>
      <c r="I286" s="393"/>
      <c r="J286" s="393"/>
    </row>
    <row r="287" spans="2:10">
      <c r="B287" s="393"/>
      <c r="C287" s="393"/>
      <c r="D287" s="393"/>
      <c r="E287" s="393"/>
      <c r="F287" s="393"/>
      <c r="G287" s="393"/>
      <c r="H287" s="393"/>
      <c r="I287" s="393"/>
      <c r="J287" s="393"/>
    </row>
    <row r="288" spans="2:10">
      <c r="B288" s="393"/>
      <c r="C288" s="393"/>
      <c r="D288" s="393"/>
      <c r="E288" s="393"/>
      <c r="F288" s="393"/>
      <c r="G288" s="393"/>
      <c r="H288" s="393"/>
      <c r="I288" s="393"/>
      <c r="J288" s="393"/>
    </row>
    <row r="289" spans="2:10">
      <c r="B289" s="393"/>
      <c r="C289" s="393"/>
      <c r="D289" s="393"/>
      <c r="E289" s="393"/>
      <c r="F289" s="393"/>
      <c r="G289" s="393"/>
      <c r="H289" s="393"/>
      <c r="I289" s="393"/>
      <c r="J289" s="393"/>
    </row>
    <row r="290" spans="2:10">
      <c r="B290" s="393"/>
      <c r="C290" s="393"/>
      <c r="D290" s="393"/>
      <c r="E290" s="393"/>
      <c r="F290" s="393"/>
      <c r="G290" s="393"/>
      <c r="H290" s="393"/>
      <c r="I290" s="393"/>
      <c r="J290" s="393"/>
    </row>
    <row r="291" spans="2:10">
      <c r="B291" s="393"/>
      <c r="C291" s="393"/>
      <c r="D291" s="393"/>
      <c r="E291" s="393"/>
      <c r="F291" s="393"/>
      <c r="G291" s="393"/>
      <c r="H291" s="393"/>
      <c r="I291" s="393"/>
      <c r="J291" s="393"/>
    </row>
    <row r="292" spans="2:10">
      <c r="B292" s="393"/>
      <c r="C292" s="393"/>
      <c r="D292" s="393"/>
      <c r="E292" s="393"/>
      <c r="F292" s="393"/>
      <c r="G292" s="393"/>
      <c r="H292" s="393"/>
      <c r="I292" s="393"/>
      <c r="J292" s="393"/>
    </row>
    <row r="293" spans="2:10">
      <c r="B293" s="393"/>
      <c r="C293" s="393"/>
      <c r="D293" s="393"/>
      <c r="E293" s="393"/>
      <c r="F293" s="393"/>
      <c r="G293" s="393"/>
      <c r="H293" s="393"/>
      <c r="I293" s="393"/>
      <c r="J293" s="393"/>
    </row>
    <row r="294" spans="2:10">
      <c r="B294" s="393"/>
      <c r="C294" s="393"/>
      <c r="D294" s="393"/>
      <c r="E294" s="393"/>
      <c r="F294" s="393"/>
      <c r="G294" s="393"/>
      <c r="H294" s="393"/>
      <c r="I294" s="393"/>
      <c r="J294" s="393"/>
    </row>
    <row r="295" spans="2:10">
      <c r="B295" s="393"/>
      <c r="C295" s="393"/>
      <c r="D295" s="393"/>
      <c r="E295" s="393"/>
      <c r="F295" s="393"/>
      <c r="G295" s="393"/>
      <c r="H295" s="393"/>
      <c r="I295" s="393"/>
      <c r="J295" s="393"/>
    </row>
    <row r="296" spans="2:10">
      <c r="B296" s="393"/>
      <c r="C296" s="393"/>
      <c r="D296" s="393"/>
      <c r="E296" s="393"/>
      <c r="F296" s="393"/>
      <c r="G296" s="393"/>
      <c r="H296" s="393"/>
      <c r="I296" s="393"/>
      <c r="J296" s="393"/>
    </row>
    <row r="297" spans="2:10">
      <c r="B297" s="393"/>
      <c r="C297" s="393"/>
      <c r="D297" s="393"/>
      <c r="E297" s="393"/>
      <c r="F297" s="393"/>
      <c r="G297" s="393"/>
      <c r="H297" s="393"/>
      <c r="I297" s="393"/>
      <c r="J297" s="393"/>
    </row>
    <row r="298" spans="2:10">
      <c r="B298" s="393"/>
      <c r="C298" s="393"/>
      <c r="D298" s="393"/>
      <c r="E298" s="393"/>
      <c r="F298" s="393"/>
      <c r="G298" s="393"/>
      <c r="H298" s="393"/>
      <c r="I298" s="393"/>
      <c r="J298" s="393"/>
    </row>
    <row r="299" spans="2:10">
      <c r="B299" s="393"/>
      <c r="C299" s="393"/>
      <c r="D299" s="393"/>
      <c r="E299" s="393"/>
      <c r="F299" s="393"/>
      <c r="G299" s="393"/>
      <c r="H299" s="393"/>
      <c r="I299" s="393"/>
      <c r="J299" s="393"/>
    </row>
    <row r="300" spans="2:10">
      <c r="B300" s="393"/>
      <c r="C300" s="393"/>
      <c r="D300" s="393"/>
      <c r="E300" s="393"/>
      <c r="F300" s="393"/>
      <c r="G300" s="393"/>
      <c r="H300" s="393"/>
      <c r="I300" s="393"/>
      <c r="J300" s="393"/>
    </row>
    <row r="301" spans="2:10">
      <c r="B301" s="393"/>
      <c r="C301" s="393"/>
      <c r="D301" s="393"/>
      <c r="E301" s="393"/>
      <c r="F301" s="393"/>
      <c r="G301" s="393"/>
      <c r="H301" s="393"/>
      <c r="I301" s="393"/>
      <c r="J301" s="393"/>
    </row>
    <row r="302" spans="2:10">
      <c r="B302" s="393"/>
      <c r="C302" s="393"/>
      <c r="D302" s="393"/>
      <c r="E302" s="393"/>
      <c r="F302" s="393"/>
      <c r="G302" s="393"/>
      <c r="H302" s="393"/>
      <c r="I302" s="393"/>
      <c r="J302" s="393"/>
    </row>
    <row r="303" spans="2:10">
      <c r="B303" s="393"/>
      <c r="C303" s="393"/>
      <c r="D303" s="393"/>
      <c r="E303" s="393"/>
      <c r="F303" s="393"/>
      <c r="G303" s="393"/>
      <c r="H303" s="393"/>
      <c r="I303" s="393"/>
      <c r="J303" s="393"/>
    </row>
    <row r="304" spans="2:10">
      <c r="B304" s="393"/>
      <c r="C304" s="393"/>
      <c r="D304" s="393"/>
      <c r="E304" s="393"/>
      <c r="F304" s="393"/>
      <c r="G304" s="393"/>
      <c r="H304" s="393"/>
      <c r="I304" s="393"/>
      <c r="J304" s="393"/>
    </row>
    <row r="305" spans="2:10">
      <c r="B305" s="393"/>
      <c r="C305" s="393"/>
      <c r="D305" s="393"/>
      <c r="E305" s="393"/>
      <c r="F305" s="393"/>
      <c r="G305" s="393"/>
      <c r="H305" s="393"/>
      <c r="I305" s="393"/>
      <c r="J305" s="393"/>
    </row>
    <row r="306" spans="2:10">
      <c r="B306" s="393"/>
      <c r="C306" s="393"/>
      <c r="D306" s="393"/>
      <c r="E306" s="393"/>
      <c r="F306" s="393"/>
      <c r="G306" s="393"/>
      <c r="H306" s="393"/>
      <c r="I306" s="393"/>
      <c r="J306" s="393"/>
    </row>
    <row r="307" spans="2:10">
      <c r="B307" s="393"/>
      <c r="C307" s="393"/>
      <c r="D307" s="393"/>
      <c r="E307" s="393"/>
      <c r="F307" s="393"/>
      <c r="G307" s="393"/>
      <c r="H307" s="393"/>
      <c r="I307" s="393"/>
      <c r="J307" s="393"/>
    </row>
    <row r="308" spans="2:10">
      <c r="B308" s="393"/>
      <c r="C308" s="393"/>
      <c r="D308" s="393"/>
      <c r="E308" s="393"/>
      <c r="F308" s="393"/>
      <c r="G308" s="393"/>
      <c r="H308" s="393"/>
      <c r="I308" s="393"/>
      <c r="J308" s="393"/>
    </row>
    <row r="309" spans="2:10">
      <c r="B309" s="393"/>
      <c r="C309" s="393"/>
      <c r="D309" s="393"/>
      <c r="E309" s="393"/>
      <c r="F309" s="393"/>
      <c r="G309" s="393"/>
      <c r="H309" s="393"/>
      <c r="I309" s="393"/>
      <c r="J309" s="393"/>
    </row>
    <row r="310" spans="2:10">
      <c r="B310" s="393"/>
      <c r="C310" s="393"/>
      <c r="D310" s="393"/>
      <c r="E310" s="393"/>
      <c r="F310" s="393"/>
      <c r="G310" s="393"/>
      <c r="H310" s="393"/>
      <c r="I310" s="393"/>
      <c r="J310" s="393"/>
    </row>
    <row r="311" spans="2:10">
      <c r="B311" s="393"/>
      <c r="C311" s="393"/>
      <c r="D311" s="393"/>
      <c r="E311" s="393"/>
      <c r="F311" s="393"/>
      <c r="G311" s="393"/>
      <c r="H311" s="393"/>
      <c r="I311" s="393"/>
      <c r="J311" s="393"/>
    </row>
    <row r="312" spans="2:10">
      <c r="B312" s="393"/>
      <c r="C312" s="393"/>
      <c r="D312" s="393"/>
      <c r="E312" s="393"/>
      <c r="F312" s="393"/>
      <c r="G312" s="393"/>
      <c r="H312" s="393"/>
      <c r="I312" s="393"/>
      <c r="J312" s="393"/>
    </row>
    <row r="313" spans="2:10">
      <c r="B313" s="393"/>
      <c r="C313" s="393"/>
      <c r="D313" s="393"/>
      <c r="E313" s="393"/>
      <c r="F313" s="393"/>
      <c r="G313" s="393"/>
      <c r="H313" s="393"/>
      <c r="I313" s="393"/>
      <c r="J313" s="393"/>
    </row>
    <row r="314" spans="2:10">
      <c r="B314" s="393"/>
      <c r="C314" s="393"/>
      <c r="D314" s="393"/>
      <c r="E314" s="393"/>
      <c r="F314" s="393"/>
      <c r="G314" s="393"/>
      <c r="H314" s="393"/>
      <c r="I314" s="393"/>
      <c r="J314" s="393"/>
    </row>
    <row r="315" spans="2:10">
      <c r="B315" s="393"/>
      <c r="C315" s="393"/>
      <c r="D315" s="393"/>
      <c r="E315" s="393"/>
      <c r="F315" s="393"/>
      <c r="G315" s="393"/>
      <c r="H315" s="393"/>
      <c r="I315" s="393"/>
      <c r="J315" s="393"/>
    </row>
    <row r="316" spans="2:10">
      <c r="B316" s="393"/>
      <c r="C316" s="393"/>
      <c r="D316" s="393"/>
      <c r="E316" s="393"/>
      <c r="F316" s="393"/>
      <c r="G316" s="393"/>
      <c r="H316" s="393"/>
      <c r="I316" s="393"/>
      <c r="J316" s="393"/>
    </row>
    <row r="317" spans="2:10">
      <c r="B317" s="393"/>
      <c r="C317" s="393"/>
      <c r="D317" s="393"/>
      <c r="E317" s="393"/>
      <c r="F317" s="393"/>
      <c r="G317" s="393"/>
      <c r="H317" s="393"/>
      <c r="I317" s="393"/>
      <c r="J317" s="393"/>
    </row>
    <row r="318" spans="2:10">
      <c r="B318" s="393"/>
      <c r="C318" s="393"/>
      <c r="D318" s="393"/>
      <c r="E318" s="393"/>
      <c r="F318" s="393"/>
      <c r="G318" s="393"/>
      <c r="H318" s="393"/>
      <c r="I318" s="393"/>
      <c r="J318" s="393"/>
    </row>
    <row r="319" spans="2:10">
      <c r="B319" s="393"/>
      <c r="C319" s="393"/>
      <c r="D319" s="393"/>
      <c r="E319" s="393"/>
      <c r="F319" s="393"/>
      <c r="G319" s="393"/>
      <c r="H319" s="393"/>
      <c r="I319" s="393"/>
      <c r="J319" s="393"/>
    </row>
    <row r="320" spans="2:10">
      <c r="B320" s="393"/>
      <c r="C320" s="393"/>
      <c r="D320" s="393"/>
      <c r="E320" s="393"/>
      <c r="F320" s="393"/>
      <c r="G320" s="393"/>
      <c r="H320" s="393"/>
      <c r="I320" s="393"/>
      <c r="J320" s="393"/>
    </row>
    <row r="321" spans="2:10">
      <c r="B321" s="393"/>
      <c r="C321" s="393"/>
      <c r="D321" s="393"/>
      <c r="E321" s="393"/>
      <c r="F321" s="393"/>
      <c r="G321" s="393"/>
      <c r="H321" s="393"/>
      <c r="I321" s="393"/>
      <c r="J321" s="393"/>
    </row>
    <row r="322" spans="2:10">
      <c r="B322" s="393"/>
      <c r="C322" s="393"/>
      <c r="D322" s="393"/>
      <c r="E322" s="393"/>
      <c r="F322" s="393"/>
      <c r="G322" s="393"/>
      <c r="H322" s="393"/>
      <c r="I322" s="393"/>
      <c r="J322" s="393"/>
    </row>
    <row r="323" spans="2:10">
      <c r="B323" s="393"/>
      <c r="C323" s="393"/>
      <c r="D323" s="393"/>
      <c r="E323" s="393"/>
      <c r="F323" s="393"/>
      <c r="G323" s="393"/>
      <c r="H323" s="393"/>
      <c r="I323" s="393"/>
      <c r="J323" s="393"/>
    </row>
    <row r="324" spans="2:10">
      <c r="B324" s="393"/>
      <c r="C324" s="393"/>
      <c r="D324" s="393"/>
      <c r="E324" s="393"/>
      <c r="F324" s="393"/>
      <c r="G324" s="393"/>
      <c r="H324" s="393"/>
      <c r="I324" s="393"/>
      <c r="J324" s="393"/>
    </row>
    <row r="325" spans="2:10">
      <c r="B325" s="393"/>
      <c r="C325" s="393"/>
      <c r="D325" s="393"/>
      <c r="E325" s="393"/>
      <c r="F325" s="393"/>
      <c r="G325" s="393"/>
      <c r="H325" s="393"/>
      <c r="I325" s="393"/>
      <c r="J325" s="393"/>
    </row>
    <row r="326" spans="2:10">
      <c r="B326" s="393"/>
      <c r="C326" s="393"/>
      <c r="D326" s="393"/>
      <c r="E326" s="393"/>
      <c r="F326" s="393"/>
      <c r="G326" s="393"/>
      <c r="H326" s="393"/>
      <c r="I326" s="393"/>
      <c r="J326" s="393"/>
    </row>
    <row r="327" spans="2:10">
      <c r="B327" s="393"/>
      <c r="C327" s="393"/>
      <c r="D327" s="393"/>
      <c r="E327" s="393"/>
      <c r="F327" s="393"/>
      <c r="G327" s="393"/>
      <c r="H327" s="393"/>
      <c r="I327" s="393"/>
      <c r="J327" s="393"/>
    </row>
    <row r="328" spans="2:10">
      <c r="B328" s="393"/>
      <c r="C328" s="393"/>
      <c r="D328" s="393"/>
      <c r="E328" s="393"/>
      <c r="F328" s="393"/>
      <c r="G328" s="393"/>
      <c r="H328" s="393"/>
      <c r="I328" s="393"/>
      <c r="J328" s="393"/>
    </row>
    <row r="329" spans="2:10">
      <c r="B329" s="393"/>
      <c r="C329" s="393"/>
      <c r="D329" s="393"/>
      <c r="E329" s="393"/>
      <c r="F329" s="393"/>
      <c r="G329" s="393"/>
      <c r="H329" s="393"/>
      <c r="I329" s="393"/>
      <c r="J329" s="393"/>
    </row>
    <row r="330" spans="2:10">
      <c r="B330" s="393"/>
      <c r="C330" s="393"/>
      <c r="D330" s="393"/>
      <c r="E330" s="393"/>
      <c r="F330" s="393"/>
      <c r="G330" s="393"/>
      <c r="H330" s="393"/>
      <c r="I330" s="393"/>
      <c r="J330" s="393"/>
    </row>
    <row r="331" spans="2:10">
      <c r="B331" s="393"/>
      <c r="C331" s="393"/>
      <c r="D331" s="393"/>
      <c r="E331" s="393"/>
      <c r="F331" s="393"/>
      <c r="G331" s="393"/>
      <c r="H331" s="393"/>
      <c r="I331" s="393"/>
      <c r="J331" s="393"/>
    </row>
    <row r="332" spans="2:10">
      <c r="B332" s="393"/>
      <c r="C332" s="393"/>
      <c r="D332" s="393"/>
      <c r="E332" s="393"/>
      <c r="F332" s="393"/>
      <c r="G332" s="393"/>
      <c r="H332" s="393"/>
      <c r="I332" s="393"/>
      <c r="J332" s="393"/>
    </row>
    <row r="333" spans="2:10">
      <c r="B333" s="393"/>
      <c r="C333" s="393"/>
      <c r="D333" s="393"/>
      <c r="E333" s="393"/>
      <c r="F333" s="393"/>
      <c r="G333" s="393"/>
      <c r="H333" s="393"/>
      <c r="I333" s="393"/>
      <c r="J333" s="393"/>
    </row>
    <row r="334" spans="2:10">
      <c r="B334" s="393"/>
      <c r="C334" s="393"/>
      <c r="D334" s="393"/>
      <c r="E334" s="393"/>
      <c r="F334" s="393"/>
      <c r="G334" s="393"/>
      <c r="H334" s="393"/>
      <c r="I334" s="393"/>
      <c r="J334" s="393"/>
    </row>
    <row r="335" spans="2:10">
      <c r="B335" s="393"/>
      <c r="C335" s="393"/>
      <c r="D335" s="393"/>
      <c r="E335" s="393"/>
      <c r="F335" s="393"/>
      <c r="G335" s="393"/>
      <c r="H335" s="393"/>
      <c r="I335" s="393"/>
      <c r="J335" s="393"/>
    </row>
    <row r="336" spans="2:10">
      <c r="B336" s="393"/>
      <c r="C336" s="393"/>
      <c r="D336" s="393"/>
      <c r="E336" s="393"/>
      <c r="F336" s="393"/>
      <c r="G336" s="393"/>
      <c r="H336" s="393"/>
      <c r="I336" s="393"/>
      <c r="J336" s="393"/>
    </row>
    <row r="337" spans="2:10">
      <c r="B337" s="393"/>
      <c r="C337" s="393"/>
      <c r="D337" s="393"/>
      <c r="E337" s="393"/>
      <c r="F337" s="393"/>
      <c r="G337" s="393"/>
      <c r="H337" s="393"/>
      <c r="I337" s="393"/>
      <c r="J337" s="393"/>
    </row>
    <row r="338" spans="2:10">
      <c r="B338" s="393"/>
      <c r="C338" s="393"/>
      <c r="D338" s="393"/>
      <c r="E338" s="393"/>
      <c r="F338" s="393"/>
      <c r="G338" s="393"/>
      <c r="H338" s="393"/>
      <c r="I338" s="393"/>
      <c r="J338" s="393"/>
    </row>
    <row r="339" spans="2:10">
      <c r="B339" s="393"/>
      <c r="C339" s="393"/>
      <c r="D339" s="393"/>
      <c r="E339" s="393"/>
      <c r="F339" s="393"/>
      <c r="G339" s="393"/>
      <c r="H339" s="393"/>
      <c r="I339" s="393"/>
      <c r="J339" s="393"/>
    </row>
    <row r="340" spans="2:10">
      <c r="B340" s="393"/>
      <c r="C340" s="393"/>
      <c r="D340" s="393"/>
      <c r="E340" s="393"/>
      <c r="F340" s="393"/>
      <c r="G340" s="393"/>
      <c r="H340" s="393"/>
      <c r="I340" s="393"/>
      <c r="J340" s="393"/>
    </row>
    <row r="341" spans="2:10">
      <c r="B341" s="393"/>
      <c r="C341" s="393"/>
      <c r="D341" s="393"/>
      <c r="E341" s="393"/>
      <c r="F341" s="393"/>
      <c r="G341" s="393"/>
      <c r="H341" s="393"/>
      <c r="I341" s="393"/>
      <c r="J341" s="393"/>
    </row>
    <row r="342" spans="2:10">
      <c r="B342" s="393"/>
      <c r="C342" s="393"/>
      <c r="D342" s="393"/>
      <c r="E342" s="393"/>
      <c r="F342" s="393"/>
      <c r="G342" s="393"/>
      <c r="H342" s="393"/>
      <c r="I342" s="393"/>
      <c r="J342" s="393"/>
    </row>
    <row r="343" spans="2:10">
      <c r="B343" s="393"/>
      <c r="C343" s="393"/>
      <c r="D343" s="393"/>
      <c r="E343" s="393"/>
      <c r="F343" s="393"/>
      <c r="G343" s="393"/>
      <c r="H343" s="393"/>
      <c r="I343" s="393"/>
      <c r="J343" s="393"/>
    </row>
    <row r="344" spans="2:10">
      <c r="B344" s="393"/>
      <c r="C344" s="393"/>
      <c r="D344" s="393"/>
      <c r="E344" s="393"/>
      <c r="F344" s="393"/>
      <c r="G344" s="393"/>
      <c r="H344" s="393"/>
      <c r="I344" s="393"/>
      <c r="J344" s="393"/>
    </row>
    <row r="345" spans="2:10">
      <c r="B345" s="393"/>
      <c r="C345" s="393"/>
      <c r="D345" s="393"/>
      <c r="E345" s="393"/>
      <c r="F345" s="393"/>
      <c r="G345" s="393"/>
      <c r="H345" s="393"/>
      <c r="I345" s="393"/>
      <c r="J345" s="393"/>
    </row>
    <row r="346" spans="2:10">
      <c r="B346" s="393"/>
      <c r="C346" s="393"/>
      <c r="D346" s="393"/>
      <c r="E346" s="393"/>
      <c r="F346" s="393"/>
      <c r="G346" s="393"/>
      <c r="H346" s="393"/>
      <c r="I346" s="393"/>
      <c r="J346" s="393"/>
    </row>
    <row r="347" spans="2:10">
      <c r="B347" s="393"/>
      <c r="C347" s="393"/>
      <c r="D347" s="393"/>
      <c r="E347" s="393"/>
      <c r="F347" s="393"/>
      <c r="G347" s="393"/>
      <c r="H347" s="393"/>
      <c r="I347" s="393"/>
      <c r="J347" s="393"/>
    </row>
    <row r="348" spans="2:10">
      <c r="B348" s="393"/>
      <c r="C348" s="393"/>
      <c r="D348" s="393"/>
      <c r="E348" s="393"/>
      <c r="F348" s="393"/>
      <c r="G348" s="393"/>
      <c r="H348" s="393"/>
      <c r="I348" s="393"/>
      <c r="J348" s="393"/>
    </row>
    <row r="349" spans="2:10">
      <c r="B349" s="393"/>
      <c r="C349" s="393"/>
      <c r="D349" s="393"/>
      <c r="E349" s="393"/>
      <c r="F349" s="393"/>
      <c r="G349" s="393"/>
      <c r="H349" s="393"/>
      <c r="I349" s="393"/>
      <c r="J349" s="393"/>
    </row>
    <row r="350" spans="2:10">
      <c r="B350" s="393"/>
      <c r="C350" s="393"/>
      <c r="D350" s="393"/>
      <c r="E350" s="393"/>
      <c r="F350" s="393"/>
      <c r="G350" s="393"/>
      <c r="H350" s="393"/>
      <c r="I350" s="393"/>
      <c r="J350" s="393"/>
    </row>
    <row r="351" spans="2:10">
      <c r="B351" s="393"/>
      <c r="C351" s="393"/>
      <c r="D351" s="393"/>
      <c r="E351" s="393"/>
      <c r="F351" s="393"/>
      <c r="G351" s="393"/>
      <c r="H351" s="393"/>
      <c r="I351" s="393"/>
      <c r="J351" s="393"/>
    </row>
  </sheetData>
  <mergeCells count="5">
    <mergeCell ref="A1:J1"/>
    <mergeCell ref="A2:J2"/>
    <mergeCell ref="A26:J26"/>
    <mergeCell ref="A27:J27"/>
    <mergeCell ref="A25:K25"/>
  </mergeCells>
  <conditionalFormatting sqref="B5:J23">
    <cfRule type="cellIs" dxfId="196" priority="1" operator="between">
      <formula>0.0000000000000001</formula>
      <formula>0.4999999999</formula>
    </cfRule>
  </conditionalFormatting>
  <hyperlinks>
    <hyperlink ref="A30" r:id="rId1"/>
    <hyperlink ref="B24:J24" r:id="rId2" display="I"/>
    <hyperlink ref="B24" r:id="rId3"/>
    <hyperlink ref="C24:J24" r:id="rId4" display="J"/>
    <hyperlink ref="B4:J4" r:id="rId5" display="I"/>
  </hyperlinks>
  <pageMargins left="0.39370078740157483" right="0.39370078740157483" top="0.39370078740157483" bottom="0.39370078740157483" header="0" footer="0"/>
  <pageSetup paperSize="9" orientation="portrait" r:id="rId6"/>
</worksheet>
</file>

<file path=xl/worksheets/sheet17.xml><?xml version="1.0" encoding="utf-8"?>
<worksheet xmlns="http://schemas.openxmlformats.org/spreadsheetml/2006/main" xmlns:r="http://schemas.openxmlformats.org/officeDocument/2006/relationships">
  <dimension ref="A1:V351"/>
  <sheetViews>
    <sheetView showGridLines="0" workbookViewId="0">
      <selection sqref="A1:N1"/>
    </sheetView>
  </sheetViews>
  <sheetFormatPr defaultColWidth="7.7109375" defaultRowHeight="12.75"/>
  <cols>
    <col min="1" max="1" width="17.28515625" style="269" customWidth="1"/>
    <col min="2" max="10" width="8.7109375" style="269" customWidth="1"/>
    <col min="11" max="16384" width="7.7109375" style="269"/>
  </cols>
  <sheetData>
    <row r="1" spans="1:22" s="758" customFormat="1" ht="30" customHeight="1">
      <c r="A1" s="1450" t="s">
        <v>1291</v>
      </c>
      <c r="B1" s="1450"/>
      <c r="C1" s="1450"/>
      <c r="D1" s="1450"/>
      <c r="E1" s="1450"/>
      <c r="F1" s="1450"/>
      <c r="G1" s="1450"/>
      <c r="H1" s="1450"/>
      <c r="I1" s="1450"/>
      <c r="J1" s="1450"/>
    </row>
    <row r="2" spans="1:22" s="758" customFormat="1" ht="30" customHeight="1">
      <c r="A2" s="1450" t="s">
        <v>1290</v>
      </c>
      <c r="B2" s="1450"/>
      <c r="C2" s="1450"/>
      <c r="D2" s="1450"/>
      <c r="E2" s="1450"/>
      <c r="F2" s="1450"/>
      <c r="G2" s="1450"/>
      <c r="H2" s="1450"/>
      <c r="I2" s="1450"/>
      <c r="J2" s="1450"/>
      <c r="M2" s="801"/>
    </row>
    <row r="3" spans="1:22" s="758" customFormat="1" ht="9.75" customHeight="1">
      <c r="A3" s="832" t="s">
        <v>190</v>
      </c>
      <c r="B3" s="787"/>
      <c r="C3" s="787"/>
      <c r="D3" s="787"/>
      <c r="E3" s="787"/>
      <c r="F3" s="787"/>
      <c r="G3" s="787"/>
      <c r="H3" s="787"/>
      <c r="I3" s="787"/>
      <c r="J3" s="777" t="s">
        <v>189</v>
      </c>
    </row>
    <row r="4" spans="1:22" s="758" customFormat="1" ht="16.5" customHeight="1">
      <c r="A4" s="749"/>
      <c r="B4" s="683" t="s">
        <v>15</v>
      </c>
      <c r="C4" s="683" t="s">
        <v>1248</v>
      </c>
      <c r="D4" s="683" t="s">
        <v>1247</v>
      </c>
      <c r="E4" s="683" t="s">
        <v>1246</v>
      </c>
      <c r="F4" s="683" t="s">
        <v>1245</v>
      </c>
      <c r="G4" s="683" t="s">
        <v>1244</v>
      </c>
      <c r="H4" s="683" t="s">
        <v>1243</v>
      </c>
      <c r="I4" s="683" t="s">
        <v>1242</v>
      </c>
      <c r="J4" s="683" t="s">
        <v>1241</v>
      </c>
      <c r="M4" s="588" t="s">
        <v>141</v>
      </c>
      <c r="N4" s="588" t="s">
        <v>140</v>
      </c>
    </row>
    <row r="5" spans="1:22" s="588" customFormat="1" ht="12.75" customHeight="1">
      <c r="A5" s="588" t="s">
        <v>75</v>
      </c>
      <c r="B5" s="791">
        <v>1297053</v>
      </c>
      <c r="C5" s="791">
        <v>134054</v>
      </c>
      <c r="D5" s="791">
        <v>1290</v>
      </c>
      <c r="E5" s="791">
        <v>71674</v>
      </c>
      <c r="F5" s="791">
        <v>4376</v>
      </c>
      <c r="G5" s="791">
        <v>1835</v>
      </c>
      <c r="H5" s="791">
        <v>82498</v>
      </c>
      <c r="I5" s="791">
        <v>244847</v>
      </c>
      <c r="J5" s="791">
        <v>24951</v>
      </c>
      <c r="K5" s="829"/>
      <c r="L5" s="23">
        <v>1</v>
      </c>
      <c r="M5" s="757" t="s">
        <v>139</v>
      </c>
      <c r="N5" s="23" t="s">
        <v>136</v>
      </c>
    </row>
    <row r="6" spans="1:22" s="588" customFormat="1" ht="12.75" customHeight="1">
      <c r="A6" s="23" t="s">
        <v>73</v>
      </c>
      <c r="B6" s="791">
        <v>1240138</v>
      </c>
      <c r="C6" s="791">
        <v>122103</v>
      </c>
      <c r="D6" s="791">
        <v>1251</v>
      </c>
      <c r="E6" s="791">
        <v>69777</v>
      </c>
      <c r="F6" s="791">
        <v>4254</v>
      </c>
      <c r="G6" s="791">
        <v>1689</v>
      </c>
      <c r="H6" s="791">
        <v>79745</v>
      </c>
      <c r="I6" s="791">
        <v>236326</v>
      </c>
      <c r="J6" s="791">
        <v>23320</v>
      </c>
      <c r="K6" s="829"/>
      <c r="L6" s="27">
        <v>2</v>
      </c>
      <c r="M6" s="439" t="s">
        <v>138</v>
      </c>
      <c r="N6" s="23" t="s">
        <v>136</v>
      </c>
    </row>
    <row r="7" spans="1:22" ht="12.75" customHeight="1">
      <c r="A7" s="23" t="s">
        <v>21</v>
      </c>
      <c r="B7" s="790">
        <v>74428</v>
      </c>
      <c r="C7" s="790">
        <v>6532</v>
      </c>
      <c r="D7" s="790">
        <v>48</v>
      </c>
      <c r="E7" s="790">
        <v>2009</v>
      </c>
      <c r="F7" s="790">
        <v>187</v>
      </c>
      <c r="G7" s="790">
        <v>106</v>
      </c>
      <c r="H7" s="790">
        <v>5723</v>
      </c>
      <c r="I7" s="790">
        <v>12731</v>
      </c>
      <c r="J7" s="790">
        <v>1171</v>
      </c>
      <c r="K7" s="829"/>
      <c r="L7" s="788">
        <v>290</v>
      </c>
      <c r="M7" s="439" t="s">
        <v>137</v>
      </c>
      <c r="N7" s="438" t="s">
        <v>136</v>
      </c>
      <c r="O7" s="588"/>
      <c r="P7" s="588"/>
      <c r="Q7" s="588"/>
      <c r="R7" s="588"/>
      <c r="S7" s="588"/>
      <c r="T7" s="588"/>
      <c r="U7" s="588"/>
      <c r="V7" s="588"/>
    </row>
    <row r="8" spans="1:22" ht="12.75" customHeight="1">
      <c r="A8" s="57" t="s">
        <v>135</v>
      </c>
      <c r="B8" s="739">
        <v>8523</v>
      </c>
      <c r="C8" s="739">
        <v>363</v>
      </c>
      <c r="D8" s="739">
        <v>2</v>
      </c>
      <c r="E8" s="739">
        <v>147</v>
      </c>
      <c r="F8" s="739">
        <v>15</v>
      </c>
      <c r="G8" s="739">
        <v>11</v>
      </c>
      <c r="H8" s="739">
        <v>572</v>
      </c>
      <c r="I8" s="739">
        <v>1519</v>
      </c>
      <c r="J8" s="739">
        <v>195</v>
      </c>
      <c r="K8" s="829"/>
      <c r="L8" s="788">
        <v>291</v>
      </c>
      <c r="M8" s="57" t="s">
        <v>134</v>
      </c>
      <c r="N8" s="27" t="s">
        <v>133</v>
      </c>
      <c r="O8" s="588"/>
      <c r="P8" s="588"/>
      <c r="Q8" s="588"/>
      <c r="R8" s="588"/>
      <c r="S8" s="588"/>
      <c r="T8" s="588"/>
      <c r="U8" s="588"/>
      <c r="V8" s="588"/>
    </row>
    <row r="9" spans="1:22" ht="12.75" customHeight="1">
      <c r="A9" s="57" t="s">
        <v>132</v>
      </c>
      <c r="B9" s="739">
        <v>333</v>
      </c>
      <c r="C9" s="739">
        <v>114</v>
      </c>
      <c r="D9" s="739">
        <v>0</v>
      </c>
      <c r="E9" s="739">
        <v>14</v>
      </c>
      <c r="F9" s="739">
        <v>1</v>
      </c>
      <c r="G9" s="739">
        <v>1</v>
      </c>
      <c r="H9" s="739">
        <v>20</v>
      </c>
      <c r="I9" s="739">
        <v>49</v>
      </c>
      <c r="J9" s="739">
        <v>6</v>
      </c>
      <c r="K9" s="829"/>
      <c r="L9" s="788">
        <v>292</v>
      </c>
      <c r="M9" s="57" t="s">
        <v>131</v>
      </c>
      <c r="N9" s="27" t="s">
        <v>130</v>
      </c>
      <c r="O9" s="588"/>
      <c r="P9" s="588"/>
      <c r="Q9" s="588"/>
      <c r="R9" s="588"/>
      <c r="S9" s="588"/>
      <c r="T9" s="588"/>
      <c r="U9" s="588"/>
      <c r="V9" s="588"/>
    </row>
    <row r="10" spans="1:22" ht="12.75" customHeight="1">
      <c r="A10" s="57" t="s">
        <v>129</v>
      </c>
      <c r="B10" s="739">
        <v>1057</v>
      </c>
      <c r="C10" s="739">
        <v>161</v>
      </c>
      <c r="D10" s="739">
        <v>1</v>
      </c>
      <c r="E10" s="739">
        <v>38</v>
      </c>
      <c r="F10" s="739">
        <v>11</v>
      </c>
      <c r="G10" s="739">
        <v>2</v>
      </c>
      <c r="H10" s="739">
        <v>96</v>
      </c>
      <c r="I10" s="739">
        <v>145</v>
      </c>
      <c r="J10" s="739">
        <v>13</v>
      </c>
      <c r="K10" s="829"/>
      <c r="L10" s="788">
        <v>293</v>
      </c>
      <c r="M10" s="57" t="s">
        <v>128</v>
      </c>
      <c r="N10" s="27" t="s">
        <v>127</v>
      </c>
      <c r="O10" s="588"/>
      <c r="P10" s="588"/>
      <c r="Q10" s="588"/>
      <c r="R10" s="588"/>
      <c r="S10" s="588"/>
      <c r="T10" s="588"/>
      <c r="U10" s="588"/>
      <c r="V10" s="588"/>
    </row>
    <row r="11" spans="1:22" ht="12.75" customHeight="1">
      <c r="A11" s="57" t="s">
        <v>126</v>
      </c>
      <c r="B11" s="739">
        <v>793</v>
      </c>
      <c r="C11" s="739">
        <v>92</v>
      </c>
      <c r="D11" s="739">
        <v>9</v>
      </c>
      <c r="E11" s="739">
        <v>27</v>
      </c>
      <c r="F11" s="739">
        <v>3</v>
      </c>
      <c r="G11" s="739">
        <v>3</v>
      </c>
      <c r="H11" s="739">
        <v>70</v>
      </c>
      <c r="I11" s="739">
        <v>141</v>
      </c>
      <c r="J11" s="739">
        <v>9</v>
      </c>
      <c r="K11" s="829"/>
      <c r="L11" s="788">
        <v>294</v>
      </c>
      <c r="M11" s="57" t="s">
        <v>125</v>
      </c>
      <c r="N11" s="27" t="s">
        <v>124</v>
      </c>
      <c r="O11" s="588"/>
      <c r="P11" s="588"/>
      <c r="Q11" s="588"/>
      <c r="R11" s="588"/>
      <c r="S11" s="588"/>
      <c r="T11" s="588"/>
      <c r="U11" s="588"/>
      <c r="V11" s="588"/>
    </row>
    <row r="12" spans="1:22" ht="12.75" customHeight="1">
      <c r="A12" s="57" t="s">
        <v>123</v>
      </c>
      <c r="B12" s="739">
        <v>10395</v>
      </c>
      <c r="C12" s="739">
        <v>830</v>
      </c>
      <c r="D12" s="739">
        <v>6</v>
      </c>
      <c r="E12" s="739">
        <v>252</v>
      </c>
      <c r="F12" s="739">
        <v>35</v>
      </c>
      <c r="G12" s="739">
        <v>22</v>
      </c>
      <c r="H12" s="739">
        <v>676</v>
      </c>
      <c r="I12" s="739">
        <v>1722</v>
      </c>
      <c r="J12" s="739">
        <v>186</v>
      </c>
      <c r="K12" s="829"/>
      <c r="L12" s="788">
        <v>295</v>
      </c>
      <c r="M12" s="57" t="s">
        <v>122</v>
      </c>
      <c r="N12" s="27" t="s">
        <v>121</v>
      </c>
      <c r="O12" s="588"/>
      <c r="P12" s="588"/>
      <c r="Q12" s="588"/>
      <c r="R12" s="588"/>
      <c r="S12" s="588"/>
      <c r="T12" s="588"/>
      <c r="U12" s="588"/>
      <c r="V12" s="588"/>
    </row>
    <row r="13" spans="1:22" ht="12.75" customHeight="1">
      <c r="A13" s="57" t="s">
        <v>120</v>
      </c>
      <c r="B13" s="739">
        <v>4219</v>
      </c>
      <c r="C13" s="739">
        <v>119</v>
      </c>
      <c r="D13" s="739">
        <v>3</v>
      </c>
      <c r="E13" s="739">
        <v>114</v>
      </c>
      <c r="F13" s="739">
        <v>7</v>
      </c>
      <c r="G13" s="739">
        <v>6</v>
      </c>
      <c r="H13" s="739">
        <v>343</v>
      </c>
      <c r="I13" s="739">
        <v>589</v>
      </c>
      <c r="J13" s="739">
        <v>56</v>
      </c>
      <c r="K13" s="829"/>
      <c r="L13" s="788">
        <v>296</v>
      </c>
      <c r="M13" s="57" t="s">
        <v>119</v>
      </c>
      <c r="N13" s="27" t="s">
        <v>118</v>
      </c>
      <c r="O13" s="588"/>
      <c r="P13" s="588"/>
      <c r="Q13" s="588"/>
      <c r="R13" s="588"/>
      <c r="S13" s="588"/>
      <c r="T13" s="588"/>
      <c r="U13" s="588"/>
      <c r="V13" s="588"/>
    </row>
    <row r="14" spans="1:22" ht="12.75" customHeight="1">
      <c r="A14" s="57" t="s">
        <v>117</v>
      </c>
      <c r="B14" s="739">
        <v>5686</v>
      </c>
      <c r="C14" s="739">
        <v>198</v>
      </c>
      <c r="D14" s="739">
        <v>0</v>
      </c>
      <c r="E14" s="739">
        <v>122</v>
      </c>
      <c r="F14" s="739">
        <v>17</v>
      </c>
      <c r="G14" s="739">
        <v>7</v>
      </c>
      <c r="H14" s="739">
        <v>481</v>
      </c>
      <c r="I14" s="739">
        <v>798</v>
      </c>
      <c r="J14" s="739">
        <v>82</v>
      </c>
      <c r="K14" s="829"/>
      <c r="L14" s="788">
        <v>297</v>
      </c>
      <c r="M14" s="57" t="s">
        <v>116</v>
      </c>
      <c r="N14" s="27" t="s">
        <v>115</v>
      </c>
      <c r="O14" s="588"/>
      <c r="P14" s="588"/>
      <c r="Q14" s="588"/>
      <c r="R14" s="588"/>
      <c r="S14" s="588"/>
      <c r="T14" s="588"/>
      <c r="U14" s="588"/>
      <c r="V14" s="588"/>
    </row>
    <row r="15" spans="1:22" ht="12.75" customHeight="1">
      <c r="A15" s="57" t="s">
        <v>114</v>
      </c>
      <c r="B15" s="739">
        <v>13723</v>
      </c>
      <c r="C15" s="739">
        <v>1255</v>
      </c>
      <c r="D15" s="739">
        <v>9</v>
      </c>
      <c r="E15" s="739">
        <v>347</v>
      </c>
      <c r="F15" s="739">
        <v>27</v>
      </c>
      <c r="G15" s="739">
        <v>20</v>
      </c>
      <c r="H15" s="739">
        <v>1262</v>
      </c>
      <c r="I15" s="739">
        <v>2346</v>
      </c>
      <c r="J15" s="739">
        <v>214</v>
      </c>
      <c r="K15" s="829"/>
      <c r="L15" s="788">
        <v>298</v>
      </c>
      <c r="M15" s="57" t="s">
        <v>113</v>
      </c>
      <c r="N15" s="27" t="s">
        <v>112</v>
      </c>
      <c r="O15" s="588"/>
      <c r="P15" s="588"/>
      <c r="Q15" s="588"/>
      <c r="R15" s="588"/>
      <c r="S15" s="588"/>
      <c r="T15" s="588"/>
      <c r="U15" s="588"/>
      <c r="V15" s="588"/>
    </row>
    <row r="16" spans="1:22" ht="12.75" customHeight="1">
      <c r="A16" s="57" t="s">
        <v>111</v>
      </c>
      <c r="B16" s="739">
        <v>781</v>
      </c>
      <c r="C16" s="739">
        <v>177</v>
      </c>
      <c r="D16" s="739">
        <v>2</v>
      </c>
      <c r="E16" s="739">
        <v>71</v>
      </c>
      <c r="F16" s="739">
        <v>1</v>
      </c>
      <c r="G16" s="739">
        <v>0</v>
      </c>
      <c r="H16" s="739">
        <v>43</v>
      </c>
      <c r="I16" s="739">
        <v>163</v>
      </c>
      <c r="J16" s="739">
        <v>13</v>
      </c>
      <c r="K16" s="829"/>
      <c r="L16" s="788">
        <v>299</v>
      </c>
      <c r="M16" s="57" t="s">
        <v>110</v>
      </c>
      <c r="N16" s="27" t="s">
        <v>109</v>
      </c>
      <c r="O16" s="588"/>
      <c r="P16" s="588"/>
      <c r="Q16" s="588"/>
      <c r="R16" s="588"/>
      <c r="S16" s="588"/>
      <c r="T16" s="588"/>
      <c r="U16" s="588"/>
      <c r="V16" s="588"/>
    </row>
    <row r="17" spans="1:22" ht="12.75" customHeight="1">
      <c r="A17" s="57" t="s">
        <v>108</v>
      </c>
      <c r="B17" s="739">
        <v>5662</v>
      </c>
      <c r="C17" s="739">
        <v>744</v>
      </c>
      <c r="D17" s="739">
        <v>5</v>
      </c>
      <c r="E17" s="739">
        <v>193</v>
      </c>
      <c r="F17" s="739">
        <v>12</v>
      </c>
      <c r="G17" s="739">
        <v>3</v>
      </c>
      <c r="H17" s="739">
        <v>473</v>
      </c>
      <c r="I17" s="739">
        <v>1035</v>
      </c>
      <c r="J17" s="739">
        <v>62</v>
      </c>
      <c r="K17" s="829"/>
      <c r="L17" s="788">
        <v>300</v>
      </c>
      <c r="M17" s="57" t="s">
        <v>107</v>
      </c>
      <c r="N17" s="27" t="s">
        <v>106</v>
      </c>
      <c r="O17" s="588"/>
      <c r="P17" s="588"/>
      <c r="Q17" s="588"/>
      <c r="R17" s="588"/>
      <c r="S17" s="588"/>
      <c r="T17" s="588"/>
      <c r="U17" s="588"/>
      <c r="V17" s="588"/>
    </row>
    <row r="18" spans="1:22" ht="12.75" customHeight="1">
      <c r="A18" s="57" t="s">
        <v>105</v>
      </c>
      <c r="B18" s="739">
        <v>8422</v>
      </c>
      <c r="C18" s="739">
        <v>312</v>
      </c>
      <c r="D18" s="739">
        <v>3</v>
      </c>
      <c r="E18" s="739">
        <v>209</v>
      </c>
      <c r="F18" s="739">
        <v>9</v>
      </c>
      <c r="G18" s="739">
        <v>7</v>
      </c>
      <c r="H18" s="739">
        <v>550</v>
      </c>
      <c r="I18" s="739">
        <v>1513</v>
      </c>
      <c r="J18" s="739">
        <v>143</v>
      </c>
      <c r="K18" s="829"/>
      <c r="L18" s="788">
        <v>301</v>
      </c>
      <c r="M18" s="57" t="s">
        <v>104</v>
      </c>
      <c r="N18" s="27" t="s">
        <v>103</v>
      </c>
      <c r="O18" s="588"/>
      <c r="P18" s="588"/>
      <c r="Q18" s="588"/>
      <c r="R18" s="588"/>
      <c r="S18" s="588"/>
      <c r="T18" s="588"/>
      <c r="U18" s="588"/>
      <c r="V18" s="588"/>
    </row>
    <row r="19" spans="1:22" ht="12.75" customHeight="1">
      <c r="A19" s="57" t="s">
        <v>102</v>
      </c>
      <c r="B19" s="739">
        <v>1691</v>
      </c>
      <c r="C19" s="739">
        <v>230</v>
      </c>
      <c r="D19" s="739">
        <v>2</v>
      </c>
      <c r="E19" s="739">
        <v>76</v>
      </c>
      <c r="F19" s="739">
        <v>9</v>
      </c>
      <c r="G19" s="739">
        <v>2</v>
      </c>
      <c r="H19" s="739">
        <v>177</v>
      </c>
      <c r="I19" s="739">
        <v>322</v>
      </c>
      <c r="J19" s="739">
        <v>19</v>
      </c>
      <c r="K19" s="829"/>
      <c r="L19" s="788">
        <v>302</v>
      </c>
      <c r="M19" s="57" t="s">
        <v>101</v>
      </c>
      <c r="N19" s="27" t="s">
        <v>100</v>
      </c>
      <c r="O19" s="588"/>
      <c r="P19" s="588"/>
      <c r="Q19" s="588"/>
      <c r="R19" s="588"/>
      <c r="S19" s="588"/>
      <c r="T19" s="588"/>
      <c r="U19" s="588"/>
      <c r="V19" s="588"/>
    </row>
    <row r="20" spans="1:22" ht="12.75" customHeight="1">
      <c r="A20" s="57" t="s">
        <v>99</v>
      </c>
      <c r="B20" s="739">
        <v>5169</v>
      </c>
      <c r="C20" s="739">
        <v>888</v>
      </c>
      <c r="D20" s="739">
        <v>0</v>
      </c>
      <c r="E20" s="739">
        <v>189</v>
      </c>
      <c r="F20" s="739">
        <v>18</v>
      </c>
      <c r="G20" s="739">
        <v>8</v>
      </c>
      <c r="H20" s="739">
        <v>440</v>
      </c>
      <c r="I20" s="739">
        <v>981</v>
      </c>
      <c r="J20" s="739">
        <v>76</v>
      </c>
      <c r="K20" s="829"/>
      <c r="L20" s="788">
        <v>303</v>
      </c>
      <c r="M20" s="57" t="s">
        <v>98</v>
      </c>
      <c r="N20" s="27" t="s">
        <v>97</v>
      </c>
      <c r="O20" s="588"/>
      <c r="P20" s="588"/>
      <c r="Q20" s="588"/>
      <c r="R20" s="588"/>
      <c r="S20" s="588"/>
      <c r="T20" s="588"/>
      <c r="U20" s="588"/>
      <c r="V20" s="588"/>
    </row>
    <row r="21" spans="1:22" ht="12.75" customHeight="1">
      <c r="A21" s="57" t="s">
        <v>96</v>
      </c>
      <c r="B21" s="739">
        <v>4460</v>
      </c>
      <c r="C21" s="739">
        <v>748</v>
      </c>
      <c r="D21" s="739">
        <v>6</v>
      </c>
      <c r="E21" s="739">
        <v>105</v>
      </c>
      <c r="F21" s="739">
        <v>9</v>
      </c>
      <c r="G21" s="739">
        <v>11</v>
      </c>
      <c r="H21" s="739">
        <v>293</v>
      </c>
      <c r="I21" s="739">
        <v>680</v>
      </c>
      <c r="J21" s="739">
        <v>42</v>
      </c>
      <c r="K21" s="829"/>
      <c r="L21" s="788">
        <v>304</v>
      </c>
      <c r="M21" s="57" t="s">
        <v>95</v>
      </c>
      <c r="N21" s="27" t="s">
        <v>94</v>
      </c>
      <c r="O21" s="588"/>
      <c r="P21" s="588"/>
      <c r="Q21" s="588"/>
      <c r="R21" s="588"/>
      <c r="S21" s="588"/>
      <c r="T21" s="588"/>
      <c r="U21" s="588"/>
      <c r="V21" s="588"/>
    </row>
    <row r="22" spans="1:22" ht="12.75" customHeight="1">
      <c r="A22" s="57" t="s">
        <v>93</v>
      </c>
      <c r="B22" s="739">
        <v>982</v>
      </c>
      <c r="C22" s="739">
        <v>113</v>
      </c>
      <c r="D22" s="739">
        <v>0</v>
      </c>
      <c r="E22" s="739">
        <v>26</v>
      </c>
      <c r="F22" s="739">
        <v>2</v>
      </c>
      <c r="G22" s="739">
        <v>1</v>
      </c>
      <c r="H22" s="739">
        <v>55</v>
      </c>
      <c r="I22" s="739">
        <v>113</v>
      </c>
      <c r="J22" s="739">
        <v>9</v>
      </c>
      <c r="K22" s="829"/>
      <c r="L22" s="788">
        <v>305</v>
      </c>
      <c r="M22" s="57" t="s">
        <v>92</v>
      </c>
      <c r="N22" s="27" t="s">
        <v>91</v>
      </c>
      <c r="O22" s="588"/>
      <c r="P22" s="588"/>
      <c r="Q22" s="588"/>
      <c r="R22" s="588"/>
      <c r="S22" s="588"/>
      <c r="T22" s="588"/>
      <c r="U22" s="588"/>
      <c r="V22" s="588"/>
    </row>
    <row r="23" spans="1:22" ht="12.75" customHeight="1">
      <c r="A23" s="57" t="s">
        <v>90</v>
      </c>
      <c r="B23" s="739">
        <v>2532</v>
      </c>
      <c r="C23" s="739">
        <v>188</v>
      </c>
      <c r="D23" s="739">
        <v>0</v>
      </c>
      <c r="E23" s="739">
        <v>79</v>
      </c>
      <c r="F23" s="739">
        <v>11</v>
      </c>
      <c r="G23" s="739">
        <v>2</v>
      </c>
      <c r="H23" s="739">
        <v>172</v>
      </c>
      <c r="I23" s="739">
        <v>615</v>
      </c>
      <c r="J23" s="739">
        <v>46</v>
      </c>
      <c r="K23" s="829"/>
      <c r="L23" s="788">
        <v>306</v>
      </c>
      <c r="M23" s="57" t="s">
        <v>88</v>
      </c>
      <c r="N23" s="27" t="s">
        <v>87</v>
      </c>
      <c r="O23" s="588"/>
      <c r="P23" s="588"/>
      <c r="Q23" s="588"/>
      <c r="R23" s="588"/>
      <c r="S23" s="588"/>
      <c r="T23" s="588"/>
      <c r="U23" s="588"/>
      <c r="V23" s="588"/>
    </row>
    <row r="24" spans="1:22" ht="15.6" customHeight="1">
      <c r="A24" s="749"/>
      <c r="B24" s="796" t="s">
        <v>15</v>
      </c>
      <c r="C24" s="796" t="s">
        <v>1248</v>
      </c>
      <c r="D24" s="796" t="s">
        <v>1247</v>
      </c>
      <c r="E24" s="796" t="s">
        <v>1246</v>
      </c>
      <c r="F24" s="796" t="s">
        <v>1245</v>
      </c>
      <c r="G24" s="796" t="s">
        <v>1244</v>
      </c>
      <c r="H24" s="796" t="s">
        <v>1243</v>
      </c>
      <c r="I24" s="796" t="s">
        <v>1242</v>
      </c>
      <c r="J24" s="796" t="s">
        <v>1241</v>
      </c>
      <c r="K24" s="284"/>
      <c r="L24" s="845"/>
      <c r="M24" s="758"/>
    </row>
    <row r="25" spans="1:22" ht="9.75" customHeight="1">
      <c r="A25" s="1493" t="s">
        <v>8</v>
      </c>
      <c r="B25" s="1494"/>
      <c r="C25" s="1494"/>
      <c r="D25" s="1494"/>
      <c r="E25" s="1494"/>
      <c r="F25" s="1494"/>
      <c r="G25" s="1494"/>
      <c r="H25" s="1494"/>
      <c r="I25" s="1494"/>
      <c r="J25" s="1494"/>
      <c r="K25" s="1449"/>
      <c r="L25" s="845"/>
      <c r="M25" s="758"/>
    </row>
    <row r="26" spans="1:22" ht="9.75" customHeight="1">
      <c r="A26" s="1447" t="s">
        <v>1177</v>
      </c>
      <c r="B26" s="1488"/>
      <c r="C26" s="1488"/>
      <c r="D26" s="1488"/>
      <c r="E26" s="1488"/>
      <c r="F26" s="1488"/>
      <c r="G26" s="1488"/>
      <c r="H26" s="1488"/>
      <c r="I26" s="1488"/>
      <c r="J26" s="1488"/>
      <c r="K26" s="746"/>
      <c r="L26" s="842"/>
    </row>
    <row r="27" spans="1:22">
      <c r="A27" s="1447" t="s">
        <v>1178</v>
      </c>
      <c r="B27" s="1488"/>
      <c r="C27" s="1488"/>
      <c r="D27" s="1488"/>
      <c r="E27" s="1488"/>
      <c r="F27" s="1488"/>
      <c r="G27" s="1488"/>
      <c r="H27" s="1488"/>
      <c r="I27" s="1488"/>
      <c r="J27" s="1488"/>
      <c r="L27" s="842"/>
    </row>
    <row r="28" spans="1:22">
      <c r="A28" s="747"/>
      <c r="B28" s="838"/>
      <c r="C28" s="838"/>
      <c r="D28" s="838"/>
      <c r="E28" s="838"/>
      <c r="F28" s="838"/>
      <c r="G28" s="838"/>
      <c r="H28" s="838"/>
      <c r="I28" s="838"/>
      <c r="J28" s="838"/>
      <c r="L28" s="842"/>
    </row>
    <row r="29" spans="1:22" ht="9.75" customHeight="1">
      <c r="A29" s="188" t="s">
        <v>3</v>
      </c>
      <c r="B29" s="393"/>
      <c r="C29" s="393"/>
      <c r="D29" s="393"/>
      <c r="E29" s="393"/>
      <c r="F29" s="393"/>
      <c r="G29" s="393"/>
      <c r="H29" s="393"/>
      <c r="I29" s="393"/>
      <c r="J29" s="393"/>
      <c r="L29" s="842"/>
    </row>
    <row r="30" spans="1:22" s="835" customFormat="1" ht="9" customHeight="1">
      <c r="A30" s="837" t="s">
        <v>1287</v>
      </c>
      <c r="B30" s="836"/>
      <c r="C30" s="836"/>
      <c r="D30" s="836"/>
      <c r="E30" s="836"/>
      <c r="F30" s="836"/>
      <c r="G30" s="836"/>
      <c r="H30" s="836"/>
      <c r="I30" s="836"/>
      <c r="J30" s="836"/>
      <c r="L30" s="844"/>
    </row>
    <row r="31" spans="1:22">
      <c r="B31" s="393"/>
      <c r="C31" s="393"/>
      <c r="D31" s="393"/>
      <c r="E31" s="393"/>
      <c r="F31" s="393"/>
      <c r="G31" s="393"/>
      <c r="H31" s="393"/>
      <c r="I31" s="393"/>
      <c r="J31" s="393"/>
      <c r="L31" s="842"/>
    </row>
    <row r="32" spans="1:22">
      <c r="B32" s="791"/>
      <c r="C32" s="791"/>
      <c r="D32" s="791"/>
      <c r="E32" s="791"/>
      <c r="F32" s="791"/>
      <c r="G32" s="791"/>
      <c r="H32" s="791"/>
      <c r="I32" s="791"/>
      <c r="J32" s="791"/>
      <c r="L32" s="842"/>
    </row>
    <row r="33" spans="2:12">
      <c r="B33" s="791"/>
      <c r="C33" s="791"/>
      <c r="D33" s="791"/>
      <c r="E33" s="791"/>
      <c r="F33" s="791"/>
      <c r="G33" s="791"/>
      <c r="H33" s="791"/>
      <c r="I33" s="791"/>
      <c r="J33" s="791"/>
      <c r="L33" s="842"/>
    </row>
    <row r="34" spans="2:12">
      <c r="B34" s="791"/>
      <c r="C34" s="791"/>
      <c r="D34" s="791"/>
      <c r="E34" s="791"/>
      <c r="F34" s="791"/>
      <c r="G34" s="791"/>
      <c r="H34" s="791"/>
      <c r="I34" s="791"/>
      <c r="J34" s="791"/>
      <c r="L34" s="842"/>
    </row>
    <row r="35" spans="2:12">
      <c r="B35" s="791"/>
      <c r="C35" s="791"/>
      <c r="D35" s="791"/>
      <c r="E35" s="791"/>
      <c r="F35" s="791"/>
      <c r="G35" s="791"/>
      <c r="H35" s="791"/>
      <c r="I35" s="791"/>
      <c r="J35" s="791"/>
      <c r="L35" s="842"/>
    </row>
    <row r="36" spans="2:12">
      <c r="B36" s="843"/>
      <c r="C36" s="843"/>
      <c r="D36" s="843"/>
      <c r="E36" s="843"/>
      <c r="F36" s="843"/>
      <c r="G36" s="843"/>
      <c r="H36" s="843"/>
      <c r="I36" s="843"/>
      <c r="J36" s="843"/>
      <c r="L36" s="842"/>
    </row>
    <row r="37" spans="2:12">
      <c r="B37" s="843"/>
      <c r="C37" s="843"/>
      <c r="D37" s="843"/>
      <c r="E37" s="843"/>
      <c r="F37" s="843"/>
      <c r="G37" s="843"/>
      <c r="H37" s="843"/>
      <c r="I37" s="843"/>
      <c r="J37" s="843"/>
      <c r="L37" s="842"/>
    </row>
    <row r="38" spans="2:12">
      <c r="B38" s="843"/>
      <c r="C38" s="843"/>
      <c r="D38" s="843"/>
      <c r="E38" s="843"/>
      <c r="F38" s="843"/>
      <c r="G38" s="843"/>
      <c r="H38" s="843"/>
      <c r="I38" s="843"/>
      <c r="J38" s="843"/>
      <c r="L38" s="842"/>
    </row>
    <row r="39" spans="2:12">
      <c r="B39" s="739"/>
      <c r="C39" s="739"/>
      <c r="D39" s="739"/>
      <c r="E39" s="739"/>
      <c r="F39" s="739"/>
      <c r="G39" s="739"/>
      <c r="H39" s="739"/>
      <c r="I39" s="739"/>
      <c r="J39" s="739"/>
      <c r="L39" s="842"/>
    </row>
    <row r="40" spans="2:12">
      <c r="B40" s="739"/>
      <c r="C40" s="739"/>
      <c r="D40" s="739"/>
      <c r="E40" s="739"/>
      <c r="F40" s="739"/>
      <c r="G40" s="739"/>
      <c r="H40" s="739"/>
      <c r="I40" s="739"/>
      <c r="J40" s="739"/>
      <c r="L40" s="842"/>
    </row>
    <row r="41" spans="2:12">
      <c r="B41" s="739"/>
      <c r="C41" s="739"/>
      <c r="D41" s="739"/>
      <c r="E41" s="739"/>
      <c r="F41" s="739"/>
      <c r="G41" s="739"/>
      <c r="H41" s="739"/>
      <c r="I41" s="739"/>
      <c r="J41" s="739"/>
      <c r="L41" s="842"/>
    </row>
    <row r="42" spans="2:12">
      <c r="B42" s="739"/>
      <c r="C42" s="739"/>
      <c r="D42" s="739"/>
      <c r="E42" s="739"/>
      <c r="F42" s="739"/>
      <c r="G42" s="739"/>
      <c r="H42" s="739"/>
      <c r="I42" s="739"/>
      <c r="J42" s="739"/>
      <c r="L42" s="842"/>
    </row>
    <row r="43" spans="2:12">
      <c r="B43" s="739"/>
      <c r="C43" s="739"/>
      <c r="D43" s="739"/>
      <c r="E43" s="739"/>
      <c r="F43" s="739"/>
      <c r="G43" s="739"/>
      <c r="H43" s="739"/>
      <c r="I43" s="739"/>
      <c r="J43" s="739"/>
      <c r="L43" s="842"/>
    </row>
    <row r="44" spans="2:12">
      <c r="B44" s="739"/>
      <c r="C44" s="739"/>
      <c r="D44" s="739"/>
      <c r="E44" s="739"/>
      <c r="F44" s="739"/>
      <c r="G44" s="739"/>
      <c r="H44" s="739"/>
      <c r="I44" s="739"/>
      <c r="J44" s="739"/>
      <c r="L44" s="842"/>
    </row>
    <row r="45" spans="2:12">
      <c r="B45" s="739"/>
      <c r="C45" s="739"/>
      <c r="D45" s="739"/>
      <c r="E45" s="739"/>
      <c r="F45" s="739"/>
      <c r="G45" s="739"/>
      <c r="H45" s="739"/>
      <c r="I45" s="739"/>
      <c r="J45" s="739"/>
    </row>
    <row r="46" spans="2:12">
      <c r="B46" s="739"/>
      <c r="C46" s="739"/>
      <c r="D46" s="739"/>
      <c r="E46" s="739"/>
      <c r="F46" s="739"/>
      <c r="G46" s="739"/>
      <c r="H46" s="739"/>
      <c r="I46" s="739"/>
      <c r="J46" s="739"/>
    </row>
    <row r="47" spans="2:12">
      <c r="B47" s="739"/>
      <c r="C47" s="739"/>
      <c r="D47" s="739"/>
      <c r="E47" s="739"/>
      <c r="F47" s="739"/>
      <c r="G47" s="739"/>
      <c r="H47" s="739"/>
      <c r="I47" s="739"/>
      <c r="J47" s="739"/>
    </row>
    <row r="48" spans="2:12">
      <c r="B48" s="739"/>
      <c r="C48" s="739"/>
      <c r="D48" s="739"/>
      <c r="E48" s="739"/>
      <c r="F48" s="739"/>
      <c r="G48" s="739"/>
      <c r="H48" s="739"/>
      <c r="I48" s="739"/>
      <c r="J48" s="739"/>
    </row>
    <row r="49" spans="2:10">
      <c r="B49" s="739"/>
      <c r="C49" s="739"/>
      <c r="D49" s="739"/>
      <c r="E49" s="739"/>
      <c r="F49" s="739"/>
      <c r="G49" s="739"/>
      <c r="H49" s="739"/>
      <c r="I49" s="739"/>
      <c r="J49" s="739"/>
    </row>
    <row r="50" spans="2:10">
      <c r="B50" s="739"/>
      <c r="C50" s="739"/>
      <c r="D50" s="739"/>
      <c r="E50" s="739"/>
      <c r="F50" s="739"/>
      <c r="G50" s="739"/>
      <c r="H50" s="739"/>
      <c r="I50" s="739"/>
      <c r="J50" s="739"/>
    </row>
    <row r="51" spans="2:10">
      <c r="B51" s="739"/>
      <c r="C51" s="739"/>
      <c r="D51" s="739"/>
      <c r="E51" s="739"/>
      <c r="F51" s="739"/>
      <c r="G51" s="739"/>
      <c r="H51" s="739"/>
      <c r="I51" s="739"/>
      <c r="J51" s="739"/>
    </row>
    <row r="52" spans="2:10">
      <c r="B52" s="739"/>
      <c r="C52" s="739"/>
      <c r="D52" s="739"/>
      <c r="E52" s="739"/>
      <c r="F52" s="739"/>
      <c r="G52" s="739"/>
      <c r="H52" s="739"/>
      <c r="I52" s="739"/>
      <c r="J52" s="739"/>
    </row>
    <row r="53" spans="2:10">
      <c r="B53" s="739"/>
      <c r="C53" s="739"/>
      <c r="D53" s="739"/>
      <c r="E53" s="739"/>
      <c r="F53" s="739"/>
      <c r="G53" s="739"/>
      <c r="H53" s="739"/>
      <c r="I53" s="739"/>
      <c r="J53" s="739"/>
    </row>
    <row r="54" spans="2:10">
      <c r="B54" s="790"/>
      <c r="C54" s="790"/>
      <c r="D54" s="790"/>
      <c r="E54" s="790"/>
      <c r="F54" s="790"/>
      <c r="G54" s="790"/>
      <c r="H54" s="790"/>
      <c r="I54" s="790"/>
      <c r="J54" s="790"/>
    </row>
    <row r="55" spans="2:10">
      <c r="B55" s="739"/>
      <c r="C55" s="739"/>
      <c r="D55" s="739"/>
      <c r="E55" s="739"/>
      <c r="F55" s="739"/>
      <c r="G55" s="739"/>
      <c r="H55" s="739"/>
      <c r="I55" s="739"/>
      <c r="J55" s="739"/>
    </row>
    <row r="56" spans="2:10">
      <c r="B56" s="739"/>
      <c r="C56" s="739"/>
      <c r="D56" s="739"/>
      <c r="E56" s="739"/>
      <c r="F56" s="739"/>
      <c r="G56" s="739"/>
      <c r="H56" s="739"/>
      <c r="I56" s="739"/>
      <c r="J56" s="739"/>
    </row>
    <row r="57" spans="2:10">
      <c r="B57" s="739"/>
      <c r="C57" s="739"/>
      <c r="D57" s="739"/>
      <c r="E57" s="739"/>
      <c r="F57" s="739"/>
      <c r="G57" s="739"/>
      <c r="H57" s="739"/>
      <c r="I57" s="739"/>
      <c r="J57" s="739"/>
    </row>
    <row r="58" spans="2:10">
      <c r="B58" s="739"/>
      <c r="C58" s="739"/>
      <c r="D58" s="739"/>
      <c r="E58" s="739"/>
      <c r="F58" s="739"/>
      <c r="G58" s="739"/>
      <c r="H58" s="739"/>
      <c r="I58" s="739"/>
      <c r="J58" s="739"/>
    </row>
    <row r="59" spans="2:10">
      <c r="B59" s="739"/>
      <c r="C59" s="739"/>
      <c r="D59" s="739"/>
      <c r="E59" s="739"/>
      <c r="F59" s="739"/>
      <c r="G59" s="739"/>
      <c r="H59" s="739"/>
      <c r="I59" s="739"/>
      <c r="J59" s="739"/>
    </row>
    <row r="60" spans="2:10">
      <c r="B60" s="739"/>
      <c r="C60" s="739"/>
      <c r="D60" s="739"/>
      <c r="E60" s="739"/>
      <c r="F60" s="739"/>
      <c r="G60" s="739"/>
      <c r="H60" s="739"/>
      <c r="I60" s="739"/>
      <c r="J60" s="739"/>
    </row>
    <row r="61" spans="2:10">
      <c r="B61" s="790"/>
      <c r="C61" s="790"/>
      <c r="D61" s="790"/>
      <c r="E61" s="790"/>
      <c r="F61" s="790"/>
      <c r="G61" s="790"/>
      <c r="H61" s="790"/>
      <c r="I61" s="790"/>
      <c r="J61" s="790"/>
    </row>
    <row r="62" spans="2:10">
      <c r="B62" s="739"/>
      <c r="C62" s="739"/>
      <c r="D62" s="739"/>
      <c r="E62" s="739"/>
      <c r="F62" s="739"/>
      <c r="G62" s="739"/>
      <c r="H62" s="739"/>
      <c r="I62" s="739"/>
      <c r="J62" s="739"/>
    </row>
    <row r="63" spans="2:10">
      <c r="B63" s="739"/>
      <c r="C63" s="739"/>
      <c r="D63" s="739"/>
      <c r="E63" s="739"/>
      <c r="F63" s="739"/>
      <c r="G63" s="739"/>
      <c r="H63" s="739"/>
      <c r="I63" s="739"/>
      <c r="J63" s="739"/>
    </row>
    <row r="64" spans="2:10">
      <c r="B64" s="739"/>
      <c r="C64" s="739"/>
      <c r="D64" s="739"/>
      <c r="E64" s="739"/>
      <c r="F64" s="739"/>
      <c r="G64" s="739"/>
      <c r="H64" s="739"/>
      <c r="I64" s="739"/>
      <c r="J64" s="739"/>
    </row>
    <row r="65" spans="2:10">
      <c r="B65" s="739"/>
      <c r="C65" s="739"/>
      <c r="D65" s="739"/>
      <c r="E65" s="739"/>
      <c r="F65" s="739"/>
      <c r="G65" s="739"/>
      <c r="H65" s="739"/>
      <c r="I65" s="739"/>
      <c r="J65" s="739"/>
    </row>
    <row r="66" spans="2:10">
      <c r="B66" s="739"/>
      <c r="C66" s="739"/>
      <c r="D66" s="739"/>
      <c r="E66" s="739"/>
      <c r="F66" s="739"/>
      <c r="G66" s="739"/>
      <c r="H66" s="739"/>
      <c r="I66" s="739"/>
      <c r="J66" s="739"/>
    </row>
    <row r="67" spans="2:10">
      <c r="B67" s="739"/>
      <c r="C67" s="739"/>
      <c r="D67" s="739"/>
      <c r="E67" s="739"/>
      <c r="F67" s="739"/>
      <c r="G67" s="739"/>
      <c r="H67" s="739"/>
      <c r="I67" s="739"/>
      <c r="J67" s="739"/>
    </row>
    <row r="68" spans="2:10">
      <c r="B68" s="739"/>
      <c r="C68" s="739"/>
      <c r="D68" s="739"/>
      <c r="E68" s="739"/>
      <c r="F68" s="739"/>
      <c r="G68" s="739"/>
      <c r="H68" s="739"/>
      <c r="I68" s="739"/>
      <c r="J68" s="739"/>
    </row>
    <row r="69" spans="2:10">
      <c r="B69" s="739"/>
      <c r="C69" s="739"/>
      <c r="D69" s="739"/>
      <c r="E69" s="739"/>
      <c r="F69" s="739"/>
      <c r="G69" s="739"/>
      <c r="H69" s="739"/>
      <c r="I69" s="739"/>
      <c r="J69" s="739"/>
    </row>
    <row r="70" spans="2:10">
      <c r="B70" s="739"/>
      <c r="C70" s="739"/>
      <c r="D70" s="739"/>
      <c r="E70" s="739"/>
      <c r="F70" s="739"/>
      <c r="G70" s="739"/>
      <c r="H70" s="739"/>
      <c r="I70" s="739"/>
      <c r="J70" s="739"/>
    </row>
    <row r="71" spans="2:10">
      <c r="B71" s="739"/>
      <c r="C71" s="739"/>
      <c r="D71" s="739"/>
      <c r="E71" s="739"/>
      <c r="F71" s="739"/>
      <c r="G71" s="739"/>
      <c r="H71" s="739"/>
      <c r="I71" s="739"/>
      <c r="J71" s="739"/>
    </row>
    <row r="72" spans="2:10">
      <c r="B72" s="739"/>
      <c r="C72" s="739"/>
      <c r="D72" s="739"/>
      <c r="E72" s="739"/>
      <c r="F72" s="739"/>
      <c r="G72" s="739"/>
      <c r="H72" s="739"/>
      <c r="I72" s="739"/>
      <c r="J72" s="739"/>
    </row>
    <row r="73" spans="2:10">
      <c r="B73" s="790"/>
      <c r="C73" s="790"/>
      <c r="D73" s="790"/>
      <c r="E73" s="790"/>
      <c r="F73" s="790"/>
      <c r="G73" s="790"/>
      <c r="H73" s="790"/>
      <c r="I73" s="790"/>
      <c r="J73" s="790"/>
    </row>
    <row r="74" spans="2:10">
      <c r="B74" s="739"/>
      <c r="C74" s="739"/>
      <c r="D74" s="739"/>
      <c r="E74" s="739"/>
      <c r="F74" s="739"/>
      <c r="G74" s="739"/>
      <c r="H74" s="739"/>
      <c r="I74" s="739"/>
      <c r="J74" s="739"/>
    </row>
    <row r="75" spans="2:10">
      <c r="B75" s="739"/>
      <c r="C75" s="739"/>
      <c r="D75" s="739"/>
      <c r="E75" s="739"/>
      <c r="F75" s="739"/>
      <c r="G75" s="739"/>
      <c r="H75" s="739"/>
      <c r="I75" s="739"/>
      <c r="J75" s="739"/>
    </row>
    <row r="76" spans="2:10">
      <c r="B76" s="739"/>
      <c r="C76" s="739"/>
      <c r="D76" s="739"/>
      <c r="E76" s="739"/>
      <c r="F76" s="739"/>
      <c r="G76" s="739"/>
      <c r="H76" s="739"/>
      <c r="I76" s="739"/>
      <c r="J76" s="739"/>
    </row>
    <row r="77" spans="2:10">
      <c r="B77" s="739"/>
      <c r="C77" s="739"/>
      <c r="D77" s="739"/>
      <c r="E77" s="739"/>
      <c r="F77" s="739"/>
      <c r="G77" s="739"/>
      <c r="H77" s="739"/>
      <c r="I77" s="739"/>
      <c r="J77" s="739"/>
    </row>
    <row r="78" spans="2:10">
      <c r="B78" s="739"/>
      <c r="C78" s="739"/>
      <c r="D78" s="739"/>
      <c r="E78" s="739"/>
      <c r="F78" s="739"/>
      <c r="G78" s="739"/>
      <c r="H78" s="739"/>
      <c r="I78" s="739"/>
      <c r="J78" s="739"/>
    </row>
    <row r="79" spans="2:10">
      <c r="B79" s="739"/>
      <c r="C79" s="739"/>
      <c r="D79" s="739"/>
      <c r="E79" s="739"/>
      <c r="F79" s="739"/>
      <c r="G79" s="739"/>
      <c r="H79" s="739"/>
      <c r="I79" s="739"/>
      <c r="J79" s="739"/>
    </row>
    <row r="80" spans="2:10">
      <c r="B80" s="739"/>
      <c r="C80" s="739"/>
      <c r="D80" s="739"/>
      <c r="E80" s="739"/>
      <c r="F80" s="739"/>
      <c r="G80" s="739"/>
      <c r="H80" s="739"/>
      <c r="I80" s="739"/>
      <c r="J80" s="739"/>
    </row>
    <row r="81" spans="2:10">
      <c r="B81" s="739"/>
      <c r="C81" s="739"/>
      <c r="D81" s="739"/>
      <c r="E81" s="739"/>
      <c r="F81" s="739"/>
      <c r="G81" s="739"/>
      <c r="H81" s="739"/>
      <c r="I81" s="739"/>
      <c r="J81" s="739"/>
    </row>
    <row r="82" spans="2:10">
      <c r="B82" s="739"/>
      <c r="C82" s="739"/>
      <c r="D82" s="739"/>
      <c r="E82" s="739"/>
      <c r="F82" s="739"/>
      <c r="G82" s="739"/>
      <c r="H82" s="739"/>
      <c r="I82" s="739"/>
      <c r="J82" s="739"/>
    </row>
    <row r="83" spans="2:10">
      <c r="B83" s="739"/>
      <c r="C83" s="739"/>
      <c r="D83" s="739"/>
      <c r="E83" s="739"/>
      <c r="F83" s="739"/>
      <c r="G83" s="739"/>
      <c r="H83" s="739"/>
      <c r="I83" s="739"/>
      <c r="J83" s="739"/>
    </row>
    <row r="84" spans="2:10">
      <c r="B84" s="739"/>
      <c r="C84" s="739"/>
      <c r="D84" s="739"/>
      <c r="E84" s="739"/>
      <c r="F84" s="739"/>
      <c r="G84" s="739"/>
      <c r="H84" s="739"/>
      <c r="I84" s="739"/>
      <c r="J84" s="739"/>
    </row>
    <row r="85" spans="2:10">
      <c r="B85" s="739"/>
      <c r="C85" s="739"/>
      <c r="D85" s="739"/>
      <c r="E85" s="739"/>
      <c r="F85" s="739"/>
      <c r="G85" s="739"/>
      <c r="H85" s="739"/>
      <c r="I85" s="739"/>
      <c r="J85" s="739"/>
    </row>
    <row r="86" spans="2:10">
      <c r="B86" s="739"/>
      <c r="C86" s="739"/>
      <c r="D86" s="739"/>
      <c r="E86" s="739"/>
      <c r="F86" s="739"/>
      <c r="G86" s="739"/>
      <c r="H86" s="739"/>
      <c r="I86" s="739"/>
      <c r="J86" s="739"/>
    </row>
    <row r="87" spans="2:10">
      <c r="B87" s="739"/>
      <c r="C87" s="739"/>
      <c r="D87" s="739"/>
      <c r="E87" s="739"/>
      <c r="F87" s="739"/>
      <c r="G87" s="739"/>
      <c r="H87" s="739"/>
      <c r="I87" s="739"/>
      <c r="J87" s="739"/>
    </row>
    <row r="88" spans="2:10">
      <c r="B88" s="739"/>
      <c r="C88" s="739"/>
      <c r="D88" s="739"/>
      <c r="E88" s="739"/>
      <c r="F88" s="739"/>
      <c r="G88" s="739"/>
      <c r="H88" s="739"/>
      <c r="I88" s="739"/>
      <c r="J88" s="739"/>
    </row>
    <row r="89" spans="2:10">
      <c r="B89" s="739"/>
      <c r="C89" s="739"/>
      <c r="D89" s="739"/>
      <c r="E89" s="739"/>
      <c r="F89" s="739"/>
      <c r="G89" s="739"/>
      <c r="H89" s="739"/>
      <c r="I89" s="739"/>
      <c r="J89" s="739"/>
    </row>
    <row r="90" spans="2:10">
      <c r="B90" s="739"/>
      <c r="C90" s="739"/>
      <c r="D90" s="739"/>
      <c r="E90" s="739"/>
      <c r="F90" s="739"/>
      <c r="G90" s="739"/>
      <c r="H90" s="739"/>
      <c r="I90" s="739"/>
      <c r="J90" s="739"/>
    </row>
    <row r="91" spans="2:10">
      <c r="B91" s="739"/>
      <c r="C91" s="739"/>
      <c r="D91" s="739"/>
      <c r="E91" s="739"/>
      <c r="F91" s="739"/>
      <c r="G91" s="739"/>
      <c r="H91" s="739"/>
      <c r="I91" s="739"/>
      <c r="J91" s="739"/>
    </row>
    <row r="92" spans="2:10">
      <c r="B92" s="739"/>
      <c r="C92" s="739"/>
      <c r="D92" s="739"/>
      <c r="E92" s="739"/>
      <c r="F92" s="739"/>
      <c r="G92" s="739"/>
      <c r="H92" s="739"/>
      <c r="I92" s="739"/>
      <c r="J92" s="739"/>
    </row>
    <row r="93" spans="2:10">
      <c r="B93" s="790"/>
      <c r="C93" s="790"/>
      <c r="D93" s="790"/>
      <c r="E93" s="790"/>
      <c r="F93" s="790"/>
      <c r="G93" s="790"/>
      <c r="H93" s="790"/>
      <c r="I93" s="790"/>
      <c r="J93" s="790"/>
    </row>
    <row r="94" spans="2:10">
      <c r="B94" s="739"/>
      <c r="C94" s="739"/>
      <c r="D94" s="739"/>
      <c r="E94" s="739"/>
      <c r="F94" s="739"/>
      <c r="G94" s="739"/>
      <c r="H94" s="739"/>
      <c r="I94" s="739"/>
      <c r="J94" s="739"/>
    </row>
    <row r="95" spans="2:10">
      <c r="B95" s="739"/>
      <c r="C95" s="739"/>
      <c r="D95" s="739"/>
      <c r="E95" s="739"/>
      <c r="F95" s="739"/>
      <c r="G95" s="739"/>
      <c r="H95" s="739"/>
      <c r="I95" s="739"/>
      <c r="J95" s="739"/>
    </row>
    <row r="96" spans="2:10">
      <c r="B96" s="739"/>
      <c r="C96" s="739"/>
      <c r="D96" s="739"/>
      <c r="E96" s="739"/>
      <c r="F96" s="739"/>
      <c r="G96" s="739"/>
      <c r="H96" s="739"/>
      <c r="I96" s="739"/>
      <c r="J96" s="739"/>
    </row>
    <row r="97" spans="2:10">
      <c r="B97" s="739"/>
      <c r="C97" s="739"/>
      <c r="D97" s="739"/>
      <c r="E97" s="739"/>
      <c r="F97" s="739"/>
      <c r="G97" s="739"/>
      <c r="H97" s="739"/>
      <c r="I97" s="739"/>
      <c r="J97" s="739"/>
    </row>
    <row r="98" spans="2:10">
      <c r="B98" s="739"/>
      <c r="C98" s="739"/>
      <c r="D98" s="739"/>
      <c r="E98" s="739"/>
      <c r="F98" s="739"/>
      <c r="G98" s="739"/>
      <c r="H98" s="739"/>
      <c r="I98" s="739"/>
      <c r="J98" s="739"/>
    </row>
    <row r="99" spans="2:10">
      <c r="B99" s="739"/>
      <c r="C99" s="739"/>
      <c r="D99" s="739"/>
      <c r="E99" s="739"/>
      <c r="F99" s="739"/>
      <c r="G99" s="739"/>
      <c r="H99" s="739"/>
      <c r="I99" s="739"/>
      <c r="J99" s="739"/>
    </row>
    <row r="100" spans="2:10">
      <c r="B100" s="739"/>
      <c r="C100" s="739"/>
      <c r="D100" s="739"/>
      <c r="E100" s="739"/>
      <c r="F100" s="739"/>
      <c r="G100" s="739"/>
      <c r="H100" s="739"/>
      <c r="I100" s="739"/>
      <c r="J100" s="739"/>
    </row>
    <row r="101" spans="2:10">
      <c r="B101" s="739"/>
      <c r="C101" s="739"/>
      <c r="D101" s="739"/>
      <c r="E101" s="739"/>
      <c r="F101" s="739"/>
      <c r="G101" s="739"/>
      <c r="H101" s="739"/>
      <c r="I101" s="739"/>
      <c r="J101" s="739"/>
    </row>
    <row r="102" spans="2:10">
      <c r="B102" s="739"/>
      <c r="C102" s="739"/>
      <c r="D102" s="739"/>
      <c r="E102" s="739"/>
      <c r="F102" s="739"/>
      <c r="G102" s="739"/>
      <c r="H102" s="739"/>
      <c r="I102" s="739"/>
      <c r="J102" s="739"/>
    </row>
    <row r="103" spans="2:10">
      <c r="B103" s="790"/>
      <c r="C103" s="790"/>
      <c r="D103" s="790"/>
      <c r="E103" s="790"/>
      <c r="F103" s="790"/>
      <c r="G103" s="790"/>
      <c r="H103" s="790"/>
      <c r="I103" s="790"/>
      <c r="J103" s="790"/>
    </row>
    <row r="104" spans="2:10">
      <c r="B104" s="790"/>
      <c r="C104" s="790"/>
      <c r="D104" s="790"/>
      <c r="E104" s="790"/>
      <c r="F104" s="790"/>
      <c r="G104" s="790"/>
      <c r="H104" s="790"/>
      <c r="I104" s="790"/>
      <c r="J104" s="790"/>
    </row>
    <row r="105" spans="2:10">
      <c r="B105" s="739"/>
      <c r="C105" s="739"/>
      <c r="D105" s="739"/>
      <c r="E105" s="739"/>
      <c r="F105" s="739"/>
      <c r="G105" s="739"/>
      <c r="H105" s="739"/>
      <c r="I105" s="739"/>
      <c r="J105" s="739"/>
    </row>
    <row r="106" spans="2:10">
      <c r="B106" s="739"/>
      <c r="C106" s="739"/>
      <c r="D106" s="739"/>
      <c r="E106" s="739"/>
      <c r="F106" s="739"/>
      <c r="G106" s="739"/>
      <c r="H106" s="739"/>
      <c r="I106" s="739"/>
      <c r="J106" s="739"/>
    </row>
    <row r="107" spans="2:10">
      <c r="B107" s="739"/>
      <c r="C107" s="739"/>
      <c r="D107" s="739"/>
      <c r="E107" s="739"/>
      <c r="F107" s="739"/>
      <c r="G107" s="739"/>
      <c r="H107" s="739"/>
      <c r="I107" s="739"/>
      <c r="J107" s="739"/>
    </row>
    <row r="108" spans="2:10">
      <c r="B108" s="739"/>
      <c r="C108" s="739"/>
      <c r="D108" s="739"/>
      <c r="E108" s="739"/>
      <c r="F108" s="739"/>
      <c r="G108" s="739"/>
      <c r="H108" s="739"/>
      <c r="I108" s="739"/>
      <c r="J108" s="739"/>
    </row>
    <row r="109" spans="2:10">
      <c r="B109" s="739"/>
      <c r="C109" s="739"/>
      <c r="D109" s="739"/>
      <c r="E109" s="739"/>
      <c r="F109" s="739"/>
      <c r="G109" s="739"/>
      <c r="H109" s="739"/>
      <c r="I109" s="739"/>
      <c r="J109" s="739"/>
    </row>
    <row r="110" spans="2:10">
      <c r="B110" s="739"/>
      <c r="C110" s="739"/>
      <c r="D110" s="739"/>
      <c r="E110" s="739"/>
      <c r="F110" s="739"/>
      <c r="G110" s="739"/>
      <c r="H110" s="739"/>
      <c r="I110" s="739"/>
      <c r="J110" s="739"/>
    </row>
    <row r="111" spans="2:10">
      <c r="B111" s="739"/>
      <c r="C111" s="739"/>
      <c r="D111" s="739"/>
      <c r="E111" s="739"/>
      <c r="F111" s="739"/>
      <c r="G111" s="739"/>
      <c r="H111" s="739"/>
      <c r="I111" s="739"/>
      <c r="J111" s="739"/>
    </row>
    <row r="112" spans="2:10">
      <c r="B112" s="739"/>
      <c r="C112" s="739"/>
      <c r="D112" s="739"/>
      <c r="E112" s="739"/>
      <c r="F112" s="739"/>
      <c r="G112" s="739"/>
      <c r="H112" s="739"/>
      <c r="I112" s="739"/>
      <c r="J112" s="739"/>
    </row>
    <row r="113" spans="2:10">
      <c r="B113" s="739"/>
      <c r="C113" s="739"/>
      <c r="D113" s="739"/>
      <c r="E113" s="739"/>
      <c r="F113" s="739"/>
      <c r="G113" s="739"/>
      <c r="H113" s="739"/>
      <c r="I113" s="739"/>
      <c r="J113" s="739"/>
    </row>
    <row r="114" spans="2:10">
      <c r="B114" s="739"/>
      <c r="C114" s="739"/>
      <c r="D114" s="739"/>
      <c r="E114" s="739"/>
      <c r="F114" s="739"/>
      <c r="G114" s="739"/>
      <c r="H114" s="739"/>
      <c r="I114" s="739"/>
      <c r="J114" s="739"/>
    </row>
    <row r="115" spans="2:10">
      <c r="B115" s="739"/>
      <c r="C115" s="739"/>
      <c r="D115" s="739"/>
      <c r="E115" s="739"/>
      <c r="F115" s="739"/>
      <c r="G115" s="739"/>
      <c r="H115" s="739"/>
      <c r="I115" s="739"/>
      <c r="J115" s="739"/>
    </row>
    <row r="116" spans="2:10">
      <c r="B116" s="739"/>
      <c r="C116" s="739"/>
      <c r="D116" s="739"/>
      <c r="E116" s="739"/>
      <c r="F116" s="739"/>
      <c r="G116" s="739"/>
      <c r="H116" s="739"/>
      <c r="I116" s="739"/>
      <c r="J116" s="739"/>
    </row>
    <row r="117" spans="2:10">
      <c r="B117" s="790"/>
      <c r="C117" s="790"/>
      <c r="D117" s="790"/>
      <c r="E117" s="790"/>
      <c r="F117" s="790"/>
      <c r="G117" s="790"/>
      <c r="H117" s="790"/>
      <c r="I117" s="790"/>
      <c r="J117" s="790"/>
    </row>
    <row r="118" spans="2:10">
      <c r="B118" s="739"/>
      <c r="C118" s="739"/>
      <c r="D118" s="739"/>
      <c r="E118" s="739"/>
      <c r="F118" s="739"/>
      <c r="G118" s="739"/>
      <c r="H118" s="739"/>
      <c r="I118" s="739"/>
      <c r="J118" s="739"/>
    </row>
    <row r="119" spans="2:10">
      <c r="B119" s="739"/>
      <c r="C119" s="739"/>
      <c r="D119" s="739"/>
      <c r="E119" s="739"/>
      <c r="F119" s="739"/>
      <c r="G119" s="739"/>
      <c r="H119" s="739"/>
      <c r="I119" s="739"/>
      <c r="J119" s="739"/>
    </row>
    <row r="120" spans="2:10">
      <c r="B120" s="739"/>
      <c r="C120" s="739"/>
      <c r="D120" s="739"/>
      <c r="E120" s="739"/>
      <c r="F120" s="739"/>
      <c r="G120" s="739"/>
      <c r="H120" s="739"/>
      <c r="I120" s="739"/>
      <c r="J120" s="739"/>
    </row>
    <row r="121" spans="2:10">
      <c r="B121" s="739"/>
      <c r="C121" s="739"/>
      <c r="D121" s="739"/>
      <c r="E121" s="739"/>
      <c r="F121" s="739"/>
      <c r="G121" s="739"/>
      <c r="H121" s="739"/>
      <c r="I121" s="739"/>
      <c r="J121" s="739"/>
    </row>
    <row r="122" spans="2:10">
      <c r="B122" s="739"/>
      <c r="C122" s="739"/>
      <c r="D122" s="739"/>
      <c r="E122" s="739"/>
      <c r="F122" s="739"/>
      <c r="G122" s="739"/>
      <c r="H122" s="739"/>
      <c r="I122" s="739"/>
      <c r="J122" s="739"/>
    </row>
    <row r="123" spans="2:10">
      <c r="B123" s="739"/>
      <c r="C123" s="739"/>
      <c r="D123" s="739"/>
      <c r="E123" s="739"/>
      <c r="F123" s="739"/>
      <c r="G123" s="739"/>
      <c r="H123" s="739"/>
      <c r="I123" s="739"/>
      <c r="J123" s="739"/>
    </row>
    <row r="124" spans="2:10">
      <c r="B124" s="739"/>
      <c r="C124" s="739"/>
      <c r="D124" s="739"/>
      <c r="E124" s="739"/>
      <c r="F124" s="739"/>
      <c r="G124" s="739"/>
      <c r="H124" s="739"/>
      <c r="I124" s="739"/>
      <c r="J124" s="739"/>
    </row>
    <row r="125" spans="2:10">
      <c r="B125" s="739"/>
      <c r="C125" s="739"/>
      <c r="D125" s="739"/>
      <c r="E125" s="739"/>
      <c r="F125" s="739"/>
      <c r="G125" s="739"/>
      <c r="H125" s="739"/>
      <c r="I125" s="739"/>
      <c r="J125" s="739"/>
    </row>
    <row r="126" spans="2:10">
      <c r="B126" s="739"/>
      <c r="C126" s="739"/>
      <c r="D126" s="739"/>
      <c r="E126" s="739"/>
      <c r="F126" s="739"/>
      <c r="G126" s="739"/>
      <c r="H126" s="739"/>
      <c r="I126" s="739"/>
      <c r="J126" s="739"/>
    </row>
    <row r="127" spans="2:10">
      <c r="B127" s="739"/>
      <c r="C127" s="739"/>
      <c r="D127" s="739"/>
      <c r="E127" s="739"/>
      <c r="F127" s="739"/>
      <c r="G127" s="739"/>
      <c r="H127" s="739"/>
      <c r="I127" s="739"/>
      <c r="J127" s="739"/>
    </row>
    <row r="128" spans="2:10">
      <c r="B128" s="739"/>
      <c r="C128" s="739"/>
      <c r="D128" s="739"/>
      <c r="E128" s="739"/>
      <c r="F128" s="739"/>
      <c r="G128" s="739"/>
      <c r="H128" s="739"/>
      <c r="I128" s="739"/>
      <c r="J128" s="739"/>
    </row>
    <row r="129" spans="2:10">
      <c r="B129" s="790"/>
      <c r="C129" s="790"/>
      <c r="D129" s="790"/>
      <c r="E129" s="790"/>
      <c r="F129" s="790"/>
      <c r="G129" s="790"/>
      <c r="H129" s="790"/>
      <c r="I129" s="790"/>
      <c r="J129" s="790"/>
    </row>
    <row r="130" spans="2:10">
      <c r="B130" s="739"/>
      <c r="C130" s="739"/>
      <c r="D130" s="739"/>
      <c r="E130" s="739"/>
      <c r="F130" s="739"/>
      <c r="G130" s="739"/>
      <c r="H130" s="739"/>
      <c r="I130" s="739"/>
      <c r="J130" s="739"/>
    </row>
    <row r="131" spans="2:10">
      <c r="B131" s="739"/>
      <c r="C131" s="739"/>
      <c r="D131" s="739"/>
      <c r="E131" s="739"/>
      <c r="F131" s="739"/>
      <c r="G131" s="739"/>
      <c r="H131" s="739"/>
      <c r="I131" s="739"/>
      <c r="J131" s="739"/>
    </row>
    <row r="132" spans="2:10">
      <c r="B132" s="739"/>
      <c r="C132" s="739"/>
      <c r="D132" s="739"/>
      <c r="E132" s="739"/>
      <c r="F132" s="739"/>
      <c r="G132" s="739"/>
      <c r="H132" s="739"/>
      <c r="I132" s="739"/>
      <c r="J132" s="739"/>
    </row>
    <row r="133" spans="2:10">
      <c r="B133" s="739"/>
      <c r="C133" s="739"/>
      <c r="D133" s="739"/>
      <c r="E133" s="739"/>
      <c r="F133" s="739"/>
      <c r="G133" s="739"/>
      <c r="H133" s="739"/>
      <c r="I133" s="739"/>
      <c r="J133" s="739"/>
    </row>
    <row r="134" spans="2:10">
      <c r="B134" s="739"/>
      <c r="C134" s="739"/>
      <c r="D134" s="739"/>
      <c r="E134" s="739"/>
      <c r="F134" s="739"/>
      <c r="G134" s="739"/>
      <c r="H134" s="739"/>
      <c r="I134" s="739"/>
      <c r="J134" s="739"/>
    </row>
    <row r="135" spans="2:10">
      <c r="B135" s="739"/>
      <c r="C135" s="739"/>
      <c r="D135" s="739"/>
      <c r="E135" s="739"/>
      <c r="F135" s="739"/>
      <c r="G135" s="739"/>
      <c r="H135" s="739"/>
      <c r="I135" s="739"/>
      <c r="J135" s="739"/>
    </row>
    <row r="136" spans="2:10">
      <c r="B136" s="739"/>
      <c r="C136" s="739"/>
      <c r="D136" s="739"/>
      <c r="E136" s="739"/>
      <c r="F136" s="739"/>
      <c r="G136" s="739"/>
      <c r="H136" s="739"/>
      <c r="I136" s="739"/>
      <c r="J136" s="739"/>
    </row>
    <row r="137" spans="2:10">
      <c r="B137" s="739"/>
      <c r="C137" s="739"/>
      <c r="D137" s="739"/>
      <c r="E137" s="739"/>
      <c r="F137" s="739"/>
      <c r="G137" s="739"/>
      <c r="H137" s="739"/>
      <c r="I137" s="739"/>
      <c r="J137" s="739"/>
    </row>
    <row r="138" spans="2:10">
      <c r="B138" s="739"/>
      <c r="C138" s="739"/>
      <c r="D138" s="739"/>
      <c r="E138" s="739"/>
      <c r="F138" s="739"/>
      <c r="G138" s="739"/>
      <c r="H138" s="739"/>
      <c r="I138" s="739"/>
      <c r="J138" s="739"/>
    </row>
    <row r="139" spans="2:10">
      <c r="B139" s="739"/>
      <c r="C139" s="739"/>
      <c r="D139" s="739"/>
      <c r="E139" s="739"/>
      <c r="F139" s="739"/>
      <c r="G139" s="739"/>
      <c r="H139" s="739"/>
      <c r="I139" s="739"/>
      <c r="J139" s="739"/>
    </row>
    <row r="140" spans="2:10">
      <c r="B140" s="739"/>
      <c r="C140" s="739"/>
      <c r="D140" s="739"/>
      <c r="E140" s="739"/>
      <c r="F140" s="739"/>
      <c r="G140" s="739"/>
      <c r="H140" s="739"/>
      <c r="I140" s="739"/>
      <c r="J140" s="739"/>
    </row>
    <row r="141" spans="2:10">
      <c r="B141" s="739"/>
      <c r="C141" s="739"/>
      <c r="D141" s="739"/>
      <c r="E141" s="739"/>
      <c r="F141" s="739"/>
      <c r="G141" s="739"/>
      <c r="H141" s="739"/>
      <c r="I141" s="739"/>
      <c r="J141" s="739"/>
    </row>
    <row r="142" spans="2:10">
      <c r="B142" s="739"/>
      <c r="C142" s="739"/>
      <c r="D142" s="739"/>
      <c r="E142" s="739"/>
      <c r="F142" s="739"/>
      <c r="G142" s="739"/>
      <c r="H142" s="739"/>
      <c r="I142" s="739"/>
      <c r="J142" s="739"/>
    </row>
    <row r="143" spans="2:10">
      <c r="B143" s="739"/>
      <c r="C143" s="739"/>
      <c r="D143" s="739"/>
      <c r="E143" s="739"/>
      <c r="F143" s="739"/>
      <c r="G143" s="739"/>
      <c r="H143" s="739"/>
      <c r="I143" s="739"/>
      <c r="J143" s="739"/>
    </row>
    <row r="144" spans="2:10">
      <c r="B144" s="739"/>
      <c r="C144" s="739"/>
      <c r="D144" s="739"/>
      <c r="E144" s="739"/>
      <c r="F144" s="739"/>
      <c r="G144" s="739"/>
      <c r="H144" s="739"/>
      <c r="I144" s="739"/>
      <c r="J144" s="739"/>
    </row>
    <row r="145" spans="2:10">
      <c r="B145" s="739"/>
      <c r="C145" s="739"/>
      <c r="D145" s="739"/>
      <c r="E145" s="739"/>
      <c r="F145" s="739"/>
      <c r="G145" s="739"/>
      <c r="H145" s="739"/>
      <c r="I145" s="739"/>
      <c r="J145" s="739"/>
    </row>
    <row r="146" spans="2:10">
      <c r="B146" s="739"/>
      <c r="C146" s="739"/>
      <c r="D146" s="739"/>
      <c r="E146" s="739"/>
      <c r="F146" s="739"/>
      <c r="G146" s="739"/>
      <c r="H146" s="739"/>
      <c r="I146" s="739"/>
      <c r="J146" s="739"/>
    </row>
    <row r="147" spans="2:10">
      <c r="B147" s="739"/>
      <c r="C147" s="739"/>
      <c r="D147" s="739"/>
      <c r="E147" s="739"/>
      <c r="F147" s="739"/>
      <c r="G147" s="739"/>
      <c r="H147" s="739"/>
      <c r="I147" s="739"/>
      <c r="J147" s="739"/>
    </row>
    <row r="148" spans="2:10">
      <c r="B148" s="739"/>
      <c r="C148" s="739"/>
      <c r="D148" s="739"/>
      <c r="E148" s="739"/>
      <c r="F148" s="739"/>
      <c r="G148" s="739"/>
      <c r="H148" s="739"/>
      <c r="I148" s="739"/>
      <c r="J148" s="739"/>
    </row>
    <row r="149" spans="2:10">
      <c r="B149" s="790"/>
      <c r="C149" s="790"/>
      <c r="D149" s="790"/>
      <c r="E149" s="790"/>
      <c r="F149" s="790"/>
      <c r="G149" s="790"/>
      <c r="H149" s="790"/>
      <c r="I149" s="790"/>
      <c r="J149" s="790"/>
    </row>
    <row r="150" spans="2:10">
      <c r="B150" s="739"/>
      <c r="C150" s="739"/>
      <c r="D150" s="739"/>
      <c r="E150" s="739"/>
      <c r="F150" s="739"/>
      <c r="G150" s="739"/>
      <c r="H150" s="739"/>
      <c r="I150" s="739"/>
      <c r="J150" s="739"/>
    </row>
    <row r="151" spans="2:10">
      <c r="B151" s="739"/>
      <c r="C151" s="739"/>
      <c r="D151" s="739"/>
      <c r="E151" s="739"/>
      <c r="F151" s="739"/>
      <c r="G151" s="739"/>
      <c r="H151" s="739"/>
      <c r="I151" s="739"/>
      <c r="J151" s="739"/>
    </row>
    <row r="152" spans="2:10">
      <c r="B152" s="739"/>
      <c r="C152" s="739"/>
      <c r="D152" s="739"/>
      <c r="E152" s="739"/>
      <c r="F152" s="739"/>
      <c r="G152" s="739"/>
      <c r="H152" s="739"/>
      <c r="I152" s="739"/>
      <c r="J152" s="739"/>
    </row>
    <row r="153" spans="2:10">
      <c r="B153" s="739"/>
      <c r="C153" s="739"/>
      <c r="D153" s="739"/>
      <c r="E153" s="739"/>
      <c r="F153" s="739"/>
      <c r="G153" s="739"/>
      <c r="H153" s="739"/>
      <c r="I153" s="739"/>
      <c r="J153" s="739"/>
    </row>
    <row r="154" spans="2:10">
      <c r="B154" s="739"/>
      <c r="C154" s="739"/>
      <c r="D154" s="739"/>
      <c r="E154" s="739"/>
      <c r="F154" s="739"/>
      <c r="G154" s="739"/>
      <c r="H154" s="739"/>
      <c r="I154" s="739"/>
      <c r="J154" s="739"/>
    </row>
    <row r="155" spans="2:10">
      <c r="B155" s="739"/>
      <c r="C155" s="739"/>
      <c r="D155" s="739"/>
      <c r="E155" s="739"/>
      <c r="F155" s="739"/>
      <c r="G155" s="739"/>
      <c r="H155" s="739"/>
      <c r="I155" s="739"/>
      <c r="J155" s="739"/>
    </row>
    <row r="156" spans="2:10">
      <c r="B156" s="739"/>
      <c r="C156" s="739"/>
      <c r="D156" s="739"/>
      <c r="E156" s="739"/>
      <c r="F156" s="739"/>
      <c r="G156" s="739"/>
      <c r="H156" s="739"/>
      <c r="I156" s="739"/>
      <c r="J156" s="739"/>
    </row>
    <row r="157" spans="2:10">
      <c r="B157" s="739"/>
      <c r="C157" s="739"/>
      <c r="D157" s="739"/>
      <c r="E157" s="739"/>
      <c r="F157" s="739"/>
      <c r="G157" s="739"/>
      <c r="H157" s="739"/>
      <c r="I157" s="739"/>
      <c r="J157" s="739"/>
    </row>
    <row r="158" spans="2:10">
      <c r="B158" s="739"/>
      <c r="C158" s="739"/>
      <c r="D158" s="739"/>
      <c r="E158" s="739"/>
      <c r="F158" s="739"/>
      <c r="G158" s="739"/>
      <c r="H158" s="739"/>
      <c r="I158" s="739"/>
      <c r="J158" s="739"/>
    </row>
    <row r="159" spans="2:10">
      <c r="B159" s="739"/>
      <c r="C159" s="739"/>
      <c r="D159" s="739"/>
      <c r="E159" s="739"/>
      <c r="F159" s="739"/>
      <c r="G159" s="739"/>
      <c r="H159" s="739"/>
      <c r="I159" s="739"/>
      <c r="J159" s="739"/>
    </row>
    <row r="160" spans="2:10">
      <c r="B160" s="790"/>
      <c r="C160" s="790"/>
      <c r="D160" s="790"/>
      <c r="E160" s="790"/>
      <c r="F160" s="790"/>
      <c r="G160" s="790"/>
      <c r="H160" s="790"/>
      <c r="I160" s="790"/>
      <c r="J160" s="790"/>
    </row>
    <row r="161" spans="2:10">
      <c r="B161" s="739"/>
      <c r="C161" s="739"/>
      <c r="D161" s="739"/>
      <c r="E161" s="739"/>
      <c r="F161" s="739"/>
      <c r="G161" s="739"/>
      <c r="H161" s="739"/>
      <c r="I161" s="739"/>
      <c r="J161" s="739"/>
    </row>
    <row r="162" spans="2:10">
      <c r="B162" s="739"/>
      <c r="C162" s="739"/>
      <c r="D162" s="739"/>
      <c r="E162" s="739"/>
      <c r="F162" s="739"/>
      <c r="G162" s="739"/>
      <c r="H162" s="739"/>
      <c r="I162" s="739"/>
      <c r="J162" s="739"/>
    </row>
    <row r="163" spans="2:10">
      <c r="B163" s="739"/>
      <c r="C163" s="739"/>
      <c r="D163" s="739"/>
      <c r="E163" s="739"/>
      <c r="F163" s="739"/>
      <c r="G163" s="739"/>
      <c r="H163" s="739"/>
      <c r="I163" s="739"/>
      <c r="J163" s="739"/>
    </row>
    <row r="164" spans="2:10">
      <c r="B164" s="739"/>
      <c r="C164" s="739"/>
      <c r="D164" s="739"/>
      <c r="E164" s="739"/>
      <c r="F164" s="739"/>
      <c r="G164" s="739"/>
      <c r="H164" s="739"/>
      <c r="I164" s="739"/>
      <c r="J164" s="739"/>
    </row>
    <row r="165" spans="2:10">
      <c r="B165" s="739"/>
      <c r="C165" s="739"/>
      <c r="D165" s="739"/>
      <c r="E165" s="739"/>
      <c r="F165" s="739"/>
      <c r="G165" s="739"/>
      <c r="H165" s="739"/>
      <c r="I165" s="739"/>
      <c r="J165" s="739"/>
    </row>
    <row r="166" spans="2:10">
      <c r="B166" s="739"/>
      <c r="C166" s="739"/>
      <c r="D166" s="739"/>
      <c r="E166" s="739"/>
      <c r="F166" s="739"/>
      <c r="G166" s="739"/>
      <c r="H166" s="739"/>
      <c r="I166" s="739"/>
      <c r="J166" s="739"/>
    </row>
    <row r="167" spans="2:10">
      <c r="B167" s="739"/>
      <c r="C167" s="739"/>
      <c r="D167" s="739"/>
      <c r="E167" s="739"/>
      <c r="F167" s="739"/>
      <c r="G167" s="739"/>
      <c r="H167" s="739"/>
      <c r="I167" s="739"/>
      <c r="J167" s="739"/>
    </row>
    <row r="168" spans="2:10">
      <c r="B168" s="739"/>
      <c r="C168" s="739"/>
      <c r="D168" s="739"/>
      <c r="E168" s="739"/>
      <c r="F168" s="739"/>
      <c r="G168" s="739"/>
      <c r="H168" s="739"/>
      <c r="I168" s="739"/>
      <c r="J168" s="739"/>
    </row>
    <row r="169" spans="2:10">
      <c r="B169" s="739"/>
      <c r="C169" s="739"/>
      <c r="D169" s="739"/>
      <c r="E169" s="739"/>
      <c r="F169" s="739"/>
      <c r="G169" s="739"/>
      <c r="H169" s="739"/>
      <c r="I169" s="739"/>
      <c r="J169" s="739"/>
    </row>
    <row r="170" spans="2:10">
      <c r="B170" s="739"/>
      <c r="C170" s="739"/>
      <c r="D170" s="739"/>
      <c r="E170" s="739"/>
      <c r="F170" s="739"/>
      <c r="G170" s="739"/>
      <c r="H170" s="739"/>
      <c r="I170" s="739"/>
      <c r="J170" s="739"/>
    </row>
    <row r="171" spans="2:10">
      <c r="B171" s="739"/>
      <c r="C171" s="739"/>
      <c r="D171" s="739"/>
      <c r="E171" s="739"/>
      <c r="F171" s="739"/>
      <c r="G171" s="739"/>
      <c r="H171" s="739"/>
      <c r="I171" s="739"/>
      <c r="J171" s="739"/>
    </row>
    <row r="172" spans="2:10">
      <c r="B172" s="739"/>
      <c r="C172" s="739"/>
      <c r="D172" s="739"/>
      <c r="E172" s="739"/>
      <c r="F172" s="739"/>
      <c r="G172" s="739"/>
      <c r="H172" s="739"/>
      <c r="I172" s="739"/>
      <c r="J172" s="739"/>
    </row>
    <row r="173" spans="2:10">
      <c r="B173" s="739"/>
      <c r="C173" s="739"/>
      <c r="D173" s="739"/>
      <c r="E173" s="739"/>
      <c r="F173" s="739"/>
      <c r="G173" s="739"/>
      <c r="H173" s="739"/>
      <c r="I173" s="739"/>
      <c r="J173" s="739"/>
    </row>
    <row r="174" spans="2:10">
      <c r="B174" s="739"/>
      <c r="C174" s="739"/>
      <c r="D174" s="739"/>
      <c r="E174" s="739"/>
      <c r="F174" s="739"/>
      <c r="G174" s="739"/>
      <c r="H174" s="739"/>
      <c r="I174" s="739"/>
      <c r="J174" s="739"/>
    </row>
    <row r="175" spans="2:10">
      <c r="B175" s="790"/>
      <c r="C175" s="790"/>
      <c r="D175" s="790"/>
      <c r="E175" s="790"/>
      <c r="F175" s="790"/>
      <c r="G175" s="790"/>
      <c r="H175" s="790"/>
      <c r="I175" s="790"/>
      <c r="J175" s="790"/>
    </row>
    <row r="176" spans="2:10">
      <c r="B176" s="739"/>
      <c r="C176" s="739"/>
      <c r="D176" s="739"/>
      <c r="E176" s="739"/>
      <c r="F176" s="739"/>
      <c r="G176" s="739"/>
      <c r="H176" s="739"/>
      <c r="I176" s="739"/>
      <c r="J176" s="739"/>
    </row>
    <row r="177" spans="2:10">
      <c r="B177" s="739"/>
      <c r="C177" s="739"/>
      <c r="D177" s="739"/>
      <c r="E177" s="739"/>
      <c r="F177" s="739"/>
      <c r="G177" s="739"/>
      <c r="H177" s="739"/>
      <c r="I177" s="739"/>
      <c r="J177" s="739"/>
    </row>
    <row r="178" spans="2:10">
      <c r="B178" s="739"/>
      <c r="C178" s="739"/>
      <c r="D178" s="739"/>
      <c r="E178" s="739"/>
      <c r="F178" s="739"/>
      <c r="G178" s="739"/>
      <c r="H178" s="739"/>
      <c r="I178" s="739"/>
      <c r="J178" s="739"/>
    </row>
    <row r="179" spans="2:10">
      <c r="B179" s="739"/>
      <c r="C179" s="739"/>
      <c r="D179" s="739"/>
      <c r="E179" s="739"/>
      <c r="F179" s="739"/>
      <c r="G179" s="739"/>
      <c r="H179" s="739"/>
      <c r="I179" s="739"/>
      <c r="J179" s="739"/>
    </row>
    <row r="180" spans="2:10">
      <c r="B180" s="739"/>
      <c r="C180" s="739"/>
      <c r="D180" s="739"/>
      <c r="E180" s="739"/>
      <c r="F180" s="739"/>
      <c r="G180" s="739"/>
      <c r="H180" s="739"/>
      <c r="I180" s="739"/>
      <c r="J180" s="739"/>
    </row>
    <row r="181" spans="2:10">
      <c r="B181" s="739"/>
      <c r="C181" s="739"/>
      <c r="D181" s="739"/>
      <c r="E181" s="739"/>
      <c r="F181" s="739"/>
      <c r="G181" s="739"/>
      <c r="H181" s="739"/>
      <c r="I181" s="739"/>
      <c r="J181" s="739"/>
    </row>
    <row r="182" spans="2:10">
      <c r="B182" s="790"/>
      <c r="C182" s="790"/>
      <c r="D182" s="790"/>
      <c r="E182" s="790"/>
      <c r="F182" s="790"/>
      <c r="G182" s="790"/>
      <c r="H182" s="790"/>
      <c r="I182" s="790"/>
      <c r="J182" s="790"/>
    </row>
    <row r="183" spans="2:10">
      <c r="B183" s="739"/>
      <c r="C183" s="739"/>
      <c r="D183" s="739"/>
      <c r="E183" s="739"/>
      <c r="F183" s="739"/>
      <c r="G183" s="739"/>
      <c r="H183" s="739"/>
      <c r="I183" s="739"/>
      <c r="J183" s="739"/>
    </row>
    <row r="184" spans="2:10">
      <c r="B184" s="739"/>
      <c r="C184" s="739"/>
      <c r="D184" s="739"/>
      <c r="E184" s="739"/>
      <c r="F184" s="739"/>
      <c r="G184" s="739"/>
      <c r="H184" s="739"/>
      <c r="I184" s="739"/>
      <c r="J184" s="739"/>
    </row>
    <row r="185" spans="2:10">
      <c r="B185" s="739"/>
      <c r="C185" s="739"/>
      <c r="D185" s="739"/>
      <c r="E185" s="739"/>
      <c r="F185" s="739"/>
      <c r="G185" s="739"/>
      <c r="H185" s="739"/>
      <c r="I185" s="739"/>
      <c r="J185" s="739"/>
    </row>
    <row r="186" spans="2:10">
      <c r="B186" s="739"/>
      <c r="C186" s="739"/>
      <c r="D186" s="739"/>
      <c r="E186" s="739"/>
      <c r="F186" s="739"/>
      <c r="G186" s="739"/>
      <c r="H186" s="739"/>
      <c r="I186" s="739"/>
      <c r="J186" s="739"/>
    </row>
    <row r="187" spans="2:10">
      <c r="B187" s="739"/>
      <c r="C187" s="739"/>
      <c r="D187" s="739"/>
      <c r="E187" s="739"/>
      <c r="F187" s="739"/>
      <c r="G187" s="739"/>
      <c r="H187" s="739"/>
      <c r="I187" s="739"/>
      <c r="J187" s="739"/>
    </row>
    <row r="188" spans="2:10">
      <c r="B188" s="739"/>
      <c r="C188" s="739"/>
      <c r="D188" s="739"/>
      <c r="E188" s="739"/>
      <c r="F188" s="739"/>
      <c r="G188" s="739"/>
      <c r="H188" s="739"/>
      <c r="I188" s="739"/>
      <c r="J188" s="739"/>
    </row>
    <row r="189" spans="2:10">
      <c r="B189" s="739"/>
      <c r="C189" s="739"/>
      <c r="D189" s="739"/>
      <c r="E189" s="739"/>
      <c r="F189" s="739"/>
      <c r="G189" s="739"/>
      <c r="H189" s="739"/>
      <c r="I189" s="739"/>
      <c r="J189" s="739"/>
    </row>
    <row r="190" spans="2:10">
      <c r="B190" s="739"/>
      <c r="C190" s="739"/>
      <c r="D190" s="739"/>
      <c r="E190" s="739"/>
      <c r="F190" s="739"/>
      <c r="G190" s="739"/>
      <c r="H190" s="739"/>
      <c r="I190" s="739"/>
      <c r="J190" s="739"/>
    </row>
    <row r="191" spans="2:10">
      <c r="B191" s="739"/>
      <c r="C191" s="739"/>
      <c r="D191" s="739"/>
      <c r="E191" s="739"/>
      <c r="F191" s="739"/>
      <c r="G191" s="739"/>
      <c r="H191" s="739"/>
      <c r="I191" s="739"/>
      <c r="J191" s="739"/>
    </row>
    <row r="192" spans="2:10">
      <c r="B192" s="739"/>
      <c r="C192" s="739"/>
      <c r="D192" s="739"/>
      <c r="E192" s="739"/>
      <c r="F192" s="739"/>
      <c r="G192" s="739"/>
      <c r="H192" s="739"/>
      <c r="I192" s="739"/>
      <c r="J192" s="739"/>
    </row>
    <row r="193" spans="2:10">
      <c r="B193" s="739"/>
      <c r="C193" s="739"/>
      <c r="D193" s="739"/>
      <c r="E193" s="739"/>
      <c r="F193" s="739"/>
      <c r="G193" s="739"/>
      <c r="H193" s="739"/>
      <c r="I193" s="739"/>
      <c r="J193" s="739"/>
    </row>
    <row r="194" spans="2:10">
      <c r="B194" s="739"/>
      <c r="C194" s="739"/>
      <c r="D194" s="739"/>
      <c r="E194" s="739"/>
      <c r="F194" s="739"/>
      <c r="G194" s="739"/>
      <c r="H194" s="739"/>
      <c r="I194" s="739"/>
      <c r="J194" s="739"/>
    </row>
    <row r="195" spans="2:10">
      <c r="B195" s="739"/>
      <c r="C195" s="739"/>
      <c r="D195" s="739"/>
      <c r="E195" s="739"/>
      <c r="F195" s="739"/>
      <c r="G195" s="739"/>
      <c r="H195" s="739"/>
      <c r="I195" s="739"/>
      <c r="J195" s="739"/>
    </row>
    <row r="196" spans="2:10">
      <c r="B196" s="790"/>
      <c r="C196" s="790"/>
      <c r="D196" s="790"/>
      <c r="E196" s="790"/>
      <c r="F196" s="790"/>
      <c r="G196" s="790"/>
      <c r="H196" s="790"/>
      <c r="I196" s="790"/>
      <c r="J196" s="790"/>
    </row>
    <row r="197" spans="2:10">
      <c r="B197" s="739"/>
      <c r="C197" s="739"/>
      <c r="D197" s="739"/>
      <c r="E197" s="739"/>
      <c r="F197" s="739"/>
      <c r="G197" s="739"/>
      <c r="H197" s="739"/>
      <c r="I197" s="739"/>
      <c r="J197" s="739"/>
    </row>
    <row r="198" spans="2:10">
      <c r="B198" s="739"/>
      <c r="C198" s="739"/>
      <c r="D198" s="739"/>
      <c r="E198" s="739"/>
      <c r="F198" s="739"/>
      <c r="G198" s="739"/>
      <c r="H198" s="739"/>
      <c r="I198" s="739"/>
      <c r="J198" s="739"/>
    </row>
    <row r="199" spans="2:10">
      <c r="B199" s="739"/>
      <c r="C199" s="739"/>
      <c r="D199" s="739"/>
      <c r="E199" s="739"/>
      <c r="F199" s="739"/>
      <c r="G199" s="739"/>
      <c r="H199" s="739"/>
      <c r="I199" s="739"/>
      <c r="J199" s="739"/>
    </row>
    <row r="200" spans="2:10">
      <c r="B200" s="739"/>
      <c r="C200" s="739"/>
      <c r="D200" s="739"/>
      <c r="E200" s="739"/>
      <c r="F200" s="739"/>
      <c r="G200" s="739"/>
      <c r="H200" s="739"/>
      <c r="I200" s="739"/>
      <c r="J200" s="739"/>
    </row>
    <row r="201" spans="2:10">
      <c r="B201" s="739"/>
      <c r="C201" s="739"/>
      <c r="D201" s="739"/>
      <c r="E201" s="739"/>
      <c r="F201" s="739"/>
      <c r="G201" s="739"/>
      <c r="H201" s="739"/>
      <c r="I201" s="739"/>
      <c r="J201" s="739"/>
    </row>
    <row r="202" spans="2:10">
      <c r="B202" s="739"/>
      <c r="C202" s="739"/>
      <c r="D202" s="739"/>
      <c r="E202" s="739"/>
      <c r="F202" s="739"/>
      <c r="G202" s="739"/>
      <c r="H202" s="739"/>
      <c r="I202" s="739"/>
      <c r="J202" s="739"/>
    </row>
    <row r="203" spans="2:10">
      <c r="B203" s="739"/>
      <c r="C203" s="739"/>
      <c r="D203" s="739"/>
      <c r="E203" s="739"/>
      <c r="F203" s="739"/>
      <c r="G203" s="739"/>
      <c r="H203" s="739"/>
      <c r="I203" s="739"/>
      <c r="J203" s="739"/>
    </row>
    <row r="204" spans="2:10">
      <c r="B204" s="739"/>
      <c r="C204" s="739"/>
      <c r="D204" s="739"/>
      <c r="E204" s="739"/>
      <c r="F204" s="739"/>
      <c r="G204" s="739"/>
      <c r="H204" s="739"/>
      <c r="I204" s="739"/>
      <c r="J204" s="739"/>
    </row>
    <row r="205" spans="2:10">
      <c r="B205" s="739"/>
      <c r="C205" s="739"/>
      <c r="D205" s="739"/>
      <c r="E205" s="739"/>
      <c r="F205" s="739"/>
      <c r="G205" s="739"/>
      <c r="H205" s="739"/>
      <c r="I205" s="739"/>
      <c r="J205" s="739"/>
    </row>
    <row r="206" spans="2:10">
      <c r="B206" s="739"/>
      <c r="C206" s="739"/>
      <c r="D206" s="739"/>
      <c r="E206" s="739"/>
      <c r="F206" s="739"/>
      <c r="G206" s="739"/>
      <c r="H206" s="739"/>
      <c r="I206" s="739"/>
      <c r="J206" s="739"/>
    </row>
    <row r="207" spans="2:10">
      <c r="B207" s="739"/>
      <c r="C207" s="739"/>
      <c r="D207" s="739"/>
      <c r="E207" s="739"/>
      <c r="F207" s="739"/>
      <c r="G207" s="739"/>
      <c r="H207" s="739"/>
      <c r="I207" s="739"/>
      <c r="J207" s="739"/>
    </row>
    <row r="208" spans="2:10">
      <c r="B208" s="739"/>
      <c r="C208" s="739"/>
      <c r="D208" s="739"/>
      <c r="E208" s="739"/>
      <c r="F208" s="739"/>
      <c r="G208" s="739"/>
      <c r="H208" s="739"/>
      <c r="I208" s="739"/>
      <c r="J208" s="739"/>
    </row>
    <row r="209" spans="2:10">
      <c r="B209" s="739"/>
      <c r="C209" s="739"/>
      <c r="D209" s="739"/>
      <c r="E209" s="739"/>
      <c r="F209" s="739"/>
      <c r="G209" s="739"/>
      <c r="H209" s="739"/>
      <c r="I209" s="739"/>
      <c r="J209" s="739"/>
    </row>
    <row r="210" spans="2:10">
      <c r="B210" s="739"/>
      <c r="C210" s="739"/>
      <c r="D210" s="739"/>
      <c r="E210" s="739"/>
      <c r="F210" s="739"/>
      <c r="G210" s="739"/>
      <c r="H210" s="739"/>
      <c r="I210" s="739"/>
      <c r="J210" s="739"/>
    </row>
    <row r="211" spans="2:10">
      <c r="B211" s="739"/>
      <c r="C211" s="739"/>
      <c r="D211" s="739"/>
      <c r="E211" s="739"/>
      <c r="F211" s="739"/>
      <c r="G211" s="739"/>
      <c r="H211" s="739"/>
      <c r="I211" s="739"/>
      <c r="J211" s="739"/>
    </row>
    <row r="212" spans="2:10">
      <c r="B212" s="790"/>
      <c r="C212" s="790"/>
      <c r="D212" s="790"/>
      <c r="E212" s="790"/>
      <c r="F212" s="790"/>
      <c r="G212" s="790"/>
      <c r="H212" s="790"/>
      <c r="I212" s="790"/>
      <c r="J212" s="790"/>
    </row>
    <row r="213" spans="2:10">
      <c r="B213" s="739"/>
      <c r="C213" s="739"/>
      <c r="D213" s="739"/>
      <c r="E213" s="739"/>
      <c r="F213" s="739"/>
      <c r="G213" s="739"/>
      <c r="H213" s="739"/>
      <c r="I213" s="739"/>
      <c r="J213" s="739"/>
    </row>
    <row r="214" spans="2:10">
      <c r="B214" s="739"/>
      <c r="C214" s="739"/>
      <c r="D214" s="739"/>
      <c r="E214" s="739"/>
      <c r="F214" s="739"/>
      <c r="G214" s="739"/>
      <c r="H214" s="739"/>
      <c r="I214" s="739"/>
      <c r="J214" s="739"/>
    </row>
    <row r="215" spans="2:10">
      <c r="B215" s="739"/>
      <c r="C215" s="739"/>
      <c r="D215" s="739"/>
      <c r="E215" s="739"/>
      <c r="F215" s="739"/>
      <c r="G215" s="739"/>
      <c r="H215" s="739"/>
      <c r="I215" s="739"/>
      <c r="J215" s="739"/>
    </row>
    <row r="216" spans="2:10">
      <c r="B216" s="739"/>
      <c r="C216" s="739"/>
      <c r="D216" s="739"/>
      <c r="E216" s="739"/>
      <c r="F216" s="739"/>
      <c r="G216" s="739"/>
      <c r="H216" s="739"/>
      <c r="I216" s="739"/>
      <c r="J216" s="739"/>
    </row>
    <row r="217" spans="2:10">
      <c r="B217" s="739"/>
      <c r="C217" s="739"/>
      <c r="D217" s="739"/>
      <c r="E217" s="739"/>
      <c r="F217" s="739"/>
      <c r="G217" s="739"/>
      <c r="H217" s="739"/>
      <c r="I217" s="739"/>
      <c r="J217" s="739"/>
    </row>
    <row r="218" spans="2:10">
      <c r="B218" s="739"/>
      <c r="C218" s="739"/>
      <c r="D218" s="739"/>
      <c r="E218" s="739"/>
      <c r="F218" s="739"/>
      <c r="G218" s="739"/>
      <c r="H218" s="739"/>
      <c r="I218" s="739"/>
      <c r="J218" s="739"/>
    </row>
    <row r="219" spans="2:10">
      <c r="B219" s="739"/>
      <c r="C219" s="739"/>
      <c r="D219" s="739"/>
      <c r="E219" s="739"/>
      <c r="F219" s="739"/>
      <c r="G219" s="739"/>
      <c r="H219" s="739"/>
      <c r="I219" s="739"/>
      <c r="J219" s="739"/>
    </row>
    <row r="220" spans="2:10">
      <c r="B220" s="739"/>
      <c r="C220" s="739"/>
      <c r="D220" s="739"/>
      <c r="E220" s="739"/>
      <c r="F220" s="739"/>
      <c r="G220" s="739"/>
      <c r="H220" s="739"/>
      <c r="I220" s="739"/>
      <c r="J220" s="739"/>
    </row>
    <row r="221" spans="2:10">
      <c r="B221" s="739"/>
      <c r="C221" s="739"/>
      <c r="D221" s="739"/>
      <c r="E221" s="739"/>
      <c r="F221" s="739"/>
      <c r="G221" s="739"/>
      <c r="H221" s="739"/>
      <c r="I221" s="739"/>
      <c r="J221" s="739"/>
    </row>
    <row r="222" spans="2:10">
      <c r="B222" s="739"/>
      <c r="C222" s="739"/>
      <c r="D222" s="739"/>
      <c r="E222" s="739"/>
      <c r="F222" s="739"/>
      <c r="G222" s="739"/>
      <c r="H222" s="739"/>
      <c r="I222" s="739"/>
      <c r="J222" s="739"/>
    </row>
    <row r="223" spans="2:10">
      <c r="B223" s="739"/>
      <c r="C223" s="739"/>
      <c r="D223" s="739"/>
      <c r="E223" s="739"/>
      <c r="F223" s="739"/>
      <c r="G223" s="739"/>
      <c r="H223" s="739"/>
      <c r="I223" s="739"/>
      <c r="J223" s="739"/>
    </row>
    <row r="224" spans="2:10">
      <c r="B224" s="739"/>
      <c r="C224" s="739"/>
      <c r="D224" s="739"/>
      <c r="E224" s="739"/>
      <c r="F224" s="739"/>
      <c r="G224" s="739"/>
      <c r="H224" s="739"/>
      <c r="I224" s="739"/>
      <c r="J224" s="739"/>
    </row>
    <row r="225" spans="2:10">
      <c r="B225" s="739"/>
      <c r="C225" s="739"/>
      <c r="D225" s="739"/>
      <c r="E225" s="739"/>
      <c r="F225" s="739"/>
      <c r="G225" s="739"/>
      <c r="H225" s="739"/>
      <c r="I225" s="739"/>
      <c r="J225" s="739"/>
    </row>
    <row r="226" spans="2:10">
      <c r="B226" s="739"/>
      <c r="C226" s="739"/>
      <c r="D226" s="739"/>
      <c r="E226" s="739"/>
      <c r="F226" s="739"/>
      <c r="G226" s="739"/>
      <c r="H226" s="739"/>
      <c r="I226" s="739"/>
      <c r="J226" s="739"/>
    </row>
    <row r="227" spans="2:10">
      <c r="B227" s="739"/>
      <c r="C227" s="739"/>
      <c r="D227" s="739"/>
      <c r="E227" s="739"/>
      <c r="F227" s="739"/>
      <c r="G227" s="739"/>
      <c r="H227" s="739"/>
      <c r="I227" s="739"/>
      <c r="J227" s="739"/>
    </row>
    <row r="228" spans="2:10">
      <c r="B228" s="739"/>
      <c r="C228" s="739"/>
      <c r="D228" s="739"/>
      <c r="E228" s="739"/>
      <c r="F228" s="739"/>
      <c r="G228" s="739"/>
      <c r="H228" s="739"/>
      <c r="I228" s="739"/>
      <c r="J228" s="739"/>
    </row>
    <row r="229" spans="2:10">
      <c r="B229" s="739"/>
      <c r="C229" s="739"/>
      <c r="D229" s="739"/>
      <c r="E229" s="739"/>
      <c r="F229" s="739"/>
      <c r="G229" s="739"/>
      <c r="H229" s="739"/>
      <c r="I229" s="739"/>
      <c r="J229" s="739"/>
    </row>
    <row r="230" spans="2:10">
      <c r="B230" s="739"/>
      <c r="C230" s="739"/>
      <c r="D230" s="739"/>
      <c r="E230" s="739"/>
      <c r="F230" s="739"/>
      <c r="G230" s="739"/>
      <c r="H230" s="739"/>
      <c r="I230" s="739"/>
      <c r="J230" s="739"/>
    </row>
    <row r="231" spans="2:10">
      <c r="B231" s="790"/>
      <c r="C231" s="790"/>
      <c r="D231" s="790"/>
      <c r="E231" s="790"/>
      <c r="F231" s="790"/>
      <c r="G231" s="790"/>
      <c r="H231" s="790"/>
      <c r="I231" s="790"/>
      <c r="J231" s="790"/>
    </row>
    <row r="232" spans="2:10">
      <c r="B232" s="790"/>
      <c r="C232" s="790"/>
      <c r="D232" s="790"/>
      <c r="E232" s="790"/>
      <c r="F232" s="790"/>
      <c r="G232" s="790"/>
      <c r="H232" s="790"/>
      <c r="I232" s="790"/>
      <c r="J232" s="790"/>
    </row>
    <row r="233" spans="2:10">
      <c r="B233" s="739"/>
      <c r="C233" s="739"/>
      <c r="D233" s="739"/>
      <c r="E233" s="739"/>
      <c r="F233" s="739"/>
      <c r="G233" s="739"/>
      <c r="H233" s="739"/>
      <c r="I233" s="739"/>
      <c r="J233" s="739"/>
    </row>
    <row r="234" spans="2:10">
      <c r="B234" s="739"/>
      <c r="C234" s="739"/>
      <c r="D234" s="739"/>
      <c r="E234" s="739"/>
      <c r="F234" s="739"/>
      <c r="G234" s="739"/>
      <c r="H234" s="739"/>
      <c r="I234" s="739"/>
      <c r="J234" s="739"/>
    </row>
    <row r="235" spans="2:10">
      <c r="B235" s="739"/>
      <c r="C235" s="739"/>
      <c r="D235" s="739"/>
      <c r="E235" s="739"/>
      <c r="F235" s="739"/>
      <c r="G235" s="739"/>
      <c r="H235" s="739"/>
      <c r="I235" s="739"/>
      <c r="J235" s="739"/>
    </row>
    <row r="236" spans="2:10">
      <c r="B236" s="739"/>
      <c r="C236" s="739"/>
      <c r="D236" s="739"/>
      <c r="E236" s="739"/>
      <c r="F236" s="739"/>
      <c r="G236" s="739"/>
      <c r="H236" s="739"/>
      <c r="I236" s="739"/>
      <c r="J236" s="739"/>
    </row>
    <row r="237" spans="2:10">
      <c r="B237" s="739"/>
      <c r="C237" s="739"/>
      <c r="D237" s="739"/>
      <c r="E237" s="739"/>
      <c r="F237" s="739"/>
      <c r="G237" s="739"/>
      <c r="H237" s="739"/>
      <c r="I237" s="739"/>
      <c r="J237" s="739"/>
    </row>
    <row r="238" spans="2:10">
      <c r="B238" s="790"/>
      <c r="C238" s="790"/>
      <c r="D238" s="790"/>
      <c r="E238" s="790"/>
      <c r="F238" s="790"/>
      <c r="G238" s="790"/>
      <c r="H238" s="790"/>
      <c r="I238" s="790"/>
      <c r="J238" s="790"/>
    </row>
    <row r="239" spans="2:10">
      <c r="B239" s="739"/>
      <c r="C239" s="739"/>
      <c r="D239" s="739"/>
      <c r="E239" s="739"/>
      <c r="F239" s="739"/>
      <c r="G239" s="739"/>
      <c r="H239" s="739"/>
      <c r="I239" s="739"/>
      <c r="J239" s="739"/>
    </row>
    <row r="240" spans="2:10">
      <c r="B240" s="739"/>
      <c r="C240" s="739"/>
      <c r="D240" s="739"/>
      <c r="E240" s="739"/>
      <c r="F240" s="739"/>
      <c r="G240" s="739"/>
      <c r="H240" s="739"/>
      <c r="I240" s="739"/>
      <c r="J240" s="739"/>
    </row>
    <row r="241" spans="2:10">
      <c r="B241" s="739"/>
      <c r="C241" s="739"/>
      <c r="D241" s="739"/>
      <c r="E241" s="739"/>
      <c r="F241" s="739"/>
      <c r="G241" s="739"/>
      <c r="H241" s="739"/>
      <c r="I241" s="739"/>
      <c r="J241" s="739"/>
    </row>
    <row r="242" spans="2:10">
      <c r="B242" s="739"/>
      <c r="C242" s="739"/>
      <c r="D242" s="739"/>
      <c r="E242" s="739"/>
      <c r="F242" s="739"/>
      <c r="G242" s="739"/>
      <c r="H242" s="739"/>
      <c r="I242" s="739"/>
      <c r="J242" s="739"/>
    </row>
    <row r="243" spans="2:10">
      <c r="B243" s="739"/>
      <c r="C243" s="739"/>
      <c r="D243" s="739"/>
      <c r="E243" s="739"/>
      <c r="F243" s="739"/>
      <c r="G243" s="739"/>
      <c r="H243" s="739"/>
      <c r="I243" s="739"/>
      <c r="J243" s="739"/>
    </row>
    <row r="244" spans="2:10">
      <c r="B244" s="739"/>
      <c r="C244" s="739"/>
      <c r="D244" s="739"/>
      <c r="E244" s="739"/>
      <c r="F244" s="739"/>
      <c r="G244" s="739"/>
      <c r="H244" s="739"/>
      <c r="I244" s="739"/>
      <c r="J244" s="739"/>
    </row>
    <row r="245" spans="2:10">
      <c r="B245" s="739"/>
      <c r="C245" s="739"/>
      <c r="D245" s="739"/>
      <c r="E245" s="739"/>
      <c r="F245" s="739"/>
      <c r="G245" s="739"/>
      <c r="H245" s="739"/>
      <c r="I245" s="739"/>
      <c r="J245" s="739"/>
    </row>
    <row r="246" spans="2:10">
      <c r="B246" s="739"/>
      <c r="C246" s="739"/>
      <c r="D246" s="739"/>
      <c r="E246" s="739"/>
      <c r="F246" s="739"/>
      <c r="G246" s="739"/>
      <c r="H246" s="739"/>
      <c r="I246" s="739"/>
      <c r="J246" s="739"/>
    </row>
    <row r="247" spans="2:10">
      <c r="B247" s="739"/>
      <c r="C247" s="739"/>
      <c r="D247" s="739"/>
      <c r="E247" s="739"/>
      <c r="F247" s="739"/>
      <c r="G247" s="739"/>
      <c r="H247" s="739"/>
      <c r="I247" s="739"/>
      <c r="J247" s="739"/>
    </row>
    <row r="248" spans="2:10">
      <c r="B248" s="739"/>
      <c r="C248" s="739"/>
      <c r="D248" s="739"/>
      <c r="E248" s="739"/>
      <c r="F248" s="739"/>
      <c r="G248" s="739"/>
      <c r="H248" s="739"/>
      <c r="I248" s="739"/>
      <c r="J248" s="739"/>
    </row>
    <row r="249" spans="2:10">
      <c r="B249" s="739"/>
      <c r="C249" s="739"/>
      <c r="D249" s="739"/>
      <c r="E249" s="739"/>
      <c r="F249" s="739"/>
      <c r="G249" s="739"/>
      <c r="H249" s="739"/>
      <c r="I249" s="739"/>
      <c r="J249" s="739"/>
    </row>
    <row r="250" spans="2:10">
      <c r="B250" s="739"/>
      <c r="C250" s="739"/>
      <c r="D250" s="739"/>
      <c r="E250" s="739"/>
      <c r="F250" s="739"/>
      <c r="G250" s="739"/>
      <c r="H250" s="739"/>
      <c r="I250" s="739"/>
      <c r="J250" s="739"/>
    </row>
    <row r="251" spans="2:10">
      <c r="B251" s="739"/>
      <c r="C251" s="739"/>
      <c r="D251" s="739"/>
      <c r="E251" s="739"/>
      <c r="F251" s="739"/>
      <c r="G251" s="739"/>
      <c r="H251" s="739"/>
      <c r="I251" s="739"/>
      <c r="J251" s="739"/>
    </row>
    <row r="252" spans="2:10">
      <c r="B252" s="790"/>
      <c r="C252" s="790"/>
      <c r="D252" s="790"/>
      <c r="E252" s="790"/>
      <c r="F252" s="790"/>
      <c r="G252" s="790"/>
      <c r="H252" s="790"/>
      <c r="I252" s="790"/>
      <c r="J252" s="790"/>
    </row>
    <row r="253" spans="2:10">
      <c r="B253" s="739"/>
      <c r="C253" s="739"/>
      <c r="D253" s="739"/>
      <c r="E253" s="739"/>
      <c r="F253" s="739"/>
      <c r="G253" s="739"/>
      <c r="H253" s="739"/>
      <c r="I253" s="739"/>
      <c r="J253" s="739"/>
    </row>
    <row r="254" spans="2:10">
      <c r="B254" s="739"/>
      <c r="C254" s="739"/>
      <c r="D254" s="739"/>
      <c r="E254" s="739"/>
      <c r="F254" s="739"/>
      <c r="G254" s="739"/>
      <c r="H254" s="739"/>
      <c r="I254" s="739"/>
      <c r="J254" s="739"/>
    </row>
    <row r="255" spans="2:10">
      <c r="B255" s="739"/>
      <c r="C255" s="739"/>
      <c r="D255" s="739"/>
      <c r="E255" s="739"/>
      <c r="F255" s="739"/>
      <c r="G255" s="739"/>
      <c r="H255" s="739"/>
      <c r="I255" s="739"/>
      <c r="J255" s="739"/>
    </row>
    <row r="256" spans="2:10">
      <c r="B256" s="739"/>
      <c r="C256" s="739"/>
      <c r="D256" s="739"/>
      <c r="E256" s="739"/>
      <c r="F256" s="739"/>
      <c r="G256" s="739"/>
      <c r="H256" s="739"/>
      <c r="I256" s="739"/>
      <c r="J256" s="739"/>
    </row>
    <row r="257" spans="2:10">
      <c r="B257" s="739"/>
      <c r="C257" s="739"/>
      <c r="D257" s="739"/>
      <c r="E257" s="739"/>
      <c r="F257" s="739"/>
      <c r="G257" s="739"/>
      <c r="H257" s="739"/>
      <c r="I257" s="739"/>
      <c r="J257" s="739"/>
    </row>
    <row r="258" spans="2:10">
      <c r="B258" s="739"/>
      <c r="C258" s="739"/>
      <c r="D258" s="739"/>
      <c r="E258" s="739"/>
      <c r="F258" s="739"/>
      <c r="G258" s="739"/>
      <c r="H258" s="739"/>
      <c r="I258" s="739"/>
      <c r="J258" s="739"/>
    </row>
    <row r="259" spans="2:10">
      <c r="B259" s="739"/>
      <c r="C259" s="739"/>
      <c r="D259" s="739"/>
      <c r="E259" s="739"/>
      <c r="F259" s="739"/>
      <c r="G259" s="739"/>
      <c r="H259" s="739"/>
      <c r="I259" s="739"/>
      <c r="J259" s="739"/>
    </row>
    <row r="260" spans="2:10">
      <c r="B260" s="739"/>
      <c r="C260" s="739"/>
      <c r="D260" s="739"/>
      <c r="E260" s="739"/>
      <c r="F260" s="739"/>
      <c r="G260" s="739"/>
      <c r="H260" s="739"/>
      <c r="I260" s="739"/>
      <c r="J260" s="739"/>
    </row>
    <row r="261" spans="2:10">
      <c r="B261" s="739"/>
      <c r="C261" s="739"/>
      <c r="D261" s="739"/>
      <c r="E261" s="739"/>
      <c r="F261" s="739"/>
      <c r="G261" s="739"/>
      <c r="H261" s="739"/>
      <c r="I261" s="739"/>
      <c r="J261" s="739"/>
    </row>
    <row r="262" spans="2:10">
      <c r="B262" s="739"/>
      <c r="C262" s="739"/>
      <c r="D262" s="739"/>
      <c r="E262" s="739"/>
      <c r="F262" s="739"/>
      <c r="G262" s="739"/>
      <c r="H262" s="739"/>
      <c r="I262" s="739"/>
      <c r="J262" s="739"/>
    </row>
    <row r="263" spans="2:10">
      <c r="B263" s="739"/>
      <c r="C263" s="739"/>
      <c r="D263" s="739"/>
      <c r="E263" s="739"/>
      <c r="F263" s="739"/>
      <c r="G263" s="739"/>
      <c r="H263" s="739"/>
      <c r="I263" s="739"/>
      <c r="J263" s="739"/>
    </row>
    <row r="264" spans="2:10">
      <c r="B264" s="790"/>
      <c r="C264" s="790"/>
      <c r="D264" s="790"/>
      <c r="E264" s="790"/>
      <c r="F264" s="790"/>
      <c r="G264" s="790"/>
      <c r="H264" s="790"/>
      <c r="I264" s="790"/>
      <c r="J264" s="790"/>
    </row>
    <row r="265" spans="2:10">
      <c r="B265" s="739"/>
      <c r="C265" s="739"/>
      <c r="D265" s="739"/>
      <c r="E265" s="739"/>
      <c r="F265" s="739"/>
      <c r="G265" s="739"/>
      <c r="H265" s="739"/>
      <c r="I265" s="739"/>
      <c r="J265" s="739"/>
    </row>
    <row r="266" spans="2:10">
      <c r="B266" s="739"/>
      <c r="C266" s="739"/>
      <c r="D266" s="739"/>
      <c r="E266" s="739"/>
      <c r="F266" s="739"/>
      <c r="G266" s="739"/>
      <c r="H266" s="739"/>
      <c r="I266" s="739"/>
      <c r="J266" s="739"/>
    </row>
    <row r="267" spans="2:10">
      <c r="B267" s="739"/>
      <c r="C267" s="739"/>
      <c r="D267" s="739"/>
      <c r="E267" s="739"/>
      <c r="F267" s="739"/>
      <c r="G267" s="739"/>
      <c r="H267" s="739"/>
      <c r="I267" s="739"/>
      <c r="J267" s="739"/>
    </row>
    <row r="268" spans="2:10">
      <c r="B268" s="739"/>
      <c r="C268" s="739"/>
      <c r="D268" s="739"/>
      <c r="E268" s="739"/>
      <c r="F268" s="739"/>
      <c r="G268" s="739"/>
      <c r="H268" s="739"/>
      <c r="I268" s="739"/>
      <c r="J268" s="739"/>
    </row>
    <row r="269" spans="2:10">
      <c r="B269" s="739"/>
      <c r="C269" s="739"/>
      <c r="D269" s="739"/>
      <c r="E269" s="739"/>
      <c r="F269" s="739"/>
      <c r="G269" s="739"/>
      <c r="H269" s="739"/>
      <c r="I269" s="739"/>
      <c r="J269" s="739"/>
    </row>
    <row r="270" spans="2:10">
      <c r="B270" s="739"/>
      <c r="C270" s="739"/>
      <c r="D270" s="739"/>
      <c r="E270" s="739"/>
      <c r="F270" s="739"/>
      <c r="G270" s="739"/>
      <c r="H270" s="739"/>
      <c r="I270" s="739"/>
      <c r="J270" s="739"/>
    </row>
    <row r="271" spans="2:10">
      <c r="B271" s="739"/>
      <c r="C271" s="739"/>
      <c r="D271" s="739"/>
      <c r="E271" s="739"/>
      <c r="F271" s="739"/>
      <c r="G271" s="739"/>
      <c r="H271" s="739"/>
      <c r="I271" s="739"/>
      <c r="J271" s="739"/>
    </row>
    <row r="272" spans="2:10">
      <c r="B272" s="739"/>
      <c r="C272" s="739"/>
      <c r="D272" s="739"/>
      <c r="E272" s="739"/>
      <c r="F272" s="739"/>
      <c r="G272" s="739"/>
      <c r="H272" s="739"/>
      <c r="I272" s="739"/>
      <c r="J272" s="739"/>
    </row>
    <row r="273" spans="2:10">
      <c r="B273" s="739"/>
      <c r="C273" s="739"/>
      <c r="D273" s="739"/>
      <c r="E273" s="739"/>
      <c r="F273" s="739"/>
      <c r="G273" s="739"/>
      <c r="H273" s="739"/>
      <c r="I273" s="739"/>
      <c r="J273" s="739"/>
    </row>
    <row r="274" spans="2:10">
      <c r="B274" s="739"/>
      <c r="C274" s="739"/>
      <c r="D274" s="739"/>
      <c r="E274" s="739"/>
      <c r="F274" s="739"/>
      <c r="G274" s="739"/>
      <c r="H274" s="739"/>
      <c r="I274" s="739"/>
      <c r="J274" s="739"/>
    </row>
    <row r="275" spans="2:10">
      <c r="B275" s="739"/>
      <c r="C275" s="739"/>
      <c r="D275" s="739"/>
      <c r="E275" s="739"/>
      <c r="F275" s="739"/>
      <c r="G275" s="739"/>
      <c r="H275" s="739"/>
      <c r="I275" s="739"/>
      <c r="J275" s="739"/>
    </row>
    <row r="276" spans="2:10">
      <c r="B276" s="739"/>
      <c r="C276" s="739"/>
      <c r="D276" s="739"/>
      <c r="E276" s="739"/>
      <c r="F276" s="739"/>
      <c r="G276" s="739"/>
      <c r="H276" s="739"/>
      <c r="I276" s="739"/>
      <c r="J276" s="739"/>
    </row>
    <row r="277" spans="2:10">
      <c r="B277" s="739"/>
      <c r="C277" s="739"/>
      <c r="D277" s="739"/>
      <c r="E277" s="739"/>
      <c r="F277" s="739"/>
      <c r="G277" s="739"/>
      <c r="H277" s="739"/>
      <c r="I277" s="739"/>
      <c r="J277" s="739"/>
    </row>
    <row r="278" spans="2:10">
      <c r="B278" s="739"/>
      <c r="C278" s="739"/>
      <c r="D278" s="739"/>
      <c r="E278" s="739"/>
      <c r="F278" s="739"/>
      <c r="G278" s="739"/>
      <c r="H278" s="739"/>
      <c r="I278" s="739"/>
      <c r="J278" s="739"/>
    </row>
    <row r="279" spans="2:10">
      <c r="B279" s="739"/>
      <c r="C279" s="739"/>
      <c r="D279" s="739"/>
      <c r="E279" s="739"/>
      <c r="F279" s="739"/>
      <c r="G279" s="739"/>
      <c r="H279" s="739"/>
      <c r="I279" s="739"/>
      <c r="J279" s="739"/>
    </row>
    <row r="280" spans="2:10">
      <c r="B280" s="790"/>
      <c r="C280" s="790"/>
      <c r="D280" s="790"/>
      <c r="E280" s="790"/>
      <c r="F280" s="790"/>
      <c r="G280" s="790"/>
      <c r="H280" s="790"/>
      <c r="I280" s="790"/>
      <c r="J280" s="790"/>
    </row>
    <row r="281" spans="2:10">
      <c r="B281" s="739"/>
      <c r="C281" s="739"/>
      <c r="D281" s="739"/>
      <c r="E281" s="739"/>
      <c r="F281" s="739"/>
      <c r="G281" s="739"/>
      <c r="H281" s="739"/>
      <c r="I281" s="739"/>
      <c r="J281" s="739"/>
    </row>
    <row r="282" spans="2:10">
      <c r="B282" s="739"/>
      <c r="C282" s="739"/>
      <c r="D282" s="739"/>
      <c r="E282" s="739"/>
      <c r="F282" s="739"/>
      <c r="G282" s="739"/>
      <c r="H282" s="739"/>
      <c r="I282" s="739"/>
      <c r="J282" s="739"/>
    </row>
    <row r="283" spans="2:10">
      <c r="B283" s="739"/>
      <c r="C283" s="739"/>
      <c r="D283" s="739"/>
      <c r="E283" s="739"/>
      <c r="F283" s="739"/>
      <c r="G283" s="739"/>
      <c r="H283" s="739"/>
      <c r="I283" s="739"/>
      <c r="J283" s="739"/>
    </row>
    <row r="284" spans="2:10">
      <c r="B284" s="739"/>
      <c r="C284" s="739"/>
      <c r="D284" s="739"/>
      <c r="E284" s="739"/>
      <c r="F284" s="739"/>
      <c r="G284" s="739"/>
      <c r="H284" s="739"/>
      <c r="I284" s="739"/>
      <c r="J284" s="739"/>
    </row>
    <row r="285" spans="2:10">
      <c r="B285" s="739"/>
      <c r="C285" s="739"/>
      <c r="D285" s="739"/>
      <c r="E285" s="739"/>
      <c r="F285" s="739"/>
      <c r="G285" s="739"/>
      <c r="H285" s="739"/>
      <c r="I285" s="739"/>
      <c r="J285" s="739"/>
    </row>
    <row r="286" spans="2:10">
      <c r="B286" s="739"/>
      <c r="C286" s="739"/>
      <c r="D286" s="739"/>
      <c r="E286" s="739"/>
      <c r="F286" s="739"/>
      <c r="G286" s="739"/>
      <c r="H286" s="739"/>
      <c r="I286" s="739"/>
      <c r="J286" s="739"/>
    </row>
    <row r="287" spans="2:10">
      <c r="B287" s="739"/>
      <c r="C287" s="739"/>
      <c r="D287" s="739"/>
      <c r="E287" s="739"/>
      <c r="F287" s="739"/>
      <c r="G287" s="739"/>
      <c r="H287" s="739"/>
      <c r="I287" s="739"/>
      <c r="J287" s="739"/>
    </row>
    <row r="288" spans="2:10">
      <c r="B288" s="739"/>
      <c r="C288" s="739"/>
      <c r="D288" s="739"/>
      <c r="E288" s="739"/>
      <c r="F288" s="739"/>
      <c r="G288" s="739"/>
      <c r="H288" s="739"/>
      <c r="I288" s="739"/>
      <c r="J288" s="739"/>
    </row>
    <row r="289" spans="2:10">
      <c r="B289" s="739"/>
      <c r="C289" s="739"/>
      <c r="D289" s="739"/>
      <c r="E289" s="739"/>
      <c r="F289" s="739"/>
      <c r="G289" s="739"/>
      <c r="H289" s="739"/>
      <c r="I289" s="739"/>
      <c r="J289" s="739"/>
    </row>
    <row r="290" spans="2:10">
      <c r="B290" s="739"/>
      <c r="C290" s="739"/>
      <c r="D290" s="739"/>
      <c r="E290" s="739"/>
      <c r="F290" s="739"/>
      <c r="G290" s="739"/>
      <c r="H290" s="739"/>
      <c r="I290" s="739"/>
      <c r="J290" s="739"/>
    </row>
    <row r="291" spans="2:10">
      <c r="B291" s="739"/>
      <c r="C291" s="739"/>
      <c r="D291" s="739"/>
      <c r="E291" s="739"/>
      <c r="F291" s="739"/>
      <c r="G291" s="739"/>
      <c r="H291" s="739"/>
      <c r="I291" s="739"/>
      <c r="J291" s="739"/>
    </row>
    <row r="292" spans="2:10">
      <c r="B292" s="739"/>
      <c r="C292" s="739"/>
      <c r="D292" s="739"/>
      <c r="E292" s="739"/>
      <c r="F292" s="739"/>
      <c r="G292" s="739"/>
      <c r="H292" s="739"/>
      <c r="I292" s="739"/>
      <c r="J292" s="739"/>
    </row>
    <row r="293" spans="2:10">
      <c r="B293" s="739"/>
      <c r="C293" s="739"/>
      <c r="D293" s="739"/>
      <c r="E293" s="739"/>
      <c r="F293" s="739"/>
      <c r="G293" s="739"/>
      <c r="H293" s="739"/>
      <c r="I293" s="739"/>
      <c r="J293" s="739"/>
    </row>
    <row r="294" spans="2:10">
      <c r="B294" s="739"/>
      <c r="C294" s="739"/>
      <c r="D294" s="739"/>
      <c r="E294" s="739"/>
      <c r="F294" s="739"/>
      <c r="G294" s="739"/>
      <c r="H294" s="739"/>
      <c r="I294" s="739"/>
      <c r="J294" s="739"/>
    </row>
    <row r="295" spans="2:10">
      <c r="B295" s="790"/>
      <c r="C295" s="790"/>
      <c r="D295" s="790"/>
      <c r="E295" s="790"/>
      <c r="F295" s="790"/>
      <c r="G295" s="790"/>
      <c r="H295" s="790"/>
      <c r="I295" s="790"/>
      <c r="J295" s="790"/>
    </row>
    <row r="296" spans="2:10">
      <c r="B296" s="739"/>
      <c r="C296" s="739"/>
      <c r="D296" s="739"/>
      <c r="E296" s="739"/>
      <c r="F296" s="739"/>
      <c r="G296" s="739"/>
      <c r="H296" s="739"/>
      <c r="I296" s="739"/>
      <c r="J296" s="739"/>
    </row>
    <row r="297" spans="2:10">
      <c r="B297" s="739"/>
      <c r="C297" s="739"/>
      <c r="D297" s="739"/>
      <c r="E297" s="739"/>
      <c r="F297" s="739"/>
      <c r="G297" s="739"/>
      <c r="H297" s="739"/>
      <c r="I297" s="739"/>
      <c r="J297" s="739"/>
    </row>
    <row r="298" spans="2:10">
      <c r="B298" s="739"/>
      <c r="C298" s="739"/>
      <c r="D298" s="739"/>
      <c r="E298" s="739"/>
      <c r="F298" s="739"/>
      <c r="G298" s="739"/>
      <c r="H298" s="739"/>
      <c r="I298" s="739"/>
      <c r="J298" s="739"/>
    </row>
    <row r="299" spans="2:10">
      <c r="B299" s="739"/>
      <c r="C299" s="739"/>
      <c r="D299" s="739"/>
      <c r="E299" s="739"/>
      <c r="F299" s="739"/>
      <c r="G299" s="739"/>
      <c r="H299" s="739"/>
      <c r="I299" s="739"/>
      <c r="J299" s="739"/>
    </row>
    <row r="300" spans="2:10">
      <c r="B300" s="739"/>
      <c r="C300" s="739"/>
      <c r="D300" s="739"/>
      <c r="E300" s="739"/>
      <c r="F300" s="739"/>
      <c r="G300" s="739"/>
      <c r="H300" s="739"/>
      <c r="I300" s="739"/>
      <c r="J300" s="739"/>
    </row>
    <row r="301" spans="2:10">
      <c r="B301" s="739"/>
      <c r="C301" s="739"/>
      <c r="D301" s="739"/>
      <c r="E301" s="739"/>
      <c r="F301" s="739"/>
      <c r="G301" s="739"/>
      <c r="H301" s="739"/>
      <c r="I301" s="739"/>
      <c r="J301" s="739"/>
    </row>
    <row r="302" spans="2:10">
      <c r="B302" s="739"/>
      <c r="C302" s="739"/>
      <c r="D302" s="739"/>
      <c r="E302" s="739"/>
      <c r="F302" s="739"/>
      <c r="G302" s="739"/>
      <c r="H302" s="739"/>
      <c r="I302" s="739"/>
      <c r="J302" s="739"/>
    </row>
    <row r="303" spans="2:10">
      <c r="B303" s="739"/>
      <c r="C303" s="739"/>
      <c r="D303" s="739"/>
      <c r="E303" s="739"/>
      <c r="F303" s="739"/>
      <c r="G303" s="739"/>
      <c r="H303" s="739"/>
      <c r="I303" s="739"/>
      <c r="J303" s="739"/>
    </row>
    <row r="304" spans="2:10">
      <c r="B304" s="739"/>
      <c r="C304" s="739"/>
      <c r="D304" s="739"/>
      <c r="E304" s="739"/>
      <c r="F304" s="739"/>
      <c r="G304" s="739"/>
      <c r="H304" s="739"/>
      <c r="I304" s="739"/>
      <c r="J304" s="739"/>
    </row>
    <row r="305" spans="2:10">
      <c r="B305" s="739"/>
      <c r="C305" s="739"/>
      <c r="D305" s="739"/>
      <c r="E305" s="739"/>
      <c r="F305" s="739"/>
      <c r="G305" s="739"/>
      <c r="H305" s="739"/>
      <c r="I305" s="739"/>
      <c r="J305" s="739"/>
    </row>
    <row r="306" spans="2:10">
      <c r="B306" s="739"/>
      <c r="C306" s="739"/>
      <c r="D306" s="739"/>
      <c r="E306" s="739"/>
      <c r="F306" s="739"/>
      <c r="G306" s="739"/>
      <c r="H306" s="739"/>
      <c r="I306" s="739"/>
      <c r="J306" s="739"/>
    </row>
    <row r="307" spans="2:10">
      <c r="B307" s="739"/>
      <c r="C307" s="739"/>
      <c r="D307" s="739"/>
      <c r="E307" s="739"/>
      <c r="F307" s="739"/>
      <c r="G307" s="739"/>
      <c r="H307" s="739"/>
      <c r="I307" s="739"/>
      <c r="J307" s="739"/>
    </row>
    <row r="308" spans="2:10">
      <c r="B308" s="739"/>
      <c r="C308" s="739"/>
      <c r="D308" s="739"/>
      <c r="E308" s="739"/>
      <c r="F308" s="739"/>
      <c r="G308" s="739"/>
      <c r="H308" s="739"/>
      <c r="I308" s="739"/>
      <c r="J308" s="739"/>
    </row>
    <row r="309" spans="2:10">
      <c r="B309" s="739"/>
      <c r="C309" s="739"/>
      <c r="D309" s="739"/>
      <c r="E309" s="739"/>
      <c r="F309" s="739"/>
      <c r="G309" s="739"/>
      <c r="H309" s="739"/>
      <c r="I309" s="739"/>
      <c r="J309" s="739"/>
    </row>
    <row r="310" spans="2:10">
      <c r="B310" s="739"/>
      <c r="C310" s="739"/>
      <c r="D310" s="739"/>
      <c r="E310" s="739"/>
      <c r="F310" s="739"/>
      <c r="G310" s="739"/>
      <c r="H310" s="739"/>
      <c r="I310" s="739"/>
      <c r="J310" s="739"/>
    </row>
    <row r="311" spans="2:10">
      <c r="B311" s="739"/>
      <c r="C311" s="739"/>
      <c r="D311" s="739"/>
      <c r="E311" s="739"/>
      <c r="F311" s="739"/>
      <c r="G311" s="739"/>
      <c r="H311" s="739"/>
      <c r="I311" s="739"/>
      <c r="J311" s="739"/>
    </row>
    <row r="312" spans="2:10">
      <c r="B312" s="790"/>
      <c r="C312" s="790"/>
      <c r="D312" s="790"/>
      <c r="E312" s="790"/>
      <c r="F312" s="790"/>
      <c r="G312" s="790"/>
      <c r="H312" s="790"/>
      <c r="I312" s="790"/>
      <c r="J312" s="790"/>
    </row>
    <row r="313" spans="2:10">
      <c r="B313" s="790"/>
      <c r="C313" s="790"/>
      <c r="D313" s="790"/>
      <c r="E313" s="790"/>
      <c r="F313" s="790"/>
      <c r="G313" s="790"/>
      <c r="H313" s="790"/>
      <c r="I313" s="790"/>
      <c r="J313" s="790"/>
    </row>
    <row r="314" spans="2:10">
      <c r="B314" s="739"/>
      <c r="C314" s="739"/>
      <c r="D314" s="739"/>
      <c r="E314" s="739"/>
      <c r="F314" s="739"/>
      <c r="G314" s="739"/>
      <c r="H314" s="739"/>
      <c r="I314" s="739"/>
      <c r="J314" s="739"/>
    </row>
    <row r="315" spans="2:10">
      <c r="B315" s="790"/>
      <c r="C315" s="790"/>
      <c r="D315" s="790"/>
      <c r="E315" s="790"/>
      <c r="F315" s="790"/>
      <c r="G315" s="790"/>
      <c r="H315" s="790"/>
      <c r="I315" s="790"/>
      <c r="J315" s="790"/>
    </row>
    <row r="316" spans="2:10">
      <c r="B316" s="739"/>
      <c r="C316" s="739"/>
      <c r="D316" s="739"/>
      <c r="E316" s="739"/>
      <c r="F316" s="739"/>
      <c r="G316" s="739"/>
      <c r="H316" s="739"/>
      <c r="I316" s="739"/>
      <c r="J316" s="739"/>
    </row>
    <row r="317" spans="2:10">
      <c r="B317" s="739"/>
      <c r="C317" s="739"/>
      <c r="D317" s="739"/>
      <c r="E317" s="739"/>
      <c r="F317" s="739"/>
      <c r="G317" s="739"/>
      <c r="H317" s="739"/>
      <c r="I317" s="739"/>
      <c r="J317" s="739"/>
    </row>
    <row r="318" spans="2:10">
      <c r="B318" s="733"/>
      <c r="C318" s="733"/>
      <c r="D318" s="733"/>
      <c r="E318" s="733"/>
      <c r="F318" s="733"/>
      <c r="G318" s="733"/>
      <c r="H318" s="733"/>
      <c r="I318" s="733"/>
      <c r="J318" s="733"/>
    </row>
    <row r="319" spans="2:10">
      <c r="B319" s="739"/>
      <c r="C319" s="739"/>
      <c r="D319" s="739"/>
      <c r="E319" s="739"/>
      <c r="F319" s="739"/>
      <c r="G319" s="739"/>
      <c r="H319" s="739"/>
      <c r="I319" s="739"/>
      <c r="J319" s="739"/>
    </row>
    <row r="320" spans="2:10">
      <c r="B320" s="733"/>
      <c r="C320" s="733"/>
      <c r="D320" s="733"/>
      <c r="E320" s="733"/>
      <c r="F320" s="733"/>
      <c r="G320" s="733"/>
      <c r="H320" s="733"/>
      <c r="I320" s="733"/>
      <c r="J320" s="733"/>
    </row>
    <row r="321" spans="2:10">
      <c r="B321" s="739"/>
      <c r="C321" s="739"/>
      <c r="D321" s="739"/>
      <c r="E321" s="739"/>
      <c r="F321" s="739"/>
      <c r="G321" s="739"/>
      <c r="H321" s="739"/>
      <c r="I321" s="739"/>
      <c r="J321" s="739"/>
    </row>
    <row r="322" spans="2:10">
      <c r="B322" s="790"/>
      <c r="C322" s="790"/>
      <c r="D322" s="790"/>
      <c r="E322" s="790"/>
      <c r="F322" s="790"/>
      <c r="G322" s="790"/>
      <c r="H322" s="790"/>
      <c r="I322" s="790"/>
      <c r="J322" s="790"/>
    </row>
    <row r="323" spans="2:10">
      <c r="B323" s="733"/>
      <c r="C323" s="733"/>
      <c r="D323" s="733"/>
      <c r="E323" s="733"/>
      <c r="F323" s="733"/>
      <c r="G323" s="733"/>
      <c r="H323" s="733"/>
      <c r="I323" s="733"/>
      <c r="J323" s="733"/>
    </row>
    <row r="324" spans="2:10">
      <c r="B324" s="733"/>
      <c r="C324" s="733"/>
      <c r="D324" s="733"/>
      <c r="E324" s="733"/>
      <c r="F324" s="733"/>
      <c r="G324" s="733"/>
      <c r="H324" s="733"/>
      <c r="I324" s="733"/>
      <c r="J324" s="733"/>
    </row>
    <row r="325" spans="2:10">
      <c r="B325" s="727"/>
      <c r="C325" s="727"/>
      <c r="D325" s="727"/>
      <c r="E325" s="727"/>
      <c r="F325" s="727"/>
      <c r="G325" s="727"/>
      <c r="H325" s="727"/>
      <c r="I325" s="727"/>
      <c r="J325" s="727"/>
    </row>
    <row r="326" spans="2:10">
      <c r="B326" s="733"/>
      <c r="C326" s="733"/>
      <c r="D326" s="733"/>
      <c r="E326" s="733"/>
      <c r="F326" s="733"/>
      <c r="G326" s="733"/>
      <c r="H326" s="733"/>
      <c r="I326" s="733"/>
      <c r="J326" s="733"/>
    </row>
    <row r="327" spans="2:10">
      <c r="B327" s="790"/>
      <c r="C327" s="790"/>
      <c r="D327" s="790"/>
      <c r="E327" s="790"/>
      <c r="F327" s="790"/>
      <c r="G327" s="790"/>
      <c r="H327" s="790"/>
      <c r="I327" s="790"/>
      <c r="J327" s="790"/>
    </row>
    <row r="328" spans="2:10">
      <c r="B328" s="739"/>
      <c r="C328" s="739"/>
      <c r="D328" s="739"/>
      <c r="E328" s="739"/>
      <c r="F328" s="739"/>
      <c r="G328" s="739"/>
      <c r="H328" s="739"/>
      <c r="I328" s="739"/>
      <c r="J328" s="739"/>
    </row>
    <row r="329" spans="2:10">
      <c r="B329" s="733"/>
      <c r="C329" s="733"/>
      <c r="D329" s="733"/>
      <c r="E329" s="733"/>
      <c r="F329" s="733"/>
      <c r="G329" s="733"/>
      <c r="H329" s="733"/>
      <c r="I329" s="733"/>
      <c r="J329" s="733"/>
    </row>
    <row r="330" spans="2:10">
      <c r="B330" s="790"/>
      <c r="C330" s="790"/>
      <c r="D330" s="790"/>
      <c r="E330" s="790"/>
      <c r="F330" s="790"/>
      <c r="G330" s="790"/>
      <c r="H330" s="790"/>
      <c r="I330" s="790"/>
      <c r="J330" s="790"/>
    </row>
    <row r="331" spans="2:10">
      <c r="B331" s="841"/>
      <c r="C331" s="393"/>
      <c r="D331" s="393"/>
      <c r="E331" s="393"/>
      <c r="F331" s="393"/>
      <c r="G331" s="393"/>
      <c r="H331" s="393"/>
      <c r="I331" s="393"/>
      <c r="J331" s="393"/>
    </row>
    <row r="332" spans="2:10">
      <c r="B332" s="733"/>
      <c r="C332" s="733"/>
      <c r="D332" s="733"/>
      <c r="E332" s="733"/>
      <c r="F332" s="733"/>
      <c r="G332" s="733"/>
      <c r="H332" s="733"/>
      <c r="I332" s="733"/>
      <c r="J332" s="733"/>
    </row>
    <row r="333" spans="2:10">
      <c r="B333" s="739"/>
      <c r="C333" s="739"/>
      <c r="D333" s="739"/>
      <c r="E333" s="739"/>
      <c r="F333" s="739"/>
      <c r="G333" s="739"/>
      <c r="H333" s="739"/>
      <c r="I333" s="739"/>
      <c r="J333" s="739"/>
    </row>
    <row r="334" spans="2:10">
      <c r="B334" s="727"/>
      <c r="C334" s="727"/>
      <c r="D334" s="727"/>
      <c r="E334" s="727"/>
      <c r="F334" s="727"/>
      <c r="G334" s="727"/>
      <c r="H334" s="727"/>
      <c r="I334" s="727"/>
      <c r="J334" s="727"/>
    </row>
    <row r="335" spans="2:10">
      <c r="B335" s="733"/>
      <c r="C335" s="733"/>
      <c r="D335" s="733"/>
      <c r="E335" s="733"/>
      <c r="F335" s="733"/>
      <c r="G335" s="733"/>
      <c r="H335" s="733"/>
      <c r="I335" s="733"/>
      <c r="J335" s="733"/>
    </row>
    <row r="336" spans="2:10">
      <c r="B336" s="790"/>
      <c r="C336" s="790"/>
      <c r="D336" s="790"/>
      <c r="E336" s="790"/>
      <c r="F336" s="790"/>
      <c r="G336" s="790"/>
      <c r="H336" s="790"/>
      <c r="I336" s="790"/>
      <c r="J336" s="790"/>
    </row>
    <row r="337" spans="2:10">
      <c r="B337" s="733"/>
      <c r="C337" s="733"/>
      <c r="D337" s="733"/>
      <c r="E337" s="733"/>
      <c r="F337" s="733"/>
      <c r="G337" s="733"/>
      <c r="H337" s="733"/>
      <c r="I337" s="733"/>
      <c r="J337" s="733"/>
    </row>
    <row r="338" spans="2:10">
      <c r="B338" s="733"/>
      <c r="C338" s="733"/>
      <c r="D338" s="733"/>
      <c r="E338" s="733"/>
      <c r="F338" s="733"/>
      <c r="G338" s="733"/>
      <c r="H338" s="733"/>
      <c r="I338" s="733"/>
      <c r="J338" s="733"/>
    </row>
    <row r="339" spans="2:10">
      <c r="B339" s="727"/>
      <c r="C339" s="727"/>
      <c r="D339" s="727"/>
      <c r="E339" s="727"/>
      <c r="F339" s="727"/>
      <c r="G339" s="727"/>
      <c r="H339" s="727"/>
      <c r="I339" s="727"/>
      <c r="J339" s="727"/>
    </row>
    <row r="340" spans="2:10">
      <c r="B340" s="739"/>
      <c r="C340" s="739"/>
      <c r="D340" s="739"/>
      <c r="E340" s="739"/>
      <c r="F340" s="739"/>
      <c r="G340" s="739"/>
      <c r="H340" s="739"/>
      <c r="I340" s="739"/>
      <c r="J340" s="739"/>
    </row>
    <row r="341" spans="2:10">
      <c r="B341" s="727"/>
      <c r="C341" s="727"/>
      <c r="D341" s="727"/>
      <c r="E341" s="727"/>
      <c r="F341" s="727"/>
      <c r="G341" s="727"/>
      <c r="H341" s="727"/>
      <c r="I341" s="727"/>
      <c r="J341" s="727"/>
    </row>
    <row r="342" spans="2:10">
      <c r="B342" s="393"/>
      <c r="C342" s="393"/>
      <c r="D342" s="393"/>
      <c r="E342" s="393"/>
      <c r="F342" s="393"/>
      <c r="G342" s="393"/>
      <c r="H342" s="393"/>
      <c r="I342" s="393"/>
      <c r="J342" s="393"/>
    </row>
    <row r="343" spans="2:10">
      <c r="B343" s="393"/>
      <c r="C343" s="393"/>
      <c r="D343" s="393"/>
      <c r="E343" s="393"/>
      <c r="F343" s="393"/>
      <c r="G343" s="393"/>
      <c r="H343" s="393"/>
      <c r="I343" s="393"/>
      <c r="J343" s="393"/>
    </row>
    <row r="344" spans="2:10">
      <c r="B344" s="393"/>
      <c r="C344" s="393"/>
      <c r="D344" s="393"/>
      <c r="E344" s="393"/>
      <c r="F344" s="393"/>
      <c r="G344" s="393"/>
      <c r="H344" s="393"/>
      <c r="I344" s="393"/>
      <c r="J344" s="393"/>
    </row>
    <row r="345" spans="2:10">
      <c r="B345" s="393"/>
      <c r="C345" s="393"/>
      <c r="D345" s="393"/>
      <c r="E345" s="393"/>
      <c r="F345" s="393"/>
      <c r="G345" s="393"/>
      <c r="H345" s="393"/>
      <c r="I345" s="393"/>
      <c r="J345" s="393"/>
    </row>
    <row r="346" spans="2:10">
      <c r="B346" s="393"/>
      <c r="C346" s="393"/>
      <c r="D346" s="393"/>
      <c r="E346" s="393"/>
      <c r="F346" s="393"/>
      <c r="G346" s="393"/>
      <c r="H346" s="393"/>
      <c r="I346" s="393"/>
      <c r="J346" s="393"/>
    </row>
    <row r="347" spans="2:10">
      <c r="B347" s="393"/>
      <c r="C347" s="393"/>
      <c r="D347" s="393"/>
      <c r="E347" s="393"/>
      <c r="F347" s="393"/>
      <c r="G347" s="393"/>
      <c r="H347" s="393"/>
      <c r="I347" s="393"/>
      <c r="J347" s="393"/>
    </row>
    <row r="348" spans="2:10">
      <c r="B348" s="393"/>
      <c r="C348" s="393"/>
      <c r="D348" s="393"/>
      <c r="E348" s="393"/>
      <c r="F348" s="393"/>
      <c r="G348" s="393"/>
      <c r="H348" s="393"/>
      <c r="I348" s="393"/>
      <c r="J348" s="393"/>
    </row>
    <row r="349" spans="2:10">
      <c r="B349" s="393"/>
      <c r="C349" s="393"/>
      <c r="D349" s="393"/>
      <c r="E349" s="393"/>
      <c r="F349" s="393"/>
      <c r="G349" s="393"/>
      <c r="H349" s="393"/>
      <c r="I349" s="393"/>
      <c r="J349" s="393"/>
    </row>
    <row r="350" spans="2:10">
      <c r="B350" s="393"/>
      <c r="C350" s="393"/>
      <c r="D350" s="393"/>
      <c r="E350" s="393"/>
      <c r="F350" s="393"/>
      <c r="G350" s="393"/>
      <c r="H350" s="393"/>
      <c r="I350" s="393"/>
      <c r="J350" s="393"/>
    </row>
    <row r="351" spans="2:10">
      <c r="B351" s="393"/>
      <c r="C351" s="393"/>
      <c r="D351" s="393"/>
      <c r="E351" s="393"/>
      <c r="F351" s="393"/>
      <c r="G351" s="393"/>
      <c r="H351" s="393"/>
      <c r="I351" s="393"/>
      <c r="J351" s="393"/>
    </row>
  </sheetData>
  <mergeCells count="5">
    <mergeCell ref="A1:J1"/>
    <mergeCell ref="A2:J2"/>
    <mergeCell ref="A26:J26"/>
    <mergeCell ref="A27:J27"/>
    <mergeCell ref="A25:K25"/>
  </mergeCells>
  <conditionalFormatting sqref="B32:J330 B5:J23">
    <cfRule type="cellIs" dxfId="195" priority="2" operator="between">
      <formula>0.0000000000000001</formula>
      <formula>0.4999999999</formula>
    </cfRule>
  </conditionalFormatting>
  <conditionalFormatting sqref="B332:J341">
    <cfRule type="cellIs" dxfId="194" priority="1" operator="between">
      <formula>0.0000000000000001</formula>
      <formula>0.4999999999</formula>
    </cfRule>
  </conditionalFormatting>
  <hyperlinks>
    <hyperlink ref="A30" r:id="rId1"/>
    <hyperlink ref="B24:J24" r:id="rId2" display="Total"/>
    <hyperlink ref="B4:J4" r:id="rId3" display="Total"/>
  </hyperlinks>
  <pageMargins left="0.39370078740157483" right="0.39370078740157483" top="0.39370078740157483" bottom="0.39370078740157483" header="0" footer="0"/>
  <pageSetup paperSize="9" orientation="portrait" r:id="rId4"/>
</worksheet>
</file>

<file path=xl/worksheets/sheet18.xml><?xml version="1.0" encoding="utf-8"?>
<worksheet xmlns="http://schemas.openxmlformats.org/spreadsheetml/2006/main" xmlns:r="http://schemas.openxmlformats.org/officeDocument/2006/relationships">
  <dimension ref="A1:W351"/>
  <sheetViews>
    <sheetView showGridLines="0" workbookViewId="0">
      <selection sqref="A1:N1"/>
    </sheetView>
  </sheetViews>
  <sheetFormatPr defaultColWidth="7.7109375" defaultRowHeight="12.75"/>
  <cols>
    <col min="1" max="1" width="16.7109375" style="269" customWidth="1"/>
    <col min="2" max="10" width="8.7109375" style="269" customWidth="1"/>
    <col min="11" max="12" width="7.28515625" style="269" customWidth="1"/>
    <col min="13" max="16384" width="7.7109375" style="269"/>
  </cols>
  <sheetData>
    <row r="1" spans="1:23" s="758" customFormat="1" ht="30" customHeight="1">
      <c r="A1" s="1450" t="s">
        <v>1289</v>
      </c>
      <c r="B1" s="1450"/>
      <c r="C1" s="1450"/>
      <c r="D1" s="1450"/>
      <c r="E1" s="1450"/>
      <c r="F1" s="1450"/>
      <c r="G1" s="1450"/>
      <c r="H1" s="1450"/>
      <c r="I1" s="1450"/>
      <c r="J1" s="1450"/>
      <c r="K1" s="787"/>
    </row>
    <row r="2" spans="1:23" s="758" customFormat="1" ht="30" customHeight="1">
      <c r="A2" s="1450" t="s">
        <v>1288</v>
      </c>
      <c r="B2" s="1450"/>
      <c r="C2" s="1450"/>
      <c r="D2" s="1450"/>
      <c r="E2" s="1450"/>
      <c r="F2" s="1450"/>
      <c r="G2" s="1450"/>
      <c r="H2" s="1450"/>
      <c r="I2" s="1450"/>
      <c r="J2" s="1450"/>
      <c r="K2" s="787"/>
      <c r="M2" s="801"/>
    </row>
    <row r="3" spans="1:23" s="758" customFormat="1" ht="9.75" customHeight="1">
      <c r="A3" s="832" t="s">
        <v>190</v>
      </c>
      <c r="B3" s="787"/>
      <c r="C3" s="787"/>
      <c r="D3" s="787"/>
      <c r="E3" s="787"/>
      <c r="F3" s="787"/>
      <c r="G3" s="787"/>
      <c r="H3" s="787"/>
      <c r="I3" s="787"/>
      <c r="J3" s="777" t="s">
        <v>189</v>
      </c>
      <c r="K3" s="787"/>
      <c r="L3" s="840"/>
    </row>
    <row r="4" spans="1:23" s="758" customFormat="1" ht="16.5" customHeight="1">
      <c r="A4" s="749"/>
      <c r="B4" s="683" t="s">
        <v>1238</v>
      </c>
      <c r="C4" s="683" t="s">
        <v>1237</v>
      </c>
      <c r="D4" s="683" t="s">
        <v>1236</v>
      </c>
      <c r="E4" s="683" t="s">
        <v>1235</v>
      </c>
      <c r="F4" s="683" t="s">
        <v>1234</v>
      </c>
      <c r="G4" s="683" t="s">
        <v>1233</v>
      </c>
      <c r="H4" s="683" t="s">
        <v>1232</v>
      </c>
      <c r="I4" s="683" t="s">
        <v>1231</v>
      </c>
      <c r="J4" s="683" t="s">
        <v>1230</v>
      </c>
      <c r="K4" s="284"/>
      <c r="L4" s="588"/>
      <c r="M4" s="839" t="s">
        <v>141</v>
      </c>
      <c r="N4" s="839" t="s">
        <v>140</v>
      </c>
    </row>
    <row r="5" spans="1:23" s="588" customFormat="1" ht="12.75" customHeight="1">
      <c r="A5" s="588" t="s">
        <v>75</v>
      </c>
      <c r="B5" s="791">
        <v>113575</v>
      </c>
      <c r="C5" s="791">
        <v>18972</v>
      </c>
      <c r="D5" s="791">
        <v>41525</v>
      </c>
      <c r="E5" s="791">
        <v>127419</v>
      </c>
      <c r="F5" s="791">
        <v>178607</v>
      </c>
      <c r="G5" s="791">
        <v>57234</v>
      </c>
      <c r="H5" s="791">
        <v>97028</v>
      </c>
      <c r="I5" s="791">
        <v>36198</v>
      </c>
      <c r="J5" s="791">
        <v>60970</v>
      </c>
      <c r="L5" s="23">
        <v>1</v>
      </c>
      <c r="M5" s="757" t="s">
        <v>139</v>
      </c>
      <c r="N5" s="23" t="s">
        <v>136</v>
      </c>
    </row>
    <row r="6" spans="1:23" s="588" customFormat="1" ht="12.75" customHeight="1">
      <c r="A6" s="23" t="s">
        <v>73</v>
      </c>
      <c r="B6" s="791">
        <v>107336</v>
      </c>
      <c r="C6" s="791">
        <v>18294</v>
      </c>
      <c r="D6" s="791">
        <v>40378</v>
      </c>
      <c r="E6" s="791">
        <v>123320</v>
      </c>
      <c r="F6" s="791">
        <v>170337</v>
      </c>
      <c r="G6" s="791">
        <v>55228</v>
      </c>
      <c r="H6" s="791">
        <v>93615</v>
      </c>
      <c r="I6" s="791">
        <v>34426</v>
      </c>
      <c r="J6" s="791">
        <v>58739</v>
      </c>
      <c r="L6" s="27">
        <v>2</v>
      </c>
      <c r="M6" s="439" t="s">
        <v>138</v>
      </c>
      <c r="N6" s="23" t="s">
        <v>136</v>
      </c>
    </row>
    <row r="7" spans="1:23" ht="12.75" customHeight="1">
      <c r="A7" s="23" t="s">
        <v>21</v>
      </c>
      <c r="B7" s="790">
        <v>14431</v>
      </c>
      <c r="C7" s="790">
        <v>608</v>
      </c>
      <c r="D7" s="790">
        <v>3311</v>
      </c>
      <c r="E7" s="790">
        <v>5270</v>
      </c>
      <c r="F7" s="790">
        <v>10445</v>
      </c>
      <c r="G7" s="790">
        <v>2363</v>
      </c>
      <c r="H7" s="790">
        <v>3734</v>
      </c>
      <c r="I7" s="790">
        <v>2114</v>
      </c>
      <c r="J7" s="790">
        <v>3645</v>
      </c>
      <c r="L7" s="788">
        <v>290</v>
      </c>
      <c r="M7" s="439" t="s">
        <v>137</v>
      </c>
      <c r="N7" s="438" t="s">
        <v>136</v>
      </c>
      <c r="O7" s="588"/>
      <c r="P7" s="588"/>
      <c r="Q7" s="588"/>
      <c r="R7" s="588"/>
      <c r="S7" s="588"/>
      <c r="T7" s="588"/>
      <c r="U7" s="588"/>
      <c r="V7" s="588"/>
      <c r="W7" s="588"/>
    </row>
    <row r="8" spans="1:23" ht="12.75" customHeight="1">
      <c r="A8" s="57" t="s">
        <v>135</v>
      </c>
      <c r="B8" s="739">
        <v>2226</v>
      </c>
      <c r="C8" s="739">
        <v>50</v>
      </c>
      <c r="D8" s="739">
        <v>502</v>
      </c>
      <c r="E8" s="739">
        <v>488</v>
      </c>
      <c r="F8" s="739">
        <v>1300</v>
      </c>
      <c r="G8" s="739">
        <v>187</v>
      </c>
      <c r="H8" s="739">
        <v>276</v>
      </c>
      <c r="I8" s="739">
        <v>275</v>
      </c>
      <c r="J8" s="739">
        <v>395</v>
      </c>
      <c r="L8" s="788">
        <v>291</v>
      </c>
      <c r="M8" s="57" t="s">
        <v>134</v>
      </c>
      <c r="N8" s="27" t="s">
        <v>133</v>
      </c>
      <c r="O8" s="588"/>
      <c r="P8" s="588"/>
      <c r="Q8" s="588"/>
      <c r="R8" s="588"/>
      <c r="S8" s="588"/>
      <c r="T8" s="588"/>
      <c r="U8" s="588"/>
      <c r="V8" s="588"/>
      <c r="W8" s="588"/>
    </row>
    <row r="9" spans="1:23" ht="12.75" customHeight="1">
      <c r="A9" s="57" t="s">
        <v>132</v>
      </c>
      <c r="B9" s="739">
        <v>42</v>
      </c>
      <c r="C9" s="739">
        <v>3</v>
      </c>
      <c r="D9" s="739">
        <v>2</v>
      </c>
      <c r="E9" s="739">
        <v>20</v>
      </c>
      <c r="F9" s="739">
        <v>25</v>
      </c>
      <c r="G9" s="739">
        <v>8</v>
      </c>
      <c r="H9" s="739">
        <v>8</v>
      </c>
      <c r="I9" s="739">
        <v>10</v>
      </c>
      <c r="J9" s="739">
        <v>10</v>
      </c>
      <c r="L9" s="788">
        <v>292</v>
      </c>
      <c r="M9" s="57" t="s">
        <v>131</v>
      </c>
      <c r="N9" s="27" t="s">
        <v>130</v>
      </c>
      <c r="O9" s="588"/>
      <c r="P9" s="588"/>
      <c r="Q9" s="588"/>
      <c r="R9" s="588"/>
      <c r="S9" s="588"/>
      <c r="T9" s="588"/>
      <c r="U9" s="588"/>
      <c r="V9" s="588"/>
      <c r="W9" s="588"/>
    </row>
    <row r="10" spans="1:23" ht="12.75" customHeight="1">
      <c r="A10" s="57" t="s">
        <v>129</v>
      </c>
      <c r="B10" s="739">
        <v>303</v>
      </c>
      <c r="C10" s="739">
        <v>8</v>
      </c>
      <c r="D10" s="739">
        <v>22</v>
      </c>
      <c r="E10" s="739">
        <v>40</v>
      </c>
      <c r="F10" s="739">
        <v>92</v>
      </c>
      <c r="G10" s="739">
        <v>18</v>
      </c>
      <c r="H10" s="739">
        <v>31</v>
      </c>
      <c r="I10" s="739">
        <v>39</v>
      </c>
      <c r="J10" s="739">
        <v>37</v>
      </c>
      <c r="L10" s="788">
        <v>293</v>
      </c>
      <c r="M10" s="57" t="s">
        <v>128</v>
      </c>
      <c r="N10" s="27" t="s">
        <v>127</v>
      </c>
      <c r="O10" s="588"/>
      <c r="P10" s="588"/>
      <c r="Q10" s="588"/>
      <c r="R10" s="588"/>
      <c r="S10" s="588"/>
      <c r="T10" s="588"/>
      <c r="U10" s="588"/>
      <c r="V10" s="588"/>
      <c r="W10" s="588"/>
    </row>
    <row r="11" spans="1:23" ht="12.75" customHeight="1">
      <c r="A11" s="57" t="s">
        <v>126</v>
      </c>
      <c r="B11" s="739">
        <v>148</v>
      </c>
      <c r="C11" s="739">
        <v>6</v>
      </c>
      <c r="D11" s="739">
        <v>24</v>
      </c>
      <c r="E11" s="739">
        <v>48</v>
      </c>
      <c r="F11" s="739">
        <v>100</v>
      </c>
      <c r="G11" s="739">
        <v>31</v>
      </c>
      <c r="H11" s="739">
        <v>31</v>
      </c>
      <c r="I11" s="739">
        <v>20</v>
      </c>
      <c r="J11" s="739">
        <v>31</v>
      </c>
      <c r="L11" s="788">
        <v>294</v>
      </c>
      <c r="M11" s="57" t="s">
        <v>125</v>
      </c>
      <c r="N11" s="27" t="s">
        <v>124</v>
      </c>
      <c r="O11" s="588"/>
      <c r="P11" s="588"/>
      <c r="Q11" s="588"/>
      <c r="R11" s="588"/>
      <c r="S11" s="588"/>
      <c r="T11" s="588"/>
      <c r="U11" s="588"/>
      <c r="V11" s="588"/>
      <c r="W11" s="588"/>
    </row>
    <row r="12" spans="1:23" ht="12.75" customHeight="1">
      <c r="A12" s="57" t="s">
        <v>123</v>
      </c>
      <c r="B12" s="739">
        <v>1158</v>
      </c>
      <c r="C12" s="739">
        <v>126</v>
      </c>
      <c r="D12" s="739">
        <v>333</v>
      </c>
      <c r="E12" s="739">
        <v>1046</v>
      </c>
      <c r="F12" s="739">
        <v>1748</v>
      </c>
      <c r="G12" s="739">
        <v>475</v>
      </c>
      <c r="H12" s="739">
        <v>934</v>
      </c>
      <c r="I12" s="739">
        <v>314</v>
      </c>
      <c r="J12" s="739">
        <v>532</v>
      </c>
      <c r="L12" s="788">
        <v>295</v>
      </c>
      <c r="M12" s="57" t="s">
        <v>122</v>
      </c>
      <c r="N12" s="27" t="s">
        <v>121</v>
      </c>
      <c r="O12" s="588"/>
      <c r="P12" s="588"/>
      <c r="Q12" s="588"/>
      <c r="R12" s="588"/>
      <c r="S12" s="588"/>
      <c r="T12" s="588"/>
      <c r="U12" s="588"/>
      <c r="V12" s="588"/>
      <c r="W12" s="588"/>
    </row>
    <row r="13" spans="1:23" ht="12.75" customHeight="1">
      <c r="A13" s="57" t="s">
        <v>120</v>
      </c>
      <c r="B13" s="739">
        <v>1310</v>
      </c>
      <c r="C13" s="739">
        <v>46</v>
      </c>
      <c r="D13" s="739">
        <v>218</v>
      </c>
      <c r="E13" s="739">
        <v>266</v>
      </c>
      <c r="F13" s="739">
        <v>495</v>
      </c>
      <c r="G13" s="739">
        <v>121</v>
      </c>
      <c r="H13" s="739">
        <v>184</v>
      </c>
      <c r="I13" s="739">
        <v>129</v>
      </c>
      <c r="J13" s="739">
        <v>213</v>
      </c>
      <c r="L13" s="788">
        <v>296</v>
      </c>
      <c r="M13" s="57" t="s">
        <v>119</v>
      </c>
      <c r="N13" s="27" t="s">
        <v>118</v>
      </c>
      <c r="O13" s="588"/>
      <c r="P13" s="588"/>
      <c r="Q13" s="588"/>
      <c r="R13" s="588"/>
      <c r="S13" s="588"/>
      <c r="T13" s="588"/>
      <c r="U13" s="588"/>
      <c r="V13" s="588"/>
      <c r="W13" s="588"/>
    </row>
    <row r="14" spans="1:23" ht="12.75" customHeight="1">
      <c r="A14" s="57" t="s">
        <v>117</v>
      </c>
      <c r="B14" s="739">
        <v>1670</v>
      </c>
      <c r="C14" s="739">
        <v>41</v>
      </c>
      <c r="D14" s="739">
        <v>294</v>
      </c>
      <c r="E14" s="739">
        <v>403</v>
      </c>
      <c r="F14" s="739">
        <v>696</v>
      </c>
      <c r="G14" s="739">
        <v>173</v>
      </c>
      <c r="H14" s="739">
        <v>237</v>
      </c>
      <c r="I14" s="739">
        <v>177</v>
      </c>
      <c r="J14" s="739">
        <v>290</v>
      </c>
      <c r="L14" s="788">
        <v>297</v>
      </c>
      <c r="M14" s="57" t="s">
        <v>116</v>
      </c>
      <c r="N14" s="27" t="s">
        <v>115</v>
      </c>
      <c r="O14" s="588"/>
      <c r="P14" s="588"/>
      <c r="Q14" s="588"/>
      <c r="R14" s="588"/>
      <c r="S14" s="588"/>
      <c r="T14" s="588"/>
      <c r="U14" s="588"/>
      <c r="V14" s="588"/>
      <c r="W14" s="588"/>
    </row>
    <row r="15" spans="1:23" ht="12.75" customHeight="1">
      <c r="A15" s="57" t="s">
        <v>114</v>
      </c>
      <c r="B15" s="739">
        <v>2519</v>
      </c>
      <c r="C15" s="739">
        <v>102</v>
      </c>
      <c r="D15" s="739">
        <v>863</v>
      </c>
      <c r="E15" s="739">
        <v>957</v>
      </c>
      <c r="F15" s="739">
        <v>2038</v>
      </c>
      <c r="G15" s="739">
        <v>331</v>
      </c>
      <c r="H15" s="739">
        <v>474</v>
      </c>
      <c r="I15" s="739">
        <v>327</v>
      </c>
      <c r="J15" s="739">
        <v>632</v>
      </c>
      <c r="L15" s="788">
        <v>298</v>
      </c>
      <c r="M15" s="57" t="s">
        <v>113</v>
      </c>
      <c r="N15" s="27" t="s">
        <v>112</v>
      </c>
      <c r="O15" s="588"/>
      <c r="P15" s="588"/>
      <c r="Q15" s="588"/>
      <c r="R15" s="588"/>
      <c r="S15" s="588"/>
      <c r="T15" s="588"/>
      <c r="U15" s="588"/>
      <c r="V15" s="588"/>
      <c r="W15" s="588"/>
    </row>
    <row r="16" spans="1:23" ht="12.75" customHeight="1">
      <c r="A16" s="57" t="s">
        <v>111</v>
      </c>
      <c r="B16" s="739">
        <v>94</v>
      </c>
      <c r="C16" s="739">
        <v>3</v>
      </c>
      <c r="D16" s="739">
        <v>11</v>
      </c>
      <c r="E16" s="739">
        <v>29</v>
      </c>
      <c r="F16" s="739">
        <v>71</v>
      </c>
      <c r="G16" s="739">
        <v>16</v>
      </c>
      <c r="H16" s="739">
        <v>34</v>
      </c>
      <c r="I16" s="739">
        <v>19</v>
      </c>
      <c r="J16" s="739">
        <v>34</v>
      </c>
      <c r="L16" s="788">
        <v>299</v>
      </c>
      <c r="M16" s="57" t="s">
        <v>110</v>
      </c>
      <c r="N16" s="27" t="s">
        <v>109</v>
      </c>
      <c r="O16" s="588"/>
      <c r="P16" s="588"/>
      <c r="Q16" s="588"/>
      <c r="R16" s="588"/>
      <c r="S16" s="588"/>
      <c r="T16" s="588"/>
      <c r="U16" s="588"/>
      <c r="V16" s="588"/>
      <c r="W16" s="588"/>
    </row>
    <row r="17" spans="1:23" ht="12.75" customHeight="1">
      <c r="A17" s="57" t="s">
        <v>108</v>
      </c>
      <c r="B17" s="739">
        <v>680</v>
      </c>
      <c r="C17" s="739">
        <v>38</v>
      </c>
      <c r="D17" s="739">
        <v>155</v>
      </c>
      <c r="E17" s="739">
        <v>377</v>
      </c>
      <c r="F17" s="739">
        <v>952</v>
      </c>
      <c r="G17" s="739">
        <v>231</v>
      </c>
      <c r="H17" s="739">
        <v>267</v>
      </c>
      <c r="I17" s="739">
        <v>157</v>
      </c>
      <c r="J17" s="739">
        <v>278</v>
      </c>
      <c r="L17" s="788">
        <v>300</v>
      </c>
      <c r="M17" s="57" t="s">
        <v>107</v>
      </c>
      <c r="N17" s="27" t="s">
        <v>106</v>
      </c>
      <c r="O17" s="588"/>
      <c r="P17" s="588"/>
      <c r="Q17" s="588"/>
      <c r="R17" s="588"/>
      <c r="S17" s="588"/>
      <c r="T17" s="588"/>
      <c r="U17" s="588"/>
      <c r="V17" s="588"/>
      <c r="W17" s="588"/>
    </row>
    <row r="18" spans="1:23" ht="12.75" customHeight="1">
      <c r="A18" s="57" t="s">
        <v>105</v>
      </c>
      <c r="B18" s="739">
        <v>1499</v>
      </c>
      <c r="C18" s="739">
        <v>90</v>
      </c>
      <c r="D18" s="739">
        <v>371</v>
      </c>
      <c r="E18" s="739">
        <v>713</v>
      </c>
      <c r="F18" s="739">
        <v>1254</v>
      </c>
      <c r="G18" s="739">
        <v>338</v>
      </c>
      <c r="H18" s="739">
        <v>671</v>
      </c>
      <c r="I18" s="739">
        <v>249</v>
      </c>
      <c r="J18" s="739">
        <v>491</v>
      </c>
      <c r="L18" s="788">
        <v>301</v>
      </c>
      <c r="M18" s="57" t="s">
        <v>104</v>
      </c>
      <c r="N18" s="27" t="s">
        <v>103</v>
      </c>
      <c r="O18" s="588"/>
      <c r="P18" s="588"/>
      <c r="Q18" s="588"/>
      <c r="R18" s="588"/>
      <c r="S18" s="588"/>
      <c r="T18" s="588"/>
      <c r="U18" s="588"/>
      <c r="V18" s="588"/>
      <c r="W18" s="588"/>
    </row>
    <row r="19" spans="1:23" ht="12.75" customHeight="1">
      <c r="A19" s="57" t="s">
        <v>102</v>
      </c>
      <c r="B19" s="739">
        <v>177</v>
      </c>
      <c r="C19" s="739">
        <v>16</v>
      </c>
      <c r="D19" s="739">
        <v>42</v>
      </c>
      <c r="E19" s="739">
        <v>105</v>
      </c>
      <c r="F19" s="739">
        <v>208</v>
      </c>
      <c r="G19" s="739">
        <v>69</v>
      </c>
      <c r="H19" s="739">
        <v>104</v>
      </c>
      <c r="I19" s="739">
        <v>39</v>
      </c>
      <c r="J19" s="739">
        <v>94</v>
      </c>
      <c r="L19" s="788">
        <v>302</v>
      </c>
      <c r="M19" s="57" t="s">
        <v>101</v>
      </c>
      <c r="N19" s="27" t="s">
        <v>100</v>
      </c>
      <c r="O19" s="588"/>
      <c r="P19" s="588"/>
      <c r="Q19" s="588"/>
      <c r="R19" s="588"/>
      <c r="S19" s="588"/>
      <c r="T19" s="588"/>
      <c r="U19" s="588"/>
      <c r="V19" s="588"/>
      <c r="W19" s="588"/>
    </row>
    <row r="20" spans="1:23" ht="12.75" customHeight="1">
      <c r="A20" s="57" t="s">
        <v>99</v>
      </c>
      <c r="B20" s="739">
        <v>748</v>
      </c>
      <c r="C20" s="739">
        <v>31</v>
      </c>
      <c r="D20" s="739">
        <v>145</v>
      </c>
      <c r="E20" s="739">
        <v>293</v>
      </c>
      <c r="F20" s="739">
        <v>582</v>
      </c>
      <c r="G20" s="739">
        <v>156</v>
      </c>
      <c r="H20" s="739">
        <v>200</v>
      </c>
      <c r="I20" s="739">
        <v>135</v>
      </c>
      <c r="J20" s="739">
        <v>279</v>
      </c>
      <c r="L20" s="788">
        <v>303</v>
      </c>
      <c r="M20" s="57" t="s">
        <v>98</v>
      </c>
      <c r="N20" s="27" t="s">
        <v>97</v>
      </c>
      <c r="O20" s="588"/>
      <c r="P20" s="588"/>
      <c r="Q20" s="588"/>
      <c r="R20" s="588"/>
      <c r="S20" s="588"/>
      <c r="T20" s="588"/>
      <c r="U20" s="588"/>
      <c r="V20" s="588"/>
      <c r="W20" s="588"/>
    </row>
    <row r="21" spans="1:23" ht="12.75" customHeight="1">
      <c r="A21" s="57" t="s">
        <v>96</v>
      </c>
      <c r="B21" s="739">
        <v>1058</v>
      </c>
      <c r="C21" s="739">
        <v>37</v>
      </c>
      <c r="D21" s="739">
        <v>201</v>
      </c>
      <c r="E21" s="739">
        <v>316</v>
      </c>
      <c r="F21" s="739">
        <v>426</v>
      </c>
      <c r="G21" s="739">
        <v>99</v>
      </c>
      <c r="H21" s="739">
        <v>156</v>
      </c>
      <c r="I21" s="739">
        <v>108</v>
      </c>
      <c r="J21" s="739">
        <v>165</v>
      </c>
      <c r="L21" s="788">
        <v>304</v>
      </c>
      <c r="M21" s="57" t="s">
        <v>95</v>
      </c>
      <c r="N21" s="27" t="s">
        <v>94</v>
      </c>
      <c r="O21" s="588"/>
      <c r="P21" s="588"/>
      <c r="Q21" s="588"/>
      <c r="R21" s="588"/>
      <c r="S21" s="588"/>
      <c r="T21" s="588"/>
      <c r="U21" s="588"/>
      <c r="V21" s="588"/>
      <c r="W21" s="588"/>
    </row>
    <row r="22" spans="1:23" ht="12.75" customHeight="1">
      <c r="A22" s="57" t="s">
        <v>93</v>
      </c>
      <c r="B22" s="739">
        <v>352</v>
      </c>
      <c r="C22" s="739">
        <v>6</v>
      </c>
      <c r="D22" s="739">
        <v>37</v>
      </c>
      <c r="E22" s="739">
        <v>36</v>
      </c>
      <c r="F22" s="739">
        <v>123</v>
      </c>
      <c r="G22" s="739">
        <v>15</v>
      </c>
      <c r="H22" s="739">
        <v>14</v>
      </c>
      <c r="I22" s="739">
        <v>39</v>
      </c>
      <c r="J22" s="739">
        <v>41</v>
      </c>
      <c r="L22" s="788">
        <v>305</v>
      </c>
      <c r="M22" s="57" t="s">
        <v>92</v>
      </c>
      <c r="N22" s="27" t="s">
        <v>91</v>
      </c>
      <c r="O22" s="588"/>
      <c r="P22" s="588"/>
      <c r="Q22" s="588"/>
      <c r="R22" s="588"/>
      <c r="S22" s="588"/>
      <c r="T22" s="588"/>
      <c r="U22" s="588"/>
      <c r="V22" s="588"/>
      <c r="W22" s="588"/>
    </row>
    <row r="23" spans="1:23" ht="12.75" customHeight="1">
      <c r="A23" s="57" t="s">
        <v>90</v>
      </c>
      <c r="B23" s="739">
        <v>447</v>
      </c>
      <c r="C23" s="739">
        <v>5</v>
      </c>
      <c r="D23" s="739">
        <v>91</v>
      </c>
      <c r="E23" s="739">
        <v>133</v>
      </c>
      <c r="F23" s="739">
        <v>335</v>
      </c>
      <c r="G23" s="739">
        <v>95</v>
      </c>
      <c r="H23" s="739">
        <v>113</v>
      </c>
      <c r="I23" s="739">
        <v>77</v>
      </c>
      <c r="J23" s="739">
        <v>123</v>
      </c>
      <c r="L23" s="788">
        <v>306</v>
      </c>
      <c r="M23" s="57" t="s">
        <v>88</v>
      </c>
      <c r="N23" s="27" t="s">
        <v>87</v>
      </c>
      <c r="O23" s="588"/>
      <c r="P23" s="588"/>
      <c r="Q23" s="588"/>
      <c r="R23" s="588"/>
      <c r="S23" s="588"/>
      <c r="T23" s="588"/>
      <c r="U23" s="588"/>
      <c r="V23" s="588"/>
      <c r="W23" s="588"/>
    </row>
    <row r="24" spans="1:23" ht="15.6" customHeight="1">
      <c r="A24" s="749"/>
      <c r="B24" s="796" t="s">
        <v>1238</v>
      </c>
      <c r="C24" s="796" t="s">
        <v>1237</v>
      </c>
      <c r="D24" s="796" t="s">
        <v>1236</v>
      </c>
      <c r="E24" s="796" t="s">
        <v>1235</v>
      </c>
      <c r="F24" s="796" t="s">
        <v>1234</v>
      </c>
      <c r="G24" s="796" t="s">
        <v>1233</v>
      </c>
      <c r="H24" s="796" t="s">
        <v>1232</v>
      </c>
      <c r="I24" s="796" t="s">
        <v>1231</v>
      </c>
      <c r="J24" s="796" t="s">
        <v>1230</v>
      </c>
      <c r="K24" s="284"/>
      <c r="L24" s="758"/>
      <c r="M24" s="758"/>
    </row>
    <row r="25" spans="1:23" ht="9.75" customHeight="1">
      <c r="A25" s="1493" t="s">
        <v>8</v>
      </c>
      <c r="B25" s="1494"/>
      <c r="C25" s="1494"/>
      <c r="D25" s="1494"/>
      <c r="E25" s="1494"/>
      <c r="F25" s="1494"/>
      <c r="G25" s="1494"/>
      <c r="H25" s="1494"/>
      <c r="I25" s="1494"/>
      <c r="J25" s="1494"/>
      <c r="K25" s="1449"/>
      <c r="L25" s="758"/>
      <c r="M25" s="758"/>
    </row>
    <row r="26" spans="1:23" ht="9.75" customHeight="1">
      <c r="A26" s="1447" t="s">
        <v>1177</v>
      </c>
      <c r="B26" s="1488"/>
      <c r="C26" s="1488"/>
      <c r="D26" s="1488"/>
      <c r="E26" s="1488"/>
      <c r="F26" s="1488"/>
      <c r="G26" s="1488"/>
      <c r="H26" s="1488"/>
      <c r="I26" s="1488"/>
      <c r="J26" s="1488"/>
      <c r="K26" s="746"/>
    </row>
    <row r="27" spans="1:23">
      <c r="A27" s="1447" t="s">
        <v>1178</v>
      </c>
      <c r="B27" s="1488"/>
      <c r="C27" s="1488"/>
      <c r="D27" s="1488"/>
      <c r="E27" s="1488"/>
      <c r="F27" s="1488"/>
      <c r="G27" s="1488"/>
      <c r="H27" s="1488"/>
      <c r="I27" s="1488"/>
      <c r="J27" s="1488"/>
    </row>
    <row r="28" spans="1:23">
      <c r="A28" s="747"/>
      <c r="B28" s="838"/>
      <c r="C28" s="838"/>
      <c r="D28" s="838"/>
      <c r="E28" s="838"/>
      <c r="F28" s="838"/>
      <c r="G28" s="838"/>
      <c r="H28" s="838"/>
      <c r="I28" s="838"/>
      <c r="J28" s="838"/>
    </row>
    <row r="29" spans="1:23">
      <c r="A29" s="188" t="s">
        <v>3</v>
      </c>
      <c r="B29" s="393"/>
      <c r="C29" s="393"/>
      <c r="D29" s="393"/>
      <c r="E29" s="393"/>
      <c r="F29" s="393"/>
      <c r="G29" s="393"/>
      <c r="H29" s="393"/>
      <c r="I29" s="393"/>
      <c r="J29" s="393"/>
    </row>
    <row r="30" spans="1:23" s="835" customFormat="1" ht="9">
      <c r="A30" s="837" t="s">
        <v>1287</v>
      </c>
      <c r="B30" s="836"/>
      <c r="C30" s="836"/>
      <c r="D30" s="836"/>
      <c r="E30" s="836"/>
      <c r="F30" s="836"/>
      <c r="G30" s="836"/>
      <c r="H30" s="836"/>
      <c r="I30" s="836"/>
      <c r="J30" s="836"/>
    </row>
    <row r="31" spans="1:23">
      <c r="B31" s="393"/>
      <c r="C31" s="393"/>
      <c r="D31" s="393"/>
      <c r="E31" s="393"/>
      <c r="F31" s="393"/>
      <c r="G31" s="393"/>
      <c r="H31" s="393"/>
      <c r="I31" s="393"/>
      <c r="J31" s="393"/>
    </row>
    <row r="32" spans="1:23">
      <c r="B32" s="393"/>
      <c r="C32" s="393"/>
      <c r="D32" s="393"/>
      <c r="E32" s="393"/>
      <c r="F32" s="393"/>
      <c r="G32" s="393"/>
      <c r="H32" s="393"/>
      <c r="I32" s="393"/>
      <c r="J32" s="393"/>
    </row>
    <row r="33" spans="2:10">
      <c r="B33" s="393"/>
      <c r="C33" s="393"/>
      <c r="D33" s="393"/>
      <c r="E33" s="393"/>
      <c r="F33" s="393"/>
      <c r="G33" s="393"/>
      <c r="H33" s="393"/>
      <c r="I33" s="393"/>
      <c r="J33" s="393"/>
    </row>
    <row r="34" spans="2:10">
      <c r="B34" s="393"/>
      <c r="C34" s="393"/>
      <c r="D34" s="393"/>
      <c r="E34" s="393"/>
      <c r="F34" s="393"/>
      <c r="G34" s="393"/>
      <c r="H34" s="393"/>
      <c r="I34" s="393"/>
      <c r="J34" s="393"/>
    </row>
    <row r="35" spans="2:10">
      <c r="B35" s="393"/>
      <c r="C35" s="393"/>
      <c r="D35" s="393"/>
      <c r="E35" s="393"/>
      <c r="F35" s="393"/>
      <c r="G35" s="393"/>
      <c r="H35" s="393"/>
      <c r="I35" s="393"/>
      <c r="J35" s="393"/>
    </row>
    <row r="36" spans="2:10">
      <c r="B36" s="393"/>
      <c r="C36" s="393"/>
      <c r="D36" s="393"/>
      <c r="E36" s="393"/>
      <c r="F36" s="393"/>
      <c r="G36" s="393"/>
      <c r="H36" s="393"/>
      <c r="I36" s="393"/>
      <c r="J36" s="393"/>
    </row>
    <row r="37" spans="2:10">
      <c r="B37" s="393"/>
      <c r="C37" s="393"/>
      <c r="D37" s="393"/>
      <c r="E37" s="393"/>
      <c r="F37" s="393"/>
      <c r="G37" s="393"/>
      <c r="H37" s="393"/>
      <c r="I37" s="393"/>
      <c r="J37" s="393"/>
    </row>
    <row r="38" spans="2:10">
      <c r="B38" s="393"/>
      <c r="C38" s="393"/>
      <c r="D38" s="393"/>
      <c r="E38" s="393"/>
      <c r="F38" s="393"/>
      <c r="G38" s="393"/>
      <c r="H38" s="393"/>
      <c r="I38" s="393"/>
      <c r="J38" s="393"/>
    </row>
    <row r="39" spans="2:10">
      <c r="B39" s="393"/>
      <c r="C39" s="393"/>
      <c r="D39" s="393"/>
      <c r="E39" s="393"/>
      <c r="F39" s="393"/>
      <c r="G39" s="393"/>
      <c r="H39" s="393"/>
      <c r="I39" s="393"/>
      <c r="J39" s="393"/>
    </row>
    <row r="40" spans="2:10">
      <c r="B40" s="393"/>
      <c r="C40" s="393"/>
      <c r="D40" s="393"/>
      <c r="E40" s="393"/>
      <c r="F40" s="393"/>
      <c r="G40" s="393"/>
      <c r="H40" s="393"/>
      <c r="I40" s="393"/>
      <c r="J40" s="393"/>
    </row>
    <row r="41" spans="2:10">
      <c r="B41" s="393"/>
      <c r="C41" s="393"/>
      <c r="D41" s="393"/>
      <c r="E41" s="393"/>
      <c r="F41" s="393"/>
      <c r="G41" s="393"/>
      <c r="H41" s="393"/>
      <c r="I41" s="393"/>
      <c r="J41" s="393"/>
    </row>
    <row r="42" spans="2:10">
      <c r="B42" s="393"/>
      <c r="C42" s="393"/>
      <c r="D42" s="393"/>
      <c r="E42" s="393"/>
      <c r="F42" s="393"/>
      <c r="G42" s="393"/>
      <c r="H42" s="393"/>
      <c r="I42" s="393"/>
      <c r="J42" s="393"/>
    </row>
    <row r="43" spans="2:10">
      <c r="B43" s="393"/>
      <c r="C43" s="393"/>
      <c r="D43" s="393"/>
      <c r="E43" s="393"/>
      <c r="F43" s="393"/>
      <c r="G43" s="393"/>
      <c r="H43" s="393"/>
      <c r="I43" s="393"/>
      <c r="J43" s="393"/>
    </row>
    <row r="44" spans="2:10">
      <c r="B44" s="393"/>
      <c r="C44" s="393"/>
      <c r="D44" s="393"/>
      <c r="E44" s="393"/>
      <c r="F44" s="393"/>
      <c r="G44" s="393"/>
      <c r="H44" s="393"/>
      <c r="I44" s="393"/>
      <c r="J44" s="393"/>
    </row>
    <row r="45" spans="2:10">
      <c r="B45" s="393"/>
      <c r="C45" s="393"/>
      <c r="D45" s="393"/>
      <c r="E45" s="393"/>
      <c r="F45" s="393"/>
      <c r="G45" s="393"/>
      <c r="H45" s="393"/>
      <c r="I45" s="393"/>
      <c r="J45" s="393"/>
    </row>
    <row r="46" spans="2:10">
      <c r="B46" s="393"/>
      <c r="C46" s="393"/>
      <c r="D46" s="393"/>
      <c r="E46" s="393"/>
      <c r="F46" s="393"/>
      <c r="G46" s="393"/>
      <c r="H46" s="393"/>
      <c r="I46" s="393"/>
      <c r="J46" s="393"/>
    </row>
    <row r="47" spans="2:10">
      <c r="B47" s="393"/>
      <c r="C47" s="393"/>
      <c r="D47" s="393"/>
      <c r="E47" s="393"/>
      <c r="F47" s="393"/>
      <c r="G47" s="393"/>
      <c r="H47" s="393"/>
      <c r="I47" s="393"/>
      <c r="J47" s="393"/>
    </row>
    <row r="48" spans="2:10">
      <c r="B48" s="393"/>
      <c r="C48" s="393"/>
      <c r="D48" s="393"/>
      <c r="E48" s="393"/>
      <c r="F48" s="393"/>
      <c r="G48" s="393"/>
      <c r="H48" s="393"/>
      <c r="I48" s="393"/>
      <c r="J48" s="393"/>
    </row>
    <row r="49" spans="2:10">
      <c r="B49" s="393"/>
      <c r="C49" s="393"/>
      <c r="D49" s="393"/>
      <c r="E49" s="393"/>
      <c r="F49" s="393"/>
      <c r="G49" s="393"/>
      <c r="H49" s="393"/>
      <c r="I49" s="393"/>
      <c r="J49" s="393"/>
    </row>
    <row r="50" spans="2:10">
      <c r="B50" s="393"/>
      <c r="C50" s="393"/>
      <c r="D50" s="393"/>
      <c r="E50" s="393"/>
      <c r="F50" s="393"/>
      <c r="G50" s="393"/>
      <c r="H50" s="393"/>
      <c r="I50" s="393"/>
      <c r="J50" s="393"/>
    </row>
    <row r="51" spans="2:10">
      <c r="B51" s="393"/>
      <c r="C51" s="393"/>
      <c r="D51" s="393"/>
      <c r="E51" s="393"/>
      <c r="F51" s="393"/>
      <c r="G51" s="393"/>
      <c r="H51" s="393"/>
      <c r="I51" s="393"/>
      <c r="J51" s="393"/>
    </row>
    <row r="52" spans="2:10">
      <c r="B52" s="393"/>
      <c r="C52" s="393"/>
      <c r="D52" s="393"/>
      <c r="E52" s="393"/>
      <c r="F52" s="393"/>
      <c r="G52" s="393"/>
      <c r="H52" s="393"/>
      <c r="I52" s="393"/>
      <c r="J52" s="393"/>
    </row>
    <row r="53" spans="2:10">
      <c r="B53" s="393"/>
      <c r="C53" s="393"/>
      <c r="D53" s="393"/>
      <c r="E53" s="393"/>
      <c r="F53" s="393"/>
      <c r="G53" s="393"/>
      <c r="H53" s="393"/>
      <c r="I53" s="393"/>
      <c r="J53" s="393"/>
    </row>
    <row r="54" spans="2:10">
      <c r="B54" s="393"/>
      <c r="C54" s="393"/>
      <c r="D54" s="393"/>
      <c r="E54" s="393"/>
      <c r="F54" s="393"/>
      <c r="G54" s="393"/>
      <c r="H54" s="393"/>
      <c r="I54" s="393"/>
      <c r="J54" s="393"/>
    </row>
    <row r="55" spans="2:10">
      <c r="B55" s="393"/>
      <c r="C55" s="393"/>
      <c r="D55" s="393"/>
      <c r="E55" s="393"/>
      <c r="F55" s="393"/>
      <c r="G55" s="393"/>
      <c r="H55" s="393"/>
      <c r="I55" s="393"/>
      <c r="J55" s="393"/>
    </row>
    <row r="56" spans="2:10">
      <c r="B56" s="393"/>
      <c r="C56" s="393"/>
      <c r="D56" s="393"/>
      <c r="E56" s="393"/>
      <c r="F56" s="393"/>
      <c r="G56" s="393"/>
      <c r="H56" s="393"/>
      <c r="I56" s="393"/>
      <c r="J56" s="393"/>
    </row>
    <row r="57" spans="2:10">
      <c r="B57" s="393"/>
      <c r="C57" s="393"/>
      <c r="D57" s="393"/>
      <c r="E57" s="393"/>
      <c r="F57" s="393"/>
      <c r="G57" s="393"/>
      <c r="H57" s="393"/>
      <c r="I57" s="393"/>
      <c r="J57" s="393"/>
    </row>
    <row r="58" spans="2:10">
      <c r="B58" s="393"/>
      <c r="C58" s="393"/>
      <c r="D58" s="393"/>
      <c r="E58" s="393"/>
      <c r="F58" s="393"/>
      <c r="G58" s="393"/>
      <c r="H58" s="393"/>
      <c r="I58" s="393"/>
      <c r="J58" s="393"/>
    </row>
    <row r="59" spans="2:10">
      <c r="B59" s="393"/>
      <c r="C59" s="393"/>
      <c r="D59" s="393"/>
      <c r="E59" s="393"/>
      <c r="F59" s="393"/>
      <c r="G59" s="393"/>
      <c r="H59" s="393"/>
      <c r="I59" s="393"/>
      <c r="J59" s="393"/>
    </row>
    <row r="60" spans="2:10">
      <c r="B60" s="393"/>
      <c r="C60" s="393"/>
      <c r="D60" s="393"/>
      <c r="E60" s="393"/>
      <c r="F60" s="393"/>
      <c r="G60" s="393"/>
      <c r="H60" s="393"/>
      <c r="I60" s="393"/>
      <c r="J60" s="393"/>
    </row>
    <row r="61" spans="2:10">
      <c r="B61" s="393"/>
      <c r="C61" s="393"/>
      <c r="D61" s="393"/>
      <c r="E61" s="393"/>
      <c r="F61" s="393"/>
      <c r="G61" s="393"/>
      <c r="H61" s="393"/>
      <c r="I61" s="393"/>
      <c r="J61" s="393"/>
    </row>
    <row r="62" spans="2:10">
      <c r="B62" s="393"/>
      <c r="C62" s="393"/>
      <c r="D62" s="393"/>
      <c r="E62" s="393"/>
      <c r="F62" s="393"/>
      <c r="G62" s="393"/>
      <c r="H62" s="393"/>
      <c r="I62" s="393"/>
      <c r="J62" s="393"/>
    </row>
    <row r="63" spans="2:10">
      <c r="B63" s="393"/>
      <c r="C63" s="393"/>
      <c r="D63" s="393"/>
      <c r="E63" s="393"/>
      <c r="F63" s="393"/>
      <c r="G63" s="393"/>
      <c r="H63" s="393"/>
      <c r="I63" s="393"/>
      <c r="J63" s="393"/>
    </row>
    <row r="64" spans="2:10">
      <c r="B64" s="393"/>
      <c r="C64" s="393"/>
      <c r="D64" s="393"/>
      <c r="E64" s="393"/>
      <c r="F64" s="393"/>
      <c r="G64" s="393"/>
      <c r="H64" s="393"/>
      <c r="I64" s="393"/>
      <c r="J64" s="393"/>
    </row>
    <row r="65" spans="2:10">
      <c r="B65" s="393"/>
      <c r="C65" s="393"/>
      <c r="D65" s="393"/>
      <c r="E65" s="393"/>
      <c r="F65" s="393"/>
      <c r="G65" s="393"/>
      <c r="H65" s="393"/>
      <c r="I65" s="393"/>
      <c r="J65" s="393"/>
    </row>
    <row r="66" spans="2:10">
      <c r="B66" s="393"/>
      <c r="C66" s="393"/>
      <c r="D66" s="393"/>
      <c r="E66" s="393"/>
      <c r="F66" s="393"/>
      <c r="G66" s="393"/>
      <c r="H66" s="393"/>
      <c r="I66" s="393"/>
      <c r="J66" s="393"/>
    </row>
    <row r="67" spans="2:10">
      <c r="B67" s="393"/>
      <c r="C67" s="393"/>
      <c r="D67" s="393"/>
      <c r="E67" s="393"/>
      <c r="F67" s="393"/>
      <c r="G67" s="393"/>
      <c r="H67" s="393"/>
      <c r="I67" s="393"/>
      <c r="J67" s="393"/>
    </row>
    <row r="68" spans="2:10">
      <c r="B68" s="393"/>
      <c r="C68" s="393"/>
      <c r="D68" s="393"/>
      <c r="E68" s="393"/>
      <c r="F68" s="393"/>
      <c r="G68" s="393"/>
      <c r="H68" s="393"/>
      <c r="I68" s="393"/>
      <c r="J68" s="393"/>
    </row>
    <row r="69" spans="2:10">
      <c r="B69" s="393"/>
      <c r="C69" s="393"/>
      <c r="D69" s="393"/>
      <c r="E69" s="393"/>
      <c r="F69" s="393"/>
      <c r="G69" s="393"/>
      <c r="H69" s="393"/>
      <c r="I69" s="393"/>
      <c r="J69" s="393"/>
    </row>
    <row r="70" spans="2:10">
      <c r="B70" s="393"/>
      <c r="C70" s="393"/>
      <c r="D70" s="393"/>
      <c r="E70" s="393"/>
      <c r="F70" s="393"/>
      <c r="G70" s="393"/>
      <c r="H70" s="393"/>
      <c r="I70" s="393"/>
      <c r="J70" s="393"/>
    </row>
    <row r="71" spans="2:10">
      <c r="B71" s="393"/>
      <c r="C71" s="393"/>
      <c r="D71" s="393"/>
      <c r="E71" s="393"/>
      <c r="F71" s="393"/>
      <c r="G71" s="393"/>
      <c r="H71" s="393"/>
      <c r="I71" s="393"/>
      <c r="J71" s="393"/>
    </row>
    <row r="72" spans="2:10">
      <c r="B72" s="393"/>
      <c r="C72" s="393"/>
      <c r="D72" s="393"/>
      <c r="E72" s="393"/>
      <c r="F72" s="393"/>
      <c r="G72" s="393"/>
      <c r="H72" s="393"/>
      <c r="I72" s="393"/>
      <c r="J72" s="393"/>
    </row>
    <row r="73" spans="2:10">
      <c r="B73" s="393"/>
      <c r="C73" s="393"/>
      <c r="D73" s="393"/>
      <c r="E73" s="393"/>
      <c r="F73" s="393"/>
      <c r="G73" s="393"/>
      <c r="H73" s="393"/>
      <c r="I73" s="393"/>
      <c r="J73" s="393"/>
    </row>
    <row r="74" spans="2:10">
      <c r="B74" s="393"/>
      <c r="C74" s="393"/>
      <c r="D74" s="393"/>
      <c r="E74" s="393"/>
      <c r="F74" s="393"/>
      <c r="G74" s="393"/>
      <c r="H74" s="393"/>
      <c r="I74" s="393"/>
      <c r="J74" s="393"/>
    </row>
    <row r="75" spans="2:10">
      <c r="B75" s="393"/>
      <c r="C75" s="393"/>
      <c r="D75" s="393"/>
      <c r="E75" s="393"/>
      <c r="F75" s="393"/>
      <c r="G75" s="393"/>
      <c r="H75" s="393"/>
      <c r="I75" s="393"/>
      <c r="J75" s="393"/>
    </row>
    <row r="76" spans="2:10">
      <c r="B76" s="393"/>
      <c r="C76" s="393"/>
      <c r="D76" s="393"/>
      <c r="E76" s="393"/>
      <c r="F76" s="393"/>
      <c r="G76" s="393"/>
      <c r="H76" s="393"/>
      <c r="I76" s="393"/>
      <c r="J76" s="393"/>
    </row>
    <row r="77" spans="2:10">
      <c r="B77" s="393"/>
      <c r="C77" s="393"/>
      <c r="D77" s="393"/>
      <c r="E77" s="393"/>
      <c r="F77" s="393"/>
      <c r="G77" s="393"/>
      <c r="H77" s="393"/>
      <c r="I77" s="393"/>
      <c r="J77" s="393"/>
    </row>
    <row r="78" spans="2:10">
      <c r="B78" s="393"/>
      <c r="C78" s="393"/>
      <c r="D78" s="393"/>
      <c r="E78" s="393"/>
      <c r="F78" s="393"/>
      <c r="G78" s="393"/>
      <c r="H78" s="393"/>
      <c r="I78" s="393"/>
      <c r="J78" s="393"/>
    </row>
    <row r="79" spans="2:10">
      <c r="B79" s="393"/>
      <c r="C79" s="393"/>
      <c r="D79" s="393"/>
      <c r="E79" s="393"/>
      <c r="F79" s="393"/>
      <c r="G79" s="393"/>
      <c r="H79" s="393"/>
      <c r="I79" s="393"/>
      <c r="J79" s="393"/>
    </row>
    <row r="80" spans="2:10">
      <c r="B80" s="393"/>
      <c r="C80" s="393"/>
      <c r="D80" s="393"/>
      <c r="E80" s="393"/>
      <c r="F80" s="393"/>
      <c r="G80" s="393"/>
      <c r="H80" s="393"/>
      <c r="I80" s="393"/>
      <c r="J80" s="393"/>
    </row>
    <row r="81" spans="2:10">
      <c r="B81" s="393"/>
      <c r="C81" s="393"/>
      <c r="D81" s="393"/>
      <c r="E81" s="393"/>
      <c r="F81" s="393"/>
      <c r="G81" s="393"/>
      <c r="H81" s="393"/>
      <c r="I81" s="393"/>
      <c r="J81" s="393"/>
    </row>
    <row r="82" spans="2:10">
      <c r="B82" s="393"/>
      <c r="C82" s="393"/>
      <c r="D82" s="393"/>
      <c r="E82" s="393"/>
      <c r="F82" s="393"/>
      <c r="G82" s="393"/>
      <c r="H82" s="393"/>
      <c r="I82" s="393"/>
      <c r="J82" s="393"/>
    </row>
    <row r="83" spans="2:10">
      <c r="B83" s="393"/>
      <c r="C83" s="393"/>
      <c r="D83" s="393"/>
      <c r="E83" s="393"/>
      <c r="F83" s="393"/>
      <c r="G83" s="393"/>
      <c r="H83" s="393"/>
      <c r="I83" s="393"/>
      <c r="J83" s="393"/>
    </row>
    <row r="84" spans="2:10">
      <c r="B84" s="393"/>
      <c r="C84" s="393"/>
      <c r="D84" s="393"/>
      <c r="E84" s="393"/>
      <c r="F84" s="393"/>
      <c r="G84" s="393"/>
      <c r="H84" s="393"/>
      <c r="I84" s="393"/>
      <c r="J84" s="393"/>
    </row>
    <row r="85" spans="2:10">
      <c r="B85" s="393"/>
      <c r="C85" s="393"/>
      <c r="D85" s="393"/>
      <c r="E85" s="393"/>
      <c r="F85" s="393"/>
      <c r="G85" s="393"/>
      <c r="H85" s="393"/>
      <c r="I85" s="393"/>
      <c r="J85" s="393"/>
    </row>
    <row r="86" spans="2:10">
      <c r="B86" s="393"/>
      <c r="C86" s="393"/>
      <c r="D86" s="393"/>
      <c r="E86" s="393"/>
      <c r="F86" s="393"/>
      <c r="G86" s="393"/>
      <c r="H86" s="393"/>
      <c r="I86" s="393"/>
      <c r="J86" s="393"/>
    </row>
    <row r="87" spans="2:10">
      <c r="B87" s="393"/>
      <c r="C87" s="393"/>
      <c r="D87" s="393"/>
      <c r="E87" s="393"/>
      <c r="F87" s="393"/>
      <c r="G87" s="393"/>
      <c r="H87" s="393"/>
      <c r="I87" s="393"/>
      <c r="J87" s="393"/>
    </row>
    <row r="88" spans="2:10">
      <c r="B88" s="393"/>
      <c r="C88" s="393"/>
      <c r="D88" s="393"/>
      <c r="E88" s="393"/>
      <c r="F88" s="393"/>
      <c r="G88" s="393"/>
      <c r="H88" s="393"/>
      <c r="I88" s="393"/>
      <c r="J88" s="393"/>
    </row>
    <row r="89" spans="2:10">
      <c r="B89" s="393"/>
      <c r="C89" s="393"/>
      <c r="D89" s="393"/>
      <c r="E89" s="393"/>
      <c r="F89" s="393"/>
      <c r="G89" s="393"/>
      <c r="H89" s="393"/>
      <c r="I89" s="393"/>
      <c r="J89" s="393"/>
    </row>
    <row r="90" spans="2:10">
      <c r="B90" s="393"/>
      <c r="C90" s="393"/>
      <c r="D90" s="393"/>
      <c r="E90" s="393"/>
      <c r="F90" s="393"/>
      <c r="G90" s="393"/>
      <c r="H90" s="393"/>
      <c r="I90" s="393"/>
      <c r="J90" s="393"/>
    </row>
    <row r="91" spans="2:10">
      <c r="B91" s="393"/>
      <c r="C91" s="393"/>
      <c r="D91" s="393"/>
      <c r="E91" s="393"/>
      <c r="F91" s="393"/>
      <c r="G91" s="393"/>
      <c r="H91" s="393"/>
      <c r="I91" s="393"/>
      <c r="J91" s="393"/>
    </row>
    <row r="92" spans="2:10">
      <c r="B92" s="393"/>
      <c r="C92" s="393"/>
      <c r="D92" s="393"/>
      <c r="E92" s="393"/>
      <c r="F92" s="393"/>
      <c r="G92" s="393"/>
      <c r="H92" s="393"/>
      <c r="I92" s="393"/>
      <c r="J92" s="393"/>
    </row>
    <row r="93" spans="2:10">
      <c r="B93" s="393"/>
      <c r="C93" s="393"/>
      <c r="D93" s="393"/>
      <c r="E93" s="393"/>
      <c r="F93" s="393"/>
      <c r="G93" s="393"/>
      <c r="H93" s="393"/>
      <c r="I93" s="393"/>
      <c r="J93" s="393"/>
    </row>
    <row r="94" spans="2:10">
      <c r="B94" s="393"/>
      <c r="C94" s="393"/>
      <c r="D94" s="393"/>
      <c r="E94" s="393"/>
      <c r="F94" s="393"/>
      <c r="G94" s="393"/>
      <c r="H94" s="393"/>
      <c r="I94" s="393"/>
      <c r="J94" s="393"/>
    </row>
    <row r="95" spans="2:10">
      <c r="B95" s="393"/>
      <c r="C95" s="393"/>
      <c r="D95" s="393"/>
      <c r="E95" s="393"/>
      <c r="F95" s="393"/>
      <c r="G95" s="393"/>
      <c r="H95" s="393"/>
      <c r="I95" s="393"/>
      <c r="J95" s="393"/>
    </row>
    <row r="96" spans="2:10">
      <c r="B96" s="393"/>
      <c r="C96" s="393"/>
      <c r="D96" s="393"/>
      <c r="E96" s="393"/>
      <c r="F96" s="393"/>
      <c r="G96" s="393"/>
      <c r="H96" s="393"/>
      <c r="I96" s="393"/>
      <c r="J96" s="393"/>
    </row>
    <row r="97" spans="2:10">
      <c r="B97" s="393"/>
      <c r="C97" s="393"/>
      <c r="D97" s="393"/>
      <c r="E97" s="393"/>
      <c r="F97" s="393"/>
      <c r="G97" s="393"/>
      <c r="H97" s="393"/>
      <c r="I97" s="393"/>
      <c r="J97" s="393"/>
    </row>
    <row r="98" spans="2:10">
      <c r="B98" s="393"/>
      <c r="C98" s="393"/>
      <c r="D98" s="393"/>
      <c r="E98" s="393"/>
      <c r="F98" s="393"/>
      <c r="G98" s="393"/>
      <c r="H98" s="393"/>
      <c r="I98" s="393"/>
      <c r="J98" s="393"/>
    </row>
    <row r="99" spans="2:10">
      <c r="B99" s="393"/>
      <c r="C99" s="393"/>
      <c r="D99" s="393"/>
      <c r="E99" s="393"/>
      <c r="F99" s="393"/>
      <c r="G99" s="393"/>
      <c r="H99" s="393"/>
      <c r="I99" s="393"/>
      <c r="J99" s="393"/>
    </row>
    <row r="100" spans="2:10">
      <c r="B100" s="393"/>
      <c r="C100" s="393"/>
      <c r="D100" s="393"/>
      <c r="E100" s="393"/>
      <c r="F100" s="393"/>
      <c r="G100" s="393"/>
      <c r="H100" s="393"/>
      <c r="I100" s="393"/>
      <c r="J100" s="393"/>
    </row>
    <row r="101" spans="2:10">
      <c r="B101" s="393"/>
      <c r="C101" s="393"/>
      <c r="D101" s="393"/>
      <c r="E101" s="393"/>
      <c r="F101" s="393"/>
      <c r="G101" s="393"/>
      <c r="H101" s="393"/>
      <c r="I101" s="393"/>
      <c r="J101" s="393"/>
    </row>
    <row r="102" spans="2:10">
      <c r="B102" s="393"/>
      <c r="C102" s="393"/>
      <c r="D102" s="393"/>
      <c r="E102" s="393"/>
      <c r="F102" s="393"/>
      <c r="G102" s="393"/>
      <c r="H102" s="393"/>
      <c r="I102" s="393"/>
      <c r="J102" s="393"/>
    </row>
    <row r="103" spans="2:10">
      <c r="B103" s="393"/>
      <c r="C103" s="393"/>
      <c r="D103" s="393"/>
      <c r="E103" s="393"/>
      <c r="F103" s="393"/>
      <c r="G103" s="393"/>
      <c r="H103" s="393"/>
      <c r="I103" s="393"/>
      <c r="J103" s="393"/>
    </row>
    <row r="104" spans="2:10">
      <c r="B104" s="393"/>
      <c r="C104" s="393"/>
      <c r="D104" s="393"/>
      <c r="E104" s="393"/>
      <c r="F104" s="393"/>
      <c r="G104" s="393"/>
      <c r="H104" s="393"/>
      <c r="I104" s="393"/>
      <c r="J104" s="393"/>
    </row>
    <row r="105" spans="2:10">
      <c r="B105" s="393"/>
      <c r="C105" s="393"/>
      <c r="D105" s="393"/>
      <c r="E105" s="393"/>
      <c r="F105" s="393"/>
      <c r="G105" s="393"/>
      <c r="H105" s="393"/>
      <c r="I105" s="393"/>
      <c r="J105" s="393"/>
    </row>
    <row r="106" spans="2:10">
      <c r="B106" s="393"/>
      <c r="C106" s="393"/>
      <c r="D106" s="393"/>
      <c r="E106" s="393"/>
      <c r="F106" s="393"/>
      <c r="G106" s="393"/>
      <c r="H106" s="393"/>
      <c r="I106" s="393"/>
      <c r="J106" s="393"/>
    </row>
    <row r="107" spans="2:10">
      <c r="B107" s="393"/>
      <c r="C107" s="393"/>
      <c r="D107" s="393"/>
      <c r="E107" s="393"/>
      <c r="F107" s="393"/>
      <c r="G107" s="393"/>
      <c r="H107" s="393"/>
      <c r="I107" s="393"/>
      <c r="J107" s="393"/>
    </row>
    <row r="108" spans="2:10">
      <c r="B108" s="393"/>
      <c r="C108" s="393"/>
      <c r="D108" s="393"/>
      <c r="E108" s="393"/>
      <c r="F108" s="393"/>
      <c r="G108" s="393"/>
      <c r="H108" s="393"/>
      <c r="I108" s="393"/>
      <c r="J108" s="393"/>
    </row>
    <row r="109" spans="2:10">
      <c r="B109" s="393"/>
      <c r="C109" s="393"/>
      <c r="D109" s="393"/>
      <c r="E109" s="393"/>
      <c r="F109" s="393"/>
      <c r="G109" s="393"/>
      <c r="H109" s="393"/>
      <c r="I109" s="393"/>
      <c r="J109" s="393"/>
    </row>
    <row r="110" spans="2:10">
      <c r="B110" s="393"/>
      <c r="C110" s="393"/>
      <c r="D110" s="393"/>
      <c r="E110" s="393"/>
      <c r="F110" s="393"/>
      <c r="G110" s="393"/>
      <c r="H110" s="393"/>
      <c r="I110" s="393"/>
      <c r="J110" s="393"/>
    </row>
    <row r="111" spans="2:10">
      <c r="B111" s="393"/>
      <c r="C111" s="393"/>
      <c r="D111" s="393"/>
      <c r="E111" s="393"/>
      <c r="F111" s="393"/>
      <c r="G111" s="393"/>
      <c r="H111" s="393"/>
      <c r="I111" s="393"/>
      <c r="J111" s="393"/>
    </row>
    <row r="112" spans="2:10">
      <c r="B112" s="393"/>
      <c r="C112" s="393"/>
      <c r="D112" s="393"/>
      <c r="E112" s="393"/>
      <c r="F112" s="393"/>
      <c r="G112" s="393"/>
      <c r="H112" s="393"/>
      <c r="I112" s="393"/>
      <c r="J112" s="393"/>
    </row>
    <row r="113" spans="2:10">
      <c r="B113" s="393"/>
      <c r="C113" s="393"/>
      <c r="D113" s="393"/>
      <c r="E113" s="393"/>
      <c r="F113" s="393"/>
      <c r="G113" s="393"/>
      <c r="H113" s="393"/>
      <c r="I113" s="393"/>
      <c r="J113" s="393"/>
    </row>
    <row r="114" spans="2:10">
      <c r="B114" s="393"/>
      <c r="C114" s="393"/>
      <c r="D114" s="393"/>
      <c r="E114" s="393"/>
      <c r="F114" s="393"/>
      <c r="G114" s="393"/>
      <c r="H114" s="393"/>
      <c r="I114" s="393"/>
      <c r="J114" s="393"/>
    </row>
    <row r="115" spans="2:10">
      <c r="B115" s="393"/>
      <c r="C115" s="393"/>
      <c r="D115" s="393"/>
      <c r="E115" s="393"/>
      <c r="F115" s="393"/>
      <c r="G115" s="393"/>
      <c r="H115" s="393"/>
      <c r="I115" s="393"/>
      <c r="J115" s="393"/>
    </row>
    <row r="116" spans="2:10">
      <c r="B116" s="393"/>
      <c r="C116" s="393"/>
      <c r="D116" s="393"/>
      <c r="E116" s="393"/>
      <c r="F116" s="393"/>
      <c r="G116" s="393"/>
      <c r="H116" s="393"/>
      <c r="I116" s="393"/>
      <c r="J116" s="393"/>
    </row>
    <row r="117" spans="2:10">
      <c r="B117" s="393"/>
      <c r="C117" s="393"/>
      <c r="D117" s="393"/>
      <c r="E117" s="393"/>
      <c r="F117" s="393"/>
      <c r="G117" s="393"/>
      <c r="H117" s="393"/>
      <c r="I117" s="393"/>
      <c r="J117" s="393"/>
    </row>
    <row r="118" spans="2:10">
      <c r="B118" s="393"/>
      <c r="C118" s="393"/>
      <c r="D118" s="393"/>
      <c r="E118" s="393"/>
      <c r="F118" s="393"/>
      <c r="G118" s="393"/>
      <c r="H118" s="393"/>
      <c r="I118" s="393"/>
      <c r="J118" s="393"/>
    </row>
    <row r="119" spans="2:10">
      <c r="B119" s="393"/>
      <c r="C119" s="393"/>
      <c r="D119" s="393"/>
      <c r="E119" s="393"/>
      <c r="F119" s="393"/>
      <c r="G119" s="393"/>
      <c r="H119" s="393"/>
      <c r="I119" s="393"/>
      <c r="J119" s="393"/>
    </row>
    <row r="120" spans="2:10">
      <c r="B120" s="393"/>
      <c r="C120" s="393"/>
      <c r="D120" s="393"/>
      <c r="E120" s="393"/>
      <c r="F120" s="393"/>
      <c r="G120" s="393"/>
      <c r="H120" s="393"/>
      <c r="I120" s="393"/>
      <c r="J120" s="393"/>
    </row>
    <row r="121" spans="2:10">
      <c r="B121" s="393"/>
      <c r="C121" s="393"/>
      <c r="D121" s="393"/>
      <c r="E121" s="393"/>
      <c r="F121" s="393"/>
      <c r="G121" s="393"/>
      <c r="H121" s="393"/>
      <c r="I121" s="393"/>
      <c r="J121" s="393"/>
    </row>
    <row r="122" spans="2:10">
      <c r="B122" s="393"/>
      <c r="C122" s="393"/>
      <c r="D122" s="393"/>
      <c r="E122" s="393"/>
      <c r="F122" s="393"/>
      <c r="G122" s="393"/>
      <c r="H122" s="393"/>
      <c r="I122" s="393"/>
      <c r="J122" s="393"/>
    </row>
    <row r="123" spans="2:10">
      <c r="B123" s="393"/>
      <c r="C123" s="393"/>
      <c r="D123" s="393"/>
      <c r="E123" s="393"/>
      <c r="F123" s="393"/>
      <c r="G123" s="393"/>
      <c r="H123" s="393"/>
      <c r="I123" s="393"/>
      <c r="J123" s="393"/>
    </row>
    <row r="124" spans="2:10">
      <c r="B124" s="393"/>
      <c r="C124" s="393"/>
      <c r="D124" s="393"/>
      <c r="E124" s="393"/>
      <c r="F124" s="393"/>
      <c r="G124" s="393"/>
      <c r="H124" s="393"/>
      <c r="I124" s="393"/>
      <c r="J124" s="393"/>
    </row>
    <row r="125" spans="2:10">
      <c r="B125" s="393"/>
      <c r="C125" s="393"/>
      <c r="D125" s="393"/>
      <c r="E125" s="393"/>
      <c r="F125" s="393"/>
      <c r="G125" s="393"/>
      <c r="H125" s="393"/>
      <c r="I125" s="393"/>
      <c r="J125" s="393"/>
    </row>
    <row r="126" spans="2:10">
      <c r="B126" s="393"/>
      <c r="C126" s="393"/>
      <c r="D126" s="393"/>
      <c r="E126" s="393"/>
      <c r="F126" s="393"/>
      <c r="G126" s="393"/>
      <c r="H126" s="393"/>
      <c r="I126" s="393"/>
      <c r="J126" s="393"/>
    </row>
    <row r="127" spans="2:10">
      <c r="B127" s="393"/>
      <c r="C127" s="393"/>
      <c r="D127" s="393"/>
      <c r="E127" s="393"/>
      <c r="F127" s="393"/>
      <c r="G127" s="393"/>
      <c r="H127" s="393"/>
      <c r="I127" s="393"/>
      <c r="J127" s="393"/>
    </row>
    <row r="128" spans="2:10">
      <c r="B128" s="393"/>
      <c r="C128" s="393"/>
      <c r="D128" s="393"/>
      <c r="E128" s="393"/>
      <c r="F128" s="393"/>
      <c r="G128" s="393"/>
      <c r="H128" s="393"/>
      <c r="I128" s="393"/>
      <c r="J128" s="393"/>
    </row>
    <row r="129" spans="2:10">
      <c r="B129" s="393"/>
      <c r="C129" s="393"/>
      <c r="D129" s="393"/>
      <c r="E129" s="393"/>
      <c r="F129" s="393"/>
      <c r="G129" s="393"/>
      <c r="H129" s="393"/>
      <c r="I129" s="393"/>
      <c r="J129" s="393"/>
    </row>
    <row r="130" spans="2:10">
      <c r="B130" s="393"/>
      <c r="C130" s="393"/>
      <c r="D130" s="393"/>
      <c r="E130" s="393"/>
      <c r="F130" s="393"/>
      <c r="G130" s="393"/>
      <c r="H130" s="393"/>
      <c r="I130" s="393"/>
      <c r="J130" s="393"/>
    </row>
    <row r="131" spans="2:10">
      <c r="B131" s="393"/>
      <c r="C131" s="393"/>
      <c r="D131" s="393"/>
      <c r="E131" s="393"/>
      <c r="F131" s="393"/>
      <c r="G131" s="393"/>
      <c r="H131" s="393"/>
      <c r="I131" s="393"/>
      <c r="J131" s="393"/>
    </row>
    <row r="132" spans="2:10">
      <c r="B132" s="393"/>
      <c r="C132" s="393"/>
      <c r="D132" s="393"/>
      <c r="E132" s="393"/>
      <c r="F132" s="393"/>
      <c r="G132" s="393"/>
      <c r="H132" s="393"/>
      <c r="I132" s="393"/>
      <c r="J132" s="393"/>
    </row>
    <row r="133" spans="2:10">
      <c r="B133" s="393"/>
      <c r="C133" s="393"/>
      <c r="D133" s="393"/>
      <c r="E133" s="393"/>
      <c r="F133" s="393"/>
      <c r="G133" s="393"/>
      <c r="H133" s="393"/>
      <c r="I133" s="393"/>
      <c r="J133" s="393"/>
    </row>
    <row r="134" spans="2:10">
      <c r="B134" s="393"/>
      <c r="C134" s="393"/>
      <c r="D134" s="393"/>
      <c r="E134" s="393"/>
      <c r="F134" s="393"/>
      <c r="G134" s="393"/>
      <c r="H134" s="393"/>
      <c r="I134" s="393"/>
      <c r="J134" s="393"/>
    </row>
    <row r="135" spans="2:10">
      <c r="B135" s="393"/>
      <c r="C135" s="393"/>
      <c r="D135" s="393"/>
      <c r="E135" s="393"/>
      <c r="F135" s="393"/>
      <c r="G135" s="393"/>
      <c r="H135" s="393"/>
      <c r="I135" s="393"/>
      <c r="J135" s="393"/>
    </row>
    <row r="136" spans="2:10">
      <c r="B136" s="393"/>
      <c r="C136" s="393"/>
      <c r="D136" s="393"/>
      <c r="E136" s="393"/>
      <c r="F136" s="393"/>
      <c r="G136" s="393"/>
      <c r="H136" s="393"/>
      <c r="I136" s="393"/>
      <c r="J136" s="393"/>
    </row>
    <row r="137" spans="2:10">
      <c r="B137" s="393"/>
      <c r="C137" s="393"/>
      <c r="D137" s="393"/>
      <c r="E137" s="393"/>
      <c r="F137" s="393"/>
      <c r="G137" s="393"/>
      <c r="H137" s="393"/>
      <c r="I137" s="393"/>
      <c r="J137" s="393"/>
    </row>
    <row r="138" spans="2:10">
      <c r="B138" s="393"/>
      <c r="C138" s="393"/>
      <c r="D138" s="393"/>
      <c r="E138" s="393"/>
      <c r="F138" s="393"/>
      <c r="G138" s="393"/>
      <c r="H138" s="393"/>
      <c r="I138" s="393"/>
      <c r="J138" s="393"/>
    </row>
    <row r="139" spans="2:10">
      <c r="B139" s="393"/>
      <c r="C139" s="393"/>
      <c r="D139" s="393"/>
      <c r="E139" s="393"/>
      <c r="F139" s="393"/>
      <c r="G139" s="393"/>
      <c r="H139" s="393"/>
      <c r="I139" s="393"/>
      <c r="J139" s="393"/>
    </row>
    <row r="140" spans="2:10">
      <c r="B140" s="393"/>
      <c r="C140" s="393"/>
      <c r="D140" s="393"/>
      <c r="E140" s="393"/>
      <c r="F140" s="393"/>
      <c r="G140" s="393"/>
      <c r="H140" s="393"/>
      <c r="I140" s="393"/>
      <c r="J140" s="393"/>
    </row>
    <row r="141" spans="2:10">
      <c r="B141" s="393"/>
      <c r="C141" s="393"/>
      <c r="D141" s="393"/>
      <c r="E141" s="393"/>
      <c r="F141" s="393"/>
      <c r="G141" s="393"/>
      <c r="H141" s="393"/>
      <c r="I141" s="393"/>
      <c r="J141" s="393"/>
    </row>
    <row r="142" spans="2:10">
      <c r="B142" s="393"/>
      <c r="C142" s="393"/>
      <c r="D142" s="393"/>
      <c r="E142" s="393"/>
      <c r="F142" s="393"/>
      <c r="G142" s="393"/>
      <c r="H142" s="393"/>
      <c r="I142" s="393"/>
      <c r="J142" s="393"/>
    </row>
    <row r="143" spans="2:10">
      <c r="B143" s="393"/>
      <c r="C143" s="393"/>
      <c r="D143" s="393"/>
      <c r="E143" s="393"/>
      <c r="F143" s="393"/>
      <c r="G143" s="393"/>
      <c r="H143" s="393"/>
      <c r="I143" s="393"/>
      <c r="J143" s="393"/>
    </row>
    <row r="144" spans="2:10">
      <c r="B144" s="393"/>
      <c r="C144" s="393"/>
      <c r="D144" s="393"/>
      <c r="E144" s="393"/>
      <c r="F144" s="393"/>
      <c r="G144" s="393"/>
      <c r="H144" s="393"/>
      <c r="I144" s="393"/>
      <c r="J144" s="393"/>
    </row>
    <row r="145" spans="2:10">
      <c r="B145" s="393"/>
      <c r="C145" s="393"/>
      <c r="D145" s="393"/>
      <c r="E145" s="393"/>
      <c r="F145" s="393"/>
      <c r="G145" s="393"/>
      <c r="H145" s="393"/>
      <c r="I145" s="393"/>
      <c r="J145" s="393"/>
    </row>
    <row r="146" spans="2:10">
      <c r="B146" s="393"/>
      <c r="C146" s="393"/>
      <c r="D146" s="393"/>
      <c r="E146" s="393"/>
      <c r="F146" s="393"/>
      <c r="G146" s="393"/>
      <c r="H146" s="393"/>
      <c r="I146" s="393"/>
      <c r="J146" s="393"/>
    </row>
    <row r="147" spans="2:10">
      <c r="B147" s="393"/>
      <c r="C147" s="393"/>
      <c r="D147" s="393"/>
      <c r="E147" s="393"/>
      <c r="F147" s="393"/>
      <c r="G147" s="393"/>
      <c r="H147" s="393"/>
      <c r="I147" s="393"/>
      <c r="J147" s="393"/>
    </row>
    <row r="148" spans="2:10">
      <c r="B148" s="393"/>
      <c r="C148" s="393"/>
      <c r="D148" s="393"/>
      <c r="E148" s="393"/>
      <c r="F148" s="393"/>
      <c r="G148" s="393"/>
      <c r="H148" s="393"/>
      <c r="I148" s="393"/>
      <c r="J148" s="393"/>
    </row>
    <row r="149" spans="2:10">
      <c r="B149" s="393"/>
      <c r="C149" s="393"/>
      <c r="D149" s="393"/>
      <c r="E149" s="393"/>
      <c r="F149" s="393"/>
      <c r="G149" s="393"/>
      <c r="H149" s="393"/>
      <c r="I149" s="393"/>
      <c r="J149" s="393"/>
    </row>
    <row r="150" spans="2:10">
      <c r="B150" s="393"/>
      <c r="C150" s="393"/>
      <c r="D150" s="393"/>
      <c r="E150" s="393"/>
      <c r="F150" s="393"/>
      <c r="G150" s="393"/>
      <c r="H150" s="393"/>
      <c r="I150" s="393"/>
      <c r="J150" s="393"/>
    </row>
    <row r="151" spans="2:10">
      <c r="B151" s="393"/>
      <c r="C151" s="393"/>
      <c r="D151" s="393"/>
      <c r="E151" s="393"/>
      <c r="F151" s="393"/>
      <c r="G151" s="393"/>
      <c r="H151" s="393"/>
      <c r="I151" s="393"/>
      <c r="J151" s="393"/>
    </row>
    <row r="152" spans="2:10">
      <c r="B152" s="393"/>
      <c r="C152" s="393"/>
      <c r="D152" s="393"/>
      <c r="E152" s="393"/>
      <c r="F152" s="393"/>
      <c r="G152" s="393"/>
      <c r="H152" s="393"/>
      <c r="I152" s="393"/>
      <c r="J152" s="393"/>
    </row>
    <row r="153" spans="2:10">
      <c r="B153" s="393"/>
      <c r="C153" s="393"/>
      <c r="D153" s="393"/>
      <c r="E153" s="393"/>
      <c r="F153" s="393"/>
      <c r="G153" s="393"/>
      <c r="H153" s="393"/>
      <c r="I153" s="393"/>
      <c r="J153" s="393"/>
    </row>
    <row r="154" spans="2:10">
      <c r="B154" s="393"/>
      <c r="C154" s="393"/>
      <c r="D154" s="393"/>
      <c r="E154" s="393"/>
      <c r="F154" s="393"/>
      <c r="G154" s="393"/>
      <c r="H154" s="393"/>
      <c r="I154" s="393"/>
      <c r="J154" s="393"/>
    </row>
    <row r="155" spans="2:10">
      <c r="B155" s="393"/>
      <c r="C155" s="393"/>
      <c r="D155" s="393"/>
      <c r="E155" s="393"/>
      <c r="F155" s="393"/>
      <c r="G155" s="393"/>
      <c r="H155" s="393"/>
      <c r="I155" s="393"/>
      <c r="J155" s="393"/>
    </row>
    <row r="156" spans="2:10">
      <c r="B156" s="393"/>
      <c r="C156" s="393"/>
      <c r="D156" s="393"/>
      <c r="E156" s="393"/>
      <c r="F156" s="393"/>
      <c r="G156" s="393"/>
      <c r="H156" s="393"/>
      <c r="I156" s="393"/>
      <c r="J156" s="393"/>
    </row>
    <row r="157" spans="2:10">
      <c r="B157" s="393"/>
      <c r="C157" s="393"/>
      <c r="D157" s="393"/>
      <c r="E157" s="393"/>
      <c r="F157" s="393"/>
      <c r="G157" s="393"/>
      <c r="H157" s="393"/>
      <c r="I157" s="393"/>
      <c r="J157" s="393"/>
    </row>
    <row r="158" spans="2:10">
      <c r="B158" s="393"/>
      <c r="C158" s="393"/>
      <c r="D158" s="393"/>
      <c r="E158" s="393"/>
      <c r="F158" s="393"/>
      <c r="G158" s="393"/>
      <c r="H158" s="393"/>
      <c r="I158" s="393"/>
      <c r="J158" s="393"/>
    </row>
    <row r="159" spans="2:10">
      <c r="B159" s="393"/>
      <c r="C159" s="393"/>
      <c r="D159" s="393"/>
      <c r="E159" s="393"/>
      <c r="F159" s="393"/>
      <c r="G159" s="393"/>
      <c r="H159" s="393"/>
      <c r="I159" s="393"/>
      <c r="J159" s="393"/>
    </row>
    <row r="160" spans="2:10">
      <c r="B160" s="393"/>
      <c r="C160" s="393"/>
      <c r="D160" s="393"/>
      <c r="E160" s="393"/>
      <c r="F160" s="393"/>
      <c r="G160" s="393"/>
      <c r="H160" s="393"/>
      <c r="I160" s="393"/>
      <c r="J160" s="393"/>
    </row>
    <row r="161" spans="2:10">
      <c r="B161" s="393"/>
      <c r="C161" s="393"/>
      <c r="D161" s="393"/>
      <c r="E161" s="393"/>
      <c r="F161" s="393"/>
      <c r="G161" s="393"/>
      <c r="H161" s="393"/>
      <c r="I161" s="393"/>
      <c r="J161" s="393"/>
    </row>
    <row r="162" spans="2:10">
      <c r="B162" s="393"/>
      <c r="C162" s="393"/>
      <c r="D162" s="393"/>
      <c r="E162" s="393"/>
      <c r="F162" s="393"/>
      <c r="G162" s="393"/>
      <c r="H162" s="393"/>
      <c r="I162" s="393"/>
      <c r="J162" s="393"/>
    </row>
    <row r="163" spans="2:10">
      <c r="B163" s="393"/>
      <c r="C163" s="393"/>
      <c r="D163" s="393"/>
      <c r="E163" s="393"/>
      <c r="F163" s="393"/>
      <c r="G163" s="393"/>
      <c r="H163" s="393"/>
      <c r="I163" s="393"/>
      <c r="J163" s="393"/>
    </row>
    <row r="164" spans="2:10">
      <c r="B164" s="393"/>
      <c r="C164" s="393"/>
      <c r="D164" s="393"/>
      <c r="E164" s="393"/>
      <c r="F164" s="393"/>
      <c r="G164" s="393"/>
      <c r="H164" s="393"/>
      <c r="I164" s="393"/>
      <c r="J164" s="393"/>
    </row>
    <row r="165" spans="2:10">
      <c r="B165" s="393"/>
      <c r="C165" s="393"/>
      <c r="D165" s="393"/>
      <c r="E165" s="393"/>
      <c r="F165" s="393"/>
      <c r="G165" s="393"/>
      <c r="H165" s="393"/>
      <c r="I165" s="393"/>
      <c r="J165" s="393"/>
    </row>
    <row r="166" spans="2:10">
      <c r="B166" s="393"/>
      <c r="C166" s="393"/>
      <c r="D166" s="393"/>
      <c r="E166" s="393"/>
      <c r="F166" s="393"/>
      <c r="G166" s="393"/>
      <c r="H166" s="393"/>
      <c r="I166" s="393"/>
      <c r="J166" s="393"/>
    </row>
    <row r="167" spans="2:10">
      <c r="B167" s="393"/>
      <c r="C167" s="393"/>
      <c r="D167" s="393"/>
      <c r="E167" s="393"/>
      <c r="F167" s="393"/>
      <c r="G167" s="393"/>
      <c r="H167" s="393"/>
      <c r="I167" s="393"/>
      <c r="J167" s="393"/>
    </row>
    <row r="168" spans="2:10">
      <c r="B168" s="393"/>
      <c r="C168" s="393"/>
      <c r="D168" s="393"/>
      <c r="E168" s="393"/>
      <c r="F168" s="393"/>
      <c r="G168" s="393"/>
      <c r="H168" s="393"/>
      <c r="I168" s="393"/>
      <c r="J168" s="393"/>
    </row>
    <row r="169" spans="2:10">
      <c r="B169" s="393"/>
      <c r="C169" s="393"/>
      <c r="D169" s="393"/>
      <c r="E169" s="393"/>
      <c r="F169" s="393"/>
      <c r="G169" s="393"/>
      <c r="H169" s="393"/>
      <c r="I169" s="393"/>
      <c r="J169" s="393"/>
    </row>
    <row r="170" spans="2:10">
      <c r="B170" s="393"/>
      <c r="C170" s="393"/>
      <c r="D170" s="393"/>
      <c r="E170" s="393"/>
      <c r="F170" s="393"/>
      <c r="G170" s="393"/>
      <c r="H170" s="393"/>
      <c r="I170" s="393"/>
      <c r="J170" s="393"/>
    </row>
    <row r="171" spans="2:10">
      <c r="B171" s="393"/>
      <c r="C171" s="393"/>
      <c r="D171" s="393"/>
      <c r="E171" s="393"/>
      <c r="F171" s="393"/>
      <c r="G171" s="393"/>
      <c r="H171" s="393"/>
      <c r="I171" s="393"/>
      <c r="J171" s="393"/>
    </row>
    <row r="172" spans="2:10">
      <c r="B172" s="393"/>
      <c r="C172" s="393"/>
      <c r="D172" s="393"/>
      <c r="E172" s="393"/>
      <c r="F172" s="393"/>
      <c r="G172" s="393"/>
      <c r="H172" s="393"/>
      <c r="I172" s="393"/>
      <c r="J172" s="393"/>
    </row>
    <row r="173" spans="2:10">
      <c r="B173" s="393"/>
      <c r="C173" s="393"/>
      <c r="D173" s="393"/>
      <c r="E173" s="393"/>
      <c r="F173" s="393"/>
      <c r="G173" s="393"/>
      <c r="H173" s="393"/>
      <c r="I173" s="393"/>
      <c r="J173" s="393"/>
    </row>
    <row r="174" spans="2:10">
      <c r="B174" s="393"/>
      <c r="C174" s="393"/>
      <c r="D174" s="393"/>
      <c r="E174" s="393"/>
      <c r="F174" s="393"/>
      <c r="G174" s="393"/>
      <c r="H174" s="393"/>
      <c r="I174" s="393"/>
      <c r="J174" s="393"/>
    </row>
    <row r="175" spans="2:10">
      <c r="B175" s="393"/>
      <c r="C175" s="393"/>
      <c r="D175" s="393"/>
      <c r="E175" s="393"/>
      <c r="F175" s="393"/>
      <c r="G175" s="393"/>
      <c r="H175" s="393"/>
      <c r="I175" s="393"/>
      <c r="J175" s="393"/>
    </row>
    <row r="176" spans="2:10">
      <c r="B176" s="393"/>
      <c r="C176" s="393"/>
      <c r="D176" s="393"/>
      <c r="E176" s="393"/>
      <c r="F176" s="393"/>
      <c r="G176" s="393"/>
      <c r="H176" s="393"/>
      <c r="I176" s="393"/>
      <c r="J176" s="393"/>
    </row>
    <row r="177" spans="2:10">
      <c r="B177" s="393"/>
      <c r="C177" s="393"/>
      <c r="D177" s="393"/>
      <c r="E177" s="393"/>
      <c r="F177" s="393"/>
      <c r="G177" s="393"/>
      <c r="H177" s="393"/>
      <c r="I177" s="393"/>
      <c r="J177" s="393"/>
    </row>
    <row r="178" spans="2:10">
      <c r="B178" s="393"/>
      <c r="C178" s="393"/>
      <c r="D178" s="393"/>
      <c r="E178" s="393"/>
      <c r="F178" s="393"/>
      <c r="G178" s="393"/>
      <c r="H178" s="393"/>
      <c r="I178" s="393"/>
      <c r="J178" s="393"/>
    </row>
    <row r="179" spans="2:10">
      <c r="B179" s="393"/>
      <c r="C179" s="393"/>
      <c r="D179" s="393"/>
      <c r="E179" s="393"/>
      <c r="F179" s="393"/>
      <c r="G179" s="393"/>
      <c r="H179" s="393"/>
      <c r="I179" s="393"/>
      <c r="J179" s="393"/>
    </row>
    <row r="180" spans="2:10">
      <c r="B180" s="393"/>
      <c r="C180" s="393"/>
      <c r="D180" s="393"/>
      <c r="E180" s="393"/>
      <c r="F180" s="393"/>
      <c r="G180" s="393"/>
      <c r="H180" s="393"/>
      <c r="I180" s="393"/>
      <c r="J180" s="393"/>
    </row>
    <row r="181" spans="2:10">
      <c r="B181" s="393"/>
      <c r="C181" s="393"/>
      <c r="D181" s="393"/>
      <c r="E181" s="393"/>
      <c r="F181" s="393"/>
      <c r="G181" s="393"/>
      <c r="H181" s="393"/>
      <c r="I181" s="393"/>
      <c r="J181" s="393"/>
    </row>
    <row r="182" spans="2:10">
      <c r="B182" s="393"/>
      <c r="C182" s="393"/>
      <c r="D182" s="393"/>
      <c r="E182" s="393"/>
      <c r="F182" s="393"/>
      <c r="G182" s="393"/>
      <c r="H182" s="393"/>
      <c r="I182" s="393"/>
      <c r="J182" s="393"/>
    </row>
    <row r="183" spans="2:10">
      <c r="B183" s="393"/>
      <c r="C183" s="393"/>
      <c r="D183" s="393"/>
      <c r="E183" s="393"/>
      <c r="F183" s="393"/>
      <c r="G183" s="393"/>
      <c r="H183" s="393"/>
      <c r="I183" s="393"/>
      <c r="J183" s="393"/>
    </row>
    <row r="184" spans="2:10">
      <c r="B184" s="393"/>
      <c r="C184" s="393"/>
      <c r="D184" s="393"/>
      <c r="E184" s="393"/>
      <c r="F184" s="393"/>
      <c r="G184" s="393"/>
      <c r="H184" s="393"/>
      <c r="I184" s="393"/>
      <c r="J184" s="393"/>
    </row>
    <row r="185" spans="2:10">
      <c r="B185" s="393"/>
      <c r="C185" s="393"/>
      <c r="D185" s="393"/>
      <c r="E185" s="393"/>
      <c r="F185" s="393"/>
      <c r="G185" s="393"/>
      <c r="H185" s="393"/>
      <c r="I185" s="393"/>
      <c r="J185" s="393"/>
    </row>
    <row r="186" spans="2:10">
      <c r="B186" s="393"/>
      <c r="C186" s="393"/>
      <c r="D186" s="393"/>
      <c r="E186" s="393"/>
      <c r="F186" s="393"/>
      <c r="G186" s="393"/>
      <c r="H186" s="393"/>
      <c r="I186" s="393"/>
      <c r="J186" s="393"/>
    </row>
    <row r="187" spans="2:10">
      <c r="B187" s="393"/>
      <c r="C187" s="393"/>
      <c r="D187" s="393"/>
      <c r="E187" s="393"/>
      <c r="F187" s="393"/>
      <c r="G187" s="393"/>
      <c r="H187" s="393"/>
      <c r="I187" s="393"/>
      <c r="J187" s="393"/>
    </row>
    <row r="188" spans="2:10">
      <c r="B188" s="393"/>
      <c r="C188" s="393"/>
      <c r="D188" s="393"/>
      <c r="E188" s="393"/>
      <c r="F188" s="393"/>
      <c r="G188" s="393"/>
      <c r="H188" s="393"/>
      <c r="I188" s="393"/>
      <c r="J188" s="393"/>
    </row>
    <row r="189" spans="2:10">
      <c r="B189" s="393"/>
      <c r="C189" s="393"/>
      <c r="D189" s="393"/>
      <c r="E189" s="393"/>
      <c r="F189" s="393"/>
      <c r="G189" s="393"/>
      <c r="H189" s="393"/>
      <c r="I189" s="393"/>
      <c r="J189" s="393"/>
    </row>
    <row r="190" spans="2:10">
      <c r="B190" s="393"/>
      <c r="C190" s="393"/>
      <c r="D190" s="393"/>
      <c r="E190" s="393"/>
      <c r="F190" s="393"/>
      <c r="G190" s="393"/>
      <c r="H190" s="393"/>
      <c r="I190" s="393"/>
      <c r="J190" s="393"/>
    </row>
    <row r="191" spans="2:10">
      <c r="B191" s="393"/>
      <c r="C191" s="393"/>
      <c r="D191" s="393"/>
      <c r="E191" s="393"/>
      <c r="F191" s="393"/>
      <c r="G191" s="393"/>
      <c r="H191" s="393"/>
      <c r="I191" s="393"/>
      <c r="J191" s="393"/>
    </row>
    <row r="192" spans="2:10">
      <c r="B192" s="393"/>
      <c r="C192" s="393"/>
      <c r="D192" s="393"/>
      <c r="E192" s="393"/>
      <c r="F192" s="393"/>
      <c r="G192" s="393"/>
      <c r="H192" s="393"/>
      <c r="I192" s="393"/>
      <c r="J192" s="393"/>
    </row>
    <row r="193" spans="2:10">
      <c r="B193" s="393"/>
      <c r="C193" s="393"/>
      <c r="D193" s="393"/>
      <c r="E193" s="393"/>
      <c r="F193" s="393"/>
      <c r="G193" s="393"/>
      <c r="H193" s="393"/>
      <c r="I193" s="393"/>
      <c r="J193" s="393"/>
    </row>
    <row r="194" spans="2:10">
      <c r="B194" s="393"/>
      <c r="C194" s="393"/>
      <c r="D194" s="393"/>
      <c r="E194" s="393"/>
      <c r="F194" s="393"/>
      <c r="G194" s="393"/>
      <c r="H194" s="393"/>
      <c r="I194" s="393"/>
      <c r="J194" s="393"/>
    </row>
    <row r="195" spans="2:10">
      <c r="B195" s="393"/>
      <c r="C195" s="393"/>
      <c r="D195" s="393"/>
      <c r="E195" s="393"/>
      <c r="F195" s="393"/>
      <c r="G195" s="393"/>
      <c r="H195" s="393"/>
      <c r="I195" s="393"/>
      <c r="J195" s="393"/>
    </row>
    <row r="196" spans="2:10">
      <c r="B196" s="393"/>
      <c r="C196" s="393"/>
      <c r="D196" s="393"/>
      <c r="E196" s="393"/>
      <c r="F196" s="393"/>
      <c r="G196" s="393"/>
      <c r="H196" s="393"/>
      <c r="I196" s="393"/>
      <c r="J196" s="393"/>
    </row>
    <row r="197" spans="2:10">
      <c r="B197" s="393"/>
      <c r="C197" s="393"/>
      <c r="D197" s="393"/>
      <c r="E197" s="393"/>
      <c r="F197" s="393"/>
      <c r="G197" s="393"/>
      <c r="H197" s="393"/>
      <c r="I197" s="393"/>
      <c r="J197" s="393"/>
    </row>
    <row r="198" spans="2:10">
      <c r="B198" s="393"/>
      <c r="C198" s="393"/>
      <c r="D198" s="393"/>
      <c r="E198" s="393"/>
      <c r="F198" s="393"/>
      <c r="G198" s="393"/>
      <c r="H198" s="393"/>
      <c r="I198" s="393"/>
      <c r="J198" s="393"/>
    </row>
    <row r="199" spans="2:10">
      <c r="B199" s="393"/>
      <c r="C199" s="393"/>
      <c r="D199" s="393"/>
      <c r="E199" s="393"/>
      <c r="F199" s="393"/>
      <c r="G199" s="393"/>
      <c r="H199" s="393"/>
      <c r="I199" s="393"/>
      <c r="J199" s="393"/>
    </row>
    <row r="200" spans="2:10">
      <c r="B200" s="393"/>
      <c r="C200" s="393"/>
      <c r="D200" s="393"/>
      <c r="E200" s="393"/>
      <c r="F200" s="393"/>
      <c r="G200" s="393"/>
      <c r="H200" s="393"/>
      <c r="I200" s="393"/>
      <c r="J200" s="393"/>
    </row>
    <row r="201" spans="2:10">
      <c r="B201" s="393"/>
      <c r="C201" s="393"/>
      <c r="D201" s="393"/>
      <c r="E201" s="393"/>
      <c r="F201" s="393"/>
      <c r="G201" s="393"/>
      <c r="H201" s="393"/>
      <c r="I201" s="393"/>
      <c r="J201" s="393"/>
    </row>
    <row r="202" spans="2:10">
      <c r="B202" s="393"/>
      <c r="C202" s="393"/>
      <c r="D202" s="393"/>
      <c r="E202" s="393"/>
      <c r="F202" s="393"/>
      <c r="G202" s="393"/>
      <c r="H202" s="393"/>
      <c r="I202" s="393"/>
      <c r="J202" s="393"/>
    </row>
    <row r="203" spans="2:10">
      <c r="B203" s="393"/>
      <c r="C203" s="393"/>
      <c r="D203" s="393"/>
      <c r="E203" s="393"/>
      <c r="F203" s="393"/>
      <c r="G203" s="393"/>
      <c r="H203" s="393"/>
      <c r="I203" s="393"/>
      <c r="J203" s="393"/>
    </row>
    <row r="204" spans="2:10">
      <c r="B204" s="393"/>
      <c r="C204" s="393"/>
      <c r="D204" s="393"/>
      <c r="E204" s="393"/>
      <c r="F204" s="393"/>
      <c r="G204" s="393"/>
      <c r="H204" s="393"/>
      <c r="I204" s="393"/>
      <c r="J204" s="393"/>
    </row>
    <row r="205" spans="2:10">
      <c r="B205" s="393"/>
      <c r="C205" s="393"/>
      <c r="D205" s="393"/>
      <c r="E205" s="393"/>
      <c r="F205" s="393"/>
      <c r="G205" s="393"/>
      <c r="H205" s="393"/>
      <c r="I205" s="393"/>
      <c r="J205" s="393"/>
    </row>
    <row r="206" spans="2:10">
      <c r="B206" s="393"/>
      <c r="C206" s="393"/>
      <c r="D206" s="393"/>
      <c r="E206" s="393"/>
      <c r="F206" s="393"/>
      <c r="G206" s="393"/>
      <c r="H206" s="393"/>
      <c r="I206" s="393"/>
      <c r="J206" s="393"/>
    </row>
    <row r="207" spans="2:10">
      <c r="B207" s="393"/>
      <c r="C207" s="393"/>
      <c r="D207" s="393"/>
      <c r="E207" s="393"/>
      <c r="F207" s="393"/>
      <c r="G207" s="393"/>
      <c r="H207" s="393"/>
      <c r="I207" s="393"/>
      <c r="J207" s="393"/>
    </row>
    <row r="208" spans="2:10">
      <c r="B208" s="393"/>
      <c r="C208" s="393"/>
      <c r="D208" s="393"/>
      <c r="E208" s="393"/>
      <c r="F208" s="393"/>
      <c r="G208" s="393"/>
      <c r="H208" s="393"/>
      <c r="I208" s="393"/>
      <c r="J208" s="393"/>
    </row>
    <row r="209" spans="2:10">
      <c r="B209" s="393"/>
      <c r="C209" s="393"/>
      <c r="D209" s="393"/>
      <c r="E209" s="393"/>
      <c r="F209" s="393"/>
      <c r="G209" s="393"/>
      <c r="H209" s="393"/>
      <c r="I209" s="393"/>
      <c r="J209" s="393"/>
    </row>
    <row r="210" spans="2:10">
      <c r="B210" s="393"/>
      <c r="C210" s="393"/>
      <c r="D210" s="393"/>
      <c r="E210" s="393"/>
      <c r="F210" s="393"/>
      <c r="G210" s="393"/>
      <c r="H210" s="393"/>
      <c r="I210" s="393"/>
      <c r="J210" s="393"/>
    </row>
    <row r="211" spans="2:10">
      <c r="B211" s="393"/>
      <c r="C211" s="393"/>
      <c r="D211" s="393"/>
      <c r="E211" s="393"/>
      <c r="F211" s="393"/>
      <c r="G211" s="393"/>
      <c r="H211" s="393"/>
      <c r="I211" s="393"/>
      <c r="J211" s="393"/>
    </row>
    <row r="212" spans="2:10">
      <c r="B212" s="393"/>
      <c r="C212" s="393"/>
      <c r="D212" s="393"/>
      <c r="E212" s="393"/>
      <c r="F212" s="393"/>
      <c r="G212" s="393"/>
      <c r="H212" s="393"/>
      <c r="I212" s="393"/>
      <c r="J212" s="393"/>
    </row>
    <row r="213" spans="2:10">
      <c r="B213" s="393"/>
      <c r="C213" s="393"/>
      <c r="D213" s="393"/>
      <c r="E213" s="393"/>
      <c r="F213" s="393"/>
      <c r="G213" s="393"/>
      <c r="H213" s="393"/>
      <c r="I213" s="393"/>
      <c r="J213" s="393"/>
    </row>
    <row r="214" spans="2:10">
      <c r="B214" s="393"/>
      <c r="C214" s="393"/>
      <c r="D214" s="393"/>
      <c r="E214" s="393"/>
      <c r="F214" s="393"/>
      <c r="G214" s="393"/>
      <c r="H214" s="393"/>
      <c r="I214" s="393"/>
      <c r="J214" s="393"/>
    </row>
    <row r="215" spans="2:10">
      <c r="B215" s="393"/>
      <c r="C215" s="393"/>
      <c r="D215" s="393"/>
      <c r="E215" s="393"/>
      <c r="F215" s="393"/>
      <c r="G215" s="393"/>
      <c r="H215" s="393"/>
      <c r="I215" s="393"/>
      <c r="J215" s="393"/>
    </row>
    <row r="216" spans="2:10">
      <c r="B216" s="393"/>
      <c r="C216" s="393"/>
      <c r="D216" s="393"/>
      <c r="E216" s="393"/>
      <c r="F216" s="393"/>
      <c r="G216" s="393"/>
      <c r="H216" s="393"/>
      <c r="I216" s="393"/>
      <c r="J216" s="393"/>
    </row>
    <row r="217" spans="2:10">
      <c r="B217" s="393"/>
      <c r="C217" s="393"/>
      <c r="D217" s="393"/>
      <c r="E217" s="393"/>
      <c r="F217" s="393"/>
      <c r="G217" s="393"/>
      <c r="H217" s="393"/>
      <c r="I217" s="393"/>
      <c r="J217" s="393"/>
    </row>
    <row r="218" spans="2:10">
      <c r="B218" s="393"/>
      <c r="C218" s="393"/>
      <c r="D218" s="393"/>
      <c r="E218" s="393"/>
      <c r="F218" s="393"/>
      <c r="G218" s="393"/>
      <c r="H218" s="393"/>
      <c r="I218" s="393"/>
      <c r="J218" s="393"/>
    </row>
    <row r="219" spans="2:10">
      <c r="B219" s="393"/>
      <c r="C219" s="393"/>
      <c r="D219" s="393"/>
      <c r="E219" s="393"/>
      <c r="F219" s="393"/>
      <c r="G219" s="393"/>
      <c r="H219" s="393"/>
      <c r="I219" s="393"/>
      <c r="J219" s="393"/>
    </row>
    <row r="220" spans="2:10">
      <c r="B220" s="393"/>
      <c r="C220" s="393"/>
      <c r="D220" s="393"/>
      <c r="E220" s="393"/>
      <c r="F220" s="393"/>
      <c r="G220" s="393"/>
      <c r="H220" s="393"/>
      <c r="I220" s="393"/>
      <c r="J220" s="393"/>
    </row>
    <row r="221" spans="2:10">
      <c r="B221" s="393"/>
      <c r="C221" s="393"/>
      <c r="D221" s="393"/>
      <c r="E221" s="393"/>
      <c r="F221" s="393"/>
      <c r="G221" s="393"/>
      <c r="H221" s="393"/>
      <c r="I221" s="393"/>
      <c r="J221" s="393"/>
    </row>
    <row r="222" spans="2:10">
      <c r="B222" s="393"/>
      <c r="C222" s="393"/>
      <c r="D222" s="393"/>
      <c r="E222" s="393"/>
      <c r="F222" s="393"/>
      <c r="G222" s="393"/>
      <c r="H222" s="393"/>
      <c r="I222" s="393"/>
      <c r="J222" s="393"/>
    </row>
    <row r="223" spans="2:10">
      <c r="B223" s="393"/>
      <c r="C223" s="393"/>
      <c r="D223" s="393"/>
      <c r="E223" s="393"/>
      <c r="F223" s="393"/>
      <c r="G223" s="393"/>
      <c r="H223" s="393"/>
      <c r="I223" s="393"/>
      <c r="J223" s="393"/>
    </row>
    <row r="224" spans="2:10">
      <c r="B224" s="393"/>
      <c r="C224" s="393"/>
      <c r="D224" s="393"/>
      <c r="E224" s="393"/>
      <c r="F224" s="393"/>
      <c r="G224" s="393"/>
      <c r="H224" s="393"/>
      <c r="I224" s="393"/>
      <c r="J224" s="393"/>
    </row>
    <row r="225" spans="2:10">
      <c r="B225" s="393"/>
      <c r="C225" s="393"/>
      <c r="D225" s="393"/>
      <c r="E225" s="393"/>
      <c r="F225" s="393"/>
      <c r="G225" s="393"/>
      <c r="H225" s="393"/>
      <c r="I225" s="393"/>
      <c r="J225" s="393"/>
    </row>
    <row r="226" spans="2:10">
      <c r="B226" s="393"/>
      <c r="C226" s="393"/>
      <c r="D226" s="393"/>
      <c r="E226" s="393"/>
      <c r="F226" s="393"/>
      <c r="G226" s="393"/>
      <c r="H226" s="393"/>
      <c r="I226" s="393"/>
      <c r="J226" s="393"/>
    </row>
    <row r="227" spans="2:10">
      <c r="B227" s="393"/>
      <c r="C227" s="393"/>
      <c r="D227" s="393"/>
      <c r="E227" s="393"/>
      <c r="F227" s="393"/>
      <c r="G227" s="393"/>
      <c r="H227" s="393"/>
      <c r="I227" s="393"/>
      <c r="J227" s="393"/>
    </row>
    <row r="228" spans="2:10">
      <c r="B228" s="393"/>
      <c r="C228" s="393"/>
      <c r="D228" s="393"/>
      <c r="E228" s="393"/>
      <c r="F228" s="393"/>
      <c r="G228" s="393"/>
      <c r="H228" s="393"/>
      <c r="I228" s="393"/>
      <c r="J228" s="393"/>
    </row>
    <row r="229" spans="2:10">
      <c r="B229" s="393"/>
      <c r="C229" s="393"/>
      <c r="D229" s="393"/>
      <c r="E229" s="393"/>
      <c r="F229" s="393"/>
      <c r="G229" s="393"/>
      <c r="H229" s="393"/>
      <c r="I229" s="393"/>
      <c r="J229" s="393"/>
    </row>
    <row r="230" spans="2:10">
      <c r="B230" s="393"/>
      <c r="C230" s="393"/>
      <c r="D230" s="393"/>
      <c r="E230" s="393"/>
      <c r="F230" s="393"/>
      <c r="G230" s="393"/>
      <c r="H230" s="393"/>
      <c r="I230" s="393"/>
      <c r="J230" s="393"/>
    </row>
    <row r="231" spans="2:10">
      <c r="B231" s="393"/>
      <c r="C231" s="393"/>
      <c r="D231" s="393"/>
      <c r="E231" s="393"/>
      <c r="F231" s="393"/>
      <c r="G231" s="393"/>
      <c r="H231" s="393"/>
      <c r="I231" s="393"/>
      <c r="J231" s="393"/>
    </row>
    <row r="232" spans="2:10">
      <c r="B232" s="393"/>
      <c r="C232" s="393"/>
      <c r="D232" s="393"/>
      <c r="E232" s="393"/>
      <c r="F232" s="393"/>
      <c r="G232" s="393"/>
      <c r="H232" s="393"/>
      <c r="I232" s="393"/>
      <c r="J232" s="393"/>
    </row>
    <row r="233" spans="2:10">
      <c r="B233" s="393"/>
      <c r="C233" s="393"/>
      <c r="D233" s="393"/>
      <c r="E233" s="393"/>
      <c r="F233" s="393"/>
      <c r="G233" s="393"/>
      <c r="H233" s="393"/>
      <c r="I233" s="393"/>
      <c r="J233" s="393"/>
    </row>
    <row r="234" spans="2:10">
      <c r="B234" s="393"/>
      <c r="C234" s="393"/>
      <c r="D234" s="393"/>
      <c r="E234" s="393"/>
      <c r="F234" s="393"/>
      <c r="G234" s="393"/>
      <c r="H234" s="393"/>
      <c r="I234" s="393"/>
      <c r="J234" s="393"/>
    </row>
    <row r="235" spans="2:10">
      <c r="B235" s="393"/>
      <c r="C235" s="393"/>
      <c r="D235" s="393"/>
      <c r="E235" s="393"/>
      <c r="F235" s="393"/>
      <c r="G235" s="393"/>
      <c r="H235" s="393"/>
      <c r="I235" s="393"/>
      <c r="J235" s="393"/>
    </row>
    <row r="236" spans="2:10">
      <c r="B236" s="393"/>
      <c r="C236" s="393"/>
      <c r="D236" s="393"/>
      <c r="E236" s="393"/>
      <c r="F236" s="393"/>
      <c r="G236" s="393"/>
      <c r="H236" s="393"/>
      <c r="I236" s="393"/>
      <c r="J236" s="393"/>
    </row>
    <row r="237" spans="2:10">
      <c r="B237" s="393"/>
      <c r="C237" s="393"/>
      <c r="D237" s="393"/>
      <c r="E237" s="393"/>
      <c r="F237" s="393"/>
      <c r="G237" s="393"/>
      <c r="H237" s="393"/>
      <c r="I237" s="393"/>
      <c r="J237" s="393"/>
    </row>
    <row r="238" spans="2:10">
      <c r="B238" s="393"/>
      <c r="C238" s="393"/>
      <c r="D238" s="393"/>
      <c r="E238" s="393"/>
      <c r="F238" s="393"/>
      <c r="G238" s="393"/>
      <c r="H238" s="393"/>
      <c r="I238" s="393"/>
      <c r="J238" s="393"/>
    </row>
    <row r="239" spans="2:10">
      <c r="B239" s="393"/>
      <c r="C239" s="393"/>
      <c r="D239" s="393"/>
      <c r="E239" s="393"/>
      <c r="F239" s="393"/>
      <c r="G239" s="393"/>
      <c r="H239" s="393"/>
      <c r="I239" s="393"/>
      <c r="J239" s="393"/>
    </row>
    <row r="240" spans="2:10">
      <c r="B240" s="393"/>
      <c r="C240" s="393"/>
      <c r="D240" s="393"/>
      <c r="E240" s="393"/>
      <c r="F240" s="393"/>
      <c r="G240" s="393"/>
      <c r="H240" s="393"/>
      <c r="I240" s="393"/>
      <c r="J240" s="393"/>
    </row>
    <row r="241" spans="2:10">
      <c r="B241" s="393"/>
      <c r="C241" s="393"/>
      <c r="D241" s="393"/>
      <c r="E241" s="393"/>
      <c r="F241" s="393"/>
      <c r="G241" s="393"/>
      <c r="H241" s="393"/>
      <c r="I241" s="393"/>
      <c r="J241" s="393"/>
    </row>
    <row r="242" spans="2:10">
      <c r="B242" s="393"/>
      <c r="C242" s="393"/>
      <c r="D242" s="393"/>
      <c r="E242" s="393"/>
      <c r="F242" s="393"/>
      <c r="G242" s="393"/>
      <c r="H242" s="393"/>
      <c r="I242" s="393"/>
      <c r="J242" s="393"/>
    </row>
    <row r="243" spans="2:10">
      <c r="B243" s="393"/>
      <c r="C243" s="393"/>
      <c r="D243" s="393"/>
      <c r="E243" s="393"/>
      <c r="F243" s="393"/>
      <c r="G243" s="393"/>
      <c r="H243" s="393"/>
      <c r="I243" s="393"/>
      <c r="J243" s="393"/>
    </row>
    <row r="244" spans="2:10">
      <c r="B244" s="393"/>
      <c r="C244" s="393"/>
      <c r="D244" s="393"/>
      <c r="E244" s="393"/>
      <c r="F244" s="393"/>
      <c r="G244" s="393"/>
      <c r="H244" s="393"/>
      <c r="I244" s="393"/>
      <c r="J244" s="393"/>
    </row>
    <row r="245" spans="2:10">
      <c r="B245" s="393"/>
      <c r="C245" s="393"/>
      <c r="D245" s="393"/>
      <c r="E245" s="393"/>
      <c r="F245" s="393"/>
      <c r="G245" s="393"/>
      <c r="H245" s="393"/>
      <c r="I245" s="393"/>
      <c r="J245" s="393"/>
    </row>
    <row r="246" spans="2:10">
      <c r="B246" s="393"/>
      <c r="C246" s="393"/>
      <c r="D246" s="393"/>
      <c r="E246" s="393"/>
      <c r="F246" s="393"/>
      <c r="G246" s="393"/>
      <c r="H246" s="393"/>
      <c r="I246" s="393"/>
      <c r="J246" s="393"/>
    </row>
    <row r="247" spans="2:10">
      <c r="B247" s="393"/>
      <c r="C247" s="393"/>
      <c r="D247" s="393"/>
      <c r="E247" s="393"/>
      <c r="F247" s="393"/>
      <c r="G247" s="393"/>
      <c r="H247" s="393"/>
      <c r="I247" s="393"/>
      <c r="J247" s="393"/>
    </row>
    <row r="248" spans="2:10">
      <c r="B248" s="393"/>
      <c r="C248" s="393"/>
      <c r="D248" s="393"/>
      <c r="E248" s="393"/>
      <c r="F248" s="393"/>
      <c r="G248" s="393"/>
      <c r="H248" s="393"/>
      <c r="I248" s="393"/>
      <c r="J248" s="393"/>
    </row>
    <row r="249" spans="2:10">
      <c r="B249" s="393"/>
      <c r="C249" s="393"/>
      <c r="D249" s="393"/>
      <c r="E249" s="393"/>
      <c r="F249" s="393"/>
      <c r="G249" s="393"/>
      <c r="H249" s="393"/>
      <c r="I249" s="393"/>
      <c r="J249" s="393"/>
    </row>
    <row r="250" spans="2:10">
      <c r="B250" s="393"/>
      <c r="C250" s="393"/>
      <c r="D250" s="393"/>
      <c r="E250" s="393"/>
      <c r="F250" s="393"/>
      <c r="G250" s="393"/>
      <c r="H250" s="393"/>
      <c r="I250" s="393"/>
      <c r="J250" s="393"/>
    </row>
    <row r="251" spans="2:10">
      <c r="B251" s="393"/>
      <c r="C251" s="393"/>
      <c r="D251" s="393"/>
      <c r="E251" s="393"/>
      <c r="F251" s="393"/>
      <c r="G251" s="393"/>
      <c r="H251" s="393"/>
      <c r="I251" s="393"/>
      <c r="J251" s="393"/>
    </row>
    <row r="252" spans="2:10">
      <c r="B252" s="393"/>
      <c r="C252" s="393"/>
      <c r="D252" s="393"/>
      <c r="E252" s="393"/>
      <c r="F252" s="393"/>
      <c r="G252" s="393"/>
      <c r="H252" s="393"/>
      <c r="I252" s="393"/>
      <c r="J252" s="393"/>
    </row>
    <row r="253" spans="2:10">
      <c r="B253" s="393"/>
      <c r="C253" s="393"/>
      <c r="D253" s="393"/>
      <c r="E253" s="393"/>
      <c r="F253" s="393"/>
      <c r="G253" s="393"/>
      <c r="H253" s="393"/>
      <c r="I253" s="393"/>
      <c r="J253" s="393"/>
    </row>
    <row r="254" spans="2:10">
      <c r="B254" s="393"/>
      <c r="C254" s="393"/>
      <c r="D254" s="393"/>
      <c r="E254" s="393"/>
      <c r="F254" s="393"/>
      <c r="G254" s="393"/>
      <c r="H254" s="393"/>
      <c r="I254" s="393"/>
      <c r="J254" s="393"/>
    </row>
    <row r="255" spans="2:10">
      <c r="B255" s="393"/>
      <c r="C255" s="393"/>
      <c r="D255" s="393"/>
      <c r="E255" s="393"/>
      <c r="F255" s="393"/>
      <c r="G255" s="393"/>
      <c r="H255" s="393"/>
      <c r="I255" s="393"/>
      <c r="J255" s="393"/>
    </row>
    <row r="256" spans="2:10">
      <c r="B256" s="393"/>
      <c r="C256" s="393"/>
      <c r="D256" s="393"/>
      <c r="E256" s="393"/>
      <c r="F256" s="393"/>
      <c r="G256" s="393"/>
      <c r="H256" s="393"/>
      <c r="I256" s="393"/>
      <c r="J256" s="393"/>
    </row>
    <row r="257" spans="2:10">
      <c r="B257" s="393"/>
      <c r="C257" s="393"/>
      <c r="D257" s="393"/>
      <c r="E257" s="393"/>
      <c r="F257" s="393"/>
      <c r="G257" s="393"/>
      <c r="H257" s="393"/>
      <c r="I257" s="393"/>
      <c r="J257" s="393"/>
    </row>
    <row r="258" spans="2:10">
      <c r="B258" s="393"/>
      <c r="C258" s="393"/>
      <c r="D258" s="393"/>
      <c r="E258" s="393"/>
      <c r="F258" s="393"/>
      <c r="G258" s="393"/>
      <c r="H258" s="393"/>
      <c r="I258" s="393"/>
      <c r="J258" s="393"/>
    </row>
    <row r="259" spans="2:10">
      <c r="B259" s="393"/>
      <c r="C259" s="393"/>
      <c r="D259" s="393"/>
      <c r="E259" s="393"/>
      <c r="F259" s="393"/>
      <c r="G259" s="393"/>
      <c r="H259" s="393"/>
      <c r="I259" s="393"/>
      <c r="J259" s="393"/>
    </row>
    <row r="260" spans="2:10">
      <c r="B260" s="393"/>
      <c r="C260" s="393"/>
      <c r="D260" s="393"/>
      <c r="E260" s="393"/>
      <c r="F260" s="393"/>
      <c r="G260" s="393"/>
      <c r="H260" s="393"/>
      <c r="I260" s="393"/>
      <c r="J260" s="393"/>
    </row>
    <row r="261" spans="2:10">
      <c r="B261" s="393"/>
      <c r="C261" s="393"/>
      <c r="D261" s="393"/>
      <c r="E261" s="393"/>
      <c r="F261" s="393"/>
      <c r="G261" s="393"/>
      <c r="H261" s="393"/>
      <c r="I261" s="393"/>
      <c r="J261" s="393"/>
    </row>
    <row r="262" spans="2:10">
      <c r="B262" s="393"/>
      <c r="C262" s="393"/>
      <c r="D262" s="393"/>
      <c r="E262" s="393"/>
      <c r="F262" s="393"/>
      <c r="G262" s="393"/>
      <c r="H262" s="393"/>
      <c r="I262" s="393"/>
      <c r="J262" s="393"/>
    </row>
    <row r="263" spans="2:10">
      <c r="B263" s="393"/>
      <c r="C263" s="393"/>
      <c r="D263" s="393"/>
      <c r="E263" s="393"/>
      <c r="F263" s="393"/>
      <c r="G263" s="393"/>
      <c r="H263" s="393"/>
      <c r="I263" s="393"/>
      <c r="J263" s="393"/>
    </row>
    <row r="264" spans="2:10">
      <c r="B264" s="393"/>
      <c r="C264" s="393"/>
      <c r="D264" s="393"/>
      <c r="E264" s="393"/>
      <c r="F264" s="393"/>
      <c r="G264" s="393"/>
      <c r="H264" s="393"/>
      <c r="I264" s="393"/>
      <c r="J264" s="393"/>
    </row>
    <row r="265" spans="2:10">
      <c r="B265" s="393"/>
      <c r="C265" s="393"/>
      <c r="D265" s="393"/>
      <c r="E265" s="393"/>
      <c r="F265" s="393"/>
      <c r="G265" s="393"/>
      <c r="H265" s="393"/>
      <c r="I265" s="393"/>
      <c r="J265" s="393"/>
    </row>
    <row r="266" spans="2:10">
      <c r="B266" s="393"/>
      <c r="C266" s="393"/>
      <c r="D266" s="393"/>
      <c r="E266" s="393"/>
      <c r="F266" s="393"/>
      <c r="G266" s="393"/>
      <c r="H266" s="393"/>
      <c r="I266" s="393"/>
      <c r="J266" s="393"/>
    </row>
    <row r="267" spans="2:10">
      <c r="B267" s="393"/>
      <c r="C267" s="393"/>
      <c r="D267" s="393"/>
      <c r="E267" s="393"/>
      <c r="F267" s="393"/>
      <c r="G267" s="393"/>
      <c r="H267" s="393"/>
      <c r="I267" s="393"/>
      <c r="J267" s="393"/>
    </row>
    <row r="268" spans="2:10">
      <c r="B268" s="393"/>
      <c r="C268" s="393"/>
      <c r="D268" s="393"/>
      <c r="E268" s="393"/>
      <c r="F268" s="393"/>
      <c r="G268" s="393"/>
      <c r="H268" s="393"/>
      <c r="I268" s="393"/>
      <c r="J268" s="393"/>
    </row>
    <row r="269" spans="2:10">
      <c r="B269" s="393"/>
      <c r="C269" s="393"/>
      <c r="D269" s="393"/>
      <c r="E269" s="393"/>
      <c r="F269" s="393"/>
      <c r="G269" s="393"/>
      <c r="H269" s="393"/>
      <c r="I269" s="393"/>
      <c r="J269" s="393"/>
    </row>
    <row r="270" spans="2:10">
      <c r="B270" s="393"/>
      <c r="C270" s="393"/>
      <c r="D270" s="393"/>
      <c r="E270" s="393"/>
      <c r="F270" s="393"/>
      <c r="G270" s="393"/>
      <c r="H270" s="393"/>
      <c r="I270" s="393"/>
      <c r="J270" s="393"/>
    </row>
    <row r="271" spans="2:10">
      <c r="B271" s="393"/>
      <c r="C271" s="393"/>
      <c r="D271" s="393"/>
      <c r="E271" s="393"/>
      <c r="F271" s="393"/>
      <c r="G271" s="393"/>
      <c r="H271" s="393"/>
      <c r="I271" s="393"/>
      <c r="J271" s="393"/>
    </row>
    <row r="272" spans="2:10">
      <c r="B272" s="393"/>
      <c r="C272" s="393"/>
      <c r="D272" s="393"/>
      <c r="E272" s="393"/>
      <c r="F272" s="393"/>
      <c r="G272" s="393"/>
      <c r="H272" s="393"/>
      <c r="I272" s="393"/>
      <c r="J272" s="393"/>
    </row>
    <row r="273" spans="2:10">
      <c r="B273" s="393"/>
      <c r="C273" s="393"/>
      <c r="D273" s="393"/>
      <c r="E273" s="393"/>
      <c r="F273" s="393"/>
      <c r="G273" s="393"/>
      <c r="H273" s="393"/>
      <c r="I273" s="393"/>
      <c r="J273" s="393"/>
    </row>
    <row r="274" spans="2:10">
      <c r="B274" s="393"/>
      <c r="C274" s="393"/>
      <c r="D274" s="393"/>
      <c r="E274" s="393"/>
      <c r="F274" s="393"/>
      <c r="G274" s="393"/>
      <c r="H274" s="393"/>
      <c r="I274" s="393"/>
      <c r="J274" s="393"/>
    </row>
    <row r="275" spans="2:10">
      <c r="B275" s="393"/>
      <c r="C275" s="393"/>
      <c r="D275" s="393"/>
      <c r="E275" s="393"/>
      <c r="F275" s="393"/>
      <c r="G275" s="393"/>
      <c r="H275" s="393"/>
      <c r="I275" s="393"/>
      <c r="J275" s="393"/>
    </row>
    <row r="276" spans="2:10">
      <c r="B276" s="393"/>
      <c r="C276" s="393"/>
      <c r="D276" s="393"/>
      <c r="E276" s="393"/>
      <c r="F276" s="393"/>
      <c r="G276" s="393"/>
      <c r="H276" s="393"/>
      <c r="I276" s="393"/>
      <c r="J276" s="393"/>
    </row>
    <row r="277" spans="2:10">
      <c r="B277" s="393"/>
      <c r="C277" s="393"/>
      <c r="D277" s="393"/>
      <c r="E277" s="393"/>
      <c r="F277" s="393"/>
      <c r="G277" s="393"/>
      <c r="H277" s="393"/>
      <c r="I277" s="393"/>
      <c r="J277" s="393"/>
    </row>
    <row r="278" spans="2:10">
      <c r="B278" s="393"/>
      <c r="C278" s="393"/>
      <c r="D278" s="393"/>
      <c r="E278" s="393"/>
      <c r="F278" s="393"/>
      <c r="G278" s="393"/>
      <c r="H278" s="393"/>
      <c r="I278" s="393"/>
      <c r="J278" s="393"/>
    </row>
    <row r="279" spans="2:10">
      <c r="B279" s="393"/>
      <c r="C279" s="393"/>
      <c r="D279" s="393"/>
      <c r="E279" s="393"/>
      <c r="F279" s="393"/>
      <c r="G279" s="393"/>
      <c r="H279" s="393"/>
      <c r="I279" s="393"/>
      <c r="J279" s="393"/>
    </row>
    <row r="280" spans="2:10">
      <c r="B280" s="393"/>
      <c r="C280" s="393"/>
      <c r="D280" s="393"/>
      <c r="E280" s="393"/>
      <c r="F280" s="393"/>
      <c r="G280" s="393"/>
      <c r="H280" s="393"/>
      <c r="I280" s="393"/>
      <c r="J280" s="393"/>
    </row>
    <row r="281" spans="2:10">
      <c r="B281" s="393"/>
      <c r="C281" s="393"/>
      <c r="D281" s="393"/>
      <c r="E281" s="393"/>
      <c r="F281" s="393"/>
      <c r="G281" s="393"/>
      <c r="H281" s="393"/>
      <c r="I281" s="393"/>
      <c r="J281" s="393"/>
    </row>
    <row r="282" spans="2:10">
      <c r="B282" s="393"/>
      <c r="C282" s="393"/>
      <c r="D282" s="393"/>
      <c r="E282" s="393"/>
      <c r="F282" s="393"/>
      <c r="G282" s="393"/>
      <c r="H282" s="393"/>
      <c r="I282" s="393"/>
      <c r="J282" s="393"/>
    </row>
    <row r="283" spans="2:10">
      <c r="B283" s="393"/>
      <c r="C283" s="393"/>
      <c r="D283" s="393"/>
      <c r="E283" s="393"/>
      <c r="F283" s="393"/>
      <c r="G283" s="393"/>
      <c r="H283" s="393"/>
      <c r="I283" s="393"/>
      <c r="J283" s="393"/>
    </row>
    <row r="284" spans="2:10">
      <c r="B284" s="393"/>
      <c r="C284" s="393"/>
      <c r="D284" s="393"/>
      <c r="E284" s="393"/>
      <c r="F284" s="393"/>
      <c r="G284" s="393"/>
      <c r="H284" s="393"/>
      <c r="I284" s="393"/>
      <c r="J284" s="393"/>
    </row>
    <row r="285" spans="2:10">
      <c r="B285" s="393"/>
      <c r="C285" s="393"/>
      <c r="D285" s="393"/>
      <c r="E285" s="393"/>
      <c r="F285" s="393"/>
      <c r="G285" s="393"/>
      <c r="H285" s="393"/>
      <c r="I285" s="393"/>
      <c r="J285" s="393"/>
    </row>
    <row r="286" spans="2:10">
      <c r="B286" s="393"/>
      <c r="C286" s="393"/>
      <c r="D286" s="393"/>
      <c r="E286" s="393"/>
      <c r="F286" s="393"/>
      <c r="G286" s="393"/>
      <c r="H286" s="393"/>
      <c r="I286" s="393"/>
      <c r="J286" s="393"/>
    </row>
    <row r="287" spans="2:10">
      <c r="B287" s="393"/>
      <c r="C287" s="393"/>
      <c r="D287" s="393"/>
      <c r="E287" s="393"/>
      <c r="F287" s="393"/>
      <c r="G287" s="393"/>
      <c r="H287" s="393"/>
      <c r="I287" s="393"/>
      <c r="J287" s="393"/>
    </row>
    <row r="288" spans="2:10">
      <c r="B288" s="393"/>
      <c r="C288" s="393"/>
      <c r="D288" s="393"/>
      <c r="E288" s="393"/>
      <c r="F288" s="393"/>
      <c r="G288" s="393"/>
      <c r="H288" s="393"/>
      <c r="I288" s="393"/>
      <c r="J288" s="393"/>
    </row>
    <row r="289" spans="2:10">
      <c r="B289" s="393"/>
      <c r="C289" s="393"/>
      <c r="D289" s="393"/>
      <c r="E289" s="393"/>
      <c r="F289" s="393"/>
      <c r="G289" s="393"/>
      <c r="H289" s="393"/>
      <c r="I289" s="393"/>
      <c r="J289" s="393"/>
    </row>
    <row r="290" spans="2:10">
      <c r="B290" s="393"/>
      <c r="C290" s="393"/>
      <c r="D290" s="393"/>
      <c r="E290" s="393"/>
      <c r="F290" s="393"/>
      <c r="G290" s="393"/>
      <c r="H290" s="393"/>
      <c r="I290" s="393"/>
      <c r="J290" s="393"/>
    </row>
    <row r="291" spans="2:10">
      <c r="B291" s="393"/>
      <c r="C291" s="393"/>
      <c r="D291" s="393"/>
      <c r="E291" s="393"/>
      <c r="F291" s="393"/>
      <c r="G291" s="393"/>
      <c r="H291" s="393"/>
      <c r="I291" s="393"/>
      <c r="J291" s="393"/>
    </row>
    <row r="292" spans="2:10">
      <c r="B292" s="393"/>
      <c r="C292" s="393"/>
      <c r="D292" s="393"/>
      <c r="E292" s="393"/>
      <c r="F292" s="393"/>
      <c r="G292" s="393"/>
      <c r="H292" s="393"/>
      <c r="I292" s="393"/>
      <c r="J292" s="393"/>
    </row>
    <row r="293" spans="2:10">
      <c r="B293" s="393"/>
      <c r="C293" s="393"/>
      <c r="D293" s="393"/>
      <c r="E293" s="393"/>
      <c r="F293" s="393"/>
      <c r="G293" s="393"/>
      <c r="H293" s="393"/>
      <c r="I293" s="393"/>
      <c r="J293" s="393"/>
    </row>
    <row r="294" spans="2:10">
      <c r="B294" s="393"/>
      <c r="C294" s="393"/>
      <c r="D294" s="393"/>
      <c r="E294" s="393"/>
      <c r="F294" s="393"/>
      <c r="G294" s="393"/>
      <c r="H294" s="393"/>
      <c r="I294" s="393"/>
      <c r="J294" s="393"/>
    </row>
    <row r="295" spans="2:10">
      <c r="B295" s="393"/>
      <c r="C295" s="393"/>
      <c r="D295" s="393"/>
      <c r="E295" s="393"/>
      <c r="F295" s="393"/>
      <c r="G295" s="393"/>
      <c r="H295" s="393"/>
      <c r="I295" s="393"/>
      <c r="J295" s="393"/>
    </row>
    <row r="296" spans="2:10">
      <c r="B296" s="393"/>
      <c r="C296" s="393"/>
      <c r="D296" s="393"/>
      <c r="E296" s="393"/>
      <c r="F296" s="393"/>
      <c r="G296" s="393"/>
      <c r="H296" s="393"/>
      <c r="I296" s="393"/>
      <c r="J296" s="393"/>
    </row>
    <row r="297" spans="2:10">
      <c r="B297" s="393"/>
      <c r="C297" s="393"/>
      <c r="D297" s="393"/>
      <c r="E297" s="393"/>
      <c r="F297" s="393"/>
      <c r="G297" s="393"/>
      <c r="H297" s="393"/>
      <c r="I297" s="393"/>
      <c r="J297" s="393"/>
    </row>
    <row r="298" spans="2:10">
      <c r="B298" s="393"/>
      <c r="C298" s="393"/>
      <c r="D298" s="393"/>
      <c r="E298" s="393"/>
      <c r="F298" s="393"/>
      <c r="G298" s="393"/>
      <c r="H298" s="393"/>
      <c r="I298" s="393"/>
      <c r="J298" s="393"/>
    </row>
    <row r="299" spans="2:10">
      <c r="B299" s="393"/>
      <c r="C299" s="393"/>
      <c r="D299" s="393"/>
      <c r="E299" s="393"/>
      <c r="F299" s="393"/>
      <c r="G299" s="393"/>
      <c r="H299" s="393"/>
      <c r="I299" s="393"/>
      <c r="J299" s="393"/>
    </row>
    <row r="300" spans="2:10">
      <c r="B300" s="393"/>
      <c r="C300" s="393"/>
      <c r="D300" s="393"/>
      <c r="E300" s="393"/>
      <c r="F300" s="393"/>
      <c r="G300" s="393"/>
      <c r="H300" s="393"/>
      <c r="I300" s="393"/>
      <c r="J300" s="393"/>
    </row>
    <row r="301" spans="2:10">
      <c r="B301" s="393"/>
      <c r="C301" s="393"/>
      <c r="D301" s="393"/>
      <c r="E301" s="393"/>
      <c r="F301" s="393"/>
      <c r="G301" s="393"/>
      <c r="H301" s="393"/>
      <c r="I301" s="393"/>
      <c r="J301" s="393"/>
    </row>
    <row r="302" spans="2:10">
      <c r="B302" s="393"/>
      <c r="C302" s="393"/>
      <c r="D302" s="393"/>
      <c r="E302" s="393"/>
      <c r="F302" s="393"/>
      <c r="G302" s="393"/>
      <c r="H302" s="393"/>
      <c r="I302" s="393"/>
      <c r="J302" s="393"/>
    </row>
    <row r="303" spans="2:10">
      <c r="B303" s="393"/>
      <c r="C303" s="393"/>
      <c r="D303" s="393"/>
      <c r="E303" s="393"/>
      <c r="F303" s="393"/>
      <c r="G303" s="393"/>
      <c r="H303" s="393"/>
      <c r="I303" s="393"/>
      <c r="J303" s="393"/>
    </row>
    <row r="304" spans="2:10">
      <c r="B304" s="393"/>
      <c r="C304" s="393"/>
      <c r="D304" s="393"/>
      <c r="E304" s="393"/>
      <c r="F304" s="393"/>
      <c r="G304" s="393"/>
      <c r="H304" s="393"/>
      <c r="I304" s="393"/>
      <c r="J304" s="393"/>
    </row>
    <row r="305" spans="2:10">
      <c r="B305" s="393"/>
      <c r="C305" s="393"/>
      <c r="D305" s="393"/>
      <c r="E305" s="393"/>
      <c r="F305" s="393"/>
      <c r="G305" s="393"/>
      <c r="H305" s="393"/>
      <c r="I305" s="393"/>
      <c r="J305" s="393"/>
    </row>
    <row r="306" spans="2:10">
      <c r="B306" s="393"/>
      <c r="C306" s="393"/>
      <c r="D306" s="393"/>
      <c r="E306" s="393"/>
      <c r="F306" s="393"/>
      <c r="G306" s="393"/>
      <c r="H306" s="393"/>
      <c r="I306" s="393"/>
      <c r="J306" s="393"/>
    </row>
    <row r="307" spans="2:10">
      <c r="B307" s="393"/>
      <c r="C307" s="393"/>
      <c r="D307" s="393"/>
      <c r="E307" s="393"/>
      <c r="F307" s="393"/>
      <c r="G307" s="393"/>
      <c r="H307" s="393"/>
      <c r="I307" s="393"/>
      <c r="J307" s="393"/>
    </row>
    <row r="308" spans="2:10">
      <c r="B308" s="393"/>
      <c r="C308" s="393"/>
      <c r="D308" s="393"/>
      <c r="E308" s="393"/>
      <c r="F308" s="393"/>
      <c r="G308" s="393"/>
      <c r="H308" s="393"/>
      <c r="I308" s="393"/>
      <c r="J308" s="393"/>
    </row>
    <row r="309" spans="2:10">
      <c r="B309" s="393"/>
      <c r="C309" s="393"/>
      <c r="D309" s="393"/>
      <c r="E309" s="393"/>
      <c r="F309" s="393"/>
      <c r="G309" s="393"/>
      <c r="H309" s="393"/>
      <c r="I309" s="393"/>
      <c r="J309" s="393"/>
    </row>
    <row r="310" spans="2:10">
      <c r="B310" s="393"/>
      <c r="C310" s="393"/>
      <c r="D310" s="393"/>
      <c r="E310" s="393"/>
      <c r="F310" s="393"/>
      <c r="G310" s="393"/>
      <c r="H310" s="393"/>
      <c r="I310" s="393"/>
      <c r="J310" s="393"/>
    </row>
    <row r="311" spans="2:10">
      <c r="B311" s="393"/>
      <c r="C311" s="393"/>
      <c r="D311" s="393"/>
      <c r="E311" s="393"/>
      <c r="F311" s="393"/>
      <c r="G311" s="393"/>
      <c r="H311" s="393"/>
      <c r="I311" s="393"/>
      <c r="J311" s="393"/>
    </row>
    <row r="312" spans="2:10">
      <c r="B312" s="393"/>
      <c r="C312" s="393"/>
      <c r="D312" s="393"/>
      <c r="E312" s="393"/>
      <c r="F312" s="393"/>
      <c r="G312" s="393"/>
      <c r="H312" s="393"/>
      <c r="I312" s="393"/>
      <c r="J312" s="393"/>
    </row>
    <row r="313" spans="2:10">
      <c r="B313" s="393"/>
      <c r="C313" s="393"/>
      <c r="D313" s="393"/>
      <c r="E313" s="393"/>
      <c r="F313" s="393"/>
      <c r="G313" s="393"/>
      <c r="H313" s="393"/>
      <c r="I313" s="393"/>
      <c r="J313" s="393"/>
    </row>
    <row r="314" spans="2:10">
      <c r="B314" s="393"/>
      <c r="C314" s="393"/>
      <c r="D314" s="393"/>
      <c r="E314" s="393"/>
      <c r="F314" s="393"/>
      <c r="G314" s="393"/>
      <c r="H314" s="393"/>
      <c r="I314" s="393"/>
      <c r="J314" s="393"/>
    </row>
    <row r="315" spans="2:10">
      <c r="B315" s="393"/>
      <c r="C315" s="393"/>
      <c r="D315" s="393"/>
      <c r="E315" s="393"/>
      <c r="F315" s="393"/>
      <c r="G315" s="393"/>
      <c r="H315" s="393"/>
      <c r="I315" s="393"/>
      <c r="J315" s="393"/>
    </row>
    <row r="316" spans="2:10">
      <c r="B316" s="393"/>
      <c r="C316" s="393"/>
      <c r="D316" s="393"/>
      <c r="E316" s="393"/>
      <c r="F316" s="393"/>
      <c r="G316" s="393"/>
      <c r="H316" s="393"/>
      <c r="I316" s="393"/>
      <c r="J316" s="393"/>
    </row>
    <row r="317" spans="2:10">
      <c r="B317" s="393"/>
      <c r="C317" s="393"/>
      <c r="D317" s="393"/>
      <c r="E317" s="393"/>
      <c r="F317" s="393"/>
      <c r="G317" s="393"/>
      <c r="H317" s="393"/>
      <c r="I317" s="393"/>
      <c r="J317" s="393"/>
    </row>
    <row r="318" spans="2:10">
      <c r="B318" s="393"/>
      <c r="C318" s="393"/>
      <c r="D318" s="393"/>
      <c r="E318" s="393"/>
      <c r="F318" s="393"/>
      <c r="G318" s="393"/>
      <c r="H318" s="393"/>
      <c r="I318" s="393"/>
      <c r="J318" s="393"/>
    </row>
    <row r="319" spans="2:10">
      <c r="B319" s="393"/>
      <c r="C319" s="393"/>
      <c r="D319" s="393"/>
      <c r="E319" s="393"/>
      <c r="F319" s="393"/>
      <c r="G319" s="393"/>
      <c r="H319" s="393"/>
      <c r="I319" s="393"/>
      <c r="J319" s="393"/>
    </row>
    <row r="320" spans="2:10">
      <c r="B320" s="393"/>
      <c r="C320" s="393"/>
      <c r="D320" s="393"/>
      <c r="E320" s="393"/>
      <c r="F320" s="393"/>
      <c r="G320" s="393"/>
      <c r="H320" s="393"/>
      <c r="I320" s="393"/>
      <c r="J320" s="393"/>
    </row>
    <row r="321" spans="2:10">
      <c r="B321" s="393"/>
      <c r="C321" s="393"/>
      <c r="D321" s="393"/>
      <c r="E321" s="393"/>
      <c r="F321" s="393"/>
      <c r="G321" s="393"/>
      <c r="H321" s="393"/>
      <c r="I321" s="393"/>
      <c r="J321" s="393"/>
    </row>
    <row r="322" spans="2:10">
      <c r="B322" s="393"/>
      <c r="C322" s="393"/>
      <c r="D322" s="393"/>
      <c r="E322" s="393"/>
      <c r="F322" s="393"/>
      <c r="G322" s="393"/>
      <c r="H322" s="393"/>
      <c r="I322" s="393"/>
      <c r="J322" s="393"/>
    </row>
    <row r="323" spans="2:10">
      <c r="B323" s="393"/>
      <c r="C323" s="393"/>
      <c r="D323" s="393"/>
      <c r="E323" s="393"/>
      <c r="F323" s="393"/>
      <c r="G323" s="393"/>
      <c r="H323" s="393"/>
      <c r="I323" s="393"/>
      <c r="J323" s="393"/>
    </row>
    <row r="324" spans="2:10">
      <c r="B324" s="393"/>
      <c r="C324" s="393"/>
      <c r="D324" s="393"/>
      <c r="E324" s="393"/>
      <c r="F324" s="393"/>
      <c r="G324" s="393"/>
      <c r="H324" s="393"/>
      <c r="I324" s="393"/>
      <c r="J324" s="393"/>
    </row>
    <row r="325" spans="2:10">
      <c r="B325" s="393"/>
      <c r="C325" s="393"/>
      <c r="D325" s="393"/>
      <c r="E325" s="393"/>
      <c r="F325" s="393"/>
      <c r="G325" s="393"/>
      <c r="H325" s="393"/>
      <c r="I325" s="393"/>
      <c r="J325" s="393"/>
    </row>
    <row r="326" spans="2:10">
      <c r="B326" s="393"/>
      <c r="C326" s="393"/>
      <c r="D326" s="393"/>
      <c r="E326" s="393"/>
      <c r="F326" s="393"/>
      <c r="G326" s="393"/>
      <c r="H326" s="393"/>
      <c r="I326" s="393"/>
      <c r="J326" s="393"/>
    </row>
    <row r="327" spans="2:10">
      <c r="B327" s="393"/>
      <c r="C327" s="393"/>
      <c r="D327" s="393"/>
      <c r="E327" s="393"/>
      <c r="F327" s="393"/>
      <c r="G327" s="393"/>
      <c r="H327" s="393"/>
      <c r="I327" s="393"/>
      <c r="J327" s="393"/>
    </row>
    <row r="328" spans="2:10">
      <c r="B328" s="393"/>
      <c r="C328" s="393"/>
      <c r="D328" s="393"/>
      <c r="E328" s="393"/>
      <c r="F328" s="393"/>
      <c r="G328" s="393"/>
      <c r="H328" s="393"/>
      <c r="I328" s="393"/>
      <c r="J328" s="393"/>
    </row>
    <row r="329" spans="2:10">
      <c r="B329" s="393"/>
      <c r="C329" s="393"/>
      <c r="D329" s="393"/>
      <c r="E329" s="393"/>
      <c r="F329" s="393"/>
      <c r="G329" s="393"/>
      <c r="H329" s="393"/>
      <c r="I329" s="393"/>
      <c r="J329" s="393"/>
    </row>
    <row r="330" spans="2:10">
      <c r="B330" s="393"/>
      <c r="C330" s="393"/>
      <c r="D330" s="393"/>
      <c r="E330" s="393"/>
      <c r="F330" s="393"/>
      <c r="G330" s="393"/>
      <c r="H330" s="393"/>
      <c r="I330" s="393"/>
      <c r="J330" s="393"/>
    </row>
    <row r="331" spans="2:10">
      <c r="B331" s="393"/>
      <c r="C331" s="393"/>
      <c r="D331" s="393"/>
      <c r="E331" s="393"/>
      <c r="F331" s="393"/>
      <c r="G331" s="393"/>
      <c r="H331" s="393"/>
      <c r="I331" s="393"/>
      <c r="J331" s="393"/>
    </row>
    <row r="332" spans="2:10">
      <c r="B332" s="393"/>
      <c r="C332" s="393"/>
      <c r="D332" s="393"/>
      <c r="E332" s="393"/>
      <c r="F332" s="393"/>
      <c r="G332" s="393"/>
      <c r="H332" s="393"/>
      <c r="I332" s="393"/>
      <c r="J332" s="393"/>
    </row>
    <row r="333" spans="2:10">
      <c r="B333" s="393"/>
      <c r="C333" s="393"/>
      <c r="D333" s="393"/>
      <c r="E333" s="393"/>
      <c r="F333" s="393"/>
      <c r="G333" s="393"/>
      <c r="H333" s="393"/>
      <c r="I333" s="393"/>
      <c r="J333" s="393"/>
    </row>
    <row r="334" spans="2:10">
      <c r="B334" s="393"/>
      <c r="C334" s="393"/>
      <c r="D334" s="393"/>
      <c r="E334" s="393"/>
      <c r="F334" s="393"/>
      <c r="G334" s="393"/>
      <c r="H334" s="393"/>
      <c r="I334" s="393"/>
      <c r="J334" s="393"/>
    </row>
    <row r="335" spans="2:10">
      <c r="B335" s="393"/>
      <c r="C335" s="393"/>
      <c r="D335" s="393"/>
      <c r="E335" s="393"/>
      <c r="F335" s="393"/>
      <c r="G335" s="393"/>
      <c r="H335" s="393"/>
      <c r="I335" s="393"/>
      <c r="J335" s="393"/>
    </row>
    <row r="336" spans="2:10">
      <c r="B336" s="393"/>
      <c r="C336" s="393"/>
      <c r="D336" s="393"/>
      <c r="E336" s="393"/>
      <c r="F336" s="393"/>
      <c r="G336" s="393"/>
      <c r="H336" s="393"/>
      <c r="I336" s="393"/>
      <c r="J336" s="393"/>
    </row>
    <row r="337" spans="2:10">
      <c r="B337" s="393"/>
      <c r="C337" s="393"/>
      <c r="D337" s="393"/>
      <c r="E337" s="393"/>
      <c r="F337" s="393"/>
      <c r="G337" s="393"/>
      <c r="H337" s="393"/>
      <c r="I337" s="393"/>
      <c r="J337" s="393"/>
    </row>
    <row r="338" spans="2:10">
      <c r="B338" s="393"/>
      <c r="C338" s="393"/>
      <c r="D338" s="393"/>
      <c r="E338" s="393"/>
      <c r="F338" s="393"/>
      <c r="G338" s="393"/>
      <c r="H338" s="393"/>
      <c r="I338" s="393"/>
      <c r="J338" s="393"/>
    </row>
    <row r="339" spans="2:10">
      <c r="B339" s="393"/>
      <c r="C339" s="393"/>
      <c r="D339" s="393"/>
      <c r="E339" s="393"/>
      <c r="F339" s="393"/>
      <c r="G339" s="393"/>
      <c r="H339" s="393"/>
      <c r="I339" s="393"/>
      <c r="J339" s="393"/>
    </row>
    <row r="340" spans="2:10">
      <c r="B340" s="393"/>
      <c r="C340" s="393"/>
      <c r="D340" s="393"/>
      <c r="E340" s="393"/>
      <c r="F340" s="393"/>
      <c r="G340" s="393"/>
      <c r="H340" s="393"/>
      <c r="I340" s="393"/>
      <c r="J340" s="393"/>
    </row>
    <row r="341" spans="2:10">
      <c r="B341" s="393"/>
      <c r="C341" s="393"/>
      <c r="D341" s="393"/>
      <c r="E341" s="393"/>
      <c r="F341" s="393"/>
      <c r="G341" s="393"/>
      <c r="H341" s="393"/>
      <c r="I341" s="393"/>
      <c r="J341" s="393"/>
    </row>
    <row r="342" spans="2:10">
      <c r="B342" s="393"/>
      <c r="C342" s="393"/>
      <c r="D342" s="393"/>
      <c r="E342" s="393"/>
      <c r="F342" s="393"/>
      <c r="G342" s="393"/>
      <c r="H342" s="393"/>
      <c r="I342" s="393"/>
      <c r="J342" s="393"/>
    </row>
    <row r="343" spans="2:10">
      <c r="B343" s="393"/>
      <c r="C343" s="393"/>
      <c r="D343" s="393"/>
      <c r="E343" s="393"/>
      <c r="F343" s="393"/>
      <c r="G343" s="393"/>
      <c r="H343" s="393"/>
      <c r="I343" s="393"/>
      <c r="J343" s="393"/>
    </row>
    <row r="344" spans="2:10">
      <c r="B344" s="393"/>
      <c r="C344" s="393"/>
      <c r="D344" s="393"/>
      <c r="E344" s="393"/>
      <c r="F344" s="393"/>
      <c r="G344" s="393"/>
      <c r="H344" s="393"/>
      <c r="I344" s="393"/>
      <c r="J344" s="393"/>
    </row>
    <row r="345" spans="2:10">
      <c r="B345" s="393"/>
      <c r="C345" s="393"/>
      <c r="D345" s="393"/>
      <c r="E345" s="393"/>
      <c r="F345" s="393"/>
      <c r="G345" s="393"/>
      <c r="H345" s="393"/>
      <c r="I345" s="393"/>
      <c r="J345" s="393"/>
    </row>
    <row r="346" spans="2:10">
      <c r="B346" s="393"/>
      <c r="C346" s="393"/>
      <c r="D346" s="393"/>
      <c r="E346" s="393"/>
      <c r="F346" s="393"/>
      <c r="G346" s="393"/>
      <c r="H346" s="393"/>
      <c r="I346" s="393"/>
      <c r="J346" s="393"/>
    </row>
    <row r="347" spans="2:10">
      <c r="B347" s="393"/>
      <c r="C347" s="393"/>
      <c r="D347" s="393"/>
      <c r="E347" s="393"/>
      <c r="F347" s="393"/>
      <c r="G347" s="393"/>
      <c r="H347" s="393"/>
      <c r="I347" s="393"/>
      <c r="J347" s="393"/>
    </row>
    <row r="348" spans="2:10">
      <c r="B348" s="393"/>
      <c r="C348" s="393"/>
      <c r="D348" s="393"/>
      <c r="E348" s="393"/>
      <c r="F348" s="393"/>
      <c r="G348" s="393"/>
      <c r="H348" s="393"/>
      <c r="I348" s="393"/>
      <c r="J348" s="393"/>
    </row>
    <row r="349" spans="2:10">
      <c r="B349" s="393"/>
      <c r="C349" s="393"/>
      <c r="D349" s="393"/>
      <c r="E349" s="393"/>
      <c r="F349" s="393"/>
      <c r="G349" s="393"/>
      <c r="H349" s="393"/>
      <c r="I349" s="393"/>
      <c r="J349" s="393"/>
    </row>
    <row r="350" spans="2:10">
      <c r="B350" s="393"/>
      <c r="C350" s="393"/>
      <c r="D350" s="393"/>
      <c r="E350" s="393"/>
      <c r="F350" s="393"/>
      <c r="G350" s="393"/>
      <c r="H350" s="393"/>
      <c r="I350" s="393"/>
      <c r="J350" s="393"/>
    </row>
    <row r="351" spans="2:10">
      <c r="B351" s="393"/>
      <c r="C351" s="393"/>
      <c r="D351" s="393"/>
      <c r="E351" s="393"/>
      <c r="F351" s="393"/>
      <c r="G351" s="393"/>
      <c r="H351" s="393"/>
      <c r="I351" s="393"/>
      <c r="J351" s="393"/>
    </row>
  </sheetData>
  <mergeCells count="5">
    <mergeCell ref="A1:J1"/>
    <mergeCell ref="A2:J2"/>
    <mergeCell ref="A26:J26"/>
    <mergeCell ref="A27:J27"/>
    <mergeCell ref="A25:K25"/>
  </mergeCells>
  <conditionalFormatting sqref="B26:J45 B5:J24">
    <cfRule type="cellIs" dxfId="193" priority="1" operator="between">
      <formula>0.0000000000000001</formula>
      <formula>0.4999999999</formula>
    </cfRule>
  </conditionalFormatting>
  <hyperlinks>
    <hyperlink ref="A30" r:id="rId1"/>
    <hyperlink ref="B24:J24" r:id="rId2" display="I"/>
    <hyperlink ref="B4:J4" r:id="rId3" display="I"/>
  </hyperlinks>
  <pageMargins left="0.39370078740157483" right="0.39370078740157483" top="0.39370078740157483" bottom="0.39370078740157483" header="0" footer="0"/>
  <pageSetup paperSize="9" orientation="portrait" r:id="rId4"/>
</worksheet>
</file>

<file path=xl/worksheets/sheet19.xml><?xml version="1.0" encoding="utf-8"?>
<worksheet xmlns="http://schemas.openxmlformats.org/spreadsheetml/2006/main" xmlns:r="http://schemas.openxmlformats.org/officeDocument/2006/relationships">
  <dimension ref="A1:P351"/>
  <sheetViews>
    <sheetView showGridLines="0" workbookViewId="0">
      <selection sqref="A1:N1"/>
    </sheetView>
  </sheetViews>
  <sheetFormatPr defaultColWidth="7.7109375" defaultRowHeight="12.75"/>
  <cols>
    <col min="1" max="1" width="18.7109375" style="269" customWidth="1"/>
    <col min="2" max="5" width="8.7109375" style="269" customWidth="1"/>
    <col min="6" max="6" width="7.7109375" style="269" customWidth="1"/>
    <col min="7" max="11" width="8.7109375" style="269" customWidth="1"/>
    <col min="12" max="12" width="5.7109375" style="269" customWidth="1"/>
    <col min="13" max="13" width="11.5703125" style="269" customWidth="1"/>
    <col min="14" max="14" width="7" style="269" customWidth="1"/>
    <col min="15" max="16" width="9.5703125" style="269" customWidth="1"/>
    <col min="17" max="17" width="9.28515625" style="269" customWidth="1"/>
    <col min="18" max="18" width="13.28515625" style="269" customWidth="1"/>
    <col min="19" max="16384" width="7.7109375" style="269"/>
  </cols>
  <sheetData>
    <row r="1" spans="1:16" s="758" customFormat="1" ht="30" customHeight="1">
      <c r="A1" s="1450" t="s">
        <v>1286</v>
      </c>
      <c r="B1" s="1450"/>
      <c r="C1" s="1450"/>
      <c r="D1" s="1450"/>
      <c r="E1" s="1450"/>
      <c r="F1" s="1450"/>
      <c r="G1" s="1450"/>
      <c r="H1" s="1450"/>
      <c r="I1" s="1450"/>
      <c r="J1" s="1450"/>
      <c r="K1" s="787"/>
    </row>
    <row r="2" spans="1:16" s="758" customFormat="1" ht="30" customHeight="1">
      <c r="A2" s="1450" t="s">
        <v>1285</v>
      </c>
      <c r="B2" s="1450"/>
      <c r="C2" s="1450"/>
      <c r="D2" s="1450"/>
      <c r="E2" s="1450"/>
      <c r="F2" s="1450"/>
      <c r="G2" s="1450"/>
      <c r="H2" s="1450"/>
      <c r="I2" s="1450"/>
      <c r="J2" s="1450"/>
      <c r="K2" s="787"/>
      <c r="N2" s="801"/>
    </row>
    <row r="3" spans="1:16" s="798" customFormat="1" ht="12" customHeight="1">
      <c r="A3" s="832" t="s">
        <v>190</v>
      </c>
      <c r="B3" s="831"/>
      <c r="C3" s="831"/>
      <c r="D3" s="831"/>
      <c r="E3" s="831"/>
      <c r="F3" s="831"/>
      <c r="G3" s="831"/>
      <c r="H3" s="831"/>
      <c r="I3" s="831"/>
      <c r="J3" s="830" t="s">
        <v>189</v>
      </c>
      <c r="K3" s="777"/>
    </row>
    <row r="4" spans="1:16" s="758" customFormat="1" ht="16.149999999999999" customHeight="1">
      <c r="A4" s="749"/>
      <c r="B4" s="683" t="s">
        <v>15</v>
      </c>
      <c r="C4" s="683" t="s">
        <v>1248</v>
      </c>
      <c r="D4" s="683" t="s">
        <v>1247</v>
      </c>
      <c r="E4" s="683" t="s">
        <v>1246</v>
      </c>
      <c r="F4" s="683" t="s">
        <v>1245</v>
      </c>
      <c r="G4" s="683" t="s">
        <v>1244</v>
      </c>
      <c r="H4" s="683" t="s">
        <v>1243</v>
      </c>
      <c r="I4" s="683" t="s">
        <v>1242</v>
      </c>
      <c r="J4" s="683" t="s">
        <v>1241</v>
      </c>
      <c r="K4" s="284"/>
      <c r="M4" s="759" t="s">
        <v>141</v>
      </c>
      <c r="N4" s="759" t="s">
        <v>140</v>
      </c>
    </row>
    <row r="5" spans="1:16" s="588" customFormat="1" ht="12.75" customHeight="1">
      <c r="A5" s="588" t="s">
        <v>75</v>
      </c>
      <c r="B5" s="791">
        <v>394967</v>
      </c>
      <c r="C5" s="791">
        <v>16589</v>
      </c>
      <c r="D5" s="791">
        <v>755</v>
      </c>
      <c r="E5" s="791">
        <v>39594</v>
      </c>
      <c r="F5" s="791">
        <v>826</v>
      </c>
      <c r="G5" s="791">
        <v>982</v>
      </c>
      <c r="H5" s="791">
        <v>40120</v>
      </c>
      <c r="I5" s="791">
        <v>97393</v>
      </c>
      <c r="J5" s="791">
        <v>17438</v>
      </c>
      <c r="K5" s="829"/>
      <c r="L5" s="23">
        <v>1</v>
      </c>
      <c r="M5" s="757" t="s">
        <v>139</v>
      </c>
      <c r="N5" s="23" t="s">
        <v>136</v>
      </c>
      <c r="O5" s="834"/>
      <c r="P5" s="833"/>
    </row>
    <row r="6" spans="1:16" s="588" customFormat="1" ht="12.75" customHeight="1">
      <c r="A6" s="23" t="s">
        <v>73</v>
      </c>
      <c r="B6" s="791">
        <v>381265</v>
      </c>
      <c r="C6" s="791">
        <v>16161</v>
      </c>
      <c r="D6" s="791">
        <v>724</v>
      </c>
      <c r="E6" s="791">
        <v>38767</v>
      </c>
      <c r="F6" s="791">
        <v>809</v>
      </c>
      <c r="G6" s="791">
        <v>932</v>
      </c>
      <c r="H6" s="791">
        <v>38889</v>
      </c>
      <c r="I6" s="791">
        <v>93925</v>
      </c>
      <c r="J6" s="791">
        <v>16559</v>
      </c>
      <c r="K6" s="829"/>
      <c r="L6" s="27">
        <v>2</v>
      </c>
      <c r="M6" s="439" t="s">
        <v>138</v>
      </c>
      <c r="N6" s="23" t="s">
        <v>136</v>
      </c>
      <c r="O6" s="834"/>
      <c r="P6" s="833"/>
    </row>
    <row r="7" spans="1:16" ht="12.75" customHeight="1">
      <c r="A7" s="23" t="s">
        <v>21</v>
      </c>
      <c r="B7" s="790">
        <v>19250</v>
      </c>
      <c r="C7" s="790">
        <v>772</v>
      </c>
      <c r="D7" s="790">
        <v>26</v>
      </c>
      <c r="E7" s="790">
        <v>758</v>
      </c>
      <c r="F7" s="790">
        <v>17</v>
      </c>
      <c r="G7" s="790">
        <v>49</v>
      </c>
      <c r="H7" s="790">
        <v>2413</v>
      </c>
      <c r="I7" s="790">
        <v>3872</v>
      </c>
      <c r="J7" s="790">
        <v>784</v>
      </c>
      <c r="K7" s="829"/>
      <c r="L7" s="788">
        <v>290</v>
      </c>
      <c r="M7" s="439" t="s">
        <v>137</v>
      </c>
      <c r="N7" s="438" t="s">
        <v>136</v>
      </c>
      <c r="O7" s="834"/>
      <c r="P7" s="833"/>
    </row>
    <row r="8" spans="1:16" ht="12.75" customHeight="1">
      <c r="A8" s="57" t="s">
        <v>135</v>
      </c>
      <c r="B8" s="739">
        <v>2491</v>
      </c>
      <c r="C8" s="739">
        <v>39</v>
      </c>
      <c r="D8" s="739">
        <v>0</v>
      </c>
      <c r="E8" s="739">
        <v>57</v>
      </c>
      <c r="F8" s="739">
        <v>2</v>
      </c>
      <c r="G8" s="739">
        <v>2</v>
      </c>
      <c r="H8" s="739">
        <v>245</v>
      </c>
      <c r="I8" s="739">
        <v>415</v>
      </c>
      <c r="J8" s="739">
        <v>115</v>
      </c>
      <c r="K8" s="829"/>
      <c r="L8" s="788">
        <v>291</v>
      </c>
      <c r="M8" s="57" t="s">
        <v>134</v>
      </c>
      <c r="N8" s="27" t="s">
        <v>133</v>
      </c>
      <c r="O8" s="834"/>
      <c r="P8" s="833"/>
    </row>
    <row r="9" spans="1:16" ht="12.75" customHeight="1">
      <c r="A9" s="57" t="s">
        <v>132</v>
      </c>
      <c r="B9" s="739">
        <v>81</v>
      </c>
      <c r="C9" s="739">
        <v>25</v>
      </c>
      <c r="D9" s="739">
        <v>0</v>
      </c>
      <c r="E9" s="739">
        <v>8</v>
      </c>
      <c r="F9" s="739">
        <v>1</v>
      </c>
      <c r="G9" s="739">
        <v>0</v>
      </c>
      <c r="H9" s="739">
        <v>3</v>
      </c>
      <c r="I9" s="739">
        <v>11</v>
      </c>
      <c r="J9" s="739">
        <v>4</v>
      </c>
      <c r="K9" s="829"/>
      <c r="L9" s="788">
        <v>292</v>
      </c>
      <c r="M9" s="57" t="s">
        <v>131</v>
      </c>
      <c r="N9" s="27" t="s">
        <v>130</v>
      </c>
      <c r="O9" s="834"/>
      <c r="P9" s="833"/>
    </row>
    <row r="10" spans="1:16" ht="12.75" customHeight="1">
      <c r="A10" s="57" t="s">
        <v>129</v>
      </c>
      <c r="B10" s="739">
        <v>253</v>
      </c>
      <c r="C10" s="739">
        <v>16</v>
      </c>
      <c r="D10" s="739">
        <v>1</v>
      </c>
      <c r="E10" s="739">
        <v>10</v>
      </c>
      <c r="F10" s="739">
        <v>0</v>
      </c>
      <c r="G10" s="739">
        <v>0</v>
      </c>
      <c r="H10" s="739">
        <v>27</v>
      </c>
      <c r="I10" s="739">
        <v>53</v>
      </c>
      <c r="J10" s="739">
        <v>10</v>
      </c>
      <c r="K10" s="829"/>
      <c r="L10" s="788">
        <v>293</v>
      </c>
      <c r="M10" s="57" t="s">
        <v>128</v>
      </c>
      <c r="N10" s="27" t="s">
        <v>127</v>
      </c>
      <c r="O10" s="834"/>
      <c r="P10" s="833"/>
    </row>
    <row r="11" spans="1:16" ht="12.75" customHeight="1">
      <c r="A11" s="57" t="s">
        <v>126</v>
      </c>
      <c r="B11" s="739">
        <v>205</v>
      </c>
      <c r="C11" s="739">
        <v>19</v>
      </c>
      <c r="D11" s="739">
        <v>3</v>
      </c>
      <c r="E11" s="739">
        <v>11</v>
      </c>
      <c r="F11" s="739">
        <v>0</v>
      </c>
      <c r="G11" s="739">
        <v>1</v>
      </c>
      <c r="H11" s="739">
        <v>34</v>
      </c>
      <c r="I11" s="739">
        <v>30</v>
      </c>
      <c r="J11" s="739">
        <v>4</v>
      </c>
      <c r="K11" s="829"/>
      <c r="L11" s="788">
        <v>294</v>
      </c>
      <c r="M11" s="57" t="s">
        <v>125</v>
      </c>
      <c r="N11" s="27" t="s">
        <v>124</v>
      </c>
      <c r="O11" s="834"/>
      <c r="P11" s="833"/>
    </row>
    <row r="12" spans="1:16" ht="12.75" customHeight="1">
      <c r="A12" s="57" t="s">
        <v>123</v>
      </c>
      <c r="B12" s="739">
        <v>2748</v>
      </c>
      <c r="C12" s="739">
        <v>124</v>
      </c>
      <c r="D12" s="739">
        <v>3</v>
      </c>
      <c r="E12" s="739">
        <v>104</v>
      </c>
      <c r="F12" s="739">
        <v>0</v>
      </c>
      <c r="G12" s="739">
        <v>15</v>
      </c>
      <c r="H12" s="739">
        <v>346</v>
      </c>
      <c r="I12" s="739">
        <v>575</v>
      </c>
      <c r="J12" s="739">
        <v>118</v>
      </c>
      <c r="K12" s="829"/>
      <c r="L12" s="788">
        <v>295</v>
      </c>
      <c r="M12" s="57" t="s">
        <v>122</v>
      </c>
      <c r="N12" s="27" t="s">
        <v>121</v>
      </c>
      <c r="O12" s="834"/>
      <c r="P12" s="833"/>
    </row>
    <row r="13" spans="1:16" ht="12.75" customHeight="1">
      <c r="A13" s="57" t="s">
        <v>120</v>
      </c>
      <c r="B13" s="739">
        <v>1108</v>
      </c>
      <c r="C13" s="739">
        <v>35</v>
      </c>
      <c r="D13" s="739">
        <v>2</v>
      </c>
      <c r="E13" s="739">
        <v>58</v>
      </c>
      <c r="F13" s="739">
        <v>1</v>
      </c>
      <c r="G13" s="739">
        <v>3</v>
      </c>
      <c r="H13" s="739">
        <v>171</v>
      </c>
      <c r="I13" s="739">
        <v>201</v>
      </c>
      <c r="J13" s="739">
        <v>41</v>
      </c>
      <c r="K13" s="829"/>
      <c r="L13" s="788">
        <v>296</v>
      </c>
      <c r="M13" s="57" t="s">
        <v>119</v>
      </c>
      <c r="N13" s="27" t="s">
        <v>118</v>
      </c>
      <c r="O13" s="834"/>
      <c r="P13" s="833"/>
    </row>
    <row r="14" spans="1:16" ht="12.75" customHeight="1">
      <c r="A14" s="57" t="s">
        <v>117</v>
      </c>
      <c r="B14" s="739">
        <v>1512</v>
      </c>
      <c r="C14" s="739">
        <v>36</v>
      </c>
      <c r="D14" s="739">
        <v>0</v>
      </c>
      <c r="E14" s="739">
        <v>47</v>
      </c>
      <c r="F14" s="739">
        <v>4</v>
      </c>
      <c r="G14" s="739">
        <v>2</v>
      </c>
      <c r="H14" s="739">
        <v>179</v>
      </c>
      <c r="I14" s="739">
        <v>274</v>
      </c>
      <c r="J14" s="739">
        <v>54</v>
      </c>
      <c r="K14" s="829"/>
      <c r="L14" s="788">
        <v>297</v>
      </c>
      <c r="M14" s="57" t="s">
        <v>116</v>
      </c>
      <c r="N14" s="27" t="s">
        <v>115</v>
      </c>
      <c r="O14" s="834"/>
      <c r="P14" s="833"/>
    </row>
    <row r="15" spans="1:16" ht="12.75" customHeight="1">
      <c r="A15" s="57" t="s">
        <v>114</v>
      </c>
      <c r="B15" s="739">
        <v>3843</v>
      </c>
      <c r="C15" s="739">
        <v>67</v>
      </c>
      <c r="D15" s="739">
        <v>6</v>
      </c>
      <c r="E15" s="739">
        <v>133</v>
      </c>
      <c r="F15" s="739">
        <v>2</v>
      </c>
      <c r="G15" s="739">
        <v>12</v>
      </c>
      <c r="H15" s="739">
        <v>524</v>
      </c>
      <c r="I15" s="739">
        <v>804</v>
      </c>
      <c r="J15" s="739">
        <v>156</v>
      </c>
      <c r="K15" s="829"/>
      <c r="L15" s="788">
        <v>298</v>
      </c>
      <c r="M15" s="57" t="s">
        <v>113</v>
      </c>
      <c r="N15" s="27" t="s">
        <v>112</v>
      </c>
      <c r="O15" s="834"/>
      <c r="P15" s="833"/>
    </row>
    <row r="16" spans="1:16" ht="12.75" customHeight="1">
      <c r="A16" s="57" t="s">
        <v>111</v>
      </c>
      <c r="B16" s="739">
        <v>142</v>
      </c>
      <c r="C16" s="739">
        <v>14</v>
      </c>
      <c r="D16" s="739">
        <v>2</v>
      </c>
      <c r="E16" s="739">
        <v>11</v>
      </c>
      <c r="F16" s="739">
        <v>0</v>
      </c>
      <c r="G16" s="739">
        <v>0</v>
      </c>
      <c r="H16" s="739">
        <v>7</v>
      </c>
      <c r="I16" s="739">
        <v>38</v>
      </c>
      <c r="J16" s="739">
        <v>10</v>
      </c>
      <c r="K16" s="829"/>
      <c r="L16" s="788">
        <v>299</v>
      </c>
      <c r="M16" s="57" t="s">
        <v>110</v>
      </c>
      <c r="N16" s="27" t="s">
        <v>109</v>
      </c>
      <c r="O16" s="834"/>
      <c r="P16" s="833"/>
    </row>
    <row r="17" spans="1:16" ht="12.75" customHeight="1">
      <c r="A17" s="57" t="s">
        <v>108</v>
      </c>
      <c r="B17" s="739">
        <v>1114</v>
      </c>
      <c r="C17" s="739">
        <v>65</v>
      </c>
      <c r="D17" s="739">
        <v>4</v>
      </c>
      <c r="E17" s="739">
        <v>81</v>
      </c>
      <c r="F17" s="739">
        <v>0</v>
      </c>
      <c r="G17" s="739">
        <v>3</v>
      </c>
      <c r="H17" s="739">
        <v>165</v>
      </c>
      <c r="I17" s="739">
        <v>285</v>
      </c>
      <c r="J17" s="739">
        <v>40</v>
      </c>
      <c r="K17" s="829"/>
      <c r="L17" s="788">
        <v>300</v>
      </c>
      <c r="M17" s="57" t="s">
        <v>107</v>
      </c>
      <c r="N17" s="27" t="s">
        <v>106</v>
      </c>
      <c r="O17" s="834"/>
      <c r="P17" s="833"/>
    </row>
    <row r="18" spans="1:16" ht="12.75" customHeight="1">
      <c r="A18" s="57" t="s">
        <v>105</v>
      </c>
      <c r="B18" s="739">
        <v>2333</v>
      </c>
      <c r="C18" s="739">
        <v>61</v>
      </c>
      <c r="D18" s="739">
        <v>1</v>
      </c>
      <c r="E18" s="739">
        <v>69</v>
      </c>
      <c r="F18" s="739">
        <v>4</v>
      </c>
      <c r="G18" s="739">
        <v>3</v>
      </c>
      <c r="H18" s="739">
        <v>260</v>
      </c>
      <c r="I18" s="739">
        <v>447</v>
      </c>
      <c r="J18" s="739">
        <v>109</v>
      </c>
      <c r="K18" s="829"/>
      <c r="L18" s="788">
        <v>301</v>
      </c>
      <c r="M18" s="57" t="s">
        <v>104</v>
      </c>
      <c r="N18" s="27" t="s">
        <v>103</v>
      </c>
      <c r="O18" s="834"/>
      <c r="P18" s="833"/>
    </row>
    <row r="19" spans="1:16" ht="12.75" customHeight="1">
      <c r="A19" s="57" t="s">
        <v>102</v>
      </c>
      <c r="B19" s="739">
        <v>339</v>
      </c>
      <c r="C19" s="739">
        <v>4</v>
      </c>
      <c r="D19" s="739">
        <v>0</v>
      </c>
      <c r="E19" s="739">
        <v>30</v>
      </c>
      <c r="F19" s="739">
        <v>0</v>
      </c>
      <c r="G19" s="739">
        <v>1</v>
      </c>
      <c r="H19" s="739">
        <v>62</v>
      </c>
      <c r="I19" s="739">
        <v>82</v>
      </c>
      <c r="J19" s="739">
        <v>12</v>
      </c>
      <c r="K19" s="829"/>
      <c r="L19" s="788">
        <v>302</v>
      </c>
      <c r="M19" s="57" t="s">
        <v>101</v>
      </c>
      <c r="N19" s="27" t="s">
        <v>100</v>
      </c>
      <c r="O19" s="834"/>
      <c r="P19" s="833"/>
    </row>
    <row r="20" spans="1:16" ht="12.75" customHeight="1">
      <c r="A20" s="57" t="s">
        <v>99</v>
      </c>
      <c r="B20" s="739">
        <v>1151</v>
      </c>
      <c r="C20" s="739">
        <v>117</v>
      </c>
      <c r="D20" s="739">
        <v>0</v>
      </c>
      <c r="E20" s="739">
        <v>67</v>
      </c>
      <c r="F20" s="739">
        <v>1</v>
      </c>
      <c r="G20" s="739">
        <v>3</v>
      </c>
      <c r="H20" s="739">
        <v>162</v>
      </c>
      <c r="I20" s="739">
        <v>270</v>
      </c>
      <c r="J20" s="739">
        <v>50</v>
      </c>
      <c r="K20" s="829"/>
      <c r="L20" s="788">
        <v>303</v>
      </c>
      <c r="M20" s="57" t="s">
        <v>98</v>
      </c>
      <c r="N20" s="27" t="s">
        <v>97</v>
      </c>
      <c r="O20" s="834"/>
      <c r="P20" s="833"/>
    </row>
    <row r="21" spans="1:16" ht="12.75" customHeight="1">
      <c r="A21" s="57" t="s">
        <v>96</v>
      </c>
      <c r="B21" s="739">
        <v>1019</v>
      </c>
      <c r="C21" s="739">
        <v>96</v>
      </c>
      <c r="D21" s="739">
        <v>4</v>
      </c>
      <c r="E21" s="739">
        <v>33</v>
      </c>
      <c r="F21" s="739">
        <v>0</v>
      </c>
      <c r="G21" s="739">
        <v>4</v>
      </c>
      <c r="H21" s="739">
        <v>124</v>
      </c>
      <c r="I21" s="739">
        <v>186</v>
      </c>
      <c r="J21" s="739">
        <v>29</v>
      </c>
      <c r="K21" s="829"/>
      <c r="L21" s="788">
        <v>304</v>
      </c>
      <c r="M21" s="57" t="s">
        <v>95</v>
      </c>
      <c r="N21" s="27" t="s">
        <v>94</v>
      </c>
      <c r="O21" s="834"/>
      <c r="P21" s="833"/>
    </row>
    <row r="22" spans="1:16" ht="12.75" customHeight="1">
      <c r="A22" s="57" t="s">
        <v>93</v>
      </c>
      <c r="B22" s="739">
        <v>252</v>
      </c>
      <c r="C22" s="739">
        <v>9</v>
      </c>
      <c r="D22" s="739">
        <v>0</v>
      </c>
      <c r="E22" s="739">
        <v>9</v>
      </c>
      <c r="F22" s="739">
        <v>2</v>
      </c>
      <c r="G22" s="739">
        <v>0</v>
      </c>
      <c r="H22" s="739">
        <v>11</v>
      </c>
      <c r="I22" s="739">
        <v>40</v>
      </c>
      <c r="J22" s="739">
        <v>5</v>
      </c>
      <c r="K22" s="829"/>
      <c r="L22" s="788">
        <v>305</v>
      </c>
      <c r="M22" s="57" t="s">
        <v>92</v>
      </c>
      <c r="N22" s="27" t="s">
        <v>91</v>
      </c>
      <c r="O22" s="834"/>
      <c r="P22" s="833"/>
    </row>
    <row r="23" spans="1:16" ht="12.75" customHeight="1">
      <c r="A23" s="57" t="s">
        <v>90</v>
      </c>
      <c r="B23" s="739">
        <v>659</v>
      </c>
      <c r="C23" s="739">
        <v>45</v>
      </c>
      <c r="D23" s="739">
        <v>0</v>
      </c>
      <c r="E23" s="739">
        <v>30</v>
      </c>
      <c r="F23" s="739">
        <v>0</v>
      </c>
      <c r="G23" s="739">
        <v>0</v>
      </c>
      <c r="H23" s="739">
        <v>93</v>
      </c>
      <c r="I23" s="739">
        <v>161</v>
      </c>
      <c r="J23" s="739">
        <v>27</v>
      </c>
      <c r="K23" s="829"/>
      <c r="L23" s="788">
        <v>306</v>
      </c>
      <c r="M23" s="57" t="s">
        <v>88</v>
      </c>
      <c r="N23" s="27" t="s">
        <v>87</v>
      </c>
      <c r="O23" s="834"/>
      <c r="P23" s="833"/>
    </row>
    <row r="24" spans="1:16" ht="15.75" customHeight="1">
      <c r="A24" s="749"/>
      <c r="B24" s="796" t="s">
        <v>15</v>
      </c>
      <c r="C24" s="796" t="s">
        <v>1248</v>
      </c>
      <c r="D24" s="796" t="s">
        <v>1247</v>
      </c>
      <c r="E24" s="796" t="s">
        <v>1246</v>
      </c>
      <c r="F24" s="796" t="s">
        <v>1245</v>
      </c>
      <c r="G24" s="796" t="s">
        <v>1244</v>
      </c>
      <c r="H24" s="796" t="s">
        <v>1243</v>
      </c>
      <c r="I24" s="796" t="s">
        <v>1242</v>
      </c>
      <c r="J24" s="796" t="s">
        <v>1241</v>
      </c>
    </row>
    <row r="25" spans="1:16" ht="9.75" customHeight="1">
      <c r="A25" s="1493" t="s">
        <v>8</v>
      </c>
      <c r="B25" s="1494"/>
      <c r="C25" s="1494"/>
      <c r="D25" s="1494"/>
      <c r="E25" s="1494"/>
      <c r="F25" s="1494"/>
      <c r="G25" s="1494"/>
      <c r="H25" s="1494"/>
      <c r="I25" s="1494"/>
      <c r="J25" s="1494"/>
      <c r="K25" s="1449"/>
    </row>
    <row r="26" spans="1:16">
      <c r="A26" s="746" t="s">
        <v>1177</v>
      </c>
      <c r="B26" s="393"/>
      <c r="C26" s="393"/>
      <c r="D26" s="393"/>
      <c r="E26" s="393"/>
      <c r="F26" s="393"/>
      <c r="G26" s="393"/>
      <c r="H26" s="393"/>
      <c r="I26" s="393"/>
      <c r="J26" s="393"/>
    </row>
    <row r="27" spans="1:16">
      <c r="A27" s="785" t="s">
        <v>1178</v>
      </c>
      <c r="B27" s="393"/>
      <c r="C27" s="393"/>
      <c r="D27" s="393"/>
      <c r="E27" s="393"/>
      <c r="F27" s="393"/>
      <c r="G27" s="393"/>
      <c r="H27" s="393"/>
      <c r="I27" s="393"/>
      <c r="J27" s="393"/>
    </row>
    <row r="28" spans="1:16">
      <c r="A28" s="747"/>
      <c r="B28" s="393"/>
      <c r="C28" s="393"/>
      <c r="D28" s="393"/>
      <c r="E28" s="393"/>
      <c r="F28" s="393"/>
      <c r="G28" s="393"/>
      <c r="H28" s="393"/>
      <c r="I28" s="393"/>
      <c r="J28" s="393"/>
    </row>
    <row r="29" spans="1:16">
      <c r="A29" s="188" t="s">
        <v>3</v>
      </c>
      <c r="B29" s="393"/>
      <c r="C29" s="393"/>
      <c r="D29" s="393"/>
      <c r="E29" s="393"/>
      <c r="F29" s="393"/>
      <c r="G29" s="393"/>
      <c r="H29" s="393"/>
      <c r="I29" s="393"/>
      <c r="J29" s="393"/>
    </row>
    <row r="30" spans="1:16">
      <c r="A30" s="189" t="s">
        <v>1282</v>
      </c>
      <c r="B30" s="393"/>
      <c r="C30" s="393"/>
      <c r="D30" s="393"/>
      <c r="E30" s="393"/>
      <c r="F30" s="393"/>
      <c r="G30" s="393"/>
      <c r="H30" s="393"/>
      <c r="I30" s="393"/>
      <c r="J30" s="393"/>
    </row>
    <row r="31" spans="1:16">
      <c r="B31" s="393"/>
      <c r="C31" s="393"/>
      <c r="D31" s="393"/>
      <c r="E31" s="393"/>
      <c r="F31" s="393"/>
      <c r="G31" s="393"/>
      <c r="H31" s="393"/>
      <c r="I31" s="393"/>
      <c r="J31" s="393"/>
    </row>
    <row r="32" spans="1:16">
      <c r="B32" s="393"/>
      <c r="C32" s="393"/>
      <c r="D32" s="393"/>
      <c r="E32" s="393"/>
      <c r="F32" s="393"/>
      <c r="G32" s="393"/>
      <c r="H32" s="393"/>
      <c r="I32" s="393"/>
      <c r="J32" s="393"/>
    </row>
    <row r="33" spans="2:10">
      <c r="B33" s="393"/>
      <c r="C33" s="393"/>
      <c r="D33" s="393"/>
      <c r="E33" s="393"/>
      <c r="F33" s="393"/>
      <c r="G33" s="393"/>
      <c r="H33" s="393"/>
      <c r="I33" s="393"/>
      <c r="J33" s="393"/>
    </row>
    <row r="34" spans="2:10">
      <c r="B34" s="393"/>
      <c r="C34" s="393"/>
      <c r="D34" s="393"/>
      <c r="E34" s="393"/>
      <c r="F34" s="393"/>
      <c r="G34" s="393"/>
      <c r="H34" s="393"/>
      <c r="I34" s="393"/>
      <c r="J34" s="393"/>
    </row>
    <row r="35" spans="2:10">
      <c r="B35" s="393"/>
      <c r="C35" s="393"/>
      <c r="D35" s="393"/>
      <c r="E35" s="393"/>
      <c r="F35" s="393"/>
      <c r="G35" s="393"/>
      <c r="H35" s="393"/>
      <c r="I35" s="393"/>
      <c r="J35" s="393"/>
    </row>
    <row r="36" spans="2:10">
      <c r="B36" s="393"/>
      <c r="C36" s="393"/>
      <c r="D36" s="393"/>
      <c r="E36" s="393"/>
      <c r="F36" s="393"/>
      <c r="G36" s="393"/>
      <c r="H36" s="393"/>
      <c r="I36" s="393"/>
      <c r="J36" s="393"/>
    </row>
    <row r="37" spans="2:10">
      <c r="B37" s="393"/>
      <c r="C37" s="393"/>
      <c r="D37" s="393"/>
      <c r="E37" s="393"/>
      <c r="F37" s="393"/>
      <c r="G37" s="393"/>
      <c r="H37" s="393"/>
      <c r="I37" s="393"/>
      <c r="J37" s="393"/>
    </row>
    <row r="38" spans="2:10">
      <c r="B38" s="393"/>
      <c r="C38" s="393"/>
      <c r="D38" s="393"/>
      <c r="E38" s="393"/>
      <c r="F38" s="393"/>
      <c r="G38" s="393"/>
      <c r="H38" s="393"/>
      <c r="I38" s="393"/>
      <c r="J38" s="393"/>
    </row>
    <row r="39" spans="2:10">
      <c r="B39" s="393"/>
      <c r="C39" s="393"/>
      <c r="D39" s="393"/>
      <c r="E39" s="393"/>
      <c r="F39" s="393"/>
      <c r="G39" s="393"/>
      <c r="H39" s="393"/>
      <c r="I39" s="393"/>
      <c r="J39" s="393"/>
    </row>
    <row r="40" spans="2:10">
      <c r="B40" s="393"/>
      <c r="C40" s="393"/>
      <c r="D40" s="393"/>
      <c r="E40" s="393"/>
      <c r="F40" s="393"/>
      <c r="G40" s="393"/>
      <c r="H40" s="393"/>
      <c r="I40" s="393"/>
      <c r="J40" s="393"/>
    </row>
    <row r="41" spans="2:10">
      <c r="B41" s="393"/>
      <c r="C41" s="393"/>
      <c r="D41" s="393"/>
      <c r="E41" s="393"/>
      <c r="F41" s="393"/>
      <c r="G41" s="393"/>
      <c r="H41" s="393"/>
      <c r="I41" s="393"/>
      <c r="J41" s="393"/>
    </row>
    <row r="42" spans="2:10">
      <c r="B42" s="393"/>
      <c r="C42" s="393"/>
      <c r="D42" s="393"/>
      <c r="E42" s="393"/>
      <c r="F42" s="393"/>
      <c r="G42" s="393"/>
      <c r="H42" s="393"/>
      <c r="I42" s="393"/>
      <c r="J42" s="393"/>
    </row>
    <row r="43" spans="2:10">
      <c r="B43" s="393"/>
      <c r="C43" s="393"/>
      <c r="D43" s="393"/>
      <c r="E43" s="393"/>
      <c r="F43" s="393"/>
      <c r="G43" s="393"/>
      <c r="H43" s="393"/>
      <c r="I43" s="393"/>
      <c r="J43" s="393"/>
    </row>
    <row r="44" spans="2:10">
      <c r="B44" s="393"/>
      <c r="C44" s="393"/>
      <c r="D44" s="393"/>
      <c r="E44" s="393"/>
      <c r="F44" s="393"/>
      <c r="G44" s="393"/>
      <c r="H44" s="393"/>
      <c r="I44" s="393"/>
      <c r="J44" s="393"/>
    </row>
    <row r="45" spans="2:10">
      <c r="B45" s="393"/>
      <c r="C45" s="393"/>
      <c r="D45" s="393"/>
      <c r="E45" s="393"/>
      <c r="F45" s="393"/>
      <c r="G45" s="393"/>
      <c r="H45" s="393"/>
      <c r="I45" s="393"/>
      <c r="J45" s="393"/>
    </row>
    <row r="46" spans="2:10">
      <c r="B46" s="393"/>
      <c r="C46" s="393"/>
      <c r="D46" s="393"/>
      <c r="E46" s="393"/>
      <c r="F46" s="393"/>
      <c r="G46" s="393"/>
      <c r="H46" s="393"/>
      <c r="I46" s="393"/>
      <c r="J46" s="393"/>
    </row>
    <row r="47" spans="2:10">
      <c r="B47" s="393"/>
      <c r="C47" s="393"/>
      <c r="D47" s="393"/>
      <c r="E47" s="393"/>
      <c r="F47" s="393"/>
      <c r="G47" s="393"/>
      <c r="H47" s="393"/>
      <c r="I47" s="393"/>
      <c r="J47" s="393"/>
    </row>
    <row r="48" spans="2:10">
      <c r="B48" s="393"/>
      <c r="C48" s="393"/>
      <c r="D48" s="393"/>
      <c r="E48" s="393"/>
      <c r="F48" s="393"/>
      <c r="G48" s="393"/>
      <c r="H48" s="393"/>
      <c r="I48" s="393"/>
      <c r="J48" s="393"/>
    </row>
    <row r="49" spans="2:10">
      <c r="B49" s="393"/>
      <c r="C49" s="393"/>
      <c r="D49" s="393"/>
      <c r="E49" s="393"/>
      <c r="F49" s="393"/>
      <c r="G49" s="393"/>
      <c r="H49" s="393"/>
      <c r="I49" s="393"/>
      <c r="J49" s="393"/>
    </row>
    <row r="50" spans="2:10">
      <c r="B50" s="393"/>
      <c r="C50" s="393"/>
      <c r="D50" s="393"/>
      <c r="E50" s="393"/>
      <c r="F50" s="393"/>
      <c r="G50" s="393"/>
      <c r="H50" s="393"/>
      <c r="I50" s="393"/>
      <c r="J50" s="393"/>
    </row>
    <row r="51" spans="2:10">
      <c r="B51" s="393"/>
      <c r="C51" s="393"/>
      <c r="D51" s="393"/>
      <c r="E51" s="393"/>
      <c r="F51" s="393"/>
      <c r="G51" s="393"/>
      <c r="H51" s="393"/>
      <c r="I51" s="393"/>
      <c r="J51" s="393"/>
    </row>
    <row r="52" spans="2:10">
      <c r="B52" s="393"/>
      <c r="C52" s="393"/>
      <c r="D52" s="393"/>
      <c r="E52" s="393"/>
      <c r="F52" s="393"/>
      <c r="G52" s="393"/>
      <c r="H52" s="393"/>
      <c r="I52" s="393"/>
      <c r="J52" s="393"/>
    </row>
    <row r="53" spans="2:10">
      <c r="B53" s="393"/>
      <c r="C53" s="393"/>
      <c r="D53" s="393"/>
      <c r="E53" s="393"/>
      <c r="F53" s="393"/>
      <c r="G53" s="393"/>
      <c r="H53" s="393"/>
      <c r="I53" s="393"/>
      <c r="J53" s="393"/>
    </row>
    <row r="54" spans="2:10">
      <c r="B54" s="393"/>
      <c r="C54" s="393"/>
      <c r="D54" s="393"/>
      <c r="E54" s="393"/>
      <c r="F54" s="393"/>
      <c r="G54" s="393"/>
      <c r="H54" s="393"/>
      <c r="I54" s="393"/>
      <c r="J54" s="393"/>
    </row>
    <row r="55" spans="2:10">
      <c r="B55" s="393"/>
      <c r="C55" s="393"/>
      <c r="D55" s="393"/>
      <c r="E55" s="393"/>
      <c r="F55" s="393"/>
      <c r="G55" s="393"/>
      <c r="H55" s="393"/>
      <c r="I55" s="393"/>
      <c r="J55" s="393"/>
    </row>
    <row r="56" spans="2:10">
      <c r="B56" s="393"/>
      <c r="C56" s="393"/>
      <c r="D56" s="393"/>
      <c r="E56" s="393"/>
      <c r="F56" s="393"/>
      <c r="G56" s="393"/>
      <c r="H56" s="393"/>
      <c r="I56" s="393"/>
      <c r="J56" s="393"/>
    </row>
    <row r="57" spans="2:10">
      <c r="B57" s="393"/>
      <c r="C57" s="393"/>
      <c r="D57" s="393"/>
      <c r="E57" s="393"/>
      <c r="F57" s="393"/>
      <c r="G57" s="393"/>
      <c r="H57" s="393"/>
      <c r="I57" s="393"/>
      <c r="J57" s="393"/>
    </row>
    <row r="58" spans="2:10">
      <c r="B58" s="393"/>
      <c r="C58" s="393"/>
      <c r="D58" s="393"/>
      <c r="E58" s="393"/>
      <c r="F58" s="393"/>
      <c r="G58" s="393"/>
      <c r="H58" s="393"/>
      <c r="I58" s="393"/>
      <c r="J58" s="393"/>
    </row>
    <row r="59" spans="2:10">
      <c r="B59" s="393"/>
      <c r="C59" s="393"/>
      <c r="D59" s="393"/>
      <c r="E59" s="393"/>
      <c r="F59" s="393"/>
      <c r="G59" s="393"/>
      <c r="H59" s="393"/>
      <c r="I59" s="393"/>
      <c r="J59" s="393"/>
    </row>
    <row r="60" spans="2:10">
      <c r="B60" s="393"/>
      <c r="C60" s="393"/>
      <c r="D60" s="393"/>
      <c r="E60" s="393"/>
      <c r="F60" s="393"/>
      <c r="G60" s="393"/>
      <c r="H60" s="393"/>
      <c r="I60" s="393"/>
      <c r="J60" s="393"/>
    </row>
    <row r="61" spans="2:10">
      <c r="B61" s="393"/>
      <c r="C61" s="393"/>
      <c r="D61" s="393"/>
      <c r="E61" s="393"/>
      <c r="F61" s="393"/>
      <c r="G61" s="393"/>
      <c r="H61" s="393"/>
      <c r="I61" s="393"/>
      <c r="J61" s="393"/>
    </row>
    <row r="62" spans="2:10">
      <c r="B62" s="393"/>
      <c r="C62" s="393"/>
      <c r="D62" s="393"/>
      <c r="E62" s="393"/>
      <c r="F62" s="393"/>
      <c r="G62" s="393"/>
      <c r="H62" s="393"/>
      <c r="I62" s="393"/>
      <c r="J62" s="393"/>
    </row>
    <row r="63" spans="2:10">
      <c r="B63" s="393"/>
      <c r="C63" s="393"/>
      <c r="D63" s="393"/>
      <c r="E63" s="393"/>
      <c r="F63" s="393"/>
      <c r="G63" s="393"/>
      <c r="H63" s="393"/>
      <c r="I63" s="393"/>
      <c r="J63" s="393"/>
    </row>
    <row r="64" spans="2:10">
      <c r="B64" s="393"/>
      <c r="C64" s="393"/>
      <c r="D64" s="393"/>
      <c r="E64" s="393"/>
      <c r="F64" s="393"/>
      <c r="G64" s="393"/>
      <c r="H64" s="393"/>
      <c r="I64" s="393"/>
      <c r="J64" s="393"/>
    </row>
    <row r="65" spans="2:10">
      <c r="B65" s="393"/>
      <c r="C65" s="393"/>
      <c r="D65" s="393"/>
      <c r="E65" s="393"/>
      <c r="F65" s="393"/>
      <c r="G65" s="393"/>
      <c r="H65" s="393"/>
      <c r="I65" s="393"/>
      <c r="J65" s="393"/>
    </row>
    <row r="66" spans="2:10">
      <c r="B66" s="393"/>
      <c r="C66" s="393"/>
      <c r="D66" s="393"/>
      <c r="E66" s="393"/>
      <c r="F66" s="393"/>
      <c r="G66" s="393"/>
      <c r="H66" s="393"/>
      <c r="I66" s="393"/>
      <c r="J66" s="393"/>
    </row>
    <row r="67" spans="2:10">
      <c r="B67" s="393"/>
      <c r="C67" s="393"/>
      <c r="D67" s="393"/>
      <c r="E67" s="393"/>
      <c r="F67" s="393"/>
      <c r="G67" s="393"/>
      <c r="H67" s="393"/>
      <c r="I67" s="393"/>
      <c r="J67" s="393"/>
    </row>
    <row r="68" spans="2:10">
      <c r="B68" s="393"/>
      <c r="C68" s="393"/>
      <c r="D68" s="393"/>
      <c r="E68" s="393"/>
      <c r="F68" s="393"/>
      <c r="G68" s="393"/>
      <c r="H68" s="393"/>
      <c r="I68" s="393"/>
      <c r="J68" s="393"/>
    </row>
    <row r="69" spans="2:10">
      <c r="B69" s="393"/>
      <c r="C69" s="393"/>
      <c r="D69" s="393"/>
      <c r="E69" s="393"/>
      <c r="F69" s="393"/>
      <c r="G69" s="393"/>
      <c r="H69" s="393"/>
      <c r="I69" s="393"/>
      <c r="J69" s="393"/>
    </row>
    <row r="70" spans="2:10">
      <c r="B70" s="393"/>
      <c r="C70" s="393"/>
      <c r="D70" s="393"/>
      <c r="E70" s="393"/>
      <c r="F70" s="393"/>
      <c r="G70" s="393"/>
      <c r="H70" s="393"/>
      <c r="I70" s="393"/>
      <c r="J70" s="393"/>
    </row>
    <row r="71" spans="2:10">
      <c r="B71" s="393"/>
      <c r="C71" s="393"/>
      <c r="D71" s="393"/>
      <c r="E71" s="393"/>
      <c r="F71" s="393"/>
      <c r="G71" s="393"/>
      <c r="H71" s="393"/>
      <c r="I71" s="393"/>
      <c r="J71" s="393"/>
    </row>
    <row r="72" spans="2:10">
      <c r="B72" s="393"/>
      <c r="C72" s="393"/>
      <c r="D72" s="393"/>
      <c r="E72" s="393"/>
      <c r="F72" s="393"/>
      <c r="G72" s="393"/>
      <c r="H72" s="393"/>
      <c r="I72" s="393"/>
      <c r="J72" s="393"/>
    </row>
    <row r="73" spans="2:10">
      <c r="B73" s="393"/>
      <c r="C73" s="393"/>
      <c r="D73" s="393"/>
      <c r="E73" s="393"/>
      <c r="F73" s="393"/>
      <c r="G73" s="393"/>
      <c r="H73" s="393"/>
      <c r="I73" s="393"/>
      <c r="J73" s="393"/>
    </row>
    <row r="74" spans="2:10">
      <c r="B74" s="393"/>
      <c r="C74" s="393"/>
      <c r="D74" s="393"/>
      <c r="E74" s="393"/>
      <c r="F74" s="393"/>
      <c r="G74" s="393"/>
      <c r="H74" s="393"/>
      <c r="I74" s="393"/>
      <c r="J74" s="393"/>
    </row>
    <row r="75" spans="2:10">
      <c r="B75" s="393"/>
      <c r="C75" s="393"/>
      <c r="D75" s="393"/>
      <c r="E75" s="393"/>
      <c r="F75" s="393"/>
      <c r="G75" s="393"/>
      <c r="H75" s="393"/>
      <c r="I75" s="393"/>
      <c r="J75" s="393"/>
    </row>
    <row r="76" spans="2:10">
      <c r="B76" s="393"/>
      <c r="C76" s="393"/>
      <c r="D76" s="393"/>
      <c r="E76" s="393"/>
      <c r="F76" s="393"/>
      <c r="G76" s="393"/>
      <c r="H76" s="393"/>
      <c r="I76" s="393"/>
      <c r="J76" s="393"/>
    </row>
    <row r="77" spans="2:10">
      <c r="B77" s="393"/>
      <c r="C77" s="393"/>
      <c r="D77" s="393"/>
      <c r="E77" s="393"/>
      <c r="F77" s="393"/>
      <c r="G77" s="393"/>
      <c r="H77" s="393"/>
      <c r="I77" s="393"/>
      <c r="J77" s="393"/>
    </row>
    <row r="78" spans="2:10">
      <c r="B78" s="393"/>
      <c r="C78" s="393"/>
      <c r="D78" s="393"/>
      <c r="E78" s="393"/>
      <c r="F78" s="393"/>
      <c r="G78" s="393"/>
      <c r="H78" s="393"/>
      <c r="I78" s="393"/>
      <c r="J78" s="393"/>
    </row>
    <row r="79" spans="2:10">
      <c r="B79" s="393"/>
      <c r="C79" s="393"/>
      <c r="D79" s="393"/>
      <c r="E79" s="393"/>
      <c r="F79" s="393"/>
      <c r="G79" s="393"/>
      <c r="H79" s="393"/>
      <c r="I79" s="393"/>
      <c r="J79" s="393"/>
    </row>
    <row r="80" spans="2:10">
      <c r="B80" s="393"/>
      <c r="C80" s="393"/>
      <c r="D80" s="393"/>
      <c r="E80" s="393"/>
      <c r="F80" s="393"/>
      <c r="G80" s="393"/>
      <c r="H80" s="393"/>
      <c r="I80" s="393"/>
      <c r="J80" s="393"/>
    </row>
    <row r="81" spans="2:10">
      <c r="B81" s="393"/>
      <c r="C81" s="393"/>
      <c r="D81" s="393"/>
      <c r="E81" s="393"/>
      <c r="F81" s="393"/>
      <c r="G81" s="393"/>
      <c r="H81" s="393"/>
      <c r="I81" s="393"/>
      <c r="J81" s="393"/>
    </row>
    <row r="82" spans="2:10">
      <c r="B82" s="393"/>
      <c r="C82" s="393"/>
      <c r="D82" s="393"/>
      <c r="E82" s="393"/>
      <c r="F82" s="393"/>
      <c r="G82" s="393"/>
      <c r="H82" s="393"/>
      <c r="I82" s="393"/>
      <c r="J82" s="393"/>
    </row>
    <row r="83" spans="2:10">
      <c r="B83" s="393"/>
      <c r="C83" s="393"/>
      <c r="D83" s="393"/>
      <c r="E83" s="393"/>
      <c r="F83" s="393"/>
      <c r="G83" s="393"/>
      <c r="H83" s="393"/>
      <c r="I83" s="393"/>
      <c r="J83" s="393"/>
    </row>
    <row r="84" spans="2:10">
      <c r="B84" s="393"/>
      <c r="C84" s="393"/>
      <c r="D84" s="393"/>
      <c r="E84" s="393"/>
      <c r="F84" s="393"/>
      <c r="G84" s="393"/>
      <c r="H84" s="393"/>
      <c r="I84" s="393"/>
      <c r="J84" s="393"/>
    </row>
    <row r="85" spans="2:10">
      <c r="B85" s="393"/>
      <c r="C85" s="393"/>
      <c r="D85" s="393"/>
      <c r="E85" s="393"/>
      <c r="F85" s="393"/>
      <c r="G85" s="393"/>
      <c r="H85" s="393"/>
      <c r="I85" s="393"/>
      <c r="J85" s="393"/>
    </row>
    <row r="86" spans="2:10">
      <c r="B86" s="393"/>
      <c r="C86" s="393"/>
      <c r="D86" s="393"/>
      <c r="E86" s="393"/>
      <c r="F86" s="393"/>
      <c r="G86" s="393"/>
      <c r="H86" s="393"/>
      <c r="I86" s="393"/>
      <c r="J86" s="393"/>
    </row>
    <row r="87" spans="2:10">
      <c r="B87" s="393"/>
      <c r="C87" s="393"/>
      <c r="D87" s="393"/>
      <c r="E87" s="393"/>
      <c r="F87" s="393"/>
      <c r="G87" s="393"/>
      <c r="H87" s="393"/>
      <c r="I87" s="393"/>
      <c r="J87" s="393"/>
    </row>
    <row r="88" spans="2:10">
      <c r="B88" s="393"/>
      <c r="C88" s="393"/>
      <c r="D88" s="393"/>
      <c r="E88" s="393"/>
      <c r="F88" s="393"/>
      <c r="G88" s="393"/>
      <c r="H88" s="393"/>
      <c r="I88" s="393"/>
      <c r="J88" s="393"/>
    </row>
    <row r="89" spans="2:10">
      <c r="B89" s="393"/>
      <c r="C89" s="393"/>
      <c r="D89" s="393"/>
      <c r="E89" s="393"/>
      <c r="F89" s="393"/>
      <c r="G89" s="393"/>
      <c r="H89" s="393"/>
      <c r="I89" s="393"/>
      <c r="J89" s="393"/>
    </row>
    <row r="90" spans="2:10">
      <c r="B90" s="393"/>
      <c r="C90" s="393"/>
      <c r="D90" s="393"/>
      <c r="E90" s="393"/>
      <c r="F90" s="393"/>
      <c r="G90" s="393"/>
      <c r="H90" s="393"/>
      <c r="I90" s="393"/>
      <c r="J90" s="393"/>
    </row>
    <row r="91" spans="2:10">
      <c r="B91" s="393"/>
      <c r="C91" s="393"/>
      <c r="D91" s="393"/>
      <c r="E91" s="393"/>
      <c r="F91" s="393"/>
      <c r="G91" s="393"/>
      <c r="H91" s="393"/>
      <c r="I91" s="393"/>
      <c r="J91" s="393"/>
    </row>
    <row r="92" spans="2:10">
      <c r="B92" s="393"/>
      <c r="C92" s="393"/>
      <c r="D92" s="393"/>
      <c r="E92" s="393"/>
      <c r="F92" s="393"/>
      <c r="G92" s="393"/>
      <c r="H92" s="393"/>
      <c r="I92" s="393"/>
      <c r="J92" s="393"/>
    </row>
    <row r="93" spans="2:10">
      <c r="B93" s="393"/>
      <c r="C93" s="393"/>
      <c r="D93" s="393"/>
      <c r="E93" s="393"/>
      <c r="F93" s="393"/>
      <c r="G93" s="393"/>
      <c r="H93" s="393"/>
      <c r="I93" s="393"/>
      <c r="J93" s="393"/>
    </row>
    <row r="94" spans="2:10">
      <c r="B94" s="393"/>
      <c r="C94" s="393"/>
      <c r="D94" s="393"/>
      <c r="E94" s="393"/>
      <c r="F94" s="393"/>
      <c r="G94" s="393"/>
      <c r="H94" s="393"/>
      <c r="I94" s="393"/>
      <c r="J94" s="393"/>
    </row>
    <row r="95" spans="2:10">
      <c r="B95" s="393"/>
      <c r="C95" s="393"/>
      <c r="D95" s="393"/>
      <c r="E95" s="393"/>
      <c r="F95" s="393"/>
      <c r="G95" s="393"/>
      <c r="H95" s="393"/>
      <c r="I95" s="393"/>
      <c r="J95" s="393"/>
    </row>
    <row r="96" spans="2:10">
      <c r="B96" s="393"/>
      <c r="C96" s="393"/>
      <c r="D96" s="393"/>
      <c r="E96" s="393"/>
      <c r="F96" s="393"/>
      <c r="G96" s="393"/>
      <c r="H96" s="393"/>
      <c r="I96" s="393"/>
      <c r="J96" s="393"/>
    </row>
    <row r="97" spans="2:10">
      <c r="B97" s="393"/>
      <c r="C97" s="393"/>
      <c r="D97" s="393"/>
      <c r="E97" s="393"/>
      <c r="F97" s="393"/>
      <c r="G97" s="393"/>
      <c r="H97" s="393"/>
      <c r="I97" s="393"/>
      <c r="J97" s="393"/>
    </row>
    <row r="98" spans="2:10">
      <c r="B98" s="393"/>
      <c r="C98" s="393"/>
      <c r="D98" s="393"/>
      <c r="E98" s="393"/>
      <c r="F98" s="393"/>
      <c r="G98" s="393"/>
      <c r="H98" s="393"/>
      <c r="I98" s="393"/>
      <c r="J98" s="393"/>
    </row>
    <row r="99" spans="2:10">
      <c r="B99" s="393"/>
      <c r="C99" s="393"/>
      <c r="D99" s="393"/>
      <c r="E99" s="393"/>
      <c r="F99" s="393"/>
      <c r="G99" s="393"/>
      <c r="H99" s="393"/>
      <c r="I99" s="393"/>
      <c r="J99" s="393"/>
    </row>
    <row r="100" spans="2:10">
      <c r="B100" s="393"/>
      <c r="C100" s="393"/>
      <c r="D100" s="393"/>
      <c r="E100" s="393"/>
      <c r="F100" s="393"/>
      <c r="G100" s="393"/>
      <c r="H100" s="393"/>
      <c r="I100" s="393"/>
      <c r="J100" s="393"/>
    </row>
    <row r="101" spans="2:10">
      <c r="B101" s="393"/>
      <c r="C101" s="393"/>
      <c r="D101" s="393"/>
      <c r="E101" s="393"/>
      <c r="F101" s="393"/>
      <c r="G101" s="393"/>
      <c r="H101" s="393"/>
      <c r="I101" s="393"/>
      <c r="J101" s="393"/>
    </row>
    <row r="102" spans="2:10">
      <c r="B102" s="393"/>
      <c r="C102" s="393"/>
      <c r="D102" s="393"/>
      <c r="E102" s="393"/>
      <c r="F102" s="393"/>
      <c r="G102" s="393"/>
      <c r="H102" s="393"/>
      <c r="I102" s="393"/>
      <c r="J102" s="393"/>
    </row>
    <row r="103" spans="2:10">
      <c r="B103" s="393"/>
      <c r="C103" s="393"/>
      <c r="D103" s="393"/>
      <c r="E103" s="393"/>
      <c r="F103" s="393"/>
      <c r="G103" s="393"/>
      <c r="H103" s="393"/>
      <c r="I103" s="393"/>
      <c r="J103" s="393"/>
    </row>
    <row r="104" spans="2:10">
      <c r="B104" s="393"/>
      <c r="C104" s="393"/>
      <c r="D104" s="393"/>
      <c r="E104" s="393"/>
      <c r="F104" s="393"/>
      <c r="G104" s="393"/>
      <c r="H104" s="393"/>
      <c r="I104" s="393"/>
      <c r="J104" s="393"/>
    </row>
    <row r="105" spans="2:10">
      <c r="B105" s="393"/>
      <c r="C105" s="393"/>
      <c r="D105" s="393"/>
      <c r="E105" s="393"/>
      <c r="F105" s="393"/>
      <c r="G105" s="393"/>
      <c r="H105" s="393"/>
      <c r="I105" s="393"/>
      <c r="J105" s="393"/>
    </row>
    <row r="106" spans="2:10">
      <c r="B106" s="393"/>
      <c r="C106" s="393"/>
      <c r="D106" s="393"/>
      <c r="E106" s="393"/>
      <c r="F106" s="393"/>
      <c r="G106" s="393"/>
      <c r="H106" s="393"/>
      <c r="I106" s="393"/>
      <c r="J106" s="393"/>
    </row>
    <row r="107" spans="2:10">
      <c r="B107" s="393"/>
      <c r="C107" s="393"/>
      <c r="D107" s="393"/>
      <c r="E107" s="393"/>
      <c r="F107" s="393"/>
      <c r="G107" s="393"/>
      <c r="H107" s="393"/>
      <c r="I107" s="393"/>
      <c r="J107" s="393"/>
    </row>
    <row r="108" spans="2:10">
      <c r="B108" s="393"/>
      <c r="C108" s="393"/>
      <c r="D108" s="393"/>
      <c r="E108" s="393"/>
      <c r="F108" s="393"/>
      <c r="G108" s="393"/>
      <c r="H108" s="393"/>
      <c r="I108" s="393"/>
      <c r="J108" s="393"/>
    </row>
    <row r="109" spans="2:10">
      <c r="B109" s="393"/>
      <c r="C109" s="393"/>
      <c r="D109" s="393"/>
      <c r="E109" s="393"/>
      <c r="F109" s="393"/>
      <c r="G109" s="393"/>
      <c r="H109" s="393"/>
      <c r="I109" s="393"/>
      <c r="J109" s="393"/>
    </row>
    <row r="110" spans="2:10">
      <c r="B110" s="393"/>
      <c r="C110" s="393"/>
      <c r="D110" s="393"/>
      <c r="E110" s="393"/>
      <c r="F110" s="393"/>
      <c r="G110" s="393"/>
      <c r="H110" s="393"/>
      <c r="I110" s="393"/>
      <c r="J110" s="393"/>
    </row>
    <row r="111" spans="2:10">
      <c r="B111" s="393"/>
      <c r="C111" s="393"/>
      <c r="D111" s="393"/>
      <c r="E111" s="393"/>
      <c r="F111" s="393"/>
      <c r="G111" s="393"/>
      <c r="H111" s="393"/>
      <c r="I111" s="393"/>
      <c r="J111" s="393"/>
    </row>
    <row r="112" spans="2:10">
      <c r="B112" s="393"/>
      <c r="C112" s="393"/>
      <c r="D112" s="393"/>
      <c r="E112" s="393"/>
      <c r="F112" s="393"/>
      <c r="G112" s="393"/>
      <c r="H112" s="393"/>
      <c r="I112" s="393"/>
      <c r="J112" s="393"/>
    </row>
    <row r="113" spans="2:10">
      <c r="B113" s="393"/>
      <c r="C113" s="393"/>
      <c r="D113" s="393"/>
      <c r="E113" s="393"/>
      <c r="F113" s="393"/>
      <c r="G113" s="393"/>
      <c r="H113" s="393"/>
      <c r="I113" s="393"/>
      <c r="J113" s="393"/>
    </row>
    <row r="114" spans="2:10">
      <c r="B114" s="393"/>
      <c r="C114" s="393"/>
      <c r="D114" s="393"/>
      <c r="E114" s="393"/>
      <c r="F114" s="393"/>
      <c r="G114" s="393"/>
      <c r="H114" s="393"/>
      <c r="I114" s="393"/>
      <c r="J114" s="393"/>
    </row>
    <row r="115" spans="2:10">
      <c r="B115" s="393"/>
      <c r="C115" s="393"/>
      <c r="D115" s="393"/>
      <c r="E115" s="393"/>
      <c r="F115" s="393"/>
      <c r="G115" s="393"/>
      <c r="H115" s="393"/>
      <c r="I115" s="393"/>
      <c r="J115" s="393"/>
    </row>
    <row r="116" spans="2:10">
      <c r="B116" s="393"/>
      <c r="C116" s="393"/>
      <c r="D116" s="393"/>
      <c r="E116" s="393"/>
      <c r="F116" s="393"/>
      <c r="G116" s="393"/>
      <c r="H116" s="393"/>
      <c r="I116" s="393"/>
      <c r="J116" s="393"/>
    </row>
    <row r="117" spans="2:10">
      <c r="B117" s="393"/>
      <c r="C117" s="393"/>
      <c r="D117" s="393"/>
      <c r="E117" s="393"/>
      <c r="F117" s="393"/>
      <c r="G117" s="393"/>
      <c r="H117" s="393"/>
      <c r="I117" s="393"/>
      <c r="J117" s="393"/>
    </row>
    <row r="118" spans="2:10">
      <c r="B118" s="393"/>
      <c r="C118" s="393"/>
      <c r="D118" s="393"/>
      <c r="E118" s="393"/>
      <c r="F118" s="393"/>
      <c r="G118" s="393"/>
      <c r="H118" s="393"/>
      <c r="I118" s="393"/>
      <c r="J118" s="393"/>
    </row>
    <row r="119" spans="2:10">
      <c r="B119" s="393"/>
      <c r="C119" s="393"/>
      <c r="D119" s="393"/>
      <c r="E119" s="393"/>
      <c r="F119" s="393"/>
      <c r="G119" s="393"/>
      <c r="H119" s="393"/>
      <c r="I119" s="393"/>
      <c r="J119" s="393"/>
    </row>
    <row r="120" spans="2:10">
      <c r="B120" s="393"/>
      <c r="C120" s="393"/>
      <c r="D120" s="393"/>
      <c r="E120" s="393"/>
      <c r="F120" s="393"/>
      <c r="G120" s="393"/>
      <c r="H120" s="393"/>
      <c r="I120" s="393"/>
      <c r="J120" s="393"/>
    </row>
    <row r="121" spans="2:10">
      <c r="B121" s="393"/>
      <c r="C121" s="393"/>
      <c r="D121" s="393"/>
      <c r="E121" s="393"/>
      <c r="F121" s="393"/>
      <c r="G121" s="393"/>
      <c r="H121" s="393"/>
      <c r="I121" s="393"/>
      <c r="J121" s="393"/>
    </row>
    <row r="122" spans="2:10">
      <c r="B122" s="393"/>
      <c r="C122" s="393"/>
      <c r="D122" s="393"/>
      <c r="E122" s="393"/>
      <c r="F122" s="393"/>
      <c r="G122" s="393"/>
      <c r="H122" s="393"/>
      <c r="I122" s="393"/>
      <c r="J122" s="393"/>
    </row>
    <row r="123" spans="2:10">
      <c r="B123" s="393"/>
      <c r="C123" s="393"/>
      <c r="D123" s="393"/>
      <c r="E123" s="393"/>
      <c r="F123" s="393"/>
      <c r="G123" s="393"/>
      <c r="H123" s="393"/>
      <c r="I123" s="393"/>
      <c r="J123" s="393"/>
    </row>
    <row r="124" spans="2:10">
      <c r="B124" s="393"/>
      <c r="C124" s="393"/>
      <c r="D124" s="393"/>
      <c r="E124" s="393"/>
      <c r="F124" s="393"/>
      <c r="G124" s="393"/>
      <c r="H124" s="393"/>
      <c r="I124" s="393"/>
      <c r="J124" s="393"/>
    </row>
    <row r="125" spans="2:10">
      <c r="B125" s="393"/>
      <c r="C125" s="393"/>
      <c r="D125" s="393"/>
      <c r="E125" s="393"/>
      <c r="F125" s="393"/>
      <c r="G125" s="393"/>
      <c r="H125" s="393"/>
      <c r="I125" s="393"/>
      <c r="J125" s="393"/>
    </row>
    <row r="126" spans="2:10">
      <c r="B126" s="393"/>
      <c r="C126" s="393"/>
      <c r="D126" s="393"/>
      <c r="E126" s="393"/>
      <c r="F126" s="393"/>
      <c r="G126" s="393"/>
      <c r="H126" s="393"/>
      <c r="I126" s="393"/>
      <c r="J126" s="393"/>
    </row>
    <row r="127" spans="2:10">
      <c r="B127" s="393"/>
      <c r="C127" s="393"/>
      <c r="D127" s="393"/>
      <c r="E127" s="393"/>
      <c r="F127" s="393"/>
      <c r="G127" s="393"/>
      <c r="H127" s="393"/>
      <c r="I127" s="393"/>
      <c r="J127" s="393"/>
    </row>
    <row r="128" spans="2:10">
      <c r="B128" s="393"/>
      <c r="C128" s="393"/>
      <c r="D128" s="393"/>
      <c r="E128" s="393"/>
      <c r="F128" s="393"/>
      <c r="G128" s="393"/>
      <c r="H128" s="393"/>
      <c r="I128" s="393"/>
      <c r="J128" s="393"/>
    </row>
    <row r="129" spans="2:10">
      <c r="B129" s="393"/>
      <c r="C129" s="393"/>
      <c r="D129" s="393"/>
      <c r="E129" s="393"/>
      <c r="F129" s="393"/>
      <c r="G129" s="393"/>
      <c r="H129" s="393"/>
      <c r="I129" s="393"/>
      <c r="J129" s="393"/>
    </row>
    <row r="130" spans="2:10">
      <c r="B130" s="393"/>
      <c r="C130" s="393"/>
      <c r="D130" s="393"/>
      <c r="E130" s="393"/>
      <c r="F130" s="393"/>
      <c r="G130" s="393"/>
      <c r="H130" s="393"/>
      <c r="I130" s="393"/>
      <c r="J130" s="393"/>
    </row>
    <row r="131" spans="2:10">
      <c r="B131" s="393"/>
      <c r="C131" s="393"/>
      <c r="D131" s="393"/>
      <c r="E131" s="393"/>
      <c r="F131" s="393"/>
      <c r="G131" s="393"/>
      <c r="H131" s="393"/>
      <c r="I131" s="393"/>
      <c r="J131" s="393"/>
    </row>
    <row r="132" spans="2:10">
      <c r="B132" s="393"/>
      <c r="C132" s="393"/>
      <c r="D132" s="393"/>
      <c r="E132" s="393"/>
      <c r="F132" s="393"/>
      <c r="G132" s="393"/>
      <c r="H132" s="393"/>
      <c r="I132" s="393"/>
      <c r="J132" s="393"/>
    </row>
    <row r="133" spans="2:10">
      <c r="B133" s="393"/>
      <c r="C133" s="393"/>
      <c r="D133" s="393"/>
      <c r="E133" s="393"/>
      <c r="F133" s="393"/>
      <c r="G133" s="393"/>
      <c r="H133" s="393"/>
      <c r="I133" s="393"/>
      <c r="J133" s="393"/>
    </row>
    <row r="134" spans="2:10">
      <c r="B134" s="393"/>
      <c r="C134" s="393"/>
      <c r="D134" s="393"/>
      <c r="E134" s="393"/>
      <c r="F134" s="393"/>
      <c r="G134" s="393"/>
      <c r="H134" s="393"/>
      <c r="I134" s="393"/>
      <c r="J134" s="393"/>
    </row>
    <row r="135" spans="2:10">
      <c r="B135" s="393"/>
      <c r="C135" s="393"/>
      <c r="D135" s="393"/>
      <c r="E135" s="393"/>
      <c r="F135" s="393"/>
      <c r="G135" s="393"/>
      <c r="H135" s="393"/>
      <c r="I135" s="393"/>
      <c r="J135" s="393"/>
    </row>
    <row r="136" spans="2:10">
      <c r="B136" s="393"/>
      <c r="C136" s="393"/>
      <c r="D136" s="393"/>
      <c r="E136" s="393"/>
      <c r="F136" s="393"/>
      <c r="G136" s="393"/>
      <c r="H136" s="393"/>
      <c r="I136" s="393"/>
      <c r="J136" s="393"/>
    </row>
    <row r="137" spans="2:10">
      <c r="B137" s="393"/>
      <c r="C137" s="393"/>
      <c r="D137" s="393"/>
      <c r="E137" s="393"/>
      <c r="F137" s="393"/>
      <c r="G137" s="393"/>
      <c r="H137" s="393"/>
      <c r="I137" s="393"/>
      <c r="J137" s="393"/>
    </row>
    <row r="138" spans="2:10">
      <c r="B138" s="393"/>
      <c r="C138" s="393"/>
      <c r="D138" s="393"/>
      <c r="E138" s="393"/>
      <c r="F138" s="393"/>
      <c r="G138" s="393"/>
      <c r="H138" s="393"/>
      <c r="I138" s="393"/>
      <c r="J138" s="393"/>
    </row>
    <row r="139" spans="2:10">
      <c r="B139" s="393"/>
      <c r="C139" s="393"/>
      <c r="D139" s="393"/>
      <c r="E139" s="393"/>
      <c r="F139" s="393"/>
      <c r="G139" s="393"/>
      <c r="H139" s="393"/>
      <c r="I139" s="393"/>
      <c r="J139" s="393"/>
    </row>
    <row r="140" spans="2:10">
      <c r="B140" s="393"/>
      <c r="C140" s="393"/>
      <c r="D140" s="393"/>
      <c r="E140" s="393"/>
      <c r="F140" s="393"/>
      <c r="G140" s="393"/>
      <c r="H140" s="393"/>
      <c r="I140" s="393"/>
      <c r="J140" s="393"/>
    </row>
    <row r="141" spans="2:10">
      <c r="B141" s="393"/>
      <c r="C141" s="393"/>
      <c r="D141" s="393"/>
      <c r="E141" s="393"/>
      <c r="F141" s="393"/>
      <c r="G141" s="393"/>
      <c r="H141" s="393"/>
      <c r="I141" s="393"/>
      <c r="J141" s="393"/>
    </row>
    <row r="142" spans="2:10">
      <c r="B142" s="393"/>
      <c r="C142" s="393"/>
      <c r="D142" s="393"/>
      <c r="E142" s="393"/>
      <c r="F142" s="393"/>
      <c r="G142" s="393"/>
      <c r="H142" s="393"/>
      <c r="I142" s="393"/>
      <c r="J142" s="393"/>
    </row>
    <row r="143" spans="2:10">
      <c r="B143" s="393"/>
      <c r="C143" s="393"/>
      <c r="D143" s="393"/>
      <c r="E143" s="393"/>
      <c r="F143" s="393"/>
      <c r="G143" s="393"/>
      <c r="H143" s="393"/>
      <c r="I143" s="393"/>
      <c r="J143" s="393"/>
    </row>
    <row r="144" spans="2:10">
      <c r="B144" s="393"/>
      <c r="C144" s="393"/>
      <c r="D144" s="393"/>
      <c r="E144" s="393"/>
      <c r="F144" s="393"/>
      <c r="G144" s="393"/>
      <c r="H144" s="393"/>
      <c r="I144" s="393"/>
      <c r="J144" s="393"/>
    </row>
    <row r="145" spans="2:10">
      <c r="B145" s="393"/>
      <c r="C145" s="393"/>
      <c r="D145" s="393"/>
      <c r="E145" s="393"/>
      <c r="F145" s="393"/>
      <c r="G145" s="393"/>
      <c r="H145" s="393"/>
      <c r="I145" s="393"/>
      <c r="J145" s="393"/>
    </row>
    <row r="146" spans="2:10">
      <c r="B146" s="393"/>
      <c r="C146" s="393"/>
      <c r="D146" s="393"/>
      <c r="E146" s="393"/>
      <c r="F146" s="393"/>
      <c r="G146" s="393"/>
      <c r="H146" s="393"/>
      <c r="I146" s="393"/>
      <c r="J146" s="393"/>
    </row>
    <row r="147" spans="2:10">
      <c r="B147" s="393"/>
      <c r="C147" s="393"/>
      <c r="D147" s="393"/>
      <c r="E147" s="393"/>
      <c r="F147" s="393"/>
      <c r="G147" s="393"/>
      <c r="H147" s="393"/>
      <c r="I147" s="393"/>
      <c r="J147" s="393"/>
    </row>
    <row r="148" spans="2:10">
      <c r="B148" s="393"/>
      <c r="C148" s="393"/>
      <c r="D148" s="393"/>
      <c r="E148" s="393"/>
      <c r="F148" s="393"/>
      <c r="G148" s="393"/>
      <c r="H148" s="393"/>
      <c r="I148" s="393"/>
      <c r="J148" s="393"/>
    </row>
    <row r="149" spans="2:10">
      <c r="B149" s="393"/>
      <c r="C149" s="393"/>
      <c r="D149" s="393"/>
      <c r="E149" s="393"/>
      <c r="F149" s="393"/>
      <c r="G149" s="393"/>
      <c r="H149" s="393"/>
      <c r="I149" s="393"/>
      <c r="J149" s="393"/>
    </row>
    <row r="150" spans="2:10">
      <c r="B150" s="393"/>
      <c r="C150" s="393"/>
      <c r="D150" s="393"/>
      <c r="E150" s="393"/>
      <c r="F150" s="393"/>
      <c r="G150" s="393"/>
      <c r="H150" s="393"/>
      <c r="I150" s="393"/>
      <c r="J150" s="393"/>
    </row>
    <row r="151" spans="2:10">
      <c r="B151" s="393"/>
      <c r="C151" s="393"/>
      <c r="D151" s="393"/>
      <c r="E151" s="393"/>
      <c r="F151" s="393"/>
      <c r="G151" s="393"/>
      <c r="H151" s="393"/>
      <c r="I151" s="393"/>
      <c r="J151" s="393"/>
    </row>
    <row r="152" spans="2:10">
      <c r="B152" s="393"/>
      <c r="C152" s="393"/>
      <c r="D152" s="393"/>
      <c r="E152" s="393"/>
      <c r="F152" s="393"/>
      <c r="G152" s="393"/>
      <c r="H152" s="393"/>
      <c r="I152" s="393"/>
      <c r="J152" s="393"/>
    </row>
    <row r="153" spans="2:10">
      <c r="B153" s="393"/>
      <c r="C153" s="393"/>
      <c r="D153" s="393"/>
      <c r="E153" s="393"/>
      <c r="F153" s="393"/>
      <c r="G153" s="393"/>
      <c r="H153" s="393"/>
      <c r="I153" s="393"/>
      <c r="J153" s="393"/>
    </row>
    <row r="154" spans="2:10">
      <c r="B154" s="393"/>
      <c r="C154" s="393"/>
      <c r="D154" s="393"/>
      <c r="E154" s="393"/>
      <c r="F154" s="393"/>
      <c r="G154" s="393"/>
      <c r="H154" s="393"/>
      <c r="I154" s="393"/>
      <c r="J154" s="393"/>
    </row>
    <row r="155" spans="2:10">
      <c r="B155" s="393"/>
      <c r="C155" s="393"/>
      <c r="D155" s="393"/>
      <c r="E155" s="393"/>
      <c r="F155" s="393"/>
      <c r="G155" s="393"/>
      <c r="H155" s="393"/>
      <c r="I155" s="393"/>
      <c r="J155" s="393"/>
    </row>
    <row r="156" spans="2:10">
      <c r="B156" s="393"/>
      <c r="C156" s="393"/>
      <c r="D156" s="393"/>
      <c r="E156" s="393"/>
      <c r="F156" s="393"/>
      <c r="G156" s="393"/>
      <c r="H156" s="393"/>
      <c r="I156" s="393"/>
      <c r="J156" s="393"/>
    </row>
    <row r="157" spans="2:10">
      <c r="B157" s="393"/>
      <c r="C157" s="393"/>
      <c r="D157" s="393"/>
      <c r="E157" s="393"/>
      <c r="F157" s="393"/>
      <c r="G157" s="393"/>
      <c r="H157" s="393"/>
      <c r="I157" s="393"/>
      <c r="J157" s="393"/>
    </row>
    <row r="158" spans="2:10">
      <c r="B158" s="393"/>
      <c r="C158" s="393"/>
      <c r="D158" s="393"/>
      <c r="E158" s="393"/>
      <c r="F158" s="393"/>
      <c r="G158" s="393"/>
      <c r="H158" s="393"/>
      <c r="I158" s="393"/>
      <c r="J158" s="393"/>
    </row>
    <row r="159" spans="2:10">
      <c r="B159" s="393"/>
      <c r="C159" s="393"/>
      <c r="D159" s="393"/>
      <c r="E159" s="393"/>
      <c r="F159" s="393"/>
      <c r="G159" s="393"/>
      <c r="H159" s="393"/>
      <c r="I159" s="393"/>
      <c r="J159" s="393"/>
    </row>
    <row r="160" spans="2:10">
      <c r="B160" s="393"/>
      <c r="C160" s="393"/>
      <c r="D160" s="393"/>
      <c r="E160" s="393"/>
      <c r="F160" s="393"/>
      <c r="G160" s="393"/>
      <c r="H160" s="393"/>
      <c r="I160" s="393"/>
      <c r="J160" s="393"/>
    </row>
    <row r="161" spans="2:10">
      <c r="B161" s="393"/>
      <c r="C161" s="393"/>
      <c r="D161" s="393"/>
      <c r="E161" s="393"/>
      <c r="F161" s="393"/>
      <c r="G161" s="393"/>
      <c r="H161" s="393"/>
      <c r="I161" s="393"/>
      <c r="J161" s="393"/>
    </row>
    <row r="162" spans="2:10">
      <c r="B162" s="393"/>
      <c r="C162" s="393"/>
      <c r="D162" s="393"/>
      <c r="E162" s="393"/>
      <c r="F162" s="393"/>
      <c r="G162" s="393"/>
      <c r="H162" s="393"/>
      <c r="I162" s="393"/>
      <c r="J162" s="393"/>
    </row>
    <row r="163" spans="2:10">
      <c r="B163" s="393"/>
      <c r="C163" s="393"/>
      <c r="D163" s="393"/>
      <c r="E163" s="393"/>
      <c r="F163" s="393"/>
      <c r="G163" s="393"/>
      <c r="H163" s="393"/>
      <c r="I163" s="393"/>
      <c r="J163" s="393"/>
    </row>
    <row r="164" spans="2:10">
      <c r="B164" s="393"/>
      <c r="C164" s="393"/>
      <c r="D164" s="393"/>
      <c r="E164" s="393"/>
      <c r="F164" s="393"/>
      <c r="G164" s="393"/>
      <c r="H164" s="393"/>
      <c r="I164" s="393"/>
      <c r="J164" s="393"/>
    </row>
    <row r="165" spans="2:10">
      <c r="B165" s="393"/>
      <c r="C165" s="393"/>
      <c r="D165" s="393"/>
      <c r="E165" s="393"/>
      <c r="F165" s="393"/>
      <c r="G165" s="393"/>
      <c r="H165" s="393"/>
      <c r="I165" s="393"/>
      <c r="J165" s="393"/>
    </row>
    <row r="166" spans="2:10">
      <c r="B166" s="393"/>
      <c r="C166" s="393"/>
      <c r="D166" s="393"/>
      <c r="E166" s="393"/>
      <c r="F166" s="393"/>
      <c r="G166" s="393"/>
      <c r="H166" s="393"/>
      <c r="I166" s="393"/>
      <c r="J166" s="393"/>
    </row>
    <row r="167" spans="2:10">
      <c r="B167" s="393"/>
      <c r="C167" s="393"/>
      <c r="D167" s="393"/>
      <c r="E167" s="393"/>
      <c r="F167" s="393"/>
      <c r="G167" s="393"/>
      <c r="H167" s="393"/>
      <c r="I167" s="393"/>
      <c r="J167" s="393"/>
    </row>
    <row r="168" spans="2:10">
      <c r="B168" s="393"/>
      <c r="C168" s="393"/>
      <c r="D168" s="393"/>
      <c r="E168" s="393"/>
      <c r="F168" s="393"/>
      <c r="G168" s="393"/>
      <c r="H168" s="393"/>
      <c r="I168" s="393"/>
      <c r="J168" s="393"/>
    </row>
    <row r="169" spans="2:10">
      <c r="B169" s="393"/>
      <c r="C169" s="393"/>
      <c r="D169" s="393"/>
      <c r="E169" s="393"/>
      <c r="F169" s="393"/>
      <c r="G169" s="393"/>
      <c r="H169" s="393"/>
      <c r="I169" s="393"/>
      <c r="J169" s="393"/>
    </row>
    <row r="170" spans="2:10">
      <c r="B170" s="393"/>
      <c r="C170" s="393"/>
      <c r="D170" s="393"/>
      <c r="E170" s="393"/>
      <c r="F170" s="393"/>
      <c r="G170" s="393"/>
      <c r="H170" s="393"/>
      <c r="I170" s="393"/>
      <c r="J170" s="393"/>
    </row>
    <row r="171" spans="2:10">
      <c r="B171" s="393"/>
      <c r="C171" s="393"/>
      <c r="D171" s="393"/>
      <c r="E171" s="393"/>
      <c r="F171" s="393"/>
      <c r="G171" s="393"/>
      <c r="H171" s="393"/>
      <c r="I171" s="393"/>
      <c r="J171" s="393"/>
    </row>
    <row r="172" spans="2:10">
      <c r="B172" s="393"/>
      <c r="C172" s="393"/>
      <c r="D172" s="393"/>
      <c r="E172" s="393"/>
      <c r="F172" s="393"/>
      <c r="G172" s="393"/>
      <c r="H172" s="393"/>
      <c r="I172" s="393"/>
      <c r="J172" s="393"/>
    </row>
    <row r="173" spans="2:10">
      <c r="B173" s="393"/>
      <c r="C173" s="393"/>
      <c r="D173" s="393"/>
      <c r="E173" s="393"/>
      <c r="F173" s="393"/>
      <c r="G173" s="393"/>
      <c r="H173" s="393"/>
      <c r="I173" s="393"/>
      <c r="J173" s="393"/>
    </row>
    <row r="174" spans="2:10">
      <c r="B174" s="393"/>
      <c r="C174" s="393"/>
      <c r="D174" s="393"/>
      <c r="E174" s="393"/>
      <c r="F174" s="393"/>
      <c r="G174" s="393"/>
      <c r="H174" s="393"/>
      <c r="I174" s="393"/>
      <c r="J174" s="393"/>
    </row>
    <row r="175" spans="2:10">
      <c r="B175" s="393"/>
      <c r="C175" s="393"/>
      <c r="D175" s="393"/>
      <c r="E175" s="393"/>
      <c r="F175" s="393"/>
      <c r="G175" s="393"/>
      <c r="H175" s="393"/>
      <c r="I175" s="393"/>
      <c r="J175" s="393"/>
    </row>
    <row r="176" spans="2:10">
      <c r="B176" s="393"/>
      <c r="C176" s="393"/>
      <c r="D176" s="393"/>
      <c r="E176" s="393"/>
      <c r="F176" s="393"/>
      <c r="G176" s="393"/>
      <c r="H176" s="393"/>
      <c r="I176" s="393"/>
      <c r="J176" s="393"/>
    </row>
    <row r="177" spans="2:10">
      <c r="B177" s="393"/>
      <c r="C177" s="393"/>
      <c r="D177" s="393"/>
      <c r="E177" s="393"/>
      <c r="F177" s="393"/>
      <c r="G177" s="393"/>
      <c r="H177" s="393"/>
      <c r="I177" s="393"/>
      <c r="J177" s="393"/>
    </row>
    <row r="178" spans="2:10">
      <c r="B178" s="393"/>
      <c r="C178" s="393"/>
      <c r="D178" s="393"/>
      <c r="E178" s="393"/>
      <c r="F178" s="393"/>
      <c r="G178" s="393"/>
      <c r="H178" s="393"/>
      <c r="I178" s="393"/>
      <c r="J178" s="393"/>
    </row>
    <row r="179" spans="2:10">
      <c r="B179" s="393"/>
      <c r="C179" s="393"/>
      <c r="D179" s="393"/>
      <c r="E179" s="393"/>
      <c r="F179" s="393"/>
      <c r="G179" s="393"/>
      <c r="H179" s="393"/>
      <c r="I179" s="393"/>
      <c r="J179" s="393"/>
    </row>
    <row r="180" spans="2:10">
      <c r="B180" s="393"/>
      <c r="C180" s="393"/>
      <c r="D180" s="393"/>
      <c r="E180" s="393"/>
      <c r="F180" s="393"/>
      <c r="G180" s="393"/>
      <c r="H180" s="393"/>
      <c r="I180" s="393"/>
      <c r="J180" s="393"/>
    </row>
    <row r="181" spans="2:10">
      <c r="B181" s="393"/>
      <c r="C181" s="393"/>
      <c r="D181" s="393"/>
      <c r="E181" s="393"/>
      <c r="F181" s="393"/>
      <c r="G181" s="393"/>
      <c r="H181" s="393"/>
      <c r="I181" s="393"/>
      <c r="J181" s="393"/>
    </row>
    <row r="182" spans="2:10">
      <c r="B182" s="393"/>
      <c r="C182" s="393"/>
      <c r="D182" s="393"/>
      <c r="E182" s="393"/>
      <c r="F182" s="393"/>
      <c r="G182" s="393"/>
      <c r="H182" s="393"/>
      <c r="I182" s="393"/>
      <c r="J182" s="393"/>
    </row>
    <row r="183" spans="2:10">
      <c r="B183" s="393"/>
      <c r="C183" s="393"/>
      <c r="D183" s="393"/>
      <c r="E183" s="393"/>
      <c r="F183" s="393"/>
      <c r="G183" s="393"/>
      <c r="H183" s="393"/>
      <c r="I183" s="393"/>
      <c r="J183" s="393"/>
    </row>
    <row r="184" spans="2:10">
      <c r="B184" s="393"/>
      <c r="C184" s="393"/>
      <c r="D184" s="393"/>
      <c r="E184" s="393"/>
      <c r="F184" s="393"/>
      <c r="G184" s="393"/>
      <c r="H184" s="393"/>
      <c r="I184" s="393"/>
      <c r="J184" s="393"/>
    </row>
    <row r="185" spans="2:10">
      <c r="B185" s="393"/>
      <c r="C185" s="393"/>
      <c r="D185" s="393"/>
      <c r="E185" s="393"/>
      <c r="F185" s="393"/>
      <c r="G185" s="393"/>
      <c r="H185" s="393"/>
      <c r="I185" s="393"/>
      <c r="J185" s="393"/>
    </row>
    <row r="186" spans="2:10">
      <c r="B186" s="393"/>
      <c r="C186" s="393"/>
      <c r="D186" s="393"/>
      <c r="E186" s="393"/>
      <c r="F186" s="393"/>
      <c r="G186" s="393"/>
      <c r="H186" s="393"/>
      <c r="I186" s="393"/>
      <c r="J186" s="393"/>
    </row>
    <row r="187" spans="2:10">
      <c r="B187" s="393"/>
      <c r="C187" s="393"/>
      <c r="D187" s="393"/>
      <c r="E187" s="393"/>
      <c r="F187" s="393"/>
      <c r="G187" s="393"/>
      <c r="H187" s="393"/>
      <c r="I187" s="393"/>
      <c r="J187" s="393"/>
    </row>
    <row r="188" spans="2:10">
      <c r="B188" s="393"/>
      <c r="C188" s="393"/>
      <c r="D188" s="393"/>
      <c r="E188" s="393"/>
      <c r="F188" s="393"/>
      <c r="G188" s="393"/>
      <c r="H188" s="393"/>
      <c r="I188" s="393"/>
      <c r="J188" s="393"/>
    </row>
    <row r="189" spans="2:10">
      <c r="B189" s="393"/>
      <c r="C189" s="393"/>
      <c r="D189" s="393"/>
      <c r="E189" s="393"/>
      <c r="F189" s="393"/>
      <c r="G189" s="393"/>
      <c r="H189" s="393"/>
      <c r="I189" s="393"/>
      <c r="J189" s="393"/>
    </row>
    <row r="190" spans="2:10">
      <c r="B190" s="393"/>
      <c r="C190" s="393"/>
      <c r="D190" s="393"/>
      <c r="E190" s="393"/>
      <c r="F190" s="393"/>
      <c r="G190" s="393"/>
      <c r="H190" s="393"/>
      <c r="I190" s="393"/>
      <c r="J190" s="393"/>
    </row>
    <row r="191" spans="2:10">
      <c r="B191" s="393"/>
      <c r="C191" s="393"/>
      <c r="D191" s="393"/>
      <c r="E191" s="393"/>
      <c r="F191" s="393"/>
      <c r="G191" s="393"/>
      <c r="H191" s="393"/>
      <c r="I191" s="393"/>
      <c r="J191" s="393"/>
    </row>
    <row r="192" spans="2:10">
      <c r="B192" s="393"/>
      <c r="C192" s="393"/>
      <c r="D192" s="393"/>
      <c r="E192" s="393"/>
      <c r="F192" s="393"/>
      <c r="G192" s="393"/>
      <c r="H192" s="393"/>
      <c r="I192" s="393"/>
      <c r="J192" s="393"/>
    </row>
    <row r="193" spans="2:10">
      <c r="B193" s="393"/>
      <c r="C193" s="393"/>
      <c r="D193" s="393"/>
      <c r="E193" s="393"/>
      <c r="F193" s="393"/>
      <c r="G193" s="393"/>
      <c r="H193" s="393"/>
      <c r="I193" s="393"/>
      <c r="J193" s="393"/>
    </row>
    <row r="194" spans="2:10">
      <c r="B194" s="393"/>
      <c r="C194" s="393"/>
      <c r="D194" s="393"/>
      <c r="E194" s="393"/>
      <c r="F194" s="393"/>
      <c r="G194" s="393"/>
      <c r="H194" s="393"/>
      <c r="I194" s="393"/>
      <c r="J194" s="393"/>
    </row>
    <row r="195" spans="2:10">
      <c r="B195" s="393"/>
      <c r="C195" s="393"/>
      <c r="D195" s="393"/>
      <c r="E195" s="393"/>
      <c r="F195" s="393"/>
      <c r="G195" s="393"/>
      <c r="H195" s="393"/>
      <c r="I195" s="393"/>
      <c r="J195" s="393"/>
    </row>
    <row r="196" spans="2:10">
      <c r="B196" s="393"/>
      <c r="C196" s="393"/>
      <c r="D196" s="393"/>
      <c r="E196" s="393"/>
      <c r="F196" s="393"/>
      <c r="G196" s="393"/>
      <c r="H196" s="393"/>
      <c r="I196" s="393"/>
      <c r="J196" s="393"/>
    </row>
    <row r="197" spans="2:10">
      <c r="B197" s="393"/>
      <c r="C197" s="393"/>
      <c r="D197" s="393"/>
      <c r="E197" s="393"/>
      <c r="F197" s="393"/>
      <c r="G197" s="393"/>
      <c r="H197" s="393"/>
      <c r="I197" s="393"/>
      <c r="J197" s="393"/>
    </row>
    <row r="198" spans="2:10">
      <c r="B198" s="393"/>
      <c r="C198" s="393"/>
      <c r="D198" s="393"/>
      <c r="E198" s="393"/>
      <c r="F198" s="393"/>
      <c r="G198" s="393"/>
      <c r="H198" s="393"/>
      <c r="I198" s="393"/>
      <c r="J198" s="393"/>
    </row>
    <row r="199" spans="2:10">
      <c r="B199" s="393"/>
      <c r="C199" s="393"/>
      <c r="D199" s="393"/>
      <c r="E199" s="393"/>
      <c r="F199" s="393"/>
      <c r="G199" s="393"/>
      <c r="H199" s="393"/>
      <c r="I199" s="393"/>
      <c r="J199" s="393"/>
    </row>
    <row r="200" spans="2:10">
      <c r="B200" s="393"/>
      <c r="C200" s="393"/>
      <c r="D200" s="393"/>
      <c r="E200" s="393"/>
      <c r="F200" s="393"/>
      <c r="G200" s="393"/>
      <c r="H200" s="393"/>
      <c r="I200" s="393"/>
      <c r="J200" s="393"/>
    </row>
    <row r="201" spans="2:10">
      <c r="B201" s="393"/>
      <c r="C201" s="393"/>
      <c r="D201" s="393"/>
      <c r="E201" s="393"/>
      <c r="F201" s="393"/>
      <c r="G201" s="393"/>
      <c r="H201" s="393"/>
      <c r="I201" s="393"/>
      <c r="J201" s="393"/>
    </row>
    <row r="202" spans="2:10">
      <c r="B202" s="393"/>
      <c r="C202" s="393"/>
      <c r="D202" s="393"/>
      <c r="E202" s="393"/>
      <c r="F202" s="393"/>
      <c r="G202" s="393"/>
      <c r="H202" s="393"/>
      <c r="I202" s="393"/>
      <c r="J202" s="393"/>
    </row>
    <row r="203" spans="2:10">
      <c r="B203" s="393"/>
      <c r="C203" s="393"/>
      <c r="D203" s="393"/>
      <c r="E203" s="393"/>
      <c r="F203" s="393"/>
      <c r="G203" s="393"/>
      <c r="H203" s="393"/>
      <c r="I203" s="393"/>
      <c r="J203" s="393"/>
    </row>
    <row r="204" spans="2:10">
      <c r="B204" s="393"/>
      <c r="C204" s="393"/>
      <c r="D204" s="393"/>
      <c r="E204" s="393"/>
      <c r="F204" s="393"/>
      <c r="G204" s="393"/>
      <c r="H204" s="393"/>
      <c r="I204" s="393"/>
      <c r="J204" s="393"/>
    </row>
    <row r="205" spans="2:10">
      <c r="B205" s="393"/>
      <c r="C205" s="393"/>
      <c r="D205" s="393"/>
      <c r="E205" s="393"/>
      <c r="F205" s="393"/>
      <c r="G205" s="393"/>
      <c r="H205" s="393"/>
      <c r="I205" s="393"/>
      <c r="J205" s="393"/>
    </row>
    <row r="206" spans="2:10">
      <c r="B206" s="393"/>
      <c r="C206" s="393"/>
      <c r="D206" s="393"/>
      <c r="E206" s="393"/>
      <c r="F206" s="393"/>
      <c r="G206" s="393"/>
      <c r="H206" s="393"/>
      <c r="I206" s="393"/>
      <c r="J206" s="393"/>
    </row>
    <row r="207" spans="2:10">
      <c r="B207" s="393"/>
      <c r="C207" s="393"/>
      <c r="D207" s="393"/>
      <c r="E207" s="393"/>
      <c r="F207" s="393"/>
      <c r="G207" s="393"/>
      <c r="H207" s="393"/>
      <c r="I207" s="393"/>
      <c r="J207" s="393"/>
    </row>
    <row r="208" spans="2:10">
      <c r="B208" s="393"/>
      <c r="C208" s="393"/>
      <c r="D208" s="393"/>
      <c r="E208" s="393"/>
      <c r="F208" s="393"/>
      <c r="G208" s="393"/>
      <c r="H208" s="393"/>
      <c r="I208" s="393"/>
      <c r="J208" s="393"/>
    </row>
    <row r="209" spans="2:10">
      <c r="B209" s="393"/>
      <c r="C209" s="393"/>
      <c r="D209" s="393"/>
      <c r="E209" s="393"/>
      <c r="F209" s="393"/>
      <c r="G209" s="393"/>
      <c r="H209" s="393"/>
      <c r="I209" s="393"/>
      <c r="J209" s="393"/>
    </row>
    <row r="210" spans="2:10">
      <c r="B210" s="393"/>
      <c r="C210" s="393"/>
      <c r="D210" s="393"/>
      <c r="E210" s="393"/>
      <c r="F210" s="393"/>
      <c r="G210" s="393"/>
      <c r="H210" s="393"/>
      <c r="I210" s="393"/>
      <c r="J210" s="393"/>
    </row>
    <row r="211" spans="2:10">
      <c r="B211" s="393"/>
      <c r="C211" s="393"/>
      <c r="D211" s="393"/>
      <c r="E211" s="393"/>
      <c r="F211" s="393"/>
      <c r="G211" s="393"/>
      <c r="H211" s="393"/>
      <c r="I211" s="393"/>
      <c r="J211" s="393"/>
    </row>
    <row r="212" spans="2:10">
      <c r="B212" s="393"/>
      <c r="C212" s="393"/>
      <c r="D212" s="393"/>
      <c r="E212" s="393"/>
      <c r="F212" s="393"/>
      <c r="G212" s="393"/>
      <c r="H212" s="393"/>
      <c r="I212" s="393"/>
      <c r="J212" s="393"/>
    </row>
    <row r="213" spans="2:10">
      <c r="B213" s="393"/>
      <c r="C213" s="393"/>
      <c r="D213" s="393"/>
      <c r="E213" s="393"/>
      <c r="F213" s="393"/>
      <c r="G213" s="393"/>
      <c r="H213" s="393"/>
      <c r="I213" s="393"/>
      <c r="J213" s="393"/>
    </row>
    <row r="214" spans="2:10">
      <c r="B214" s="393"/>
      <c r="C214" s="393"/>
      <c r="D214" s="393"/>
      <c r="E214" s="393"/>
      <c r="F214" s="393"/>
      <c r="G214" s="393"/>
      <c r="H214" s="393"/>
      <c r="I214" s="393"/>
      <c r="J214" s="393"/>
    </row>
    <row r="215" spans="2:10">
      <c r="B215" s="393"/>
      <c r="C215" s="393"/>
      <c r="D215" s="393"/>
      <c r="E215" s="393"/>
      <c r="F215" s="393"/>
      <c r="G215" s="393"/>
      <c r="H215" s="393"/>
      <c r="I215" s="393"/>
      <c r="J215" s="393"/>
    </row>
    <row r="216" spans="2:10">
      <c r="B216" s="393"/>
      <c r="C216" s="393"/>
      <c r="D216" s="393"/>
      <c r="E216" s="393"/>
      <c r="F216" s="393"/>
      <c r="G216" s="393"/>
      <c r="H216" s="393"/>
      <c r="I216" s="393"/>
      <c r="J216" s="393"/>
    </row>
    <row r="217" spans="2:10">
      <c r="B217" s="393"/>
      <c r="C217" s="393"/>
      <c r="D217" s="393"/>
      <c r="E217" s="393"/>
      <c r="F217" s="393"/>
      <c r="G217" s="393"/>
      <c r="H217" s="393"/>
      <c r="I217" s="393"/>
      <c r="J217" s="393"/>
    </row>
    <row r="218" spans="2:10">
      <c r="B218" s="393"/>
      <c r="C218" s="393"/>
      <c r="D218" s="393"/>
      <c r="E218" s="393"/>
      <c r="F218" s="393"/>
      <c r="G218" s="393"/>
      <c r="H218" s="393"/>
      <c r="I218" s="393"/>
      <c r="J218" s="393"/>
    </row>
    <row r="219" spans="2:10">
      <c r="B219" s="393"/>
      <c r="C219" s="393"/>
      <c r="D219" s="393"/>
      <c r="E219" s="393"/>
      <c r="F219" s="393"/>
      <c r="G219" s="393"/>
      <c r="H219" s="393"/>
      <c r="I219" s="393"/>
      <c r="J219" s="393"/>
    </row>
    <row r="220" spans="2:10">
      <c r="B220" s="393"/>
      <c r="C220" s="393"/>
      <c r="D220" s="393"/>
      <c r="E220" s="393"/>
      <c r="F220" s="393"/>
      <c r="G220" s="393"/>
      <c r="H220" s="393"/>
      <c r="I220" s="393"/>
      <c r="J220" s="393"/>
    </row>
    <row r="221" spans="2:10">
      <c r="B221" s="393"/>
      <c r="C221" s="393"/>
      <c r="D221" s="393"/>
      <c r="E221" s="393"/>
      <c r="F221" s="393"/>
      <c r="G221" s="393"/>
      <c r="H221" s="393"/>
      <c r="I221" s="393"/>
      <c r="J221" s="393"/>
    </row>
    <row r="222" spans="2:10">
      <c r="B222" s="393"/>
      <c r="C222" s="393"/>
      <c r="D222" s="393"/>
      <c r="E222" s="393"/>
      <c r="F222" s="393"/>
      <c r="G222" s="393"/>
      <c r="H222" s="393"/>
      <c r="I222" s="393"/>
      <c r="J222" s="393"/>
    </row>
    <row r="223" spans="2:10">
      <c r="B223" s="393"/>
      <c r="C223" s="393"/>
      <c r="D223" s="393"/>
      <c r="E223" s="393"/>
      <c r="F223" s="393"/>
      <c r="G223" s="393"/>
      <c r="H223" s="393"/>
      <c r="I223" s="393"/>
      <c r="J223" s="393"/>
    </row>
    <row r="224" spans="2:10">
      <c r="B224" s="393"/>
      <c r="C224" s="393"/>
      <c r="D224" s="393"/>
      <c r="E224" s="393"/>
      <c r="F224" s="393"/>
      <c r="G224" s="393"/>
      <c r="H224" s="393"/>
      <c r="I224" s="393"/>
      <c r="J224" s="393"/>
    </row>
    <row r="225" spans="2:10">
      <c r="B225" s="393"/>
      <c r="C225" s="393"/>
      <c r="D225" s="393"/>
      <c r="E225" s="393"/>
      <c r="F225" s="393"/>
      <c r="G225" s="393"/>
      <c r="H225" s="393"/>
      <c r="I225" s="393"/>
      <c r="J225" s="393"/>
    </row>
    <row r="226" spans="2:10">
      <c r="B226" s="393"/>
      <c r="C226" s="393"/>
      <c r="D226" s="393"/>
      <c r="E226" s="393"/>
      <c r="F226" s="393"/>
      <c r="G226" s="393"/>
      <c r="H226" s="393"/>
      <c r="I226" s="393"/>
      <c r="J226" s="393"/>
    </row>
    <row r="227" spans="2:10">
      <c r="B227" s="393"/>
      <c r="C227" s="393"/>
      <c r="D227" s="393"/>
      <c r="E227" s="393"/>
      <c r="F227" s="393"/>
      <c r="G227" s="393"/>
      <c r="H227" s="393"/>
      <c r="I227" s="393"/>
      <c r="J227" s="393"/>
    </row>
    <row r="228" spans="2:10">
      <c r="B228" s="393"/>
      <c r="C228" s="393"/>
      <c r="D228" s="393"/>
      <c r="E228" s="393"/>
      <c r="F228" s="393"/>
      <c r="G228" s="393"/>
      <c r="H228" s="393"/>
      <c r="I228" s="393"/>
      <c r="J228" s="393"/>
    </row>
    <row r="229" spans="2:10">
      <c r="B229" s="393"/>
      <c r="C229" s="393"/>
      <c r="D229" s="393"/>
      <c r="E229" s="393"/>
      <c r="F229" s="393"/>
      <c r="G229" s="393"/>
      <c r="H229" s="393"/>
      <c r="I229" s="393"/>
      <c r="J229" s="393"/>
    </row>
    <row r="230" spans="2:10">
      <c r="B230" s="393"/>
      <c r="C230" s="393"/>
      <c r="D230" s="393"/>
      <c r="E230" s="393"/>
      <c r="F230" s="393"/>
      <c r="G230" s="393"/>
      <c r="H230" s="393"/>
      <c r="I230" s="393"/>
      <c r="J230" s="393"/>
    </row>
    <row r="231" spans="2:10">
      <c r="B231" s="393"/>
      <c r="C231" s="393"/>
      <c r="D231" s="393"/>
      <c r="E231" s="393"/>
      <c r="F231" s="393"/>
      <c r="G231" s="393"/>
      <c r="H231" s="393"/>
      <c r="I231" s="393"/>
      <c r="J231" s="393"/>
    </row>
    <row r="232" spans="2:10">
      <c r="B232" s="393"/>
      <c r="C232" s="393"/>
      <c r="D232" s="393"/>
      <c r="E232" s="393"/>
      <c r="F232" s="393"/>
      <c r="G232" s="393"/>
      <c r="H232" s="393"/>
      <c r="I232" s="393"/>
      <c r="J232" s="393"/>
    </row>
    <row r="233" spans="2:10">
      <c r="B233" s="393"/>
      <c r="C233" s="393"/>
      <c r="D233" s="393"/>
      <c r="E233" s="393"/>
      <c r="F233" s="393"/>
      <c r="G233" s="393"/>
      <c r="H233" s="393"/>
      <c r="I233" s="393"/>
      <c r="J233" s="393"/>
    </row>
    <row r="234" spans="2:10">
      <c r="B234" s="393"/>
      <c r="C234" s="393"/>
      <c r="D234" s="393"/>
      <c r="E234" s="393"/>
      <c r="F234" s="393"/>
      <c r="G234" s="393"/>
      <c r="H234" s="393"/>
      <c r="I234" s="393"/>
      <c r="J234" s="393"/>
    </row>
    <row r="235" spans="2:10">
      <c r="B235" s="393"/>
      <c r="C235" s="393"/>
      <c r="D235" s="393"/>
      <c r="E235" s="393"/>
      <c r="F235" s="393"/>
      <c r="G235" s="393"/>
      <c r="H235" s="393"/>
      <c r="I235" s="393"/>
      <c r="J235" s="393"/>
    </row>
    <row r="236" spans="2:10">
      <c r="B236" s="393"/>
      <c r="C236" s="393"/>
      <c r="D236" s="393"/>
      <c r="E236" s="393"/>
      <c r="F236" s="393"/>
      <c r="G236" s="393"/>
      <c r="H236" s="393"/>
      <c r="I236" s="393"/>
      <c r="J236" s="393"/>
    </row>
    <row r="237" spans="2:10">
      <c r="B237" s="393"/>
      <c r="C237" s="393"/>
      <c r="D237" s="393"/>
      <c r="E237" s="393"/>
      <c r="F237" s="393"/>
      <c r="G237" s="393"/>
      <c r="H237" s="393"/>
      <c r="I237" s="393"/>
      <c r="J237" s="393"/>
    </row>
    <row r="238" spans="2:10">
      <c r="B238" s="393"/>
      <c r="C238" s="393"/>
      <c r="D238" s="393"/>
      <c r="E238" s="393"/>
      <c r="F238" s="393"/>
      <c r="G238" s="393"/>
      <c r="H238" s="393"/>
      <c r="I238" s="393"/>
      <c r="J238" s="393"/>
    </row>
    <row r="239" spans="2:10">
      <c r="B239" s="393"/>
      <c r="C239" s="393"/>
      <c r="D239" s="393"/>
      <c r="E239" s="393"/>
      <c r="F239" s="393"/>
      <c r="G239" s="393"/>
      <c r="H239" s="393"/>
      <c r="I239" s="393"/>
      <c r="J239" s="393"/>
    </row>
    <row r="240" spans="2:10">
      <c r="B240" s="393"/>
      <c r="C240" s="393"/>
      <c r="D240" s="393"/>
      <c r="E240" s="393"/>
      <c r="F240" s="393"/>
      <c r="G240" s="393"/>
      <c r="H240" s="393"/>
      <c r="I240" s="393"/>
      <c r="J240" s="393"/>
    </row>
    <row r="241" spans="2:10">
      <c r="B241" s="393"/>
      <c r="C241" s="393"/>
      <c r="D241" s="393"/>
      <c r="E241" s="393"/>
      <c r="F241" s="393"/>
      <c r="G241" s="393"/>
      <c r="H241" s="393"/>
      <c r="I241" s="393"/>
      <c r="J241" s="393"/>
    </row>
    <row r="242" spans="2:10">
      <c r="B242" s="393"/>
      <c r="C242" s="393"/>
      <c r="D242" s="393"/>
      <c r="E242" s="393"/>
      <c r="F242" s="393"/>
      <c r="G242" s="393"/>
      <c r="H242" s="393"/>
      <c r="I242" s="393"/>
      <c r="J242" s="393"/>
    </row>
    <row r="243" spans="2:10">
      <c r="B243" s="393"/>
      <c r="C243" s="393"/>
      <c r="D243" s="393"/>
      <c r="E243" s="393"/>
      <c r="F243" s="393"/>
      <c r="G243" s="393"/>
      <c r="H243" s="393"/>
      <c r="I243" s="393"/>
      <c r="J243" s="393"/>
    </row>
    <row r="244" spans="2:10">
      <c r="B244" s="393"/>
      <c r="C244" s="393"/>
      <c r="D244" s="393"/>
      <c r="E244" s="393"/>
      <c r="F244" s="393"/>
      <c r="G244" s="393"/>
      <c r="H244" s="393"/>
      <c r="I244" s="393"/>
      <c r="J244" s="393"/>
    </row>
    <row r="245" spans="2:10">
      <c r="B245" s="393"/>
      <c r="C245" s="393"/>
      <c r="D245" s="393"/>
      <c r="E245" s="393"/>
      <c r="F245" s="393"/>
      <c r="G245" s="393"/>
      <c r="H245" s="393"/>
      <c r="I245" s="393"/>
      <c r="J245" s="393"/>
    </row>
    <row r="246" spans="2:10">
      <c r="B246" s="393"/>
      <c r="C246" s="393"/>
      <c r="D246" s="393"/>
      <c r="E246" s="393"/>
      <c r="F246" s="393"/>
      <c r="G246" s="393"/>
      <c r="H246" s="393"/>
      <c r="I246" s="393"/>
      <c r="J246" s="393"/>
    </row>
    <row r="247" spans="2:10">
      <c r="B247" s="393"/>
      <c r="C247" s="393"/>
      <c r="D247" s="393"/>
      <c r="E247" s="393"/>
      <c r="F247" s="393"/>
      <c r="G247" s="393"/>
      <c r="H247" s="393"/>
      <c r="I247" s="393"/>
      <c r="J247" s="393"/>
    </row>
    <row r="248" spans="2:10">
      <c r="B248" s="393"/>
      <c r="C248" s="393"/>
      <c r="D248" s="393"/>
      <c r="E248" s="393"/>
      <c r="F248" s="393"/>
      <c r="G248" s="393"/>
      <c r="H248" s="393"/>
      <c r="I248" s="393"/>
      <c r="J248" s="393"/>
    </row>
    <row r="249" spans="2:10">
      <c r="B249" s="393"/>
      <c r="C249" s="393"/>
      <c r="D249" s="393"/>
      <c r="E249" s="393"/>
      <c r="F249" s="393"/>
      <c r="G249" s="393"/>
      <c r="H249" s="393"/>
      <c r="I249" s="393"/>
      <c r="J249" s="393"/>
    </row>
    <row r="250" spans="2:10">
      <c r="B250" s="393"/>
      <c r="C250" s="393"/>
      <c r="D250" s="393"/>
      <c r="E250" s="393"/>
      <c r="F250" s="393"/>
      <c r="G250" s="393"/>
      <c r="H250" s="393"/>
      <c r="I250" s="393"/>
      <c r="J250" s="393"/>
    </row>
    <row r="251" spans="2:10">
      <c r="B251" s="393"/>
      <c r="C251" s="393"/>
      <c r="D251" s="393"/>
      <c r="E251" s="393"/>
      <c r="F251" s="393"/>
      <c r="G251" s="393"/>
      <c r="H251" s="393"/>
      <c r="I251" s="393"/>
      <c r="J251" s="393"/>
    </row>
    <row r="252" spans="2:10">
      <c r="B252" s="393"/>
      <c r="C252" s="393"/>
      <c r="D252" s="393"/>
      <c r="E252" s="393"/>
      <c r="F252" s="393"/>
      <c r="G252" s="393"/>
      <c r="H252" s="393"/>
      <c r="I252" s="393"/>
      <c r="J252" s="393"/>
    </row>
    <row r="253" spans="2:10">
      <c r="B253" s="393"/>
      <c r="C253" s="393"/>
      <c r="D253" s="393"/>
      <c r="E253" s="393"/>
      <c r="F253" s="393"/>
      <c r="G253" s="393"/>
      <c r="H253" s="393"/>
      <c r="I253" s="393"/>
      <c r="J253" s="393"/>
    </row>
    <row r="254" spans="2:10">
      <c r="B254" s="393"/>
      <c r="C254" s="393"/>
      <c r="D254" s="393"/>
      <c r="E254" s="393"/>
      <c r="F254" s="393"/>
      <c r="G254" s="393"/>
      <c r="H254" s="393"/>
      <c r="I254" s="393"/>
      <c r="J254" s="393"/>
    </row>
    <row r="255" spans="2:10">
      <c r="B255" s="393"/>
      <c r="C255" s="393"/>
      <c r="D255" s="393"/>
      <c r="E255" s="393"/>
      <c r="F255" s="393"/>
      <c r="G255" s="393"/>
      <c r="H255" s="393"/>
      <c r="I255" s="393"/>
      <c r="J255" s="393"/>
    </row>
    <row r="256" spans="2:10">
      <c r="B256" s="393"/>
      <c r="C256" s="393"/>
      <c r="D256" s="393"/>
      <c r="E256" s="393"/>
      <c r="F256" s="393"/>
      <c r="G256" s="393"/>
      <c r="H256" s="393"/>
      <c r="I256" s="393"/>
      <c r="J256" s="393"/>
    </row>
    <row r="257" spans="2:10">
      <c r="B257" s="393"/>
      <c r="C257" s="393"/>
      <c r="D257" s="393"/>
      <c r="E257" s="393"/>
      <c r="F257" s="393"/>
      <c r="G257" s="393"/>
      <c r="H257" s="393"/>
      <c r="I257" s="393"/>
      <c r="J257" s="393"/>
    </row>
    <row r="258" spans="2:10">
      <c r="B258" s="393"/>
      <c r="C258" s="393"/>
      <c r="D258" s="393"/>
      <c r="E258" s="393"/>
      <c r="F258" s="393"/>
      <c r="G258" s="393"/>
      <c r="H258" s="393"/>
      <c r="I258" s="393"/>
      <c r="J258" s="393"/>
    </row>
    <row r="259" spans="2:10">
      <c r="B259" s="393"/>
      <c r="C259" s="393"/>
      <c r="D259" s="393"/>
      <c r="E259" s="393"/>
      <c r="F259" s="393"/>
      <c r="G259" s="393"/>
      <c r="H259" s="393"/>
      <c r="I259" s="393"/>
      <c r="J259" s="393"/>
    </row>
    <row r="260" spans="2:10">
      <c r="B260" s="393"/>
      <c r="C260" s="393"/>
      <c r="D260" s="393"/>
      <c r="E260" s="393"/>
      <c r="F260" s="393"/>
      <c r="G260" s="393"/>
      <c r="H260" s="393"/>
      <c r="I260" s="393"/>
      <c r="J260" s="393"/>
    </row>
    <row r="261" spans="2:10">
      <c r="B261" s="393"/>
      <c r="C261" s="393"/>
      <c r="D261" s="393"/>
      <c r="E261" s="393"/>
      <c r="F261" s="393"/>
      <c r="G261" s="393"/>
      <c r="H261" s="393"/>
      <c r="I261" s="393"/>
      <c r="J261" s="393"/>
    </row>
    <row r="262" spans="2:10">
      <c r="B262" s="393"/>
      <c r="C262" s="393"/>
      <c r="D262" s="393"/>
      <c r="E262" s="393"/>
      <c r="F262" s="393"/>
      <c r="G262" s="393"/>
      <c r="H262" s="393"/>
      <c r="I262" s="393"/>
      <c r="J262" s="393"/>
    </row>
    <row r="263" spans="2:10">
      <c r="B263" s="393"/>
      <c r="C263" s="393"/>
      <c r="D263" s="393"/>
      <c r="E263" s="393"/>
      <c r="F263" s="393"/>
      <c r="G263" s="393"/>
      <c r="H263" s="393"/>
      <c r="I263" s="393"/>
      <c r="J263" s="393"/>
    </row>
    <row r="264" spans="2:10">
      <c r="B264" s="393"/>
      <c r="C264" s="393"/>
      <c r="D264" s="393"/>
      <c r="E264" s="393"/>
      <c r="F264" s="393"/>
      <c r="G264" s="393"/>
      <c r="H264" s="393"/>
      <c r="I264" s="393"/>
      <c r="J264" s="393"/>
    </row>
    <row r="265" spans="2:10">
      <c r="B265" s="393"/>
      <c r="C265" s="393"/>
      <c r="D265" s="393"/>
      <c r="E265" s="393"/>
      <c r="F265" s="393"/>
      <c r="G265" s="393"/>
      <c r="H265" s="393"/>
      <c r="I265" s="393"/>
      <c r="J265" s="393"/>
    </row>
    <row r="266" spans="2:10">
      <c r="B266" s="393"/>
      <c r="C266" s="393"/>
      <c r="D266" s="393"/>
      <c r="E266" s="393"/>
      <c r="F266" s="393"/>
      <c r="G266" s="393"/>
      <c r="H266" s="393"/>
      <c r="I266" s="393"/>
      <c r="J266" s="393"/>
    </row>
    <row r="267" spans="2:10">
      <c r="B267" s="393"/>
      <c r="C267" s="393"/>
      <c r="D267" s="393"/>
      <c r="E267" s="393"/>
      <c r="F267" s="393"/>
      <c r="G267" s="393"/>
      <c r="H267" s="393"/>
      <c r="I267" s="393"/>
      <c r="J267" s="393"/>
    </row>
    <row r="268" spans="2:10">
      <c r="B268" s="393"/>
      <c r="C268" s="393"/>
      <c r="D268" s="393"/>
      <c r="E268" s="393"/>
      <c r="F268" s="393"/>
      <c r="G268" s="393"/>
      <c r="H268" s="393"/>
      <c r="I268" s="393"/>
      <c r="J268" s="393"/>
    </row>
    <row r="269" spans="2:10">
      <c r="B269" s="393"/>
      <c r="C269" s="393"/>
      <c r="D269" s="393"/>
      <c r="E269" s="393"/>
      <c r="F269" s="393"/>
      <c r="G269" s="393"/>
      <c r="H269" s="393"/>
      <c r="I269" s="393"/>
      <c r="J269" s="393"/>
    </row>
    <row r="270" spans="2:10">
      <c r="B270" s="393"/>
      <c r="C270" s="393"/>
      <c r="D270" s="393"/>
      <c r="E270" s="393"/>
      <c r="F270" s="393"/>
      <c r="G270" s="393"/>
      <c r="H270" s="393"/>
      <c r="I270" s="393"/>
      <c r="J270" s="393"/>
    </row>
    <row r="271" spans="2:10">
      <c r="B271" s="393"/>
      <c r="C271" s="393"/>
      <c r="D271" s="393"/>
      <c r="E271" s="393"/>
      <c r="F271" s="393"/>
      <c r="G271" s="393"/>
      <c r="H271" s="393"/>
      <c r="I271" s="393"/>
      <c r="J271" s="393"/>
    </row>
    <row r="272" spans="2:10">
      <c r="B272" s="393"/>
      <c r="C272" s="393"/>
      <c r="D272" s="393"/>
      <c r="E272" s="393"/>
      <c r="F272" s="393"/>
      <c r="G272" s="393"/>
      <c r="H272" s="393"/>
      <c r="I272" s="393"/>
      <c r="J272" s="393"/>
    </row>
    <row r="273" spans="2:10">
      <c r="B273" s="393"/>
      <c r="C273" s="393"/>
      <c r="D273" s="393"/>
      <c r="E273" s="393"/>
      <c r="F273" s="393"/>
      <c r="G273" s="393"/>
      <c r="H273" s="393"/>
      <c r="I273" s="393"/>
      <c r="J273" s="393"/>
    </row>
    <row r="274" spans="2:10">
      <c r="B274" s="393"/>
      <c r="C274" s="393"/>
      <c r="D274" s="393"/>
      <c r="E274" s="393"/>
      <c r="F274" s="393"/>
      <c r="G274" s="393"/>
      <c r="H274" s="393"/>
      <c r="I274" s="393"/>
      <c r="J274" s="393"/>
    </row>
    <row r="275" spans="2:10">
      <c r="B275" s="393"/>
      <c r="C275" s="393"/>
      <c r="D275" s="393"/>
      <c r="E275" s="393"/>
      <c r="F275" s="393"/>
      <c r="G275" s="393"/>
      <c r="H275" s="393"/>
      <c r="I275" s="393"/>
      <c r="J275" s="393"/>
    </row>
    <row r="276" spans="2:10">
      <c r="B276" s="393"/>
      <c r="C276" s="393"/>
      <c r="D276" s="393"/>
      <c r="E276" s="393"/>
      <c r="F276" s="393"/>
      <c r="G276" s="393"/>
      <c r="H276" s="393"/>
      <c r="I276" s="393"/>
      <c r="J276" s="393"/>
    </row>
    <row r="277" spans="2:10">
      <c r="B277" s="393"/>
      <c r="C277" s="393"/>
      <c r="D277" s="393"/>
      <c r="E277" s="393"/>
      <c r="F277" s="393"/>
      <c r="G277" s="393"/>
      <c r="H277" s="393"/>
      <c r="I277" s="393"/>
      <c r="J277" s="393"/>
    </row>
    <row r="278" spans="2:10">
      <c r="B278" s="393"/>
      <c r="C278" s="393"/>
      <c r="D278" s="393"/>
      <c r="E278" s="393"/>
      <c r="F278" s="393"/>
      <c r="G278" s="393"/>
      <c r="H278" s="393"/>
      <c r="I278" s="393"/>
      <c r="J278" s="393"/>
    </row>
    <row r="279" spans="2:10">
      <c r="B279" s="393"/>
      <c r="C279" s="393"/>
      <c r="D279" s="393"/>
      <c r="E279" s="393"/>
      <c r="F279" s="393"/>
      <c r="G279" s="393"/>
      <c r="H279" s="393"/>
      <c r="I279" s="393"/>
      <c r="J279" s="393"/>
    </row>
    <row r="280" spans="2:10">
      <c r="B280" s="393"/>
      <c r="C280" s="393"/>
      <c r="D280" s="393"/>
      <c r="E280" s="393"/>
      <c r="F280" s="393"/>
      <c r="G280" s="393"/>
      <c r="H280" s="393"/>
      <c r="I280" s="393"/>
      <c r="J280" s="393"/>
    </row>
    <row r="281" spans="2:10">
      <c r="B281" s="393"/>
      <c r="C281" s="393"/>
      <c r="D281" s="393"/>
      <c r="E281" s="393"/>
      <c r="F281" s="393"/>
      <c r="G281" s="393"/>
      <c r="H281" s="393"/>
      <c r="I281" s="393"/>
      <c r="J281" s="393"/>
    </row>
    <row r="282" spans="2:10">
      <c r="B282" s="393"/>
      <c r="C282" s="393"/>
      <c r="D282" s="393"/>
      <c r="E282" s="393"/>
      <c r="F282" s="393"/>
      <c r="G282" s="393"/>
      <c r="H282" s="393"/>
      <c r="I282" s="393"/>
      <c r="J282" s="393"/>
    </row>
    <row r="283" spans="2:10">
      <c r="B283" s="393"/>
      <c r="C283" s="393"/>
      <c r="D283" s="393"/>
      <c r="E283" s="393"/>
      <c r="F283" s="393"/>
      <c r="G283" s="393"/>
      <c r="H283" s="393"/>
      <c r="I283" s="393"/>
      <c r="J283" s="393"/>
    </row>
    <row r="284" spans="2:10">
      <c r="B284" s="393"/>
      <c r="C284" s="393"/>
      <c r="D284" s="393"/>
      <c r="E284" s="393"/>
      <c r="F284" s="393"/>
      <c r="G284" s="393"/>
      <c r="H284" s="393"/>
      <c r="I284" s="393"/>
      <c r="J284" s="393"/>
    </row>
    <row r="285" spans="2:10">
      <c r="B285" s="393"/>
      <c r="C285" s="393"/>
      <c r="D285" s="393"/>
      <c r="E285" s="393"/>
      <c r="F285" s="393"/>
      <c r="G285" s="393"/>
      <c r="H285" s="393"/>
      <c r="I285" s="393"/>
      <c r="J285" s="393"/>
    </row>
    <row r="286" spans="2:10">
      <c r="B286" s="393"/>
      <c r="C286" s="393"/>
      <c r="D286" s="393"/>
      <c r="E286" s="393"/>
      <c r="F286" s="393"/>
      <c r="G286" s="393"/>
      <c r="H286" s="393"/>
      <c r="I286" s="393"/>
      <c r="J286" s="393"/>
    </row>
    <row r="287" spans="2:10">
      <c r="B287" s="393"/>
      <c r="C287" s="393"/>
      <c r="D287" s="393"/>
      <c r="E287" s="393"/>
      <c r="F287" s="393"/>
      <c r="G287" s="393"/>
      <c r="H287" s="393"/>
      <c r="I287" s="393"/>
      <c r="J287" s="393"/>
    </row>
    <row r="288" spans="2:10">
      <c r="B288" s="393"/>
      <c r="C288" s="393"/>
      <c r="D288" s="393"/>
      <c r="E288" s="393"/>
      <c r="F288" s="393"/>
      <c r="G288" s="393"/>
      <c r="H288" s="393"/>
      <c r="I288" s="393"/>
      <c r="J288" s="393"/>
    </row>
    <row r="289" spans="2:10">
      <c r="B289" s="393"/>
      <c r="C289" s="393"/>
      <c r="D289" s="393"/>
      <c r="E289" s="393"/>
      <c r="F289" s="393"/>
      <c r="G289" s="393"/>
      <c r="H289" s="393"/>
      <c r="I289" s="393"/>
      <c r="J289" s="393"/>
    </row>
    <row r="290" spans="2:10">
      <c r="B290" s="393"/>
      <c r="C290" s="393"/>
      <c r="D290" s="393"/>
      <c r="E290" s="393"/>
      <c r="F290" s="393"/>
      <c r="G290" s="393"/>
      <c r="H290" s="393"/>
      <c r="I290" s="393"/>
      <c r="J290" s="393"/>
    </row>
    <row r="291" spans="2:10">
      <c r="B291" s="393"/>
      <c r="C291" s="393"/>
      <c r="D291" s="393"/>
      <c r="E291" s="393"/>
      <c r="F291" s="393"/>
      <c r="G291" s="393"/>
      <c r="H291" s="393"/>
      <c r="I291" s="393"/>
      <c r="J291" s="393"/>
    </row>
    <row r="292" spans="2:10">
      <c r="B292" s="393"/>
      <c r="C292" s="393"/>
      <c r="D292" s="393"/>
      <c r="E292" s="393"/>
      <c r="F292" s="393"/>
      <c r="G292" s="393"/>
      <c r="H292" s="393"/>
      <c r="I292" s="393"/>
      <c r="J292" s="393"/>
    </row>
    <row r="293" spans="2:10">
      <c r="B293" s="393"/>
      <c r="C293" s="393"/>
      <c r="D293" s="393"/>
      <c r="E293" s="393"/>
      <c r="F293" s="393"/>
      <c r="G293" s="393"/>
      <c r="H293" s="393"/>
      <c r="I293" s="393"/>
      <c r="J293" s="393"/>
    </row>
    <row r="294" spans="2:10">
      <c r="B294" s="393"/>
      <c r="C294" s="393"/>
      <c r="D294" s="393"/>
      <c r="E294" s="393"/>
      <c r="F294" s="393"/>
      <c r="G294" s="393"/>
      <c r="H294" s="393"/>
      <c r="I294" s="393"/>
      <c r="J294" s="393"/>
    </row>
    <row r="295" spans="2:10">
      <c r="B295" s="393"/>
      <c r="C295" s="393"/>
      <c r="D295" s="393"/>
      <c r="E295" s="393"/>
      <c r="F295" s="393"/>
      <c r="G295" s="393"/>
      <c r="H295" s="393"/>
      <c r="I295" s="393"/>
      <c r="J295" s="393"/>
    </row>
    <row r="296" spans="2:10">
      <c r="B296" s="393"/>
      <c r="C296" s="393"/>
      <c r="D296" s="393"/>
      <c r="E296" s="393"/>
      <c r="F296" s="393"/>
      <c r="G296" s="393"/>
      <c r="H296" s="393"/>
      <c r="I296" s="393"/>
      <c r="J296" s="393"/>
    </row>
    <row r="297" spans="2:10">
      <c r="B297" s="393"/>
      <c r="C297" s="393"/>
      <c r="D297" s="393"/>
      <c r="E297" s="393"/>
      <c r="F297" s="393"/>
      <c r="G297" s="393"/>
      <c r="H297" s="393"/>
      <c r="I297" s="393"/>
      <c r="J297" s="393"/>
    </row>
    <row r="298" spans="2:10">
      <c r="B298" s="393"/>
      <c r="C298" s="393"/>
      <c r="D298" s="393"/>
      <c r="E298" s="393"/>
      <c r="F298" s="393"/>
      <c r="G298" s="393"/>
      <c r="H298" s="393"/>
      <c r="I298" s="393"/>
      <c r="J298" s="393"/>
    </row>
    <row r="299" spans="2:10">
      <c r="B299" s="393"/>
      <c r="C299" s="393"/>
      <c r="D299" s="393"/>
      <c r="E299" s="393"/>
      <c r="F299" s="393"/>
      <c r="G299" s="393"/>
      <c r="H299" s="393"/>
      <c r="I299" s="393"/>
      <c r="J299" s="393"/>
    </row>
    <row r="300" spans="2:10">
      <c r="B300" s="393"/>
      <c r="C300" s="393"/>
      <c r="D300" s="393"/>
      <c r="E300" s="393"/>
      <c r="F300" s="393"/>
      <c r="G300" s="393"/>
      <c r="H300" s="393"/>
      <c r="I300" s="393"/>
      <c r="J300" s="393"/>
    </row>
    <row r="301" spans="2:10">
      <c r="B301" s="393"/>
      <c r="C301" s="393"/>
      <c r="D301" s="393"/>
      <c r="E301" s="393"/>
      <c r="F301" s="393"/>
      <c r="G301" s="393"/>
      <c r="H301" s="393"/>
      <c r="I301" s="393"/>
      <c r="J301" s="393"/>
    </row>
    <row r="302" spans="2:10">
      <c r="B302" s="393"/>
      <c r="C302" s="393"/>
      <c r="D302" s="393"/>
      <c r="E302" s="393"/>
      <c r="F302" s="393"/>
      <c r="G302" s="393"/>
      <c r="H302" s="393"/>
      <c r="I302" s="393"/>
      <c r="J302" s="393"/>
    </row>
    <row r="303" spans="2:10">
      <c r="B303" s="393"/>
      <c r="C303" s="393"/>
      <c r="D303" s="393"/>
      <c r="E303" s="393"/>
      <c r="F303" s="393"/>
      <c r="G303" s="393"/>
      <c r="H303" s="393"/>
      <c r="I303" s="393"/>
      <c r="J303" s="393"/>
    </row>
    <row r="304" spans="2:10">
      <c r="B304" s="393"/>
      <c r="C304" s="393"/>
      <c r="D304" s="393"/>
      <c r="E304" s="393"/>
      <c r="F304" s="393"/>
      <c r="G304" s="393"/>
      <c r="H304" s="393"/>
      <c r="I304" s="393"/>
      <c r="J304" s="393"/>
    </row>
    <row r="305" spans="2:10">
      <c r="B305" s="393"/>
      <c r="C305" s="393"/>
      <c r="D305" s="393"/>
      <c r="E305" s="393"/>
      <c r="F305" s="393"/>
      <c r="G305" s="393"/>
      <c r="H305" s="393"/>
      <c r="I305" s="393"/>
      <c r="J305" s="393"/>
    </row>
    <row r="306" spans="2:10">
      <c r="B306" s="393"/>
      <c r="C306" s="393"/>
      <c r="D306" s="393"/>
      <c r="E306" s="393"/>
      <c r="F306" s="393"/>
      <c r="G306" s="393"/>
      <c r="H306" s="393"/>
      <c r="I306" s="393"/>
      <c r="J306" s="393"/>
    </row>
    <row r="307" spans="2:10">
      <c r="B307" s="393"/>
      <c r="C307" s="393"/>
      <c r="D307" s="393"/>
      <c r="E307" s="393"/>
      <c r="F307" s="393"/>
      <c r="G307" s="393"/>
      <c r="H307" s="393"/>
      <c r="I307" s="393"/>
      <c r="J307" s="393"/>
    </row>
    <row r="308" spans="2:10">
      <c r="B308" s="393"/>
      <c r="C308" s="393"/>
      <c r="D308" s="393"/>
      <c r="E308" s="393"/>
      <c r="F308" s="393"/>
      <c r="G308" s="393"/>
      <c r="H308" s="393"/>
      <c r="I308" s="393"/>
      <c r="J308" s="393"/>
    </row>
    <row r="309" spans="2:10">
      <c r="B309" s="393"/>
      <c r="C309" s="393"/>
      <c r="D309" s="393"/>
      <c r="E309" s="393"/>
      <c r="F309" s="393"/>
      <c r="G309" s="393"/>
      <c r="H309" s="393"/>
      <c r="I309" s="393"/>
      <c r="J309" s="393"/>
    </row>
    <row r="310" spans="2:10">
      <c r="B310" s="393"/>
      <c r="C310" s="393"/>
      <c r="D310" s="393"/>
      <c r="E310" s="393"/>
      <c r="F310" s="393"/>
      <c r="G310" s="393"/>
      <c r="H310" s="393"/>
      <c r="I310" s="393"/>
      <c r="J310" s="393"/>
    </row>
    <row r="311" spans="2:10">
      <c r="B311" s="393"/>
      <c r="C311" s="393"/>
      <c r="D311" s="393"/>
      <c r="E311" s="393"/>
      <c r="F311" s="393"/>
      <c r="G311" s="393"/>
      <c r="H311" s="393"/>
      <c r="I311" s="393"/>
      <c r="J311" s="393"/>
    </row>
    <row r="312" spans="2:10">
      <c r="B312" s="393"/>
      <c r="C312" s="393"/>
      <c r="D312" s="393"/>
      <c r="E312" s="393"/>
      <c r="F312" s="393"/>
      <c r="G312" s="393"/>
      <c r="H312" s="393"/>
      <c r="I312" s="393"/>
      <c r="J312" s="393"/>
    </row>
    <row r="313" spans="2:10">
      <c r="B313" s="393"/>
      <c r="C313" s="393"/>
      <c r="D313" s="393"/>
      <c r="E313" s="393"/>
      <c r="F313" s="393"/>
      <c r="G313" s="393"/>
      <c r="H313" s="393"/>
      <c r="I313" s="393"/>
      <c r="J313" s="393"/>
    </row>
    <row r="314" spans="2:10">
      <c r="B314" s="393"/>
      <c r="C314" s="393"/>
      <c r="D314" s="393"/>
      <c r="E314" s="393"/>
      <c r="F314" s="393"/>
      <c r="G314" s="393"/>
      <c r="H314" s="393"/>
      <c r="I314" s="393"/>
      <c r="J314" s="393"/>
    </row>
    <row r="315" spans="2:10">
      <c r="B315" s="393"/>
      <c r="C315" s="393"/>
      <c r="D315" s="393"/>
      <c r="E315" s="393"/>
      <c r="F315" s="393"/>
      <c r="G315" s="393"/>
      <c r="H315" s="393"/>
      <c r="I315" s="393"/>
      <c r="J315" s="393"/>
    </row>
    <row r="316" spans="2:10">
      <c r="B316" s="393"/>
      <c r="C316" s="393"/>
      <c r="D316" s="393"/>
      <c r="E316" s="393"/>
      <c r="F316" s="393"/>
      <c r="G316" s="393"/>
      <c r="H316" s="393"/>
      <c r="I316" s="393"/>
      <c r="J316" s="393"/>
    </row>
    <row r="317" spans="2:10">
      <c r="B317" s="393"/>
      <c r="C317" s="393"/>
      <c r="D317" s="393"/>
      <c r="E317" s="393"/>
      <c r="F317" s="393"/>
      <c r="G317" s="393"/>
      <c r="H317" s="393"/>
      <c r="I317" s="393"/>
      <c r="J317" s="393"/>
    </row>
    <row r="318" spans="2:10">
      <c r="B318" s="393"/>
      <c r="C318" s="393"/>
      <c r="D318" s="393"/>
      <c r="E318" s="393"/>
      <c r="F318" s="393"/>
      <c r="G318" s="393"/>
      <c r="H318" s="393"/>
      <c r="I318" s="393"/>
      <c r="J318" s="393"/>
    </row>
    <row r="319" spans="2:10">
      <c r="B319" s="393"/>
      <c r="C319" s="393"/>
      <c r="D319" s="393"/>
      <c r="E319" s="393"/>
      <c r="F319" s="393"/>
      <c r="G319" s="393"/>
      <c r="H319" s="393"/>
      <c r="I319" s="393"/>
      <c r="J319" s="393"/>
    </row>
    <row r="320" spans="2:10">
      <c r="B320" s="393"/>
      <c r="C320" s="393"/>
      <c r="D320" s="393"/>
      <c r="E320" s="393"/>
      <c r="F320" s="393"/>
      <c r="G320" s="393"/>
      <c r="H320" s="393"/>
      <c r="I320" s="393"/>
      <c r="J320" s="393"/>
    </row>
    <row r="321" spans="2:10">
      <c r="B321" s="393"/>
      <c r="C321" s="393"/>
      <c r="D321" s="393"/>
      <c r="E321" s="393"/>
      <c r="F321" s="393"/>
      <c r="G321" s="393"/>
      <c r="H321" s="393"/>
      <c r="I321" s="393"/>
      <c r="J321" s="393"/>
    </row>
    <row r="322" spans="2:10">
      <c r="B322" s="393"/>
      <c r="C322" s="393"/>
      <c r="D322" s="393"/>
      <c r="E322" s="393"/>
      <c r="F322" s="393"/>
      <c r="G322" s="393"/>
      <c r="H322" s="393"/>
      <c r="I322" s="393"/>
      <c r="J322" s="393"/>
    </row>
    <row r="323" spans="2:10">
      <c r="B323" s="393"/>
      <c r="C323" s="393"/>
      <c r="D323" s="393"/>
      <c r="E323" s="393"/>
      <c r="F323" s="393"/>
      <c r="G323" s="393"/>
      <c r="H323" s="393"/>
      <c r="I323" s="393"/>
      <c r="J323" s="393"/>
    </row>
    <row r="324" spans="2:10">
      <c r="B324" s="393"/>
      <c r="C324" s="393"/>
      <c r="D324" s="393"/>
      <c r="E324" s="393"/>
      <c r="F324" s="393"/>
      <c r="G324" s="393"/>
      <c r="H324" s="393"/>
      <c r="I324" s="393"/>
      <c r="J324" s="393"/>
    </row>
    <row r="325" spans="2:10">
      <c r="B325" s="393"/>
      <c r="C325" s="393"/>
      <c r="D325" s="393"/>
      <c r="E325" s="393"/>
      <c r="F325" s="393"/>
      <c r="G325" s="393"/>
      <c r="H325" s="393"/>
      <c r="I325" s="393"/>
      <c r="J325" s="393"/>
    </row>
    <row r="326" spans="2:10">
      <c r="B326" s="393"/>
      <c r="C326" s="393"/>
      <c r="D326" s="393"/>
      <c r="E326" s="393"/>
      <c r="F326" s="393"/>
      <c r="G326" s="393"/>
      <c r="H326" s="393"/>
      <c r="I326" s="393"/>
      <c r="J326" s="393"/>
    </row>
    <row r="327" spans="2:10">
      <c r="B327" s="393"/>
      <c r="C327" s="393"/>
      <c r="D327" s="393"/>
      <c r="E327" s="393"/>
      <c r="F327" s="393"/>
      <c r="G327" s="393"/>
      <c r="H327" s="393"/>
      <c r="I327" s="393"/>
      <c r="J327" s="393"/>
    </row>
    <row r="328" spans="2:10">
      <c r="B328" s="393"/>
      <c r="C328" s="393"/>
      <c r="D328" s="393"/>
      <c r="E328" s="393"/>
      <c r="F328" s="393"/>
      <c r="G328" s="393"/>
      <c r="H328" s="393"/>
      <c r="I328" s="393"/>
      <c r="J328" s="393"/>
    </row>
    <row r="329" spans="2:10">
      <c r="B329" s="393"/>
      <c r="C329" s="393"/>
      <c r="D329" s="393"/>
      <c r="E329" s="393"/>
      <c r="F329" s="393"/>
      <c r="G329" s="393"/>
      <c r="H329" s="393"/>
      <c r="I329" s="393"/>
      <c r="J329" s="393"/>
    </row>
    <row r="330" spans="2:10">
      <c r="B330" s="393"/>
      <c r="C330" s="393"/>
      <c r="D330" s="393"/>
      <c r="E330" s="393"/>
      <c r="F330" s="393"/>
      <c r="G330" s="393"/>
      <c r="H330" s="393"/>
      <c r="I330" s="393"/>
      <c r="J330" s="393"/>
    </row>
    <row r="331" spans="2:10">
      <c r="B331" s="393"/>
      <c r="C331" s="393"/>
      <c r="D331" s="393"/>
      <c r="E331" s="393"/>
      <c r="F331" s="393"/>
      <c r="G331" s="393"/>
      <c r="H331" s="393"/>
      <c r="I331" s="393"/>
      <c r="J331" s="393"/>
    </row>
    <row r="332" spans="2:10">
      <c r="B332" s="393"/>
      <c r="C332" s="393"/>
      <c r="D332" s="393"/>
      <c r="E332" s="393"/>
      <c r="F332" s="393"/>
      <c r="G332" s="393"/>
      <c r="H332" s="393"/>
      <c r="I332" s="393"/>
      <c r="J332" s="393"/>
    </row>
    <row r="333" spans="2:10">
      <c r="B333" s="393"/>
      <c r="C333" s="393"/>
      <c r="D333" s="393"/>
      <c r="E333" s="393"/>
      <c r="F333" s="393"/>
      <c r="G333" s="393"/>
      <c r="H333" s="393"/>
      <c r="I333" s="393"/>
      <c r="J333" s="393"/>
    </row>
    <row r="334" spans="2:10">
      <c r="B334" s="393"/>
      <c r="C334" s="393"/>
      <c r="D334" s="393"/>
      <c r="E334" s="393"/>
      <c r="F334" s="393"/>
      <c r="G334" s="393"/>
      <c r="H334" s="393"/>
      <c r="I334" s="393"/>
      <c r="J334" s="393"/>
    </row>
    <row r="335" spans="2:10">
      <c r="B335" s="393"/>
      <c r="C335" s="393"/>
      <c r="D335" s="393"/>
      <c r="E335" s="393"/>
      <c r="F335" s="393"/>
      <c r="G335" s="393"/>
      <c r="H335" s="393"/>
      <c r="I335" s="393"/>
      <c r="J335" s="393"/>
    </row>
    <row r="336" spans="2:10">
      <c r="B336" s="393"/>
      <c r="C336" s="393"/>
      <c r="D336" s="393"/>
      <c r="E336" s="393"/>
      <c r="F336" s="393"/>
      <c r="G336" s="393"/>
      <c r="H336" s="393"/>
      <c r="I336" s="393"/>
      <c r="J336" s="393"/>
    </row>
    <row r="337" spans="2:10">
      <c r="B337" s="393"/>
      <c r="C337" s="393"/>
      <c r="D337" s="393"/>
      <c r="E337" s="393"/>
      <c r="F337" s="393"/>
      <c r="G337" s="393"/>
      <c r="H337" s="393"/>
      <c r="I337" s="393"/>
      <c r="J337" s="393"/>
    </row>
    <row r="338" spans="2:10">
      <c r="B338" s="393"/>
      <c r="C338" s="393"/>
      <c r="D338" s="393"/>
      <c r="E338" s="393"/>
      <c r="F338" s="393"/>
      <c r="G338" s="393"/>
      <c r="H338" s="393"/>
      <c r="I338" s="393"/>
      <c r="J338" s="393"/>
    </row>
    <row r="339" spans="2:10">
      <c r="B339" s="393"/>
      <c r="C339" s="393"/>
      <c r="D339" s="393"/>
      <c r="E339" s="393"/>
      <c r="F339" s="393"/>
      <c r="G339" s="393"/>
      <c r="H339" s="393"/>
      <c r="I339" s="393"/>
      <c r="J339" s="393"/>
    </row>
    <row r="340" spans="2:10">
      <c r="B340" s="393"/>
      <c r="C340" s="393"/>
      <c r="D340" s="393"/>
      <c r="E340" s="393"/>
      <c r="F340" s="393"/>
      <c r="G340" s="393"/>
      <c r="H340" s="393"/>
      <c r="I340" s="393"/>
      <c r="J340" s="393"/>
    </row>
    <row r="341" spans="2:10">
      <c r="B341" s="393"/>
      <c r="C341" s="393"/>
      <c r="D341" s="393"/>
      <c r="E341" s="393"/>
      <c r="F341" s="393"/>
      <c r="G341" s="393"/>
      <c r="H341" s="393"/>
      <c r="I341" s="393"/>
      <c r="J341" s="393"/>
    </row>
    <row r="342" spans="2:10">
      <c r="B342" s="393"/>
      <c r="C342" s="393"/>
      <c r="D342" s="393"/>
      <c r="E342" s="393"/>
      <c r="F342" s="393"/>
      <c r="G342" s="393"/>
      <c r="H342" s="393"/>
      <c r="I342" s="393"/>
      <c r="J342" s="393"/>
    </row>
    <row r="343" spans="2:10">
      <c r="B343" s="393"/>
      <c r="C343" s="393"/>
      <c r="D343" s="393"/>
      <c r="E343" s="393"/>
      <c r="F343" s="393"/>
      <c r="G343" s="393"/>
      <c r="H343" s="393"/>
      <c r="I343" s="393"/>
      <c r="J343" s="393"/>
    </row>
    <row r="344" spans="2:10">
      <c r="B344" s="393"/>
      <c r="C344" s="393"/>
      <c r="D344" s="393"/>
      <c r="E344" s="393"/>
      <c r="F344" s="393"/>
      <c r="G344" s="393"/>
      <c r="H344" s="393"/>
      <c r="I344" s="393"/>
      <c r="J344" s="393"/>
    </row>
    <row r="345" spans="2:10">
      <c r="B345" s="393"/>
      <c r="C345" s="393"/>
      <c r="D345" s="393"/>
      <c r="E345" s="393"/>
      <c r="F345" s="393"/>
      <c r="G345" s="393"/>
      <c r="H345" s="393"/>
      <c r="I345" s="393"/>
      <c r="J345" s="393"/>
    </row>
    <row r="346" spans="2:10">
      <c r="B346" s="393"/>
      <c r="C346" s="393"/>
      <c r="D346" s="393"/>
      <c r="E346" s="393"/>
      <c r="F346" s="393"/>
      <c r="G346" s="393"/>
      <c r="H346" s="393"/>
      <c r="I346" s="393"/>
      <c r="J346" s="393"/>
    </row>
    <row r="347" spans="2:10">
      <c r="B347" s="393"/>
      <c r="C347" s="393"/>
      <c r="D347" s="393"/>
      <c r="E347" s="393"/>
      <c r="F347" s="393"/>
      <c r="G347" s="393"/>
      <c r="H347" s="393"/>
      <c r="I347" s="393"/>
      <c r="J347" s="393"/>
    </row>
    <row r="348" spans="2:10">
      <c r="B348" s="393"/>
      <c r="C348" s="393"/>
      <c r="D348" s="393"/>
      <c r="E348" s="393"/>
      <c r="F348" s="393"/>
      <c r="G348" s="393"/>
      <c r="H348" s="393"/>
      <c r="I348" s="393"/>
      <c r="J348" s="393"/>
    </row>
    <row r="349" spans="2:10">
      <c r="B349" s="393"/>
      <c r="C349" s="393"/>
      <c r="D349" s="393"/>
      <c r="E349" s="393"/>
      <c r="F349" s="393"/>
      <c r="G349" s="393"/>
      <c r="H349" s="393"/>
      <c r="I349" s="393"/>
      <c r="J349" s="393"/>
    </row>
    <row r="350" spans="2:10">
      <c r="B350" s="393"/>
      <c r="C350" s="393"/>
      <c r="D350" s="393"/>
      <c r="E350" s="393"/>
      <c r="F350" s="393"/>
      <c r="G350" s="393"/>
      <c r="H350" s="393"/>
      <c r="I350" s="393"/>
      <c r="J350" s="393"/>
    </row>
    <row r="351" spans="2:10">
      <c r="B351" s="393"/>
      <c r="C351" s="393"/>
      <c r="D351" s="393"/>
      <c r="E351" s="393"/>
      <c r="F351" s="393"/>
      <c r="G351" s="393"/>
      <c r="H351" s="393"/>
      <c r="I351" s="393"/>
      <c r="J351" s="393"/>
    </row>
  </sheetData>
  <mergeCells count="3">
    <mergeCell ref="A1:J1"/>
    <mergeCell ref="A2:J2"/>
    <mergeCell ref="A25:K25"/>
  </mergeCells>
  <conditionalFormatting sqref="L5:L23 N5:N23 M6:M23 B5:J23">
    <cfRule type="cellIs" dxfId="192" priority="2" operator="between">
      <formula>0.0000000000000001</formula>
      <formula>0.4999999999</formula>
    </cfRule>
  </conditionalFormatting>
  <conditionalFormatting sqref="O5:O23">
    <cfRule type="cellIs" dxfId="191" priority="1" operator="notEqual">
      <formula>0</formula>
    </cfRule>
  </conditionalFormatting>
  <hyperlinks>
    <hyperlink ref="A30" r:id="rId1"/>
    <hyperlink ref="B24:J24" r:id="rId2" display="Total"/>
    <hyperlink ref="B4:J4" r:id="rId3" display="Total"/>
  </hyperlinks>
  <pageMargins left="0.39370078740157483" right="0.39370078740157483" top="0.39370078740157483" bottom="0.39370078740157483" header="0" footer="0"/>
  <pageSetup paperSize="9" orientation="portrait" verticalDpi="0" r:id="rId4"/>
</worksheet>
</file>

<file path=xl/worksheets/sheet2.xml><?xml version="1.0" encoding="utf-8"?>
<worksheet xmlns="http://schemas.openxmlformats.org/spreadsheetml/2006/main" xmlns:r="http://schemas.openxmlformats.org/officeDocument/2006/relationships">
  <dimension ref="A2:A81"/>
  <sheetViews>
    <sheetView showGridLines="0" workbookViewId="0"/>
  </sheetViews>
  <sheetFormatPr defaultRowHeight="15"/>
  <cols>
    <col min="1" max="1" width="139.7109375" style="1367" bestFit="1" customWidth="1"/>
    <col min="2" max="16384" width="9.140625" style="1367"/>
  </cols>
  <sheetData>
    <row r="2" spans="1:1">
      <c r="A2" s="1366"/>
    </row>
    <row r="3" spans="1:1">
      <c r="A3" s="1366" t="s">
        <v>2340</v>
      </c>
    </row>
    <row r="4" spans="1:1">
      <c r="A4" s="1366" t="s">
        <v>2337</v>
      </c>
    </row>
    <row r="5" spans="1:1">
      <c r="A5" s="1366" t="s">
        <v>2296</v>
      </c>
    </row>
    <row r="6" spans="1:1">
      <c r="A6" s="1366" t="s">
        <v>2293</v>
      </c>
    </row>
    <row r="7" spans="1:1">
      <c r="A7" s="1366" t="s">
        <v>2248</v>
      </c>
    </row>
    <row r="8" spans="1:1">
      <c r="A8" s="1366" t="s">
        <v>2170</v>
      </c>
    </row>
    <row r="9" spans="1:1">
      <c r="A9" s="1366" t="s">
        <v>2140</v>
      </c>
    </row>
    <row r="10" spans="1:1">
      <c r="A10" s="1366" t="s">
        <v>2137</v>
      </c>
    </row>
    <row r="11" spans="1:1">
      <c r="A11" s="1366" t="s">
        <v>1371</v>
      </c>
    </row>
    <row r="12" spans="1:1">
      <c r="A12" s="1366" t="s">
        <v>1348</v>
      </c>
    </row>
    <row r="13" spans="1:1">
      <c r="A13" s="1366" t="s">
        <v>1324</v>
      </c>
    </row>
    <row r="14" spans="1:1">
      <c r="A14" s="1366" t="s">
        <v>1297</v>
      </c>
    </row>
    <row r="15" spans="1:1">
      <c r="A15" s="1366" t="s">
        <v>1294</v>
      </c>
    </row>
    <row r="16" spans="1:1">
      <c r="A16" s="1366" t="s">
        <v>1292</v>
      </c>
    </row>
    <row r="17" spans="1:1">
      <c r="A17" s="1366" t="s">
        <v>1290</v>
      </c>
    </row>
    <row r="18" spans="1:1">
      <c r="A18" s="1366" t="s">
        <v>1288</v>
      </c>
    </row>
    <row r="19" spans="1:1">
      <c r="A19" s="1366" t="s">
        <v>1285</v>
      </c>
    </row>
    <row r="20" spans="1:1">
      <c r="A20" s="1366" t="s">
        <v>1283</v>
      </c>
    </row>
    <row r="21" spans="1:1">
      <c r="A21" s="1366" t="s">
        <v>1280</v>
      </c>
    </row>
    <row r="22" spans="1:1">
      <c r="A22" s="1366" t="s">
        <v>1270</v>
      </c>
    </row>
    <row r="23" spans="1:1">
      <c r="A23" s="1366" t="s">
        <v>1268</v>
      </c>
    </row>
    <row r="24" spans="1:1">
      <c r="A24" s="1366" t="s">
        <v>1265</v>
      </c>
    </row>
    <row r="25" spans="1:1">
      <c r="A25" s="1366" t="s">
        <v>1263</v>
      </c>
    </row>
    <row r="26" spans="1:1">
      <c r="A26" s="1366" t="s">
        <v>1260</v>
      </c>
    </row>
    <row r="27" spans="1:1">
      <c r="A27" s="1366" t="s">
        <v>1257</v>
      </c>
    </row>
    <row r="28" spans="1:1">
      <c r="A28" s="1366" t="s">
        <v>1254</v>
      </c>
    </row>
    <row r="29" spans="1:1">
      <c r="A29" s="1366" t="s">
        <v>1252</v>
      </c>
    </row>
    <row r="30" spans="1:1">
      <c r="A30" s="1366" t="s">
        <v>1249</v>
      </c>
    </row>
    <row r="31" spans="1:1">
      <c r="A31" s="1366" t="s">
        <v>1239</v>
      </c>
    </row>
    <row r="32" spans="1:1">
      <c r="A32" s="1366" t="s">
        <v>1228</v>
      </c>
    </row>
    <row r="33" spans="1:1">
      <c r="A33" s="1366" t="s">
        <v>1225</v>
      </c>
    </row>
    <row r="34" spans="1:1">
      <c r="A34" s="1366" t="s">
        <v>1166</v>
      </c>
    </row>
    <row r="35" spans="1:1">
      <c r="A35" s="1366" t="s">
        <v>1155</v>
      </c>
    </row>
    <row r="36" spans="1:1">
      <c r="A36" s="1366" t="s">
        <v>2191</v>
      </c>
    </row>
    <row r="37" spans="1:1">
      <c r="A37" s="1366" t="s">
        <v>1152</v>
      </c>
    </row>
    <row r="38" spans="1:1">
      <c r="A38" s="1366" t="s">
        <v>1106</v>
      </c>
    </row>
    <row r="39" spans="1:1">
      <c r="A39" s="1366" t="s">
        <v>1084</v>
      </c>
    </row>
    <row r="40" spans="1:1">
      <c r="A40" s="1366" t="s">
        <v>975</v>
      </c>
    </row>
    <row r="41" spans="1:1">
      <c r="A41" s="1366" t="s">
        <v>956</v>
      </c>
    </row>
    <row r="42" spans="1:1">
      <c r="A42" s="1366" t="s">
        <v>887</v>
      </c>
    </row>
    <row r="43" spans="1:1">
      <c r="A43" s="1366" t="s">
        <v>887</v>
      </c>
    </row>
    <row r="44" spans="1:1">
      <c r="A44" s="1366" t="s">
        <v>870</v>
      </c>
    </row>
    <row r="45" spans="1:1">
      <c r="A45" s="1366" t="s">
        <v>856</v>
      </c>
    </row>
    <row r="46" spans="1:1">
      <c r="A46" s="1366" t="s">
        <v>839</v>
      </c>
    </row>
    <row r="47" spans="1:1">
      <c r="A47" s="1366" t="s">
        <v>815</v>
      </c>
    </row>
    <row r="48" spans="1:1">
      <c r="A48" s="1366" t="s">
        <v>785</v>
      </c>
    </row>
    <row r="49" spans="1:1">
      <c r="A49" s="1366" t="s">
        <v>782</v>
      </c>
    </row>
    <row r="50" spans="1:1">
      <c r="A50" s="1366" t="s">
        <v>702</v>
      </c>
    </row>
    <row r="51" spans="1:1">
      <c r="A51" s="1366" t="s">
        <v>679</v>
      </c>
    </row>
    <row r="52" spans="1:1">
      <c r="A52" s="1366" t="s">
        <v>661</v>
      </c>
    </row>
    <row r="53" spans="1:1">
      <c r="A53" s="1366" t="s">
        <v>613</v>
      </c>
    </row>
    <row r="54" spans="1:1">
      <c r="A54" s="1366" t="s">
        <v>610</v>
      </c>
    </row>
    <row r="55" spans="1:1">
      <c r="A55" s="1366" t="s">
        <v>563</v>
      </c>
    </row>
    <row r="56" spans="1:1">
      <c r="A56" s="1366" t="s">
        <v>518</v>
      </c>
    </row>
    <row r="57" spans="1:1">
      <c r="A57" s="1366" t="s">
        <v>515</v>
      </c>
    </row>
    <row r="58" spans="1:1">
      <c r="A58" s="1366" t="s">
        <v>475</v>
      </c>
    </row>
    <row r="59" spans="1:1">
      <c r="A59" s="1366" t="s">
        <v>464</v>
      </c>
    </row>
    <row r="60" spans="1:1">
      <c r="A60" s="1366" t="s">
        <v>397</v>
      </c>
    </row>
    <row r="61" spans="1:1">
      <c r="A61" s="1366" t="s">
        <v>394</v>
      </c>
    </row>
    <row r="62" spans="1:1">
      <c r="A62" s="1366" t="s">
        <v>227</v>
      </c>
    </row>
    <row r="63" spans="1:1">
      <c r="A63" s="1366" t="s">
        <v>224</v>
      </c>
    </row>
    <row r="64" spans="1:1">
      <c r="A64" s="1366" t="s">
        <v>200</v>
      </c>
    </row>
    <row r="65" spans="1:1">
      <c r="A65" s="1366" t="s">
        <v>191</v>
      </c>
    </row>
    <row r="66" spans="1:1">
      <c r="A66" s="1366" t="s">
        <v>174</v>
      </c>
    </row>
    <row r="67" spans="1:1">
      <c r="A67" s="1366" t="s">
        <v>144</v>
      </c>
    </row>
    <row r="68" spans="1:1">
      <c r="A68" s="1366" t="s">
        <v>2189</v>
      </c>
    </row>
    <row r="69" spans="1:1">
      <c r="A69" s="1366" t="s">
        <v>2558</v>
      </c>
    </row>
    <row r="70" spans="1:1">
      <c r="A70" s="1366" t="s">
        <v>2523</v>
      </c>
    </row>
    <row r="71" spans="1:1">
      <c r="A71" s="1366" t="s">
        <v>2487</v>
      </c>
    </row>
    <row r="72" spans="1:1">
      <c r="A72" s="1366" t="s">
        <v>2484</v>
      </c>
    </row>
    <row r="73" spans="1:1">
      <c r="A73" s="1366" t="s">
        <v>2476</v>
      </c>
    </row>
    <row r="74" spans="1:1">
      <c r="A74" s="1366" t="s">
        <v>2467</v>
      </c>
    </row>
    <row r="75" spans="1:1">
      <c r="A75" s="1366" t="s">
        <v>2450</v>
      </c>
    </row>
    <row r="76" spans="1:1">
      <c r="A76" s="1366" t="s">
        <v>2432</v>
      </c>
    </row>
    <row r="77" spans="1:1">
      <c r="A77" s="1366" t="s">
        <v>2415</v>
      </c>
    </row>
    <row r="78" spans="1:1">
      <c r="A78" s="1366" t="s">
        <v>2408</v>
      </c>
    </row>
    <row r="79" spans="1:1">
      <c r="A79" s="1366" t="s">
        <v>2405</v>
      </c>
    </row>
    <row r="80" spans="1:1">
      <c r="A80" s="1366" t="s">
        <v>2389</v>
      </c>
    </row>
    <row r="81" spans="1:1">
      <c r="A81" s="1366" t="s">
        <v>2371</v>
      </c>
    </row>
  </sheetData>
  <hyperlinks>
    <hyperlink ref="A3" location="'III_01_01_1718_PT'!A2" display="III.1.1 - Regional accounts indicators by NUTS III, 2017 and 2018 Po"/>
    <hyperlink ref="A4" location="'III_01_02_17_Alg'!A2" display="III.1.2 - Regional accounts indicators by NUTS II and economic activity, 2017"/>
    <hyperlink ref="A5" location="'III_01_03_1718_PT'!A2" display="III.1.3 - Main regional accounts aggregates by NUTS III, 2017 and 2018 Po"/>
    <hyperlink ref="A6" location="'III_01_04_17_Alg'!A2" display="III.1.4 - Gross value added and total employment by NUTS II and economic activity, 2017"/>
    <hyperlink ref="A7" location="'III_01_05_18_Alg'!A2" display="III.1.5 - Gross value added and total employment by NUTS III and economic activity, 2017 and 2018 Po"/>
    <hyperlink ref="A8" location="'III_02_01_17_PT'!A2" display="III.2.1 - Annual average growth rate in the consumer price index by NUTS II and according to the main aggregates, 2018"/>
    <hyperlink ref="A9" location="'III_02_02_17_PT'!A2" display="III.2.2 - Annual average growth rate in the consumer price index by NUTS II and according to division (Individual consumption by purpose), 2018"/>
    <hyperlink ref="A10" location="'III_03_01_Alg'!A2" display="III.3.1 - Indicators of enterprises by municipality, 2017 "/>
    <hyperlink ref="A11" location="'III_03_02_PT'!A2" display="III.3.2 - Indicators of establishments by municipality, 2017 "/>
    <hyperlink ref="A12" location="'III_03_03_PT'!A2" display="III.3.3 - Indicators of enterprises by NUTS III, 2017 "/>
    <hyperlink ref="A13" location="'III_03_04_PT'!A2" display="III.3.4 - Business demographic indicators by NUTS III, 2016 Po and 2017"/>
    <hyperlink ref="A14" location="'III_03_05_PT'!A2" display="III.3.5 - Economic-financial ratios of enterprises by NUTS III, 2017"/>
    <hyperlink ref="A15" location="'III_03_06_Alg'!A2" display="III.3.6 - Enterprises by head office municipality and according to CAE-Rev.3, 2017 (to be continued)"/>
    <hyperlink ref="A16" location="'III_03_06c_Alg'!A2" display="III.3.6 - Enterprises by head office municipality and according to CAE-Rev.3, 2017 (continued)"/>
    <hyperlink ref="A17" location="'III_03_07_Alg'!A2" display="III.3.7 - Establishments by municipality and according to CAE-Rev.3, 2017 (to be continued)"/>
    <hyperlink ref="A18" location="'III_03_07c_Alg'!A2" display="III.3.7 - Establishments by municipality and according to CAE-Rev.3, 2017 (continued)"/>
    <hyperlink ref="A19" location="'III_03_08_Alg'!A2" display="III.3.8 - Companies by head office municipality and according to CAE-Rev.3, 2017 (to be continued)"/>
    <hyperlink ref="A20" location="'III_03_08c_Alg'!A2" display="III.3.8 - Companies by head office municipality and according to CAE-Rev.3, 2017 (continued)"/>
    <hyperlink ref="A21" location="'III_03_09_Alg'!A2" display="III.3.9 - Enterprises by head office municipality and according to employment size class, 2017"/>
    <hyperlink ref="A22" location="'III_03_10_Alg'!A2" display="III.3.10 - Persons employed in enterprises by head office municipality and according to CAE-Rev.3, 2017 (to be continued)"/>
    <hyperlink ref="A23" location="'III_03_10c_Alg'!A2" display="III.3.10 - Persons employed in enterprises by head office municipality and according to CAE-Rev.3, 2017 (continued)"/>
    <hyperlink ref="A24" location="'III_03_11_Alg'!A2" display="III.3.11 - Persons employed in establishments by municipality and according to CAE-Rev.3, 2017 (to be continued)"/>
    <hyperlink ref="A25" location="'III_03_11c_Alg'!A2" display="III.3.11 - Persons employed in establishments by municipality and according to CAE-Rev.3, 2017 (continued)"/>
    <hyperlink ref="A26" location="'III_03_12_Alg'!A2" display="III.3.12 - Turnover of enterprises by head office municipality and according to CAE-Rev.3, 2017 (to be continued)"/>
    <hyperlink ref="A27" location="'III_03_12c_Alg'!A2" display="III.3.12 - Turnover of enterprises by head office municipality and according to CAE-Rev.3, 2017 (continued)"/>
    <hyperlink ref="A28" location="'III_03_13_Alg'!A2" display="III.3.13 - Turnover of establishments by municipality and according to CAE-Rev.3, 2017 (to be continued)"/>
    <hyperlink ref="A29" location="'III_03_13c_Alg'!A2" display="III.3.13 - Turnover of establishments by municipality and according to CAE-Rev.3, 2017 (continued)"/>
    <hyperlink ref="A30" location="'III_03_14_Alg'!A2" display="III.3.14 - Gross value added of enterprises by head office municipality and according to CAE-Rev.3, 2017 (to be continued)"/>
    <hyperlink ref="A31" location="'III_03_14c_Alg'!A2" display="III.3.14 - Gross value added of enterprises by head office municipality and according to CAE-Rev.3, 2017 (continued)"/>
    <hyperlink ref="A32" location="'III_03_15_PT'!A2" display="III.3.15 - Main variables of enterprises with head office in the region and Portugal by section and division of CAE-Rev.3, 2017 (to be continued)"/>
    <hyperlink ref="A33" location="'III_03_15c_Algarve'!A2" display="III.3.15 - Main variables of enterprises with head office in the region and Portugal by section and division of CAE-Rev.3, 2017 (continued)"/>
    <hyperlink ref="A34" location="'III_03_16_PT'!A2" display="III.3.16 - Variables of information and communication technology (ICT) sector by NUTS III, 2017"/>
    <hyperlink ref="A35" location="'III_03_17_PT'!A2" display="III.3.17 -  Enterprise groups by group-head NUTS II, according to the number of subsidiaries class, 2016"/>
    <hyperlink ref="A36" location="'III_04_01_18'!A2" display="III.4.1 - Indicators of international trade by NUTS III, 2018 Po"/>
    <hyperlink ref="A37" location="'III_04_02_Alg'!A2" display="III.4.2 - International trade declared of goods of operators with the headquarters in the region by sections of Combined Nomenclature, 2018 Po"/>
    <hyperlink ref="A38" location="'III_04_03_Alg'!A2" display="III.4.3 - International trade declared of goods of operators with the headquarters in the region classified by Broad Economic Categories, 2018 Po"/>
    <hyperlink ref="A39" location="'III_04_04_Alg'!A2" display="III.4.4 - International trade declared of goods of operators with the headquarters in the region by country of destination or origin, 2018 Po"/>
    <hyperlink ref="A40" location="'III_04_05_Alg'!A2" display="III.4.5 - International trade declared of goods by municipality of headquarters, 2018 Po"/>
    <hyperlink ref="A41" location="'III_05_01_PT'!A2" display="III.5.1 - Indicators of agriculture and forestry by NUTS II, 2016 (to be continued)"/>
    <hyperlink ref="A42" location="'III_05_01c_PT'!A2" display="III.5.1 - Indicators of agriculture and forestry by NUTS II, 2016 (continued)"/>
    <hyperlink ref="A43" location="'III_05_01cc_PT'!A2" display="III.5.1 - Indicators of agriculture and forestry by NUTS II, 2016 (continued)"/>
    <hyperlink ref="A44" location="'III_05_02_PT'!A2" display="III.5.2 - Holdings and utilised agricultural area (UAA) by NUTS II according to size classes of UAA, 2016"/>
    <hyperlink ref="A45" location="'III_05_03_PT'!A2" display="III.5.3 - Holdings by NUTS II according to UAA, 2016"/>
    <hyperlink ref="A46" location="'III_05_04_PT'!A2" display="III.5.4 - Holdings by NUTS II according to economic size, 2016"/>
    <hyperlink ref="A47" location="'III_05_05_PT'!A2" display="III.5.5 - Agricultural holdings by NUTS II, according to legal nature and form of exploration, 2016"/>
    <hyperlink ref="A48" location="'III_05_06_PT'!A2" display="III.5.6 - Agricultural labour force by NUTS II, 2016"/>
    <hyperlink ref="A49" location="'III_05_07_Alg'!A2" display="III.5.7 - Main crops production by NUTS II, 2018"/>
    <hyperlink ref="A50" location="'III_05_08_Alg'!A2" display="III.5.8 - Wine production declared (in grape must form) by municipality, 2018 Po"/>
    <hyperlink ref="A51" location="'III_05_09_Alg'!A2" display="III.5.9 - Fruit and olive trees sold by nursery gardens by destination municipality, 2018 (to be continued)"/>
    <hyperlink ref="A52" location="'III_05_09c_Alg'!A2" display="III.5.9 - Fruit and olive trees sold by nursery gardens by destination municipality, 2018 (continued)"/>
    <hyperlink ref="A53" location="'III_05_10_PT'!A2" display="III.5.10 - Olive oil production by NUTS III, 2018"/>
    <hyperlink ref="A54" location="'III_05_11_Alg'!A2" display="III.5.11 - Milk collected by municipality of source and type of milk, 2018"/>
    <hyperlink ref="A55" location="'III_05_12_PT'!A2" display="III.5.12 - Livestock slaughterings approved for consumption, by species, according to NUTS II, 2018"/>
    <hyperlink ref="A56" location="'III_05_13_PT'!A2" display="III.5.13 - Livestock by species according to NUTS II, 2018"/>
    <hyperlink ref="A57" location="'III_05_14_Alg'!A2" display="III.5.14 - Forestry fires and firemen by municipality, 2016, 2017 and 2018"/>
    <hyperlink ref="A58" location="'III_05_15_PT'!A2" display="III.5.15 - Resin production by NUTS II, 2018 Po"/>
    <hyperlink ref="A59" location="'III_06_01_18_PT'!A2" display="III.6.1 - Fishery indicators by NUTS II and landed port, 2018"/>
    <hyperlink ref="A60" location="'III_06_02_18_PT'!A2" display="III.6.2 - Registered fishermen and fishing vessels by NUTS II and landed port, 2018"/>
    <hyperlink ref="A61" location="'III_06_03_18_Alg'!A2" display="III.6.3 - Nominal catch landed in the region by main species and according to the landed port, 2018"/>
    <hyperlink ref="A62" location="'III_06_04_17_PT'!A2" display="III.6.4 - Production of aquaculture by NUTS II, according to type of water and production system, 2017"/>
    <hyperlink ref="A63" location="'III_07_01_17_Alg'!A2" display="III.7.1 - Energy indicators by municipality, 2017 Po"/>
    <hyperlink ref="A64" location="'III_07_02_17_Alg'!A2" display="III.7.2 - Consumption of electric energy by municipality and according to consumption type, 2017 Po"/>
    <hyperlink ref="A65" location="'III_07_03_17_Alg'!A2" display="III.7.3 - Consumers of electric energy by municipality and according to consumption type, 2017"/>
    <hyperlink ref="A66" location="'III_07_04_17_Alg'!A2" display="III.7.4 - Sales of liquid and gaseous fuels (distribution companies) by municipality, 2017 Po"/>
    <hyperlink ref="A67" location="'III_07_05_17_Alg'!A2" display="III.7.5 - Consumption of natural gas by municipality, 2011-2017 Po"/>
    <hyperlink ref="A68" location="'III_07_06_17_Alg'!A2" display="III.7.6 - Gross production of electricity by NUTS III, 2016 "/>
    <hyperlink ref="A69" location="'III_08_01_18_Alg'!A2" display="III.8.1 - Construction and housing indicators by municipality, 2018 (to be continued)"/>
    <hyperlink ref="A70" location="'III_08_01b_18_Alg'!A2" display="III.8.1 - Construction and housing indicators by municipality, 2018 (continued)"/>
    <hyperlink ref="A71" location="'III_08_02_18_PT'!A2" display="III.8.2 - Construction and housing indicators by NUTS III, 2018"/>
    <hyperlink ref="A72" location="'III_08_03_18_Alg'!A2" display="III.8.3 - Edifícios licenciados pelas câmaras municipais para construção por município, segundo o tipo de obra, 2018"/>
    <hyperlink ref="A73" location="'III_08_04_18_Alg'!A2" display="III.8.4 - Dwellings licensed by municipal councils in new buildings for family housing, by municipality and according to investing entity and typology, 2018"/>
    <hyperlink ref="A74" location="'III_08_05_18_Alg'!A2" display="III.8.5- Construction works completed, by municipality and according to type of project, 2018"/>
    <hyperlink ref="A75" location="'III_08_06_18_Alg'!A2" display="III.8.6- Dwellings completed in new buildings for family housing, by municipality and according to investing entity and typology, 2018"/>
    <hyperlink ref="A76" location="'III_08_07_18_Alg'!A2" display="III.8.7 - Estimates of housing stock by municipality, 2013-2018"/>
    <hyperlink ref="A77" location="'III_08_08_18_Alg'!A2" display="III.8.8 - Purchase and sale contracts of real estate, by municipality and according to nature, 2018"/>
    <hyperlink ref="A78" location="'III_08_09_18 '!A2" display="III.8.9 - Purchase and sale contracts of real estate acquired by non-residents , by NUTS III and according to nature, 2018"/>
    <hyperlink ref="A79" location="'III_08_10_18_Alg'!A2" display="III.8.10 - Loan agreements with conventional mortgage, by municipality and according to nature, 2018"/>
    <hyperlink ref="A80" location="'III_08_11_18_Alg'!A2" display="III.8.11 - Mortgage credit granted by loan agreements with conventional mortgage, by municipality and according to nature, 2018"/>
    <hyperlink ref="A81" location="'III_08_12_18_Alg'!A2" display="III.8.12 - Average value of bank evaluation of living quarters by municipality and according to the type of construction and typology, 2018"/>
  </hyperlink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N351"/>
  <sheetViews>
    <sheetView showGridLines="0" workbookViewId="0">
      <selection sqref="A1:N1"/>
    </sheetView>
  </sheetViews>
  <sheetFormatPr defaultColWidth="7.7109375" defaultRowHeight="12.75"/>
  <cols>
    <col min="1" max="1" width="17.28515625" style="269" customWidth="1"/>
    <col min="2" max="10" width="8.5703125" style="269" customWidth="1"/>
    <col min="11" max="11" width="7.42578125" style="269" customWidth="1"/>
    <col min="12" max="12" width="6.42578125" style="269" customWidth="1"/>
    <col min="13" max="13" width="9.5703125" style="269" customWidth="1"/>
    <col min="14" max="14" width="7.42578125" style="269" customWidth="1"/>
    <col min="15" max="16384" width="7.7109375" style="269"/>
  </cols>
  <sheetData>
    <row r="1" spans="1:14" s="758" customFormat="1" ht="30" customHeight="1">
      <c r="A1" s="1450" t="s">
        <v>1284</v>
      </c>
      <c r="B1" s="1450"/>
      <c r="C1" s="1450"/>
      <c r="D1" s="1450"/>
      <c r="E1" s="1450"/>
      <c r="F1" s="1450"/>
      <c r="G1" s="1450"/>
      <c r="H1" s="1450"/>
      <c r="I1" s="1450"/>
      <c r="J1" s="1450"/>
    </row>
    <row r="2" spans="1:14" s="758" customFormat="1" ht="30" customHeight="1">
      <c r="A2" s="1450" t="s">
        <v>1283</v>
      </c>
      <c r="B2" s="1450"/>
      <c r="C2" s="1450"/>
      <c r="D2" s="1450"/>
      <c r="E2" s="1450"/>
      <c r="F2" s="1450"/>
      <c r="G2" s="1450"/>
      <c r="H2" s="1450"/>
      <c r="I2" s="1450"/>
      <c r="J2" s="1450"/>
      <c r="N2" s="801"/>
    </row>
    <row r="3" spans="1:14" s="798" customFormat="1" ht="9">
      <c r="A3" s="832" t="s">
        <v>190</v>
      </c>
      <c r="B3" s="831"/>
      <c r="C3" s="831"/>
      <c r="D3" s="831"/>
      <c r="E3" s="831"/>
      <c r="F3" s="831"/>
      <c r="G3" s="831"/>
      <c r="H3" s="831"/>
      <c r="I3" s="831"/>
      <c r="J3" s="830" t="s">
        <v>189</v>
      </c>
    </row>
    <row r="4" spans="1:14" s="758" customFormat="1" ht="16.149999999999999" customHeight="1">
      <c r="A4" s="749"/>
      <c r="B4" s="683" t="s">
        <v>1238</v>
      </c>
      <c r="C4" s="683" t="s">
        <v>1237</v>
      </c>
      <c r="D4" s="683" t="s">
        <v>1236</v>
      </c>
      <c r="E4" s="683" t="s">
        <v>1235</v>
      </c>
      <c r="F4" s="683" t="s">
        <v>1234</v>
      </c>
      <c r="G4" s="683" t="s">
        <v>1233</v>
      </c>
      <c r="H4" s="683" t="s">
        <v>1232</v>
      </c>
      <c r="I4" s="683" t="s">
        <v>1231</v>
      </c>
      <c r="J4" s="683" t="s">
        <v>1230</v>
      </c>
      <c r="K4" s="306"/>
      <c r="M4" s="759" t="s">
        <v>141</v>
      </c>
      <c r="N4" s="759" t="s">
        <v>140</v>
      </c>
    </row>
    <row r="5" spans="1:14" s="588" customFormat="1" ht="12.75" customHeight="1">
      <c r="A5" s="588" t="s">
        <v>75</v>
      </c>
      <c r="B5" s="791">
        <v>38607</v>
      </c>
      <c r="C5" s="791">
        <v>11018</v>
      </c>
      <c r="D5" s="791">
        <v>32295</v>
      </c>
      <c r="E5" s="791">
        <v>41172</v>
      </c>
      <c r="F5" s="791">
        <v>14038</v>
      </c>
      <c r="G5" s="791">
        <v>5373</v>
      </c>
      <c r="H5" s="791">
        <v>22085</v>
      </c>
      <c r="I5" s="791">
        <v>7125</v>
      </c>
      <c r="J5" s="791">
        <v>9557</v>
      </c>
      <c r="L5" s="23">
        <v>1</v>
      </c>
      <c r="M5" s="757" t="s">
        <v>139</v>
      </c>
      <c r="N5" s="23" t="s">
        <v>136</v>
      </c>
    </row>
    <row r="6" spans="1:14" s="588" customFormat="1" ht="12.75" customHeight="1">
      <c r="A6" s="23" t="s">
        <v>73</v>
      </c>
      <c r="B6" s="791">
        <v>36406</v>
      </c>
      <c r="C6" s="791">
        <v>10704</v>
      </c>
      <c r="D6" s="791">
        <v>31399</v>
      </c>
      <c r="E6" s="791">
        <v>40023</v>
      </c>
      <c r="F6" s="791">
        <v>13461</v>
      </c>
      <c r="G6" s="791">
        <v>5235</v>
      </c>
      <c r="H6" s="791">
        <v>21398</v>
      </c>
      <c r="I6" s="791">
        <v>6699</v>
      </c>
      <c r="J6" s="791">
        <v>9174</v>
      </c>
      <c r="K6" s="829"/>
      <c r="L6" s="27">
        <v>2</v>
      </c>
      <c r="M6" s="439" t="s">
        <v>138</v>
      </c>
      <c r="N6" s="23" t="s">
        <v>136</v>
      </c>
    </row>
    <row r="7" spans="1:14" ht="12.75" customHeight="1">
      <c r="A7" s="23" t="s">
        <v>21</v>
      </c>
      <c r="B7" s="790">
        <v>3577</v>
      </c>
      <c r="C7" s="790">
        <v>275</v>
      </c>
      <c r="D7" s="790">
        <v>2294</v>
      </c>
      <c r="E7" s="790">
        <v>1471</v>
      </c>
      <c r="F7" s="790">
        <v>1071</v>
      </c>
      <c r="G7" s="790">
        <v>204</v>
      </c>
      <c r="H7" s="790">
        <v>818</v>
      </c>
      <c r="I7" s="790">
        <v>476</v>
      </c>
      <c r="J7" s="790">
        <v>373</v>
      </c>
      <c r="K7" s="829"/>
      <c r="L7" s="788">
        <v>290</v>
      </c>
      <c r="M7" s="439" t="s">
        <v>137</v>
      </c>
      <c r="N7" s="438" t="s">
        <v>136</v>
      </c>
    </row>
    <row r="8" spans="1:14" ht="12.75" customHeight="1">
      <c r="A8" s="57" t="s">
        <v>135</v>
      </c>
      <c r="B8" s="739">
        <v>699</v>
      </c>
      <c r="C8" s="739">
        <v>19</v>
      </c>
      <c r="D8" s="739">
        <v>357</v>
      </c>
      <c r="E8" s="739">
        <v>147</v>
      </c>
      <c r="F8" s="739">
        <v>200</v>
      </c>
      <c r="G8" s="739">
        <v>20</v>
      </c>
      <c r="H8" s="739">
        <v>66</v>
      </c>
      <c r="I8" s="739">
        <v>66</v>
      </c>
      <c r="J8" s="739">
        <v>42</v>
      </c>
      <c r="K8" s="829"/>
      <c r="L8" s="788">
        <v>291</v>
      </c>
      <c r="M8" s="57" t="s">
        <v>134</v>
      </c>
      <c r="N8" s="27" t="s">
        <v>133</v>
      </c>
    </row>
    <row r="9" spans="1:14" ht="12.75" customHeight="1">
      <c r="A9" s="57" t="s">
        <v>132</v>
      </c>
      <c r="B9" s="739">
        <v>8</v>
      </c>
      <c r="C9" s="739">
        <v>3</v>
      </c>
      <c r="D9" s="739">
        <v>2</v>
      </c>
      <c r="E9" s="739">
        <v>8</v>
      </c>
      <c r="F9" s="739">
        <v>2</v>
      </c>
      <c r="G9" s="739">
        <v>0</v>
      </c>
      <c r="H9" s="739">
        <v>0</v>
      </c>
      <c r="I9" s="739">
        <v>3</v>
      </c>
      <c r="J9" s="739">
        <v>3</v>
      </c>
      <c r="K9" s="829"/>
      <c r="L9" s="788">
        <v>292</v>
      </c>
      <c r="M9" s="57" t="s">
        <v>131</v>
      </c>
      <c r="N9" s="27" t="s">
        <v>130</v>
      </c>
    </row>
    <row r="10" spans="1:14" ht="12.75" customHeight="1">
      <c r="A10" s="57" t="s">
        <v>129</v>
      </c>
      <c r="B10" s="739">
        <v>76</v>
      </c>
      <c r="C10" s="739">
        <v>3</v>
      </c>
      <c r="D10" s="739">
        <v>18</v>
      </c>
      <c r="E10" s="739">
        <v>10</v>
      </c>
      <c r="F10" s="739">
        <v>8</v>
      </c>
      <c r="G10" s="739">
        <v>3</v>
      </c>
      <c r="H10" s="739">
        <v>3</v>
      </c>
      <c r="I10" s="739">
        <v>14</v>
      </c>
      <c r="J10" s="739">
        <v>1</v>
      </c>
      <c r="K10" s="829"/>
      <c r="L10" s="788">
        <v>293</v>
      </c>
      <c r="M10" s="57" t="s">
        <v>128</v>
      </c>
      <c r="N10" s="27" t="s">
        <v>127</v>
      </c>
    </row>
    <row r="11" spans="1:14" ht="12.75" customHeight="1">
      <c r="A11" s="57" t="s">
        <v>126</v>
      </c>
      <c r="B11" s="739">
        <v>40</v>
      </c>
      <c r="C11" s="739">
        <v>4</v>
      </c>
      <c r="D11" s="739">
        <v>20</v>
      </c>
      <c r="E11" s="739">
        <v>13</v>
      </c>
      <c r="F11" s="739">
        <v>11</v>
      </c>
      <c r="G11" s="739">
        <v>2</v>
      </c>
      <c r="H11" s="739">
        <v>5</v>
      </c>
      <c r="I11" s="739">
        <v>4</v>
      </c>
      <c r="J11" s="739">
        <v>4</v>
      </c>
      <c r="K11" s="829"/>
      <c r="L11" s="788">
        <v>294</v>
      </c>
      <c r="M11" s="57" t="s">
        <v>125</v>
      </c>
      <c r="N11" s="27" t="s">
        <v>124</v>
      </c>
    </row>
    <row r="12" spans="1:14" ht="12.75" customHeight="1">
      <c r="A12" s="57" t="s">
        <v>123</v>
      </c>
      <c r="B12" s="739">
        <v>318</v>
      </c>
      <c r="C12" s="739">
        <v>66</v>
      </c>
      <c r="D12" s="739">
        <v>234</v>
      </c>
      <c r="E12" s="739">
        <v>312</v>
      </c>
      <c r="F12" s="739">
        <v>136</v>
      </c>
      <c r="G12" s="739">
        <v>44</v>
      </c>
      <c r="H12" s="739">
        <v>216</v>
      </c>
      <c r="I12" s="739">
        <v>59</v>
      </c>
      <c r="J12" s="739">
        <v>78</v>
      </c>
      <c r="K12" s="829"/>
      <c r="L12" s="788">
        <v>295</v>
      </c>
      <c r="M12" s="57" t="s">
        <v>122</v>
      </c>
      <c r="N12" s="27" t="s">
        <v>121</v>
      </c>
    </row>
    <row r="13" spans="1:14" ht="12.75" customHeight="1">
      <c r="A13" s="57" t="s">
        <v>120</v>
      </c>
      <c r="B13" s="739">
        <v>205</v>
      </c>
      <c r="C13" s="739">
        <v>26</v>
      </c>
      <c r="D13" s="739">
        <v>161</v>
      </c>
      <c r="E13" s="739">
        <v>65</v>
      </c>
      <c r="F13" s="739">
        <v>56</v>
      </c>
      <c r="G13" s="739">
        <v>8</v>
      </c>
      <c r="H13" s="739">
        <v>33</v>
      </c>
      <c r="I13" s="739">
        <v>21</v>
      </c>
      <c r="J13" s="739">
        <v>21</v>
      </c>
      <c r="K13" s="829"/>
      <c r="L13" s="788">
        <v>296</v>
      </c>
      <c r="M13" s="57" t="s">
        <v>119</v>
      </c>
      <c r="N13" s="27" t="s">
        <v>118</v>
      </c>
    </row>
    <row r="14" spans="1:14" ht="12.75" customHeight="1">
      <c r="A14" s="57" t="s">
        <v>117</v>
      </c>
      <c r="B14" s="739">
        <v>362</v>
      </c>
      <c r="C14" s="739">
        <v>14</v>
      </c>
      <c r="D14" s="739">
        <v>220</v>
      </c>
      <c r="E14" s="739">
        <v>103</v>
      </c>
      <c r="F14" s="739">
        <v>79</v>
      </c>
      <c r="G14" s="739">
        <v>20</v>
      </c>
      <c r="H14" s="739">
        <v>44</v>
      </c>
      <c r="I14" s="739">
        <v>46</v>
      </c>
      <c r="J14" s="739">
        <v>28</v>
      </c>
      <c r="K14" s="829"/>
      <c r="L14" s="788">
        <v>297</v>
      </c>
      <c r="M14" s="57" t="s">
        <v>116</v>
      </c>
      <c r="N14" s="27" t="s">
        <v>115</v>
      </c>
    </row>
    <row r="15" spans="1:14" ht="12.75" customHeight="1">
      <c r="A15" s="57" t="s">
        <v>114</v>
      </c>
      <c r="B15" s="739">
        <v>594</v>
      </c>
      <c r="C15" s="739">
        <v>49</v>
      </c>
      <c r="D15" s="739">
        <v>638</v>
      </c>
      <c r="E15" s="739">
        <v>314</v>
      </c>
      <c r="F15" s="739">
        <v>233</v>
      </c>
      <c r="G15" s="739">
        <v>31</v>
      </c>
      <c r="H15" s="739">
        <v>128</v>
      </c>
      <c r="I15" s="739">
        <v>91</v>
      </c>
      <c r="J15" s="739">
        <v>61</v>
      </c>
      <c r="K15" s="829"/>
      <c r="L15" s="788">
        <v>298</v>
      </c>
      <c r="M15" s="57" t="s">
        <v>113</v>
      </c>
      <c r="N15" s="27" t="s">
        <v>112</v>
      </c>
    </row>
    <row r="16" spans="1:14" ht="12.75" customHeight="1">
      <c r="A16" s="57" t="s">
        <v>111</v>
      </c>
      <c r="B16" s="739">
        <v>23</v>
      </c>
      <c r="C16" s="739">
        <v>2</v>
      </c>
      <c r="D16" s="739">
        <v>8</v>
      </c>
      <c r="E16" s="739">
        <v>8</v>
      </c>
      <c r="F16" s="739">
        <v>8</v>
      </c>
      <c r="G16" s="739">
        <v>0</v>
      </c>
      <c r="H16" s="739">
        <v>4</v>
      </c>
      <c r="I16" s="739">
        <v>5</v>
      </c>
      <c r="J16" s="739">
        <v>2</v>
      </c>
      <c r="K16" s="829"/>
      <c r="L16" s="788">
        <v>299</v>
      </c>
      <c r="M16" s="57" t="s">
        <v>110</v>
      </c>
      <c r="N16" s="27" t="s">
        <v>109</v>
      </c>
    </row>
    <row r="17" spans="1:14" ht="12.75" customHeight="1">
      <c r="A17" s="57" t="s">
        <v>108</v>
      </c>
      <c r="B17" s="739">
        <v>138</v>
      </c>
      <c r="C17" s="739">
        <v>18</v>
      </c>
      <c r="D17" s="739">
        <v>77</v>
      </c>
      <c r="E17" s="739">
        <v>82</v>
      </c>
      <c r="F17" s="739">
        <v>47</v>
      </c>
      <c r="G17" s="739">
        <v>19</v>
      </c>
      <c r="H17" s="739">
        <v>44</v>
      </c>
      <c r="I17" s="739">
        <v>25</v>
      </c>
      <c r="J17" s="739">
        <v>21</v>
      </c>
      <c r="K17" s="829"/>
      <c r="L17" s="788">
        <v>300</v>
      </c>
      <c r="M17" s="57" t="s">
        <v>107</v>
      </c>
      <c r="N17" s="27" t="s">
        <v>106</v>
      </c>
    </row>
    <row r="18" spans="1:14" ht="12.75" customHeight="1">
      <c r="A18" s="57" t="s">
        <v>105</v>
      </c>
      <c r="B18" s="739">
        <v>493</v>
      </c>
      <c r="C18" s="739">
        <v>31</v>
      </c>
      <c r="D18" s="739">
        <v>233</v>
      </c>
      <c r="E18" s="739">
        <v>178</v>
      </c>
      <c r="F18" s="739">
        <v>142</v>
      </c>
      <c r="G18" s="739">
        <v>29</v>
      </c>
      <c r="H18" s="739">
        <v>168</v>
      </c>
      <c r="I18" s="739">
        <v>52</v>
      </c>
      <c r="J18" s="739">
        <v>53</v>
      </c>
      <c r="K18" s="829"/>
      <c r="L18" s="788">
        <v>301</v>
      </c>
      <c r="M18" s="57" t="s">
        <v>104</v>
      </c>
      <c r="N18" s="27" t="s">
        <v>103</v>
      </c>
    </row>
    <row r="19" spans="1:14" ht="12.75" customHeight="1">
      <c r="A19" s="57" t="s">
        <v>102</v>
      </c>
      <c r="B19" s="739">
        <v>36</v>
      </c>
      <c r="C19" s="739">
        <v>1</v>
      </c>
      <c r="D19" s="739">
        <v>21</v>
      </c>
      <c r="E19" s="739">
        <v>26</v>
      </c>
      <c r="F19" s="739">
        <v>19</v>
      </c>
      <c r="G19" s="739">
        <v>3</v>
      </c>
      <c r="H19" s="739">
        <v>23</v>
      </c>
      <c r="I19" s="739">
        <v>10</v>
      </c>
      <c r="J19" s="739">
        <v>9</v>
      </c>
      <c r="K19" s="829"/>
      <c r="L19" s="788">
        <v>302</v>
      </c>
      <c r="M19" s="57" t="s">
        <v>101</v>
      </c>
      <c r="N19" s="27" t="s">
        <v>100</v>
      </c>
    </row>
    <row r="20" spans="1:14" ht="12.75" customHeight="1">
      <c r="A20" s="57" t="s">
        <v>99</v>
      </c>
      <c r="B20" s="739">
        <v>162</v>
      </c>
      <c r="C20" s="739">
        <v>13</v>
      </c>
      <c r="D20" s="739">
        <v>85</v>
      </c>
      <c r="E20" s="739">
        <v>76</v>
      </c>
      <c r="F20" s="739">
        <v>58</v>
      </c>
      <c r="G20" s="739">
        <v>10</v>
      </c>
      <c r="H20" s="739">
        <v>28</v>
      </c>
      <c r="I20" s="739">
        <v>30</v>
      </c>
      <c r="J20" s="739">
        <v>19</v>
      </c>
      <c r="K20" s="829"/>
      <c r="L20" s="788">
        <v>303</v>
      </c>
      <c r="M20" s="57" t="s">
        <v>98</v>
      </c>
      <c r="N20" s="27" t="s">
        <v>97</v>
      </c>
    </row>
    <row r="21" spans="1:14" ht="12.75" customHeight="1">
      <c r="A21" s="57" t="s">
        <v>96</v>
      </c>
      <c r="B21" s="739">
        <v>206</v>
      </c>
      <c r="C21" s="739">
        <v>19</v>
      </c>
      <c r="D21" s="739">
        <v>125</v>
      </c>
      <c r="E21" s="739">
        <v>84</v>
      </c>
      <c r="F21" s="739">
        <v>38</v>
      </c>
      <c r="G21" s="739">
        <v>6</v>
      </c>
      <c r="H21" s="739">
        <v>36</v>
      </c>
      <c r="I21" s="739">
        <v>18</v>
      </c>
      <c r="J21" s="739">
        <v>11</v>
      </c>
      <c r="K21" s="829"/>
      <c r="L21" s="788">
        <v>304</v>
      </c>
      <c r="M21" s="57" t="s">
        <v>95</v>
      </c>
      <c r="N21" s="27" t="s">
        <v>94</v>
      </c>
    </row>
    <row r="22" spans="1:14" ht="12.75" customHeight="1">
      <c r="A22" s="57" t="s">
        <v>93</v>
      </c>
      <c r="B22" s="739">
        <v>99</v>
      </c>
      <c r="C22" s="739">
        <v>3</v>
      </c>
      <c r="D22" s="739">
        <v>31</v>
      </c>
      <c r="E22" s="739">
        <v>9</v>
      </c>
      <c r="F22" s="739">
        <v>9</v>
      </c>
      <c r="G22" s="739">
        <v>4</v>
      </c>
      <c r="H22" s="739">
        <v>0</v>
      </c>
      <c r="I22" s="739">
        <v>18</v>
      </c>
      <c r="J22" s="739">
        <v>3</v>
      </c>
      <c r="K22" s="829"/>
      <c r="L22" s="788">
        <v>305</v>
      </c>
      <c r="M22" s="57" t="s">
        <v>92</v>
      </c>
      <c r="N22" s="27" t="s">
        <v>91</v>
      </c>
    </row>
    <row r="23" spans="1:14" ht="12.75" customHeight="1">
      <c r="A23" s="57" t="s">
        <v>90</v>
      </c>
      <c r="B23" s="739">
        <v>118</v>
      </c>
      <c r="C23" s="739">
        <v>4</v>
      </c>
      <c r="D23" s="739">
        <v>64</v>
      </c>
      <c r="E23" s="739">
        <v>36</v>
      </c>
      <c r="F23" s="739">
        <v>25</v>
      </c>
      <c r="G23" s="739">
        <v>5</v>
      </c>
      <c r="H23" s="739">
        <v>20</v>
      </c>
      <c r="I23" s="739">
        <v>14</v>
      </c>
      <c r="J23" s="739">
        <v>17</v>
      </c>
      <c r="K23" s="829"/>
      <c r="L23" s="788">
        <v>306</v>
      </c>
      <c r="M23" s="57" t="s">
        <v>88</v>
      </c>
      <c r="N23" s="27" t="s">
        <v>87</v>
      </c>
    </row>
    <row r="24" spans="1:14" ht="15" customHeight="1">
      <c r="A24" s="749"/>
      <c r="B24" s="796" t="s">
        <v>1238</v>
      </c>
      <c r="C24" s="796" t="s">
        <v>1237</v>
      </c>
      <c r="D24" s="796" t="s">
        <v>1236</v>
      </c>
      <c r="E24" s="796" t="s">
        <v>1235</v>
      </c>
      <c r="F24" s="796" t="s">
        <v>1234</v>
      </c>
      <c r="G24" s="796" t="s">
        <v>1233</v>
      </c>
      <c r="H24" s="796" t="s">
        <v>1232</v>
      </c>
      <c r="I24" s="796" t="s">
        <v>1231</v>
      </c>
      <c r="J24" s="796" t="s">
        <v>1230</v>
      </c>
      <c r="K24" s="284"/>
    </row>
    <row r="25" spans="1:14" ht="9.75" customHeight="1">
      <c r="A25" s="1493" t="s">
        <v>8</v>
      </c>
      <c r="B25" s="1449"/>
      <c r="C25" s="1449"/>
      <c r="D25" s="1449"/>
      <c r="E25" s="1449"/>
      <c r="F25" s="1449"/>
      <c r="G25" s="1449"/>
      <c r="H25" s="1449"/>
      <c r="I25" s="1449"/>
      <c r="J25" s="1449"/>
      <c r="K25" s="1449"/>
    </row>
    <row r="26" spans="1:14" ht="9.75" customHeight="1">
      <c r="A26" s="1447" t="s">
        <v>1177</v>
      </c>
      <c r="B26" s="1488"/>
      <c r="C26" s="1488"/>
      <c r="D26" s="1488"/>
      <c r="E26" s="1488"/>
      <c r="F26" s="1488"/>
      <c r="G26" s="1488"/>
      <c r="H26" s="1488"/>
      <c r="I26" s="1488"/>
      <c r="J26" s="1488"/>
      <c r="K26" s="828"/>
    </row>
    <row r="27" spans="1:14" ht="9.75" customHeight="1">
      <c r="A27" s="1489" t="s">
        <v>1178</v>
      </c>
      <c r="B27" s="1490"/>
      <c r="C27" s="1490"/>
      <c r="D27" s="1490"/>
      <c r="E27" s="1490"/>
      <c r="F27" s="1490"/>
      <c r="G27" s="1490"/>
      <c r="H27" s="1490"/>
      <c r="I27" s="1490"/>
      <c r="J27" s="1490"/>
      <c r="K27" s="356"/>
    </row>
    <row r="28" spans="1:14" ht="9.75" customHeight="1">
      <c r="A28" s="747"/>
      <c r="B28" s="827"/>
      <c r="C28" s="827"/>
      <c r="D28" s="827"/>
      <c r="E28" s="827"/>
      <c r="F28" s="827"/>
      <c r="G28" s="827"/>
      <c r="H28" s="827"/>
      <c r="I28" s="827"/>
      <c r="J28" s="827"/>
      <c r="K28" s="356"/>
    </row>
    <row r="29" spans="1:14" ht="9.75" customHeight="1">
      <c r="A29" s="188" t="s">
        <v>3</v>
      </c>
      <c r="B29" s="393"/>
      <c r="C29" s="393"/>
      <c r="D29" s="393"/>
      <c r="E29" s="393"/>
      <c r="F29" s="393"/>
      <c r="G29" s="393"/>
      <c r="H29" s="393"/>
      <c r="I29" s="393"/>
      <c r="J29" s="393"/>
      <c r="K29" s="356"/>
    </row>
    <row r="30" spans="1:14" ht="9.75" customHeight="1">
      <c r="A30" s="189" t="s">
        <v>1282</v>
      </c>
      <c r="B30" s="393"/>
      <c r="C30" s="393"/>
      <c r="D30" s="393"/>
      <c r="E30" s="393"/>
      <c r="F30" s="393"/>
      <c r="G30" s="393"/>
      <c r="H30" s="393"/>
      <c r="I30" s="393"/>
      <c r="J30" s="393"/>
      <c r="K30" s="356"/>
    </row>
    <row r="31" spans="1:14">
      <c r="B31" s="393"/>
      <c r="C31" s="393"/>
      <c r="D31" s="393"/>
      <c r="E31" s="393"/>
      <c r="F31" s="393"/>
      <c r="G31" s="393"/>
      <c r="H31" s="393"/>
      <c r="I31" s="393"/>
      <c r="J31" s="393"/>
      <c r="K31" s="356"/>
    </row>
    <row r="32" spans="1:14" ht="13.5">
      <c r="A32" s="478"/>
      <c r="B32" s="826"/>
      <c r="C32" s="826"/>
      <c r="D32" s="826"/>
      <c r="E32" s="826"/>
      <c r="F32" s="826"/>
      <c r="G32" s="826"/>
      <c r="H32" s="826"/>
      <c r="I32" s="826"/>
      <c r="J32" s="826"/>
      <c r="K32" s="478"/>
      <c r="L32" s="478"/>
      <c r="M32" s="478"/>
    </row>
    <row r="33" spans="1:13" ht="13.5">
      <c r="A33" s="478"/>
      <c r="B33" s="826"/>
      <c r="C33" s="826"/>
      <c r="D33" s="826"/>
      <c r="E33" s="826"/>
      <c r="F33" s="826"/>
      <c r="G33" s="826"/>
      <c r="H33" s="826"/>
      <c r="I33" s="826"/>
      <c r="J33" s="826"/>
      <c r="K33" s="478"/>
      <c r="L33" s="478"/>
      <c r="M33" s="478"/>
    </row>
    <row r="34" spans="1:13" ht="13.5">
      <c r="A34" s="478"/>
      <c r="B34" s="826"/>
      <c r="C34" s="826"/>
      <c r="D34" s="826"/>
      <c r="E34" s="826"/>
      <c r="F34" s="826"/>
      <c r="G34" s="826"/>
      <c r="H34" s="826"/>
      <c r="I34" s="826"/>
      <c r="J34" s="826"/>
      <c r="K34" s="478"/>
      <c r="L34" s="478"/>
      <c r="M34" s="478"/>
    </row>
    <row r="35" spans="1:13">
      <c r="B35" s="393"/>
      <c r="C35" s="393"/>
      <c r="D35" s="393"/>
      <c r="E35" s="393"/>
      <c r="F35" s="393"/>
      <c r="G35" s="393"/>
      <c r="H35" s="393"/>
      <c r="I35" s="393"/>
      <c r="J35" s="393"/>
    </row>
    <row r="36" spans="1:13">
      <c r="B36" s="393"/>
      <c r="C36" s="393"/>
      <c r="D36" s="393"/>
      <c r="E36" s="393"/>
      <c r="F36" s="393"/>
      <c r="G36" s="393"/>
      <c r="H36" s="393"/>
      <c r="I36" s="393"/>
      <c r="J36" s="393"/>
    </row>
    <row r="37" spans="1:13">
      <c r="B37" s="393"/>
      <c r="C37" s="393"/>
      <c r="D37" s="393"/>
      <c r="E37" s="393"/>
      <c r="F37" s="393"/>
      <c r="G37" s="393"/>
      <c r="H37" s="393"/>
      <c r="I37" s="393"/>
      <c r="J37" s="393"/>
    </row>
    <row r="38" spans="1:13">
      <c r="B38" s="393"/>
      <c r="C38" s="393"/>
      <c r="D38" s="393"/>
      <c r="E38" s="393"/>
      <c r="F38" s="393"/>
      <c r="G38" s="393"/>
      <c r="H38" s="393"/>
      <c r="I38" s="393"/>
      <c r="J38" s="393"/>
    </row>
    <row r="39" spans="1:13">
      <c r="B39" s="393"/>
      <c r="C39" s="393"/>
      <c r="D39" s="393"/>
      <c r="E39" s="393"/>
      <c r="F39" s="393"/>
      <c r="G39" s="393"/>
      <c r="H39" s="393"/>
      <c r="I39" s="393"/>
      <c r="J39" s="393"/>
    </row>
    <row r="40" spans="1:13">
      <c r="B40" s="393"/>
      <c r="C40" s="393"/>
      <c r="D40" s="393"/>
      <c r="E40" s="393"/>
      <c r="F40" s="393"/>
      <c r="G40" s="393"/>
      <c r="H40" s="393"/>
      <c r="I40" s="393"/>
      <c r="J40" s="393"/>
    </row>
    <row r="41" spans="1:13">
      <c r="B41" s="393"/>
      <c r="C41" s="393"/>
      <c r="D41" s="393"/>
      <c r="E41" s="393"/>
      <c r="F41" s="393"/>
      <c r="G41" s="393"/>
      <c r="H41" s="393"/>
      <c r="I41" s="393"/>
      <c r="J41" s="393"/>
    </row>
    <row r="42" spans="1:13">
      <c r="B42" s="393"/>
      <c r="C42" s="393"/>
      <c r="D42" s="393"/>
      <c r="E42" s="393"/>
      <c r="F42" s="393"/>
      <c r="G42" s="393"/>
      <c r="H42" s="393"/>
      <c r="I42" s="393"/>
      <c r="J42" s="393"/>
    </row>
    <row r="43" spans="1:13">
      <c r="B43" s="393"/>
      <c r="C43" s="393"/>
      <c r="D43" s="393"/>
      <c r="E43" s="393"/>
      <c r="F43" s="393"/>
      <c r="G43" s="393"/>
      <c r="H43" s="393"/>
      <c r="I43" s="393"/>
      <c r="J43" s="393"/>
    </row>
    <row r="44" spans="1:13">
      <c r="B44" s="393"/>
      <c r="C44" s="393"/>
      <c r="D44" s="393"/>
      <c r="E44" s="393"/>
      <c r="F44" s="393"/>
      <c r="G44" s="393"/>
      <c r="H44" s="393"/>
      <c r="I44" s="393"/>
      <c r="J44" s="393"/>
    </row>
    <row r="45" spans="1:13">
      <c r="B45" s="393"/>
      <c r="C45" s="393"/>
      <c r="D45" s="393"/>
      <c r="E45" s="393"/>
      <c r="F45" s="393"/>
      <c r="G45" s="393"/>
      <c r="H45" s="393"/>
      <c r="I45" s="393"/>
      <c r="J45" s="393"/>
    </row>
    <row r="46" spans="1:13">
      <c r="B46" s="393"/>
      <c r="C46" s="393"/>
      <c r="D46" s="393"/>
      <c r="E46" s="393"/>
      <c r="F46" s="393"/>
      <c r="G46" s="393"/>
      <c r="H46" s="393"/>
      <c r="I46" s="393"/>
      <c r="J46" s="393"/>
    </row>
    <row r="47" spans="1:13">
      <c r="B47" s="393"/>
      <c r="C47" s="393"/>
      <c r="D47" s="393"/>
      <c r="E47" s="393"/>
      <c r="F47" s="393"/>
      <c r="G47" s="393"/>
      <c r="H47" s="393"/>
      <c r="I47" s="393"/>
      <c r="J47" s="393"/>
    </row>
    <row r="48" spans="1:13">
      <c r="B48" s="393"/>
      <c r="C48" s="393"/>
      <c r="D48" s="393"/>
      <c r="E48" s="393"/>
      <c r="F48" s="393"/>
      <c r="G48" s="393"/>
      <c r="H48" s="393"/>
      <c r="I48" s="393"/>
      <c r="J48" s="393"/>
    </row>
    <row r="49" spans="2:10">
      <c r="B49" s="393"/>
      <c r="C49" s="393"/>
      <c r="D49" s="393"/>
      <c r="E49" s="393"/>
      <c r="F49" s="393"/>
      <c r="G49" s="393"/>
      <c r="H49" s="393"/>
      <c r="I49" s="393"/>
      <c r="J49" s="393"/>
    </row>
    <row r="50" spans="2:10">
      <c r="B50" s="393"/>
      <c r="C50" s="393"/>
      <c r="D50" s="393"/>
      <c r="E50" s="393"/>
      <c r="F50" s="393"/>
      <c r="G50" s="393"/>
      <c r="H50" s="393"/>
      <c r="I50" s="393"/>
      <c r="J50" s="393"/>
    </row>
    <row r="51" spans="2:10">
      <c r="B51" s="393"/>
      <c r="C51" s="393"/>
      <c r="D51" s="393"/>
      <c r="E51" s="393"/>
      <c r="F51" s="393"/>
      <c r="G51" s="393"/>
      <c r="H51" s="393"/>
      <c r="I51" s="393"/>
      <c r="J51" s="393"/>
    </row>
    <row r="52" spans="2:10">
      <c r="B52" s="393"/>
      <c r="C52" s="393"/>
      <c r="D52" s="393"/>
      <c r="E52" s="393"/>
      <c r="F52" s="393"/>
      <c r="G52" s="393"/>
      <c r="H52" s="393"/>
      <c r="I52" s="393"/>
      <c r="J52" s="393"/>
    </row>
    <row r="53" spans="2:10">
      <c r="B53" s="393"/>
      <c r="C53" s="393"/>
      <c r="D53" s="393"/>
      <c r="E53" s="393"/>
      <c r="F53" s="393"/>
      <c r="G53" s="393"/>
      <c r="H53" s="393"/>
      <c r="I53" s="393"/>
      <c r="J53" s="393"/>
    </row>
    <row r="54" spans="2:10">
      <c r="B54" s="393"/>
      <c r="C54" s="393"/>
      <c r="D54" s="393"/>
      <c r="E54" s="393"/>
      <c r="F54" s="393"/>
      <c r="G54" s="393"/>
      <c r="H54" s="393"/>
      <c r="I54" s="393"/>
      <c r="J54" s="393"/>
    </row>
    <row r="55" spans="2:10">
      <c r="B55" s="393"/>
      <c r="C55" s="393"/>
      <c r="D55" s="393"/>
      <c r="E55" s="393"/>
      <c r="F55" s="393"/>
      <c r="G55" s="393"/>
      <c r="H55" s="393"/>
      <c r="I55" s="393"/>
      <c r="J55" s="393"/>
    </row>
    <row r="56" spans="2:10">
      <c r="B56" s="393"/>
      <c r="C56" s="393"/>
      <c r="D56" s="393"/>
      <c r="E56" s="393"/>
      <c r="F56" s="393"/>
      <c r="G56" s="393"/>
      <c r="H56" s="393"/>
      <c r="I56" s="393"/>
      <c r="J56" s="393"/>
    </row>
    <row r="57" spans="2:10">
      <c r="B57" s="393"/>
      <c r="C57" s="393"/>
      <c r="D57" s="393"/>
      <c r="E57" s="393"/>
      <c r="F57" s="393"/>
      <c r="G57" s="393"/>
      <c r="H57" s="393"/>
      <c r="I57" s="393"/>
      <c r="J57" s="393"/>
    </row>
    <row r="58" spans="2:10">
      <c r="B58" s="393"/>
      <c r="C58" s="393"/>
      <c r="D58" s="393"/>
      <c r="E58" s="393"/>
      <c r="F58" s="393"/>
      <c r="G58" s="393"/>
      <c r="H58" s="393"/>
      <c r="I58" s="393"/>
      <c r="J58" s="393"/>
    </row>
    <row r="59" spans="2:10">
      <c r="B59" s="393"/>
      <c r="C59" s="393"/>
      <c r="D59" s="393"/>
      <c r="E59" s="393"/>
      <c r="F59" s="393"/>
      <c r="G59" s="393"/>
      <c r="H59" s="393"/>
      <c r="I59" s="393"/>
      <c r="J59" s="393"/>
    </row>
    <row r="60" spans="2:10">
      <c r="B60" s="393"/>
      <c r="C60" s="393"/>
      <c r="D60" s="393"/>
      <c r="E60" s="393"/>
      <c r="F60" s="393"/>
      <c r="G60" s="393"/>
      <c r="H60" s="393"/>
      <c r="I60" s="393"/>
      <c r="J60" s="393"/>
    </row>
    <row r="61" spans="2:10">
      <c r="B61" s="393"/>
      <c r="C61" s="393"/>
      <c r="D61" s="393"/>
      <c r="E61" s="393"/>
      <c r="F61" s="393"/>
      <c r="G61" s="393"/>
      <c r="H61" s="393"/>
      <c r="I61" s="393"/>
      <c r="J61" s="393"/>
    </row>
    <row r="62" spans="2:10">
      <c r="B62" s="393"/>
      <c r="C62" s="393"/>
      <c r="D62" s="393"/>
      <c r="E62" s="393"/>
      <c r="F62" s="393"/>
      <c r="G62" s="393"/>
      <c r="H62" s="393"/>
      <c r="I62" s="393"/>
      <c r="J62" s="393"/>
    </row>
    <row r="63" spans="2:10">
      <c r="B63" s="393"/>
      <c r="C63" s="393"/>
      <c r="D63" s="393"/>
      <c r="E63" s="393"/>
      <c r="F63" s="393"/>
      <c r="G63" s="393"/>
      <c r="H63" s="393"/>
      <c r="I63" s="393"/>
      <c r="J63" s="393"/>
    </row>
    <row r="64" spans="2:10">
      <c r="B64" s="393"/>
      <c r="C64" s="393"/>
      <c r="D64" s="393"/>
      <c r="E64" s="393"/>
      <c r="F64" s="393"/>
      <c r="G64" s="393"/>
      <c r="H64" s="393"/>
      <c r="I64" s="393"/>
      <c r="J64" s="393"/>
    </row>
    <row r="65" spans="2:10">
      <c r="B65" s="393"/>
      <c r="C65" s="393"/>
      <c r="D65" s="393"/>
      <c r="E65" s="393"/>
      <c r="F65" s="393"/>
      <c r="G65" s="393"/>
      <c r="H65" s="393"/>
      <c r="I65" s="393"/>
      <c r="J65" s="393"/>
    </row>
    <row r="66" spans="2:10">
      <c r="B66" s="393"/>
      <c r="C66" s="393"/>
      <c r="D66" s="393"/>
      <c r="E66" s="393"/>
      <c r="F66" s="393"/>
      <c r="G66" s="393"/>
      <c r="H66" s="393"/>
      <c r="I66" s="393"/>
      <c r="J66" s="393"/>
    </row>
    <row r="67" spans="2:10">
      <c r="B67" s="393"/>
      <c r="C67" s="393"/>
      <c r="D67" s="393"/>
      <c r="E67" s="393"/>
      <c r="F67" s="393"/>
      <c r="G67" s="393"/>
      <c r="H67" s="393"/>
      <c r="I67" s="393"/>
      <c r="J67" s="393"/>
    </row>
    <row r="68" spans="2:10">
      <c r="B68" s="393"/>
      <c r="C68" s="393"/>
      <c r="D68" s="393"/>
      <c r="E68" s="393"/>
      <c r="F68" s="393"/>
      <c r="G68" s="393"/>
      <c r="H68" s="393"/>
      <c r="I68" s="393"/>
      <c r="J68" s="393"/>
    </row>
    <row r="69" spans="2:10">
      <c r="B69" s="393"/>
      <c r="C69" s="393"/>
      <c r="D69" s="393"/>
      <c r="E69" s="393"/>
      <c r="F69" s="393"/>
      <c r="G69" s="393"/>
      <c r="H69" s="393"/>
      <c r="I69" s="393"/>
      <c r="J69" s="393"/>
    </row>
    <row r="70" spans="2:10">
      <c r="B70" s="393"/>
      <c r="C70" s="393"/>
      <c r="D70" s="393"/>
      <c r="E70" s="393"/>
      <c r="F70" s="393"/>
      <c r="G70" s="393"/>
      <c r="H70" s="393"/>
      <c r="I70" s="393"/>
      <c r="J70" s="393"/>
    </row>
    <row r="71" spans="2:10">
      <c r="B71" s="393"/>
      <c r="C71" s="393"/>
      <c r="D71" s="393"/>
      <c r="E71" s="393"/>
      <c r="F71" s="393"/>
      <c r="G71" s="393"/>
      <c r="H71" s="393"/>
      <c r="I71" s="393"/>
      <c r="J71" s="393"/>
    </row>
    <row r="72" spans="2:10">
      <c r="B72" s="393"/>
      <c r="C72" s="393"/>
      <c r="D72" s="393"/>
      <c r="E72" s="393"/>
      <c r="F72" s="393"/>
      <c r="G72" s="393"/>
      <c r="H72" s="393"/>
      <c r="I72" s="393"/>
      <c r="J72" s="393"/>
    </row>
    <row r="73" spans="2:10">
      <c r="B73" s="393"/>
      <c r="C73" s="393"/>
      <c r="D73" s="393"/>
      <c r="E73" s="393"/>
      <c r="F73" s="393"/>
      <c r="G73" s="393"/>
      <c r="H73" s="393"/>
      <c r="I73" s="393"/>
      <c r="J73" s="393"/>
    </row>
    <row r="74" spans="2:10">
      <c r="B74" s="393"/>
      <c r="C74" s="393"/>
      <c r="D74" s="393"/>
      <c r="E74" s="393"/>
      <c r="F74" s="393"/>
      <c r="G74" s="393"/>
      <c r="H74" s="393"/>
      <c r="I74" s="393"/>
      <c r="J74" s="393"/>
    </row>
    <row r="75" spans="2:10">
      <c r="B75" s="393"/>
      <c r="C75" s="393"/>
      <c r="D75" s="393"/>
      <c r="E75" s="393"/>
      <c r="F75" s="393"/>
      <c r="G75" s="393"/>
      <c r="H75" s="393"/>
      <c r="I75" s="393"/>
      <c r="J75" s="393"/>
    </row>
    <row r="76" spans="2:10">
      <c r="B76" s="393"/>
      <c r="C76" s="393"/>
      <c r="D76" s="393"/>
      <c r="E76" s="393"/>
      <c r="F76" s="393"/>
      <c r="G76" s="393"/>
      <c r="H76" s="393"/>
      <c r="I76" s="393"/>
      <c r="J76" s="393"/>
    </row>
    <row r="77" spans="2:10">
      <c r="B77" s="393"/>
      <c r="C77" s="393"/>
      <c r="D77" s="393"/>
      <c r="E77" s="393"/>
      <c r="F77" s="393"/>
      <c r="G77" s="393"/>
      <c r="H77" s="393"/>
      <c r="I77" s="393"/>
      <c r="J77" s="393"/>
    </row>
    <row r="78" spans="2:10">
      <c r="B78" s="393"/>
      <c r="C78" s="393"/>
      <c r="D78" s="393"/>
      <c r="E78" s="393"/>
      <c r="F78" s="393"/>
      <c r="G78" s="393"/>
      <c r="H78" s="393"/>
      <c r="I78" s="393"/>
      <c r="J78" s="393"/>
    </row>
    <row r="79" spans="2:10">
      <c r="B79" s="393"/>
      <c r="C79" s="393"/>
      <c r="D79" s="393"/>
      <c r="E79" s="393"/>
      <c r="F79" s="393"/>
      <c r="G79" s="393"/>
      <c r="H79" s="393"/>
      <c r="I79" s="393"/>
      <c r="J79" s="393"/>
    </row>
    <row r="80" spans="2:10">
      <c r="B80" s="393"/>
      <c r="C80" s="393"/>
      <c r="D80" s="393"/>
      <c r="E80" s="393"/>
      <c r="F80" s="393"/>
      <c r="G80" s="393"/>
      <c r="H80" s="393"/>
      <c r="I80" s="393"/>
      <c r="J80" s="393"/>
    </row>
    <row r="81" spans="2:10">
      <c r="B81" s="393"/>
      <c r="C81" s="393"/>
      <c r="D81" s="393"/>
      <c r="E81" s="393"/>
      <c r="F81" s="393"/>
      <c r="G81" s="393"/>
      <c r="H81" s="393"/>
      <c r="I81" s="393"/>
      <c r="J81" s="393"/>
    </row>
    <row r="82" spans="2:10">
      <c r="B82" s="393"/>
      <c r="C82" s="393"/>
      <c r="D82" s="393"/>
      <c r="E82" s="393"/>
      <c r="F82" s="393"/>
      <c r="G82" s="393"/>
      <c r="H82" s="393"/>
      <c r="I82" s="393"/>
      <c r="J82" s="393"/>
    </row>
    <row r="83" spans="2:10">
      <c r="B83" s="393"/>
      <c r="C83" s="393"/>
      <c r="D83" s="393"/>
      <c r="E83" s="393"/>
      <c r="F83" s="393"/>
      <c r="G83" s="393"/>
      <c r="H83" s="393"/>
      <c r="I83" s="393"/>
      <c r="J83" s="393"/>
    </row>
    <row r="84" spans="2:10">
      <c r="B84" s="393"/>
      <c r="C84" s="393"/>
      <c r="D84" s="393"/>
      <c r="E84" s="393"/>
      <c r="F84" s="393"/>
      <c r="G84" s="393"/>
      <c r="H84" s="393"/>
      <c r="I84" s="393"/>
      <c r="J84" s="393"/>
    </row>
    <row r="85" spans="2:10">
      <c r="B85" s="393"/>
      <c r="C85" s="393"/>
      <c r="D85" s="393"/>
      <c r="E85" s="393"/>
      <c r="F85" s="393"/>
      <c r="G85" s="393"/>
      <c r="H85" s="393"/>
      <c r="I85" s="393"/>
      <c r="J85" s="393"/>
    </row>
    <row r="86" spans="2:10">
      <c r="B86" s="393"/>
      <c r="C86" s="393"/>
      <c r="D86" s="393"/>
      <c r="E86" s="393"/>
      <c r="F86" s="393"/>
      <c r="G86" s="393"/>
      <c r="H86" s="393"/>
      <c r="I86" s="393"/>
      <c r="J86" s="393"/>
    </row>
    <row r="87" spans="2:10">
      <c r="B87" s="393"/>
      <c r="C87" s="393"/>
      <c r="D87" s="393"/>
      <c r="E87" s="393"/>
      <c r="F87" s="393"/>
      <c r="G87" s="393"/>
      <c r="H87" s="393"/>
      <c r="I87" s="393"/>
      <c r="J87" s="393"/>
    </row>
    <row r="88" spans="2:10">
      <c r="B88" s="393"/>
      <c r="C88" s="393"/>
      <c r="D88" s="393"/>
      <c r="E88" s="393"/>
      <c r="F88" s="393"/>
      <c r="G88" s="393"/>
      <c r="H88" s="393"/>
      <c r="I88" s="393"/>
      <c r="J88" s="393"/>
    </row>
    <row r="89" spans="2:10">
      <c r="B89" s="393"/>
      <c r="C89" s="393"/>
      <c r="D89" s="393"/>
      <c r="E89" s="393"/>
      <c r="F89" s="393"/>
      <c r="G89" s="393"/>
      <c r="H89" s="393"/>
      <c r="I89" s="393"/>
      <c r="J89" s="393"/>
    </row>
    <row r="90" spans="2:10">
      <c r="B90" s="393"/>
      <c r="C90" s="393"/>
      <c r="D90" s="393"/>
      <c r="E90" s="393"/>
      <c r="F90" s="393"/>
      <c r="G90" s="393"/>
      <c r="H90" s="393"/>
      <c r="I90" s="393"/>
      <c r="J90" s="393"/>
    </row>
    <row r="91" spans="2:10">
      <c r="B91" s="393"/>
      <c r="C91" s="393"/>
      <c r="D91" s="393"/>
      <c r="E91" s="393"/>
      <c r="F91" s="393"/>
      <c r="G91" s="393"/>
      <c r="H91" s="393"/>
      <c r="I91" s="393"/>
      <c r="J91" s="393"/>
    </row>
    <row r="92" spans="2:10">
      <c r="B92" s="393"/>
      <c r="C92" s="393"/>
      <c r="D92" s="393"/>
      <c r="E92" s="393"/>
      <c r="F92" s="393"/>
      <c r="G92" s="393"/>
      <c r="H92" s="393"/>
      <c r="I92" s="393"/>
      <c r="J92" s="393"/>
    </row>
    <row r="93" spans="2:10">
      <c r="B93" s="393"/>
      <c r="C93" s="393"/>
      <c r="D93" s="393"/>
      <c r="E93" s="393"/>
      <c r="F93" s="393"/>
      <c r="G93" s="393"/>
      <c r="H93" s="393"/>
      <c r="I93" s="393"/>
      <c r="J93" s="393"/>
    </row>
    <row r="94" spans="2:10">
      <c r="B94" s="393"/>
      <c r="C94" s="393"/>
      <c r="D94" s="393"/>
      <c r="E94" s="393"/>
      <c r="F94" s="393"/>
      <c r="G94" s="393"/>
      <c r="H94" s="393"/>
      <c r="I94" s="393"/>
      <c r="J94" s="393"/>
    </row>
    <row r="95" spans="2:10">
      <c r="B95" s="393"/>
      <c r="C95" s="393"/>
      <c r="D95" s="393"/>
      <c r="E95" s="393"/>
      <c r="F95" s="393"/>
      <c r="G95" s="393"/>
      <c r="H95" s="393"/>
      <c r="I95" s="393"/>
      <c r="J95" s="393"/>
    </row>
    <row r="96" spans="2:10">
      <c r="B96" s="393"/>
      <c r="C96" s="393"/>
      <c r="D96" s="393"/>
      <c r="E96" s="393"/>
      <c r="F96" s="393"/>
      <c r="G96" s="393"/>
      <c r="H96" s="393"/>
      <c r="I96" s="393"/>
      <c r="J96" s="393"/>
    </row>
    <row r="97" spans="2:10">
      <c r="B97" s="393"/>
      <c r="C97" s="393"/>
      <c r="D97" s="393"/>
      <c r="E97" s="393"/>
      <c r="F97" s="393"/>
      <c r="G97" s="393"/>
      <c r="H97" s="393"/>
      <c r="I97" s="393"/>
      <c r="J97" s="393"/>
    </row>
    <row r="98" spans="2:10">
      <c r="B98" s="393"/>
      <c r="C98" s="393"/>
      <c r="D98" s="393"/>
      <c r="E98" s="393"/>
      <c r="F98" s="393"/>
      <c r="G98" s="393"/>
      <c r="H98" s="393"/>
      <c r="I98" s="393"/>
      <c r="J98" s="393"/>
    </row>
    <row r="99" spans="2:10">
      <c r="B99" s="393"/>
      <c r="C99" s="393"/>
      <c r="D99" s="393"/>
      <c r="E99" s="393"/>
      <c r="F99" s="393"/>
      <c r="G99" s="393"/>
      <c r="H99" s="393"/>
      <c r="I99" s="393"/>
      <c r="J99" s="393"/>
    </row>
    <row r="100" spans="2:10">
      <c r="B100" s="393"/>
      <c r="C100" s="393"/>
      <c r="D100" s="393"/>
      <c r="E100" s="393"/>
      <c r="F100" s="393"/>
      <c r="G100" s="393"/>
      <c r="H100" s="393"/>
      <c r="I100" s="393"/>
      <c r="J100" s="393"/>
    </row>
    <row r="101" spans="2:10">
      <c r="B101" s="393"/>
      <c r="C101" s="393"/>
      <c r="D101" s="393"/>
      <c r="E101" s="393"/>
      <c r="F101" s="393"/>
      <c r="G101" s="393"/>
      <c r="H101" s="393"/>
      <c r="I101" s="393"/>
      <c r="J101" s="393"/>
    </row>
    <row r="102" spans="2:10">
      <c r="B102" s="393"/>
      <c r="C102" s="393"/>
      <c r="D102" s="393"/>
      <c r="E102" s="393"/>
      <c r="F102" s="393"/>
      <c r="G102" s="393"/>
      <c r="H102" s="393"/>
      <c r="I102" s="393"/>
      <c r="J102" s="393"/>
    </row>
    <row r="103" spans="2:10">
      <c r="B103" s="393"/>
      <c r="C103" s="393"/>
      <c r="D103" s="393"/>
      <c r="E103" s="393"/>
      <c r="F103" s="393"/>
      <c r="G103" s="393"/>
      <c r="H103" s="393"/>
      <c r="I103" s="393"/>
      <c r="J103" s="393"/>
    </row>
    <row r="104" spans="2:10">
      <c r="B104" s="393"/>
      <c r="C104" s="393"/>
      <c r="D104" s="393"/>
      <c r="E104" s="393"/>
      <c r="F104" s="393"/>
      <c r="G104" s="393"/>
      <c r="H104" s="393"/>
      <c r="I104" s="393"/>
      <c r="J104" s="393"/>
    </row>
    <row r="105" spans="2:10">
      <c r="B105" s="393"/>
      <c r="C105" s="393"/>
      <c r="D105" s="393"/>
      <c r="E105" s="393"/>
      <c r="F105" s="393"/>
      <c r="G105" s="393"/>
      <c r="H105" s="393"/>
      <c r="I105" s="393"/>
      <c r="J105" s="393"/>
    </row>
    <row r="106" spans="2:10">
      <c r="B106" s="393"/>
      <c r="C106" s="393"/>
      <c r="D106" s="393"/>
      <c r="E106" s="393"/>
      <c r="F106" s="393"/>
      <c r="G106" s="393"/>
      <c r="H106" s="393"/>
      <c r="I106" s="393"/>
      <c r="J106" s="393"/>
    </row>
    <row r="107" spans="2:10">
      <c r="B107" s="393"/>
      <c r="C107" s="393"/>
      <c r="D107" s="393"/>
      <c r="E107" s="393"/>
      <c r="F107" s="393"/>
      <c r="G107" s="393"/>
      <c r="H107" s="393"/>
      <c r="I107" s="393"/>
      <c r="J107" s="393"/>
    </row>
    <row r="108" spans="2:10">
      <c r="B108" s="393"/>
      <c r="C108" s="393"/>
      <c r="D108" s="393"/>
      <c r="E108" s="393"/>
      <c r="F108" s="393"/>
      <c r="G108" s="393"/>
      <c r="H108" s="393"/>
      <c r="I108" s="393"/>
      <c r="J108" s="393"/>
    </row>
    <row r="109" spans="2:10">
      <c r="B109" s="393"/>
      <c r="C109" s="393"/>
      <c r="D109" s="393"/>
      <c r="E109" s="393"/>
      <c r="F109" s="393"/>
      <c r="G109" s="393"/>
      <c r="H109" s="393"/>
      <c r="I109" s="393"/>
      <c r="J109" s="393"/>
    </row>
    <row r="110" spans="2:10">
      <c r="B110" s="393"/>
      <c r="C110" s="393"/>
      <c r="D110" s="393"/>
      <c r="E110" s="393"/>
      <c r="F110" s="393"/>
      <c r="G110" s="393"/>
      <c r="H110" s="393"/>
      <c r="I110" s="393"/>
      <c r="J110" s="393"/>
    </row>
    <row r="111" spans="2:10">
      <c r="B111" s="393"/>
      <c r="C111" s="393"/>
      <c r="D111" s="393"/>
      <c r="E111" s="393"/>
      <c r="F111" s="393"/>
      <c r="G111" s="393"/>
      <c r="H111" s="393"/>
      <c r="I111" s="393"/>
      <c r="J111" s="393"/>
    </row>
    <row r="112" spans="2:10">
      <c r="B112" s="393"/>
      <c r="C112" s="393"/>
      <c r="D112" s="393"/>
      <c r="E112" s="393"/>
      <c r="F112" s="393"/>
      <c r="G112" s="393"/>
      <c r="H112" s="393"/>
      <c r="I112" s="393"/>
      <c r="J112" s="393"/>
    </row>
    <row r="113" spans="2:10">
      <c r="B113" s="393"/>
      <c r="C113" s="393"/>
      <c r="D113" s="393"/>
      <c r="E113" s="393"/>
      <c r="F113" s="393"/>
      <c r="G113" s="393"/>
      <c r="H113" s="393"/>
      <c r="I113" s="393"/>
      <c r="J113" s="393"/>
    </row>
    <row r="114" spans="2:10">
      <c r="B114" s="393"/>
      <c r="C114" s="393"/>
      <c r="D114" s="393"/>
      <c r="E114" s="393"/>
      <c r="F114" s="393"/>
      <c r="G114" s="393"/>
      <c r="H114" s="393"/>
      <c r="I114" s="393"/>
      <c r="J114" s="393"/>
    </row>
    <row r="115" spans="2:10">
      <c r="B115" s="393"/>
      <c r="C115" s="393"/>
      <c r="D115" s="393"/>
      <c r="E115" s="393"/>
      <c r="F115" s="393"/>
      <c r="G115" s="393"/>
      <c r="H115" s="393"/>
      <c r="I115" s="393"/>
      <c r="J115" s="393"/>
    </row>
    <row r="116" spans="2:10">
      <c r="B116" s="393"/>
      <c r="C116" s="393"/>
      <c r="D116" s="393"/>
      <c r="E116" s="393"/>
      <c r="F116" s="393"/>
      <c r="G116" s="393"/>
      <c r="H116" s="393"/>
      <c r="I116" s="393"/>
      <c r="J116" s="393"/>
    </row>
    <row r="117" spans="2:10">
      <c r="B117" s="393"/>
      <c r="C117" s="393"/>
      <c r="D117" s="393"/>
      <c r="E117" s="393"/>
      <c r="F117" s="393"/>
      <c r="G117" s="393"/>
      <c r="H117" s="393"/>
      <c r="I117" s="393"/>
      <c r="J117" s="393"/>
    </row>
    <row r="118" spans="2:10">
      <c r="B118" s="393"/>
      <c r="C118" s="393"/>
      <c r="D118" s="393"/>
      <c r="E118" s="393"/>
      <c r="F118" s="393"/>
      <c r="G118" s="393"/>
      <c r="H118" s="393"/>
      <c r="I118" s="393"/>
      <c r="J118" s="393"/>
    </row>
    <row r="119" spans="2:10">
      <c r="B119" s="393"/>
      <c r="C119" s="393"/>
      <c r="D119" s="393"/>
      <c r="E119" s="393"/>
      <c r="F119" s="393"/>
      <c r="G119" s="393"/>
      <c r="H119" s="393"/>
      <c r="I119" s="393"/>
      <c r="J119" s="393"/>
    </row>
    <row r="120" spans="2:10">
      <c r="B120" s="393"/>
      <c r="C120" s="393"/>
      <c r="D120" s="393"/>
      <c r="E120" s="393"/>
      <c r="F120" s="393"/>
      <c r="G120" s="393"/>
      <c r="H120" s="393"/>
      <c r="I120" s="393"/>
      <c r="J120" s="393"/>
    </row>
    <row r="121" spans="2:10">
      <c r="B121" s="393"/>
      <c r="C121" s="393"/>
      <c r="D121" s="393"/>
      <c r="E121" s="393"/>
      <c r="F121" s="393"/>
      <c r="G121" s="393"/>
      <c r="H121" s="393"/>
      <c r="I121" s="393"/>
      <c r="J121" s="393"/>
    </row>
    <row r="122" spans="2:10">
      <c r="B122" s="393"/>
      <c r="C122" s="393"/>
      <c r="D122" s="393"/>
      <c r="E122" s="393"/>
      <c r="F122" s="393"/>
      <c r="G122" s="393"/>
      <c r="H122" s="393"/>
      <c r="I122" s="393"/>
      <c r="J122" s="393"/>
    </row>
    <row r="123" spans="2:10">
      <c r="B123" s="393"/>
      <c r="C123" s="393"/>
      <c r="D123" s="393"/>
      <c r="E123" s="393"/>
      <c r="F123" s="393"/>
      <c r="G123" s="393"/>
      <c r="H123" s="393"/>
      <c r="I123" s="393"/>
      <c r="J123" s="393"/>
    </row>
    <row r="124" spans="2:10">
      <c r="B124" s="393"/>
      <c r="C124" s="393"/>
      <c r="D124" s="393"/>
      <c r="E124" s="393"/>
      <c r="F124" s="393"/>
      <c r="G124" s="393"/>
      <c r="H124" s="393"/>
      <c r="I124" s="393"/>
      <c r="J124" s="393"/>
    </row>
    <row r="125" spans="2:10">
      <c r="B125" s="393"/>
      <c r="C125" s="393"/>
      <c r="D125" s="393"/>
      <c r="E125" s="393"/>
      <c r="F125" s="393"/>
      <c r="G125" s="393"/>
      <c r="H125" s="393"/>
      <c r="I125" s="393"/>
      <c r="J125" s="393"/>
    </row>
    <row r="126" spans="2:10">
      <c r="B126" s="393"/>
      <c r="C126" s="393"/>
      <c r="D126" s="393"/>
      <c r="E126" s="393"/>
      <c r="F126" s="393"/>
      <c r="G126" s="393"/>
      <c r="H126" s="393"/>
      <c r="I126" s="393"/>
      <c r="J126" s="393"/>
    </row>
    <row r="127" spans="2:10">
      <c r="B127" s="393"/>
      <c r="C127" s="393"/>
      <c r="D127" s="393"/>
      <c r="E127" s="393"/>
      <c r="F127" s="393"/>
      <c r="G127" s="393"/>
      <c r="H127" s="393"/>
      <c r="I127" s="393"/>
      <c r="J127" s="393"/>
    </row>
    <row r="128" spans="2:10">
      <c r="B128" s="393"/>
      <c r="C128" s="393"/>
      <c r="D128" s="393"/>
      <c r="E128" s="393"/>
      <c r="F128" s="393"/>
      <c r="G128" s="393"/>
      <c r="H128" s="393"/>
      <c r="I128" s="393"/>
      <c r="J128" s="393"/>
    </row>
    <row r="129" spans="2:10">
      <c r="B129" s="393"/>
      <c r="C129" s="393"/>
      <c r="D129" s="393"/>
      <c r="E129" s="393"/>
      <c r="F129" s="393"/>
      <c r="G129" s="393"/>
      <c r="H129" s="393"/>
      <c r="I129" s="393"/>
      <c r="J129" s="393"/>
    </row>
    <row r="130" spans="2:10">
      <c r="B130" s="393"/>
      <c r="C130" s="393"/>
      <c r="D130" s="393"/>
      <c r="E130" s="393"/>
      <c r="F130" s="393"/>
      <c r="G130" s="393"/>
      <c r="H130" s="393"/>
      <c r="I130" s="393"/>
      <c r="J130" s="393"/>
    </row>
    <row r="131" spans="2:10">
      <c r="B131" s="393"/>
      <c r="C131" s="393"/>
      <c r="D131" s="393"/>
      <c r="E131" s="393"/>
      <c r="F131" s="393"/>
      <c r="G131" s="393"/>
      <c r="H131" s="393"/>
      <c r="I131" s="393"/>
      <c r="J131" s="393"/>
    </row>
    <row r="132" spans="2:10">
      <c r="B132" s="393"/>
      <c r="C132" s="393"/>
      <c r="D132" s="393"/>
      <c r="E132" s="393"/>
      <c r="F132" s="393"/>
      <c r="G132" s="393"/>
      <c r="H132" s="393"/>
      <c r="I132" s="393"/>
      <c r="J132" s="393"/>
    </row>
    <row r="133" spans="2:10">
      <c r="B133" s="393"/>
      <c r="C133" s="393"/>
      <c r="D133" s="393"/>
      <c r="E133" s="393"/>
      <c r="F133" s="393"/>
      <c r="G133" s="393"/>
      <c r="H133" s="393"/>
      <c r="I133" s="393"/>
      <c r="J133" s="393"/>
    </row>
    <row r="134" spans="2:10">
      <c r="B134" s="393"/>
      <c r="C134" s="393"/>
      <c r="D134" s="393"/>
      <c r="E134" s="393"/>
      <c r="F134" s="393"/>
      <c r="G134" s="393"/>
      <c r="H134" s="393"/>
      <c r="I134" s="393"/>
      <c r="J134" s="393"/>
    </row>
    <row r="135" spans="2:10">
      <c r="B135" s="393"/>
      <c r="C135" s="393"/>
      <c r="D135" s="393"/>
      <c r="E135" s="393"/>
      <c r="F135" s="393"/>
      <c r="G135" s="393"/>
      <c r="H135" s="393"/>
      <c r="I135" s="393"/>
      <c r="J135" s="393"/>
    </row>
    <row r="136" spans="2:10">
      <c r="B136" s="393"/>
      <c r="C136" s="393"/>
      <c r="D136" s="393"/>
      <c r="E136" s="393"/>
      <c r="F136" s="393"/>
      <c r="G136" s="393"/>
      <c r="H136" s="393"/>
      <c r="I136" s="393"/>
      <c r="J136" s="393"/>
    </row>
    <row r="137" spans="2:10">
      <c r="B137" s="393"/>
      <c r="C137" s="393"/>
      <c r="D137" s="393"/>
      <c r="E137" s="393"/>
      <c r="F137" s="393"/>
      <c r="G137" s="393"/>
      <c r="H137" s="393"/>
      <c r="I137" s="393"/>
      <c r="J137" s="393"/>
    </row>
    <row r="138" spans="2:10">
      <c r="B138" s="393"/>
      <c r="C138" s="393"/>
      <c r="D138" s="393"/>
      <c r="E138" s="393"/>
      <c r="F138" s="393"/>
      <c r="G138" s="393"/>
      <c r="H138" s="393"/>
      <c r="I138" s="393"/>
      <c r="J138" s="393"/>
    </row>
    <row r="139" spans="2:10">
      <c r="B139" s="393"/>
      <c r="C139" s="393"/>
      <c r="D139" s="393"/>
      <c r="E139" s="393"/>
      <c r="F139" s="393"/>
      <c r="G139" s="393"/>
      <c r="H139" s="393"/>
      <c r="I139" s="393"/>
      <c r="J139" s="393"/>
    </row>
    <row r="140" spans="2:10">
      <c r="B140" s="393"/>
      <c r="C140" s="393"/>
      <c r="D140" s="393"/>
      <c r="E140" s="393"/>
      <c r="F140" s="393"/>
      <c r="G140" s="393"/>
      <c r="H140" s="393"/>
      <c r="I140" s="393"/>
      <c r="J140" s="393"/>
    </row>
    <row r="141" spans="2:10">
      <c r="B141" s="393"/>
      <c r="C141" s="393"/>
      <c r="D141" s="393"/>
      <c r="E141" s="393"/>
      <c r="F141" s="393"/>
      <c r="G141" s="393"/>
      <c r="H141" s="393"/>
      <c r="I141" s="393"/>
      <c r="J141" s="393"/>
    </row>
    <row r="142" spans="2:10">
      <c r="B142" s="393"/>
      <c r="C142" s="393"/>
      <c r="D142" s="393"/>
      <c r="E142" s="393"/>
      <c r="F142" s="393"/>
      <c r="G142" s="393"/>
      <c r="H142" s="393"/>
      <c r="I142" s="393"/>
      <c r="J142" s="393"/>
    </row>
    <row r="143" spans="2:10">
      <c r="B143" s="393"/>
      <c r="C143" s="393"/>
      <c r="D143" s="393"/>
      <c r="E143" s="393"/>
      <c r="F143" s="393"/>
      <c r="G143" s="393"/>
      <c r="H143" s="393"/>
      <c r="I143" s="393"/>
      <c r="J143" s="393"/>
    </row>
    <row r="144" spans="2:10">
      <c r="B144" s="393"/>
      <c r="C144" s="393"/>
      <c r="D144" s="393"/>
      <c r="E144" s="393"/>
      <c r="F144" s="393"/>
      <c r="G144" s="393"/>
      <c r="H144" s="393"/>
      <c r="I144" s="393"/>
      <c r="J144" s="393"/>
    </row>
    <row r="145" spans="2:10">
      <c r="B145" s="393"/>
      <c r="C145" s="393"/>
      <c r="D145" s="393"/>
      <c r="E145" s="393"/>
      <c r="F145" s="393"/>
      <c r="G145" s="393"/>
      <c r="H145" s="393"/>
      <c r="I145" s="393"/>
      <c r="J145" s="393"/>
    </row>
    <row r="146" spans="2:10">
      <c r="B146" s="393"/>
      <c r="C146" s="393"/>
      <c r="D146" s="393"/>
      <c r="E146" s="393"/>
      <c r="F146" s="393"/>
      <c r="G146" s="393"/>
      <c r="H146" s="393"/>
      <c r="I146" s="393"/>
      <c r="J146" s="393"/>
    </row>
    <row r="147" spans="2:10">
      <c r="B147" s="393"/>
      <c r="C147" s="393"/>
      <c r="D147" s="393"/>
      <c r="E147" s="393"/>
      <c r="F147" s="393"/>
      <c r="G147" s="393"/>
      <c r="H147" s="393"/>
      <c r="I147" s="393"/>
      <c r="J147" s="393"/>
    </row>
    <row r="148" spans="2:10">
      <c r="B148" s="393"/>
      <c r="C148" s="393"/>
      <c r="D148" s="393"/>
      <c r="E148" s="393"/>
      <c r="F148" s="393"/>
      <c r="G148" s="393"/>
      <c r="H148" s="393"/>
      <c r="I148" s="393"/>
      <c r="J148" s="393"/>
    </row>
    <row r="149" spans="2:10">
      <c r="B149" s="393"/>
      <c r="C149" s="393"/>
      <c r="D149" s="393"/>
      <c r="E149" s="393"/>
      <c r="F149" s="393"/>
      <c r="G149" s="393"/>
      <c r="H149" s="393"/>
      <c r="I149" s="393"/>
      <c r="J149" s="393"/>
    </row>
    <row r="150" spans="2:10">
      <c r="B150" s="393"/>
      <c r="C150" s="393"/>
      <c r="D150" s="393"/>
      <c r="E150" s="393"/>
      <c r="F150" s="393"/>
      <c r="G150" s="393"/>
      <c r="H150" s="393"/>
      <c r="I150" s="393"/>
      <c r="J150" s="393"/>
    </row>
    <row r="151" spans="2:10">
      <c r="B151" s="393"/>
      <c r="C151" s="393"/>
      <c r="D151" s="393"/>
      <c r="E151" s="393"/>
      <c r="F151" s="393"/>
      <c r="G151" s="393"/>
      <c r="H151" s="393"/>
      <c r="I151" s="393"/>
      <c r="J151" s="393"/>
    </row>
    <row r="152" spans="2:10">
      <c r="B152" s="393"/>
      <c r="C152" s="393"/>
      <c r="D152" s="393"/>
      <c r="E152" s="393"/>
      <c r="F152" s="393"/>
      <c r="G152" s="393"/>
      <c r="H152" s="393"/>
      <c r="I152" s="393"/>
      <c r="J152" s="393"/>
    </row>
    <row r="153" spans="2:10">
      <c r="B153" s="393"/>
      <c r="C153" s="393"/>
      <c r="D153" s="393"/>
      <c r="E153" s="393"/>
      <c r="F153" s="393"/>
      <c r="G153" s="393"/>
      <c r="H153" s="393"/>
      <c r="I153" s="393"/>
      <c r="J153" s="393"/>
    </row>
    <row r="154" spans="2:10">
      <c r="B154" s="393"/>
      <c r="C154" s="393"/>
      <c r="D154" s="393"/>
      <c r="E154" s="393"/>
      <c r="F154" s="393"/>
      <c r="G154" s="393"/>
      <c r="H154" s="393"/>
      <c r="I154" s="393"/>
      <c r="J154" s="393"/>
    </row>
    <row r="155" spans="2:10">
      <c r="B155" s="393"/>
      <c r="C155" s="393"/>
      <c r="D155" s="393"/>
      <c r="E155" s="393"/>
      <c r="F155" s="393"/>
      <c r="G155" s="393"/>
      <c r="H155" s="393"/>
      <c r="I155" s="393"/>
      <c r="J155" s="393"/>
    </row>
    <row r="156" spans="2:10">
      <c r="B156" s="393"/>
      <c r="C156" s="393"/>
      <c r="D156" s="393"/>
      <c r="E156" s="393"/>
      <c r="F156" s="393"/>
      <c r="G156" s="393"/>
      <c r="H156" s="393"/>
      <c r="I156" s="393"/>
      <c r="J156" s="393"/>
    </row>
    <row r="157" spans="2:10">
      <c r="B157" s="393"/>
      <c r="C157" s="393"/>
      <c r="D157" s="393"/>
      <c r="E157" s="393"/>
      <c r="F157" s="393"/>
      <c r="G157" s="393"/>
      <c r="H157" s="393"/>
      <c r="I157" s="393"/>
      <c r="J157" s="393"/>
    </row>
    <row r="158" spans="2:10">
      <c r="B158" s="393"/>
      <c r="C158" s="393"/>
      <c r="D158" s="393"/>
      <c r="E158" s="393"/>
      <c r="F158" s="393"/>
      <c r="G158" s="393"/>
      <c r="H158" s="393"/>
      <c r="I158" s="393"/>
      <c r="J158" s="393"/>
    </row>
    <row r="159" spans="2:10">
      <c r="B159" s="393"/>
      <c r="C159" s="393"/>
      <c r="D159" s="393"/>
      <c r="E159" s="393"/>
      <c r="F159" s="393"/>
      <c r="G159" s="393"/>
      <c r="H159" s="393"/>
      <c r="I159" s="393"/>
      <c r="J159" s="393"/>
    </row>
    <row r="160" spans="2:10">
      <c r="B160" s="393"/>
      <c r="C160" s="393"/>
      <c r="D160" s="393"/>
      <c r="E160" s="393"/>
      <c r="F160" s="393"/>
      <c r="G160" s="393"/>
      <c r="H160" s="393"/>
      <c r="I160" s="393"/>
      <c r="J160" s="393"/>
    </row>
    <row r="161" spans="2:10">
      <c r="B161" s="393"/>
      <c r="C161" s="393"/>
      <c r="D161" s="393"/>
      <c r="E161" s="393"/>
      <c r="F161" s="393"/>
      <c r="G161" s="393"/>
      <c r="H161" s="393"/>
      <c r="I161" s="393"/>
      <c r="J161" s="393"/>
    </row>
    <row r="162" spans="2:10">
      <c r="B162" s="393"/>
      <c r="C162" s="393"/>
      <c r="D162" s="393"/>
      <c r="E162" s="393"/>
      <c r="F162" s="393"/>
      <c r="G162" s="393"/>
      <c r="H162" s="393"/>
      <c r="I162" s="393"/>
      <c r="J162" s="393"/>
    </row>
    <row r="163" spans="2:10">
      <c r="B163" s="393"/>
      <c r="C163" s="393"/>
      <c r="D163" s="393"/>
      <c r="E163" s="393"/>
      <c r="F163" s="393"/>
      <c r="G163" s="393"/>
      <c r="H163" s="393"/>
      <c r="I163" s="393"/>
      <c r="J163" s="393"/>
    </row>
    <row r="164" spans="2:10">
      <c r="B164" s="393"/>
      <c r="C164" s="393"/>
      <c r="D164" s="393"/>
      <c r="E164" s="393"/>
      <c r="F164" s="393"/>
      <c r="G164" s="393"/>
      <c r="H164" s="393"/>
      <c r="I164" s="393"/>
      <c r="J164" s="393"/>
    </row>
    <row r="165" spans="2:10">
      <c r="B165" s="393"/>
      <c r="C165" s="393"/>
      <c r="D165" s="393"/>
      <c r="E165" s="393"/>
      <c r="F165" s="393"/>
      <c r="G165" s="393"/>
      <c r="H165" s="393"/>
      <c r="I165" s="393"/>
      <c r="J165" s="393"/>
    </row>
    <row r="166" spans="2:10">
      <c r="B166" s="393"/>
      <c r="C166" s="393"/>
      <c r="D166" s="393"/>
      <c r="E166" s="393"/>
      <c r="F166" s="393"/>
      <c r="G166" s="393"/>
      <c r="H166" s="393"/>
      <c r="I166" s="393"/>
      <c r="J166" s="393"/>
    </row>
    <row r="167" spans="2:10">
      <c r="B167" s="393"/>
      <c r="C167" s="393"/>
      <c r="D167" s="393"/>
      <c r="E167" s="393"/>
      <c r="F167" s="393"/>
      <c r="G167" s="393"/>
      <c r="H167" s="393"/>
      <c r="I167" s="393"/>
      <c r="J167" s="393"/>
    </row>
    <row r="168" spans="2:10">
      <c r="B168" s="393"/>
      <c r="C168" s="393"/>
      <c r="D168" s="393"/>
      <c r="E168" s="393"/>
      <c r="F168" s="393"/>
      <c r="G168" s="393"/>
      <c r="H168" s="393"/>
      <c r="I168" s="393"/>
      <c r="J168" s="393"/>
    </row>
    <row r="169" spans="2:10">
      <c r="B169" s="393"/>
      <c r="C169" s="393"/>
      <c r="D169" s="393"/>
      <c r="E169" s="393"/>
      <c r="F169" s="393"/>
      <c r="G169" s="393"/>
      <c r="H169" s="393"/>
      <c r="I169" s="393"/>
      <c r="J169" s="393"/>
    </row>
    <row r="170" spans="2:10">
      <c r="B170" s="393"/>
      <c r="C170" s="393"/>
      <c r="D170" s="393"/>
      <c r="E170" s="393"/>
      <c r="F170" s="393"/>
      <c r="G170" s="393"/>
      <c r="H170" s="393"/>
      <c r="I170" s="393"/>
      <c r="J170" s="393"/>
    </row>
    <row r="171" spans="2:10">
      <c r="B171" s="393"/>
      <c r="C171" s="393"/>
      <c r="D171" s="393"/>
      <c r="E171" s="393"/>
      <c r="F171" s="393"/>
      <c r="G171" s="393"/>
      <c r="H171" s="393"/>
      <c r="I171" s="393"/>
      <c r="J171" s="393"/>
    </row>
    <row r="172" spans="2:10">
      <c r="B172" s="393"/>
      <c r="C172" s="393"/>
      <c r="D172" s="393"/>
      <c r="E172" s="393"/>
      <c r="F172" s="393"/>
      <c r="G172" s="393"/>
      <c r="H172" s="393"/>
      <c r="I172" s="393"/>
      <c r="J172" s="393"/>
    </row>
    <row r="173" spans="2:10">
      <c r="B173" s="393"/>
      <c r="C173" s="393"/>
      <c r="D173" s="393"/>
      <c r="E173" s="393"/>
      <c r="F173" s="393"/>
      <c r="G173" s="393"/>
      <c r="H173" s="393"/>
      <c r="I173" s="393"/>
      <c r="J173" s="393"/>
    </row>
    <row r="174" spans="2:10">
      <c r="B174" s="393"/>
      <c r="C174" s="393"/>
      <c r="D174" s="393"/>
      <c r="E174" s="393"/>
      <c r="F174" s="393"/>
      <c r="G174" s="393"/>
      <c r="H174" s="393"/>
      <c r="I174" s="393"/>
      <c r="J174" s="393"/>
    </row>
    <row r="175" spans="2:10">
      <c r="B175" s="393"/>
      <c r="C175" s="393"/>
      <c r="D175" s="393"/>
      <c r="E175" s="393"/>
      <c r="F175" s="393"/>
      <c r="G175" s="393"/>
      <c r="H175" s="393"/>
      <c r="I175" s="393"/>
      <c r="J175" s="393"/>
    </row>
    <row r="176" spans="2:10">
      <c r="B176" s="393"/>
      <c r="C176" s="393"/>
      <c r="D176" s="393"/>
      <c r="E176" s="393"/>
      <c r="F176" s="393"/>
      <c r="G176" s="393"/>
      <c r="H176" s="393"/>
      <c r="I176" s="393"/>
      <c r="J176" s="393"/>
    </row>
    <row r="177" spans="2:10">
      <c r="B177" s="393"/>
      <c r="C177" s="393"/>
      <c r="D177" s="393"/>
      <c r="E177" s="393"/>
      <c r="F177" s="393"/>
      <c r="G177" s="393"/>
      <c r="H177" s="393"/>
      <c r="I177" s="393"/>
      <c r="J177" s="393"/>
    </row>
    <row r="178" spans="2:10">
      <c r="B178" s="393"/>
      <c r="C178" s="393"/>
      <c r="D178" s="393"/>
      <c r="E178" s="393"/>
      <c r="F178" s="393"/>
      <c r="G178" s="393"/>
      <c r="H178" s="393"/>
      <c r="I178" s="393"/>
      <c r="J178" s="393"/>
    </row>
    <row r="179" spans="2:10">
      <c r="B179" s="393"/>
      <c r="C179" s="393"/>
      <c r="D179" s="393"/>
      <c r="E179" s="393"/>
      <c r="F179" s="393"/>
      <c r="G179" s="393"/>
      <c r="H179" s="393"/>
      <c r="I179" s="393"/>
      <c r="J179" s="393"/>
    </row>
    <row r="180" spans="2:10">
      <c r="B180" s="393"/>
      <c r="C180" s="393"/>
      <c r="D180" s="393"/>
      <c r="E180" s="393"/>
      <c r="F180" s="393"/>
      <c r="G180" s="393"/>
      <c r="H180" s="393"/>
      <c r="I180" s="393"/>
      <c r="J180" s="393"/>
    </row>
    <row r="181" spans="2:10">
      <c r="B181" s="393"/>
      <c r="C181" s="393"/>
      <c r="D181" s="393"/>
      <c r="E181" s="393"/>
      <c r="F181" s="393"/>
      <c r="G181" s="393"/>
      <c r="H181" s="393"/>
      <c r="I181" s="393"/>
      <c r="J181" s="393"/>
    </row>
    <row r="182" spans="2:10">
      <c r="B182" s="393"/>
      <c r="C182" s="393"/>
      <c r="D182" s="393"/>
      <c r="E182" s="393"/>
      <c r="F182" s="393"/>
      <c r="G182" s="393"/>
      <c r="H182" s="393"/>
      <c r="I182" s="393"/>
      <c r="J182" s="393"/>
    </row>
    <row r="183" spans="2:10">
      <c r="B183" s="393"/>
      <c r="C183" s="393"/>
      <c r="D183" s="393"/>
      <c r="E183" s="393"/>
      <c r="F183" s="393"/>
      <c r="G183" s="393"/>
      <c r="H183" s="393"/>
      <c r="I183" s="393"/>
      <c r="J183" s="393"/>
    </row>
    <row r="184" spans="2:10">
      <c r="B184" s="393"/>
      <c r="C184" s="393"/>
      <c r="D184" s="393"/>
      <c r="E184" s="393"/>
      <c r="F184" s="393"/>
      <c r="G184" s="393"/>
      <c r="H184" s="393"/>
      <c r="I184" s="393"/>
      <c r="J184" s="393"/>
    </row>
    <row r="185" spans="2:10">
      <c r="B185" s="393"/>
      <c r="C185" s="393"/>
      <c r="D185" s="393"/>
      <c r="E185" s="393"/>
      <c r="F185" s="393"/>
      <c r="G185" s="393"/>
      <c r="H185" s="393"/>
      <c r="I185" s="393"/>
      <c r="J185" s="393"/>
    </row>
    <row r="186" spans="2:10">
      <c r="B186" s="393"/>
      <c r="C186" s="393"/>
      <c r="D186" s="393"/>
      <c r="E186" s="393"/>
      <c r="F186" s="393"/>
      <c r="G186" s="393"/>
      <c r="H186" s="393"/>
      <c r="I186" s="393"/>
      <c r="J186" s="393"/>
    </row>
    <row r="187" spans="2:10">
      <c r="B187" s="393"/>
      <c r="C187" s="393"/>
      <c r="D187" s="393"/>
      <c r="E187" s="393"/>
      <c r="F187" s="393"/>
      <c r="G187" s="393"/>
      <c r="H187" s="393"/>
      <c r="I187" s="393"/>
      <c r="J187" s="393"/>
    </row>
    <row r="188" spans="2:10">
      <c r="B188" s="393"/>
      <c r="C188" s="393"/>
      <c r="D188" s="393"/>
      <c r="E188" s="393"/>
      <c r="F188" s="393"/>
      <c r="G188" s="393"/>
      <c r="H188" s="393"/>
      <c r="I188" s="393"/>
      <c r="J188" s="393"/>
    </row>
    <row r="189" spans="2:10">
      <c r="B189" s="393"/>
      <c r="C189" s="393"/>
      <c r="D189" s="393"/>
      <c r="E189" s="393"/>
      <c r="F189" s="393"/>
      <c r="G189" s="393"/>
      <c r="H189" s="393"/>
      <c r="I189" s="393"/>
      <c r="J189" s="393"/>
    </row>
    <row r="190" spans="2:10">
      <c r="B190" s="393"/>
      <c r="C190" s="393"/>
      <c r="D190" s="393"/>
      <c r="E190" s="393"/>
      <c r="F190" s="393"/>
      <c r="G190" s="393"/>
      <c r="H190" s="393"/>
      <c r="I190" s="393"/>
      <c r="J190" s="393"/>
    </row>
    <row r="191" spans="2:10">
      <c r="B191" s="393"/>
      <c r="C191" s="393"/>
      <c r="D191" s="393"/>
      <c r="E191" s="393"/>
      <c r="F191" s="393"/>
      <c r="G191" s="393"/>
      <c r="H191" s="393"/>
      <c r="I191" s="393"/>
      <c r="J191" s="393"/>
    </row>
    <row r="192" spans="2:10">
      <c r="B192" s="393"/>
      <c r="C192" s="393"/>
      <c r="D192" s="393"/>
      <c r="E192" s="393"/>
      <c r="F192" s="393"/>
      <c r="G192" s="393"/>
      <c r="H192" s="393"/>
      <c r="I192" s="393"/>
      <c r="J192" s="393"/>
    </row>
    <row r="193" spans="2:10">
      <c r="B193" s="393"/>
      <c r="C193" s="393"/>
      <c r="D193" s="393"/>
      <c r="E193" s="393"/>
      <c r="F193" s="393"/>
      <c r="G193" s="393"/>
      <c r="H193" s="393"/>
      <c r="I193" s="393"/>
      <c r="J193" s="393"/>
    </row>
    <row r="194" spans="2:10">
      <c r="B194" s="393"/>
      <c r="C194" s="393"/>
      <c r="D194" s="393"/>
      <c r="E194" s="393"/>
      <c r="F194" s="393"/>
      <c r="G194" s="393"/>
      <c r="H194" s="393"/>
      <c r="I194" s="393"/>
      <c r="J194" s="393"/>
    </row>
    <row r="195" spans="2:10">
      <c r="B195" s="393"/>
      <c r="C195" s="393"/>
      <c r="D195" s="393"/>
      <c r="E195" s="393"/>
      <c r="F195" s="393"/>
      <c r="G195" s="393"/>
      <c r="H195" s="393"/>
      <c r="I195" s="393"/>
      <c r="J195" s="393"/>
    </row>
    <row r="196" spans="2:10">
      <c r="B196" s="393"/>
      <c r="C196" s="393"/>
      <c r="D196" s="393"/>
      <c r="E196" s="393"/>
      <c r="F196" s="393"/>
      <c r="G196" s="393"/>
      <c r="H196" s="393"/>
      <c r="I196" s="393"/>
      <c r="J196" s="393"/>
    </row>
    <row r="197" spans="2:10">
      <c r="B197" s="393"/>
      <c r="C197" s="393"/>
      <c r="D197" s="393"/>
      <c r="E197" s="393"/>
      <c r="F197" s="393"/>
      <c r="G197" s="393"/>
      <c r="H197" s="393"/>
      <c r="I197" s="393"/>
      <c r="J197" s="393"/>
    </row>
    <row r="198" spans="2:10">
      <c r="B198" s="393"/>
      <c r="C198" s="393"/>
      <c r="D198" s="393"/>
      <c r="E198" s="393"/>
      <c r="F198" s="393"/>
      <c r="G198" s="393"/>
      <c r="H198" s="393"/>
      <c r="I198" s="393"/>
      <c r="J198" s="393"/>
    </row>
    <row r="199" spans="2:10">
      <c r="B199" s="393"/>
      <c r="C199" s="393"/>
      <c r="D199" s="393"/>
      <c r="E199" s="393"/>
      <c r="F199" s="393"/>
      <c r="G199" s="393"/>
      <c r="H199" s="393"/>
      <c r="I199" s="393"/>
      <c r="J199" s="393"/>
    </row>
    <row r="200" spans="2:10">
      <c r="B200" s="393"/>
      <c r="C200" s="393"/>
      <c r="D200" s="393"/>
      <c r="E200" s="393"/>
      <c r="F200" s="393"/>
      <c r="G200" s="393"/>
      <c r="H200" s="393"/>
      <c r="I200" s="393"/>
      <c r="J200" s="393"/>
    </row>
    <row r="201" spans="2:10">
      <c r="B201" s="393"/>
      <c r="C201" s="393"/>
      <c r="D201" s="393"/>
      <c r="E201" s="393"/>
      <c r="F201" s="393"/>
      <c r="G201" s="393"/>
      <c r="H201" s="393"/>
      <c r="I201" s="393"/>
      <c r="J201" s="393"/>
    </row>
    <row r="202" spans="2:10">
      <c r="B202" s="393"/>
      <c r="C202" s="393"/>
      <c r="D202" s="393"/>
      <c r="E202" s="393"/>
      <c r="F202" s="393"/>
      <c r="G202" s="393"/>
      <c r="H202" s="393"/>
      <c r="I202" s="393"/>
      <c r="J202" s="393"/>
    </row>
    <row r="203" spans="2:10">
      <c r="B203" s="393"/>
      <c r="C203" s="393"/>
      <c r="D203" s="393"/>
      <c r="E203" s="393"/>
      <c r="F203" s="393"/>
      <c r="G203" s="393"/>
      <c r="H203" s="393"/>
      <c r="I203" s="393"/>
      <c r="J203" s="393"/>
    </row>
    <row r="204" spans="2:10">
      <c r="B204" s="393"/>
      <c r="C204" s="393"/>
      <c r="D204" s="393"/>
      <c r="E204" s="393"/>
      <c r="F204" s="393"/>
      <c r="G204" s="393"/>
      <c r="H204" s="393"/>
      <c r="I204" s="393"/>
      <c r="J204" s="393"/>
    </row>
    <row r="205" spans="2:10">
      <c r="B205" s="393"/>
      <c r="C205" s="393"/>
      <c r="D205" s="393"/>
      <c r="E205" s="393"/>
      <c r="F205" s="393"/>
      <c r="G205" s="393"/>
      <c r="H205" s="393"/>
      <c r="I205" s="393"/>
      <c r="J205" s="393"/>
    </row>
    <row r="206" spans="2:10">
      <c r="B206" s="393"/>
      <c r="C206" s="393"/>
      <c r="D206" s="393"/>
      <c r="E206" s="393"/>
      <c r="F206" s="393"/>
      <c r="G206" s="393"/>
      <c r="H206" s="393"/>
      <c r="I206" s="393"/>
      <c r="J206" s="393"/>
    </row>
    <row r="207" spans="2:10">
      <c r="B207" s="393"/>
      <c r="C207" s="393"/>
      <c r="D207" s="393"/>
      <c r="E207" s="393"/>
      <c r="F207" s="393"/>
      <c r="G207" s="393"/>
      <c r="H207" s="393"/>
      <c r="I207" s="393"/>
      <c r="J207" s="393"/>
    </row>
    <row r="208" spans="2:10">
      <c r="B208" s="393"/>
      <c r="C208" s="393"/>
      <c r="D208" s="393"/>
      <c r="E208" s="393"/>
      <c r="F208" s="393"/>
      <c r="G208" s="393"/>
      <c r="H208" s="393"/>
      <c r="I208" s="393"/>
      <c r="J208" s="393"/>
    </row>
    <row r="209" spans="2:10">
      <c r="B209" s="393"/>
      <c r="C209" s="393"/>
      <c r="D209" s="393"/>
      <c r="E209" s="393"/>
      <c r="F209" s="393"/>
      <c r="G209" s="393"/>
      <c r="H209" s="393"/>
      <c r="I209" s="393"/>
      <c r="J209" s="393"/>
    </row>
    <row r="210" spans="2:10">
      <c r="B210" s="393"/>
      <c r="C210" s="393"/>
      <c r="D210" s="393"/>
      <c r="E210" s="393"/>
      <c r="F210" s="393"/>
      <c r="G210" s="393"/>
      <c r="H210" s="393"/>
      <c r="I210" s="393"/>
      <c r="J210" s="393"/>
    </row>
    <row r="211" spans="2:10">
      <c r="B211" s="393"/>
      <c r="C211" s="393"/>
      <c r="D211" s="393"/>
      <c r="E211" s="393"/>
      <c r="F211" s="393"/>
      <c r="G211" s="393"/>
      <c r="H211" s="393"/>
      <c r="I211" s="393"/>
      <c r="J211" s="393"/>
    </row>
    <row r="212" spans="2:10">
      <c r="B212" s="393"/>
      <c r="C212" s="393"/>
      <c r="D212" s="393"/>
      <c r="E212" s="393"/>
      <c r="F212" s="393"/>
      <c r="G212" s="393"/>
      <c r="H212" s="393"/>
      <c r="I212" s="393"/>
      <c r="J212" s="393"/>
    </row>
    <row r="213" spans="2:10">
      <c r="B213" s="393"/>
      <c r="C213" s="393"/>
      <c r="D213" s="393"/>
      <c r="E213" s="393"/>
      <c r="F213" s="393"/>
      <c r="G213" s="393"/>
      <c r="H213" s="393"/>
      <c r="I213" s="393"/>
      <c r="J213" s="393"/>
    </row>
    <row r="214" spans="2:10">
      <c r="B214" s="393"/>
      <c r="C214" s="393"/>
      <c r="D214" s="393"/>
      <c r="E214" s="393"/>
      <c r="F214" s="393"/>
      <c r="G214" s="393"/>
      <c r="H214" s="393"/>
      <c r="I214" s="393"/>
      <c r="J214" s="393"/>
    </row>
    <row r="215" spans="2:10">
      <c r="B215" s="393"/>
      <c r="C215" s="393"/>
      <c r="D215" s="393"/>
      <c r="E215" s="393"/>
      <c r="F215" s="393"/>
      <c r="G215" s="393"/>
      <c r="H215" s="393"/>
      <c r="I215" s="393"/>
      <c r="J215" s="393"/>
    </row>
    <row r="216" spans="2:10">
      <c r="B216" s="393"/>
      <c r="C216" s="393"/>
      <c r="D216" s="393"/>
      <c r="E216" s="393"/>
      <c r="F216" s="393"/>
      <c r="G216" s="393"/>
      <c r="H216" s="393"/>
      <c r="I216" s="393"/>
      <c r="J216" s="393"/>
    </row>
    <row r="217" spans="2:10">
      <c r="B217" s="393"/>
      <c r="C217" s="393"/>
      <c r="D217" s="393"/>
      <c r="E217" s="393"/>
      <c r="F217" s="393"/>
      <c r="G217" s="393"/>
      <c r="H217" s="393"/>
      <c r="I217" s="393"/>
      <c r="J217" s="393"/>
    </row>
    <row r="218" spans="2:10">
      <c r="B218" s="393"/>
      <c r="C218" s="393"/>
      <c r="D218" s="393"/>
      <c r="E218" s="393"/>
      <c r="F218" s="393"/>
      <c r="G218" s="393"/>
      <c r="H218" s="393"/>
      <c r="I218" s="393"/>
      <c r="J218" s="393"/>
    </row>
    <row r="219" spans="2:10">
      <c r="B219" s="393"/>
      <c r="C219" s="393"/>
      <c r="D219" s="393"/>
      <c r="E219" s="393"/>
      <c r="F219" s="393"/>
      <c r="G219" s="393"/>
      <c r="H219" s="393"/>
      <c r="I219" s="393"/>
      <c r="J219" s="393"/>
    </row>
    <row r="220" spans="2:10">
      <c r="B220" s="393"/>
      <c r="C220" s="393"/>
      <c r="D220" s="393"/>
      <c r="E220" s="393"/>
      <c r="F220" s="393"/>
      <c r="G220" s="393"/>
      <c r="H220" s="393"/>
      <c r="I220" s="393"/>
      <c r="J220" s="393"/>
    </row>
    <row r="221" spans="2:10">
      <c r="B221" s="393"/>
      <c r="C221" s="393"/>
      <c r="D221" s="393"/>
      <c r="E221" s="393"/>
      <c r="F221" s="393"/>
      <c r="G221" s="393"/>
      <c r="H221" s="393"/>
      <c r="I221" s="393"/>
      <c r="J221" s="393"/>
    </row>
    <row r="222" spans="2:10">
      <c r="B222" s="393"/>
      <c r="C222" s="393"/>
      <c r="D222" s="393"/>
      <c r="E222" s="393"/>
      <c r="F222" s="393"/>
      <c r="G222" s="393"/>
      <c r="H222" s="393"/>
      <c r="I222" s="393"/>
      <c r="J222" s="393"/>
    </row>
    <row r="223" spans="2:10">
      <c r="B223" s="393"/>
      <c r="C223" s="393"/>
      <c r="D223" s="393"/>
      <c r="E223" s="393"/>
      <c r="F223" s="393"/>
      <c r="G223" s="393"/>
      <c r="H223" s="393"/>
      <c r="I223" s="393"/>
      <c r="J223" s="393"/>
    </row>
    <row r="224" spans="2:10">
      <c r="B224" s="393"/>
      <c r="C224" s="393"/>
      <c r="D224" s="393"/>
      <c r="E224" s="393"/>
      <c r="F224" s="393"/>
      <c r="G224" s="393"/>
      <c r="H224" s="393"/>
      <c r="I224" s="393"/>
      <c r="J224" s="393"/>
    </row>
    <row r="225" spans="2:10">
      <c r="B225" s="393"/>
      <c r="C225" s="393"/>
      <c r="D225" s="393"/>
      <c r="E225" s="393"/>
      <c r="F225" s="393"/>
      <c r="G225" s="393"/>
      <c r="H225" s="393"/>
      <c r="I225" s="393"/>
      <c r="J225" s="393"/>
    </row>
    <row r="226" spans="2:10">
      <c r="B226" s="393"/>
      <c r="C226" s="393"/>
      <c r="D226" s="393"/>
      <c r="E226" s="393"/>
      <c r="F226" s="393"/>
      <c r="G226" s="393"/>
      <c r="H226" s="393"/>
      <c r="I226" s="393"/>
      <c r="J226" s="393"/>
    </row>
    <row r="227" spans="2:10">
      <c r="B227" s="393"/>
      <c r="C227" s="393"/>
      <c r="D227" s="393"/>
      <c r="E227" s="393"/>
      <c r="F227" s="393"/>
      <c r="G227" s="393"/>
      <c r="H227" s="393"/>
      <c r="I227" s="393"/>
      <c r="J227" s="393"/>
    </row>
    <row r="228" spans="2:10">
      <c r="B228" s="393"/>
      <c r="C228" s="393"/>
      <c r="D228" s="393"/>
      <c r="E228" s="393"/>
      <c r="F228" s="393"/>
      <c r="G228" s="393"/>
      <c r="H228" s="393"/>
      <c r="I228" s="393"/>
      <c r="J228" s="393"/>
    </row>
    <row r="229" spans="2:10">
      <c r="B229" s="393"/>
      <c r="C229" s="393"/>
      <c r="D229" s="393"/>
      <c r="E229" s="393"/>
      <c r="F229" s="393"/>
      <c r="G229" s="393"/>
      <c r="H229" s="393"/>
      <c r="I229" s="393"/>
      <c r="J229" s="393"/>
    </row>
    <row r="230" spans="2:10">
      <c r="B230" s="393"/>
      <c r="C230" s="393"/>
      <c r="D230" s="393"/>
      <c r="E230" s="393"/>
      <c r="F230" s="393"/>
      <c r="G230" s="393"/>
      <c r="H230" s="393"/>
      <c r="I230" s="393"/>
      <c r="J230" s="393"/>
    </row>
    <row r="231" spans="2:10">
      <c r="B231" s="393"/>
      <c r="C231" s="393"/>
      <c r="D231" s="393"/>
      <c r="E231" s="393"/>
      <c r="F231" s="393"/>
      <c r="G231" s="393"/>
      <c r="H231" s="393"/>
      <c r="I231" s="393"/>
      <c r="J231" s="393"/>
    </row>
    <row r="232" spans="2:10">
      <c r="B232" s="393"/>
      <c r="C232" s="393"/>
      <c r="D232" s="393"/>
      <c r="E232" s="393"/>
      <c r="F232" s="393"/>
      <c r="G232" s="393"/>
      <c r="H232" s="393"/>
      <c r="I232" s="393"/>
      <c r="J232" s="393"/>
    </row>
    <row r="233" spans="2:10">
      <c r="B233" s="393"/>
      <c r="C233" s="393"/>
      <c r="D233" s="393"/>
      <c r="E233" s="393"/>
      <c r="F233" s="393"/>
      <c r="G233" s="393"/>
      <c r="H233" s="393"/>
      <c r="I233" s="393"/>
      <c r="J233" s="393"/>
    </row>
    <row r="234" spans="2:10">
      <c r="B234" s="393"/>
      <c r="C234" s="393"/>
      <c r="D234" s="393"/>
      <c r="E234" s="393"/>
      <c r="F234" s="393"/>
      <c r="G234" s="393"/>
      <c r="H234" s="393"/>
      <c r="I234" s="393"/>
      <c r="J234" s="393"/>
    </row>
    <row r="235" spans="2:10">
      <c r="B235" s="393"/>
      <c r="C235" s="393"/>
      <c r="D235" s="393"/>
      <c r="E235" s="393"/>
      <c r="F235" s="393"/>
      <c r="G235" s="393"/>
      <c r="H235" s="393"/>
      <c r="I235" s="393"/>
      <c r="J235" s="393"/>
    </row>
    <row r="236" spans="2:10">
      <c r="B236" s="393"/>
      <c r="C236" s="393"/>
      <c r="D236" s="393"/>
      <c r="E236" s="393"/>
      <c r="F236" s="393"/>
      <c r="G236" s="393"/>
      <c r="H236" s="393"/>
      <c r="I236" s="393"/>
      <c r="J236" s="393"/>
    </row>
    <row r="237" spans="2:10">
      <c r="B237" s="393"/>
      <c r="C237" s="393"/>
      <c r="D237" s="393"/>
      <c r="E237" s="393"/>
      <c r="F237" s="393"/>
      <c r="G237" s="393"/>
      <c r="H237" s="393"/>
      <c r="I237" s="393"/>
      <c r="J237" s="393"/>
    </row>
    <row r="238" spans="2:10">
      <c r="B238" s="393"/>
      <c r="C238" s="393"/>
      <c r="D238" s="393"/>
      <c r="E238" s="393"/>
      <c r="F238" s="393"/>
      <c r="G238" s="393"/>
      <c r="H238" s="393"/>
      <c r="I238" s="393"/>
      <c r="J238" s="393"/>
    </row>
    <row r="239" spans="2:10">
      <c r="B239" s="393"/>
      <c r="C239" s="393"/>
      <c r="D239" s="393"/>
      <c r="E239" s="393"/>
      <c r="F239" s="393"/>
      <c r="G239" s="393"/>
      <c r="H239" s="393"/>
      <c r="I239" s="393"/>
      <c r="J239" s="393"/>
    </row>
    <row r="240" spans="2:10">
      <c r="B240" s="393"/>
      <c r="C240" s="393"/>
      <c r="D240" s="393"/>
      <c r="E240" s="393"/>
      <c r="F240" s="393"/>
      <c r="G240" s="393"/>
      <c r="H240" s="393"/>
      <c r="I240" s="393"/>
      <c r="J240" s="393"/>
    </row>
    <row r="241" spans="2:10">
      <c r="B241" s="393"/>
      <c r="C241" s="393"/>
      <c r="D241" s="393"/>
      <c r="E241" s="393"/>
      <c r="F241" s="393"/>
      <c r="G241" s="393"/>
      <c r="H241" s="393"/>
      <c r="I241" s="393"/>
      <c r="J241" s="393"/>
    </row>
    <row r="242" spans="2:10">
      <c r="B242" s="393"/>
      <c r="C242" s="393"/>
      <c r="D242" s="393"/>
      <c r="E242" s="393"/>
      <c r="F242" s="393"/>
      <c r="G242" s="393"/>
      <c r="H242" s="393"/>
      <c r="I242" s="393"/>
      <c r="J242" s="393"/>
    </row>
    <row r="243" spans="2:10">
      <c r="B243" s="393"/>
      <c r="C243" s="393"/>
      <c r="D243" s="393"/>
      <c r="E243" s="393"/>
      <c r="F243" s="393"/>
      <c r="G243" s="393"/>
      <c r="H243" s="393"/>
      <c r="I243" s="393"/>
      <c r="J243" s="393"/>
    </row>
    <row r="244" spans="2:10">
      <c r="B244" s="393"/>
      <c r="C244" s="393"/>
      <c r="D244" s="393"/>
      <c r="E244" s="393"/>
      <c r="F244" s="393"/>
      <c r="G244" s="393"/>
      <c r="H244" s="393"/>
      <c r="I244" s="393"/>
      <c r="J244" s="393"/>
    </row>
    <row r="245" spans="2:10">
      <c r="B245" s="393"/>
      <c r="C245" s="393"/>
      <c r="D245" s="393"/>
      <c r="E245" s="393"/>
      <c r="F245" s="393"/>
      <c r="G245" s="393"/>
      <c r="H245" s="393"/>
      <c r="I245" s="393"/>
      <c r="J245" s="393"/>
    </row>
    <row r="246" spans="2:10">
      <c r="B246" s="393"/>
      <c r="C246" s="393"/>
      <c r="D246" s="393"/>
      <c r="E246" s="393"/>
      <c r="F246" s="393"/>
      <c r="G246" s="393"/>
      <c r="H246" s="393"/>
      <c r="I246" s="393"/>
      <c r="J246" s="393"/>
    </row>
    <row r="247" spans="2:10">
      <c r="B247" s="393"/>
      <c r="C247" s="393"/>
      <c r="D247" s="393"/>
      <c r="E247" s="393"/>
      <c r="F247" s="393"/>
      <c r="G247" s="393"/>
      <c r="H247" s="393"/>
      <c r="I247" s="393"/>
      <c r="J247" s="393"/>
    </row>
    <row r="248" spans="2:10">
      <c r="B248" s="393"/>
      <c r="C248" s="393"/>
      <c r="D248" s="393"/>
      <c r="E248" s="393"/>
      <c r="F248" s="393"/>
      <c r="G248" s="393"/>
      <c r="H248" s="393"/>
      <c r="I248" s="393"/>
      <c r="J248" s="393"/>
    </row>
    <row r="249" spans="2:10">
      <c r="B249" s="393"/>
      <c r="C249" s="393"/>
      <c r="D249" s="393"/>
      <c r="E249" s="393"/>
      <c r="F249" s="393"/>
      <c r="G249" s="393"/>
      <c r="H249" s="393"/>
      <c r="I249" s="393"/>
      <c r="J249" s="393"/>
    </row>
    <row r="250" spans="2:10">
      <c r="B250" s="393"/>
      <c r="C250" s="393"/>
      <c r="D250" s="393"/>
      <c r="E250" s="393"/>
      <c r="F250" s="393"/>
      <c r="G250" s="393"/>
      <c r="H250" s="393"/>
      <c r="I250" s="393"/>
      <c r="J250" s="393"/>
    </row>
    <row r="251" spans="2:10">
      <c r="B251" s="393"/>
      <c r="C251" s="393"/>
      <c r="D251" s="393"/>
      <c r="E251" s="393"/>
      <c r="F251" s="393"/>
      <c r="G251" s="393"/>
      <c r="H251" s="393"/>
      <c r="I251" s="393"/>
      <c r="J251" s="393"/>
    </row>
    <row r="252" spans="2:10">
      <c r="B252" s="393"/>
      <c r="C252" s="393"/>
      <c r="D252" s="393"/>
      <c r="E252" s="393"/>
      <c r="F252" s="393"/>
      <c r="G252" s="393"/>
      <c r="H252" s="393"/>
      <c r="I252" s="393"/>
      <c r="J252" s="393"/>
    </row>
    <row r="253" spans="2:10">
      <c r="B253" s="393"/>
      <c r="C253" s="393"/>
      <c r="D253" s="393"/>
      <c r="E253" s="393"/>
      <c r="F253" s="393"/>
      <c r="G253" s="393"/>
      <c r="H253" s="393"/>
      <c r="I253" s="393"/>
      <c r="J253" s="393"/>
    </row>
    <row r="254" spans="2:10">
      <c r="B254" s="393"/>
      <c r="C254" s="393"/>
      <c r="D254" s="393"/>
      <c r="E254" s="393"/>
      <c r="F254" s="393"/>
      <c r="G254" s="393"/>
      <c r="H254" s="393"/>
      <c r="I254" s="393"/>
      <c r="J254" s="393"/>
    </row>
    <row r="255" spans="2:10">
      <c r="B255" s="393"/>
      <c r="C255" s="393"/>
      <c r="D255" s="393"/>
      <c r="E255" s="393"/>
      <c r="F255" s="393"/>
      <c r="G255" s="393"/>
      <c r="H255" s="393"/>
      <c r="I255" s="393"/>
      <c r="J255" s="393"/>
    </row>
    <row r="256" spans="2:10">
      <c r="B256" s="393"/>
      <c r="C256" s="393"/>
      <c r="D256" s="393"/>
      <c r="E256" s="393"/>
      <c r="F256" s="393"/>
      <c r="G256" s="393"/>
      <c r="H256" s="393"/>
      <c r="I256" s="393"/>
      <c r="J256" s="393"/>
    </row>
    <row r="257" spans="2:10">
      <c r="B257" s="393"/>
      <c r="C257" s="393"/>
      <c r="D257" s="393"/>
      <c r="E257" s="393"/>
      <c r="F257" s="393"/>
      <c r="G257" s="393"/>
      <c r="H257" s="393"/>
      <c r="I257" s="393"/>
      <c r="J257" s="393"/>
    </row>
    <row r="258" spans="2:10">
      <c r="B258" s="393"/>
      <c r="C258" s="393"/>
      <c r="D258" s="393"/>
      <c r="E258" s="393"/>
      <c r="F258" s="393"/>
      <c r="G258" s="393"/>
      <c r="H258" s="393"/>
      <c r="I258" s="393"/>
      <c r="J258" s="393"/>
    </row>
    <row r="259" spans="2:10">
      <c r="B259" s="393"/>
      <c r="C259" s="393"/>
      <c r="D259" s="393"/>
      <c r="E259" s="393"/>
      <c r="F259" s="393"/>
      <c r="G259" s="393"/>
      <c r="H259" s="393"/>
      <c r="I259" s="393"/>
      <c r="J259" s="393"/>
    </row>
    <row r="260" spans="2:10">
      <c r="B260" s="393"/>
      <c r="C260" s="393"/>
      <c r="D260" s="393"/>
      <c r="E260" s="393"/>
      <c r="F260" s="393"/>
      <c r="G260" s="393"/>
      <c r="H260" s="393"/>
      <c r="I260" s="393"/>
      <c r="J260" s="393"/>
    </row>
    <row r="261" spans="2:10">
      <c r="B261" s="393"/>
      <c r="C261" s="393"/>
      <c r="D261" s="393"/>
      <c r="E261" s="393"/>
      <c r="F261" s="393"/>
      <c r="G261" s="393"/>
      <c r="H261" s="393"/>
      <c r="I261" s="393"/>
      <c r="J261" s="393"/>
    </row>
    <row r="262" spans="2:10">
      <c r="B262" s="393"/>
      <c r="C262" s="393"/>
      <c r="D262" s="393"/>
      <c r="E262" s="393"/>
      <c r="F262" s="393"/>
      <c r="G262" s="393"/>
      <c r="H262" s="393"/>
      <c r="I262" s="393"/>
      <c r="J262" s="393"/>
    </row>
    <row r="263" spans="2:10">
      <c r="B263" s="393"/>
      <c r="C263" s="393"/>
      <c r="D263" s="393"/>
      <c r="E263" s="393"/>
      <c r="F263" s="393"/>
      <c r="G263" s="393"/>
      <c r="H263" s="393"/>
      <c r="I263" s="393"/>
      <c r="J263" s="393"/>
    </row>
    <row r="264" spans="2:10">
      <c r="B264" s="393"/>
      <c r="C264" s="393"/>
      <c r="D264" s="393"/>
      <c r="E264" s="393"/>
      <c r="F264" s="393"/>
      <c r="G264" s="393"/>
      <c r="H264" s="393"/>
      <c r="I264" s="393"/>
      <c r="J264" s="393"/>
    </row>
    <row r="265" spans="2:10">
      <c r="B265" s="393"/>
      <c r="C265" s="393"/>
      <c r="D265" s="393"/>
      <c r="E265" s="393"/>
      <c r="F265" s="393"/>
      <c r="G265" s="393"/>
      <c r="H265" s="393"/>
      <c r="I265" s="393"/>
      <c r="J265" s="393"/>
    </row>
    <row r="266" spans="2:10">
      <c r="B266" s="393"/>
      <c r="C266" s="393"/>
      <c r="D266" s="393"/>
      <c r="E266" s="393"/>
      <c r="F266" s="393"/>
      <c r="G266" s="393"/>
      <c r="H266" s="393"/>
      <c r="I266" s="393"/>
      <c r="J266" s="393"/>
    </row>
    <row r="267" spans="2:10">
      <c r="B267" s="393"/>
      <c r="C267" s="393"/>
      <c r="D267" s="393"/>
      <c r="E267" s="393"/>
      <c r="F267" s="393"/>
      <c r="G267" s="393"/>
      <c r="H267" s="393"/>
      <c r="I267" s="393"/>
      <c r="J267" s="393"/>
    </row>
    <row r="268" spans="2:10">
      <c r="B268" s="393"/>
      <c r="C268" s="393"/>
      <c r="D268" s="393"/>
      <c r="E268" s="393"/>
      <c r="F268" s="393"/>
      <c r="G268" s="393"/>
      <c r="H268" s="393"/>
      <c r="I268" s="393"/>
      <c r="J268" s="393"/>
    </row>
    <row r="269" spans="2:10">
      <c r="B269" s="393"/>
      <c r="C269" s="393"/>
      <c r="D269" s="393"/>
      <c r="E269" s="393"/>
      <c r="F269" s="393"/>
      <c r="G269" s="393"/>
      <c r="H269" s="393"/>
      <c r="I269" s="393"/>
      <c r="J269" s="393"/>
    </row>
    <row r="270" spans="2:10">
      <c r="B270" s="393"/>
      <c r="C270" s="393"/>
      <c r="D270" s="393"/>
      <c r="E270" s="393"/>
      <c r="F270" s="393"/>
      <c r="G270" s="393"/>
      <c r="H270" s="393"/>
      <c r="I270" s="393"/>
      <c r="J270" s="393"/>
    </row>
    <row r="271" spans="2:10">
      <c r="B271" s="393"/>
      <c r="C271" s="393"/>
      <c r="D271" s="393"/>
      <c r="E271" s="393"/>
      <c r="F271" s="393"/>
      <c r="G271" s="393"/>
      <c r="H271" s="393"/>
      <c r="I271" s="393"/>
      <c r="J271" s="393"/>
    </row>
    <row r="272" spans="2:10">
      <c r="B272" s="393"/>
      <c r="C272" s="393"/>
      <c r="D272" s="393"/>
      <c r="E272" s="393"/>
      <c r="F272" s="393"/>
      <c r="G272" s="393"/>
      <c r="H272" s="393"/>
      <c r="I272" s="393"/>
      <c r="J272" s="393"/>
    </row>
    <row r="273" spans="2:10">
      <c r="B273" s="393"/>
      <c r="C273" s="393"/>
      <c r="D273" s="393"/>
      <c r="E273" s="393"/>
      <c r="F273" s="393"/>
      <c r="G273" s="393"/>
      <c r="H273" s="393"/>
      <c r="I273" s="393"/>
      <c r="J273" s="393"/>
    </row>
    <row r="274" spans="2:10">
      <c r="B274" s="393"/>
      <c r="C274" s="393"/>
      <c r="D274" s="393"/>
      <c r="E274" s="393"/>
      <c r="F274" s="393"/>
      <c r="G274" s="393"/>
      <c r="H274" s="393"/>
      <c r="I274" s="393"/>
      <c r="J274" s="393"/>
    </row>
    <row r="275" spans="2:10">
      <c r="B275" s="393"/>
      <c r="C275" s="393"/>
      <c r="D275" s="393"/>
      <c r="E275" s="393"/>
      <c r="F275" s="393"/>
      <c r="G275" s="393"/>
      <c r="H275" s="393"/>
      <c r="I275" s="393"/>
      <c r="J275" s="393"/>
    </row>
    <row r="276" spans="2:10">
      <c r="B276" s="393"/>
      <c r="C276" s="393"/>
      <c r="D276" s="393"/>
      <c r="E276" s="393"/>
      <c r="F276" s="393"/>
      <c r="G276" s="393"/>
      <c r="H276" s="393"/>
      <c r="I276" s="393"/>
      <c r="J276" s="393"/>
    </row>
    <row r="277" spans="2:10">
      <c r="B277" s="393"/>
      <c r="C277" s="393"/>
      <c r="D277" s="393"/>
      <c r="E277" s="393"/>
      <c r="F277" s="393"/>
      <c r="G277" s="393"/>
      <c r="H277" s="393"/>
      <c r="I277" s="393"/>
      <c r="J277" s="393"/>
    </row>
    <row r="278" spans="2:10">
      <c r="B278" s="393"/>
      <c r="C278" s="393"/>
      <c r="D278" s="393"/>
      <c r="E278" s="393"/>
      <c r="F278" s="393"/>
      <c r="G278" s="393"/>
      <c r="H278" s="393"/>
      <c r="I278" s="393"/>
      <c r="J278" s="393"/>
    </row>
    <row r="279" spans="2:10">
      <c r="B279" s="393"/>
      <c r="C279" s="393"/>
      <c r="D279" s="393"/>
      <c r="E279" s="393"/>
      <c r="F279" s="393"/>
      <c r="G279" s="393"/>
      <c r="H279" s="393"/>
      <c r="I279" s="393"/>
      <c r="J279" s="393"/>
    </row>
    <row r="280" spans="2:10">
      <c r="B280" s="393"/>
      <c r="C280" s="393"/>
      <c r="D280" s="393"/>
      <c r="E280" s="393"/>
      <c r="F280" s="393"/>
      <c r="G280" s="393"/>
      <c r="H280" s="393"/>
      <c r="I280" s="393"/>
      <c r="J280" s="393"/>
    </row>
    <row r="281" spans="2:10">
      <c r="B281" s="393"/>
      <c r="C281" s="393"/>
      <c r="D281" s="393"/>
      <c r="E281" s="393"/>
      <c r="F281" s="393"/>
      <c r="G281" s="393"/>
      <c r="H281" s="393"/>
      <c r="I281" s="393"/>
      <c r="J281" s="393"/>
    </row>
    <row r="282" spans="2:10">
      <c r="B282" s="393"/>
      <c r="C282" s="393"/>
      <c r="D282" s="393"/>
      <c r="E282" s="393"/>
      <c r="F282" s="393"/>
      <c r="G282" s="393"/>
      <c r="H282" s="393"/>
      <c r="I282" s="393"/>
      <c r="J282" s="393"/>
    </row>
    <row r="283" spans="2:10">
      <c r="B283" s="393"/>
      <c r="C283" s="393"/>
      <c r="D283" s="393"/>
      <c r="E283" s="393"/>
      <c r="F283" s="393"/>
      <c r="G283" s="393"/>
      <c r="H283" s="393"/>
      <c r="I283" s="393"/>
      <c r="J283" s="393"/>
    </row>
    <row r="284" spans="2:10">
      <c r="B284" s="393"/>
      <c r="C284" s="393"/>
      <c r="D284" s="393"/>
      <c r="E284" s="393"/>
      <c r="F284" s="393"/>
      <c r="G284" s="393"/>
      <c r="H284" s="393"/>
      <c r="I284" s="393"/>
      <c r="J284" s="393"/>
    </row>
    <row r="285" spans="2:10">
      <c r="B285" s="393"/>
      <c r="C285" s="393"/>
      <c r="D285" s="393"/>
      <c r="E285" s="393"/>
      <c r="F285" s="393"/>
      <c r="G285" s="393"/>
      <c r="H285" s="393"/>
      <c r="I285" s="393"/>
      <c r="J285" s="393"/>
    </row>
    <row r="286" spans="2:10">
      <c r="B286" s="393"/>
      <c r="C286" s="393"/>
      <c r="D286" s="393"/>
      <c r="E286" s="393"/>
      <c r="F286" s="393"/>
      <c r="G286" s="393"/>
      <c r="H286" s="393"/>
      <c r="I286" s="393"/>
      <c r="J286" s="393"/>
    </row>
    <row r="287" spans="2:10">
      <c r="B287" s="393"/>
      <c r="C287" s="393"/>
      <c r="D287" s="393"/>
      <c r="E287" s="393"/>
      <c r="F287" s="393"/>
      <c r="G287" s="393"/>
      <c r="H287" s="393"/>
      <c r="I287" s="393"/>
      <c r="J287" s="393"/>
    </row>
    <row r="288" spans="2:10">
      <c r="B288" s="393"/>
      <c r="C288" s="393"/>
      <c r="D288" s="393"/>
      <c r="E288" s="393"/>
      <c r="F288" s="393"/>
      <c r="G288" s="393"/>
      <c r="H288" s="393"/>
      <c r="I288" s="393"/>
      <c r="J288" s="393"/>
    </row>
    <row r="289" spans="2:10">
      <c r="B289" s="393"/>
      <c r="C289" s="393"/>
      <c r="D289" s="393"/>
      <c r="E289" s="393"/>
      <c r="F289" s="393"/>
      <c r="G289" s="393"/>
      <c r="H289" s="393"/>
      <c r="I289" s="393"/>
      <c r="J289" s="393"/>
    </row>
    <row r="290" spans="2:10">
      <c r="B290" s="393"/>
      <c r="C290" s="393"/>
      <c r="D290" s="393"/>
      <c r="E290" s="393"/>
      <c r="F290" s="393"/>
      <c r="G290" s="393"/>
      <c r="H290" s="393"/>
      <c r="I290" s="393"/>
      <c r="J290" s="393"/>
    </row>
    <row r="291" spans="2:10">
      <c r="B291" s="393"/>
      <c r="C291" s="393"/>
      <c r="D291" s="393"/>
      <c r="E291" s="393"/>
      <c r="F291" s="393"/>
      <c r="G291" s="393"/>
      <c r="H291" s="393"/>
      <c r="I291" s="393"/>
      <c r="J291" s="393"/>
    </row>
    <row r="292" spans="2:10">
      <c r="B292" s="393"/>
      <c r="C292" s="393"/>
      <c r="D292" s="393"/>
      <c r="E292" s="393"/>
      <c r="F292" s="393"/>
      <c r="G292" s="393"/>
      <c r="H292" s="393"/>
      <c r="I292" s="393"/>
      <c r="J292" s="393"/>
    </row>
    <row r="293" spans="2:10">
      <c r="B293" s="393"/>
      <c r="C293" s="393"/>
      <c r="D293" s="393"/>
      <c r="E293" s="393"/>
      <c r="F293" s="393"/>
      <c r="G293" s="393"/>
      <c r="H293" s="393"/>
      <c r="I293" s="393"/>
      <c r="J293" s="393"/>
    </row>
    <row r="294" spans="2:10">
      <c r="B294" s="393"/>
      <c r="C294" s="393"/>
      <c r="D294" s="393"/>
      <c r="E294" s="393"/>
      <c r="F294" s="393"/>
      <c r="G294" s="393"/>
      <c r="H294" s="393"/>
      <c r="I294" s="393"/>
      <c r="J294" s="393"/>
    </row>
    <row r="295" spans="2:10">
      <c r="B295" s="393"/>
      <c r="C295" s="393"/>
      <c r="D295" s="393"/>
      <c r="E295" s="393"/>
      <c r="F295" s="393"/>
      <c r="G295" s="393"/>
      <c r="H295" s="393"/>
      <c r="I295" s="393"/>
      <c r="J295" s="393"/>
    </row>
    <row r="296" spans="2:10">
      <c r="B296" s="393"/>
      <c r="C296" s="393"/>
      <c r="D296" s="393"/>
      <c r="E296" s="393"/>
      <c r="F296" s="393"/>
      <c r="G296" s="393"/>
      <c r="H296" s="393"/>
      <c r="I296" s="393"/>
      <c r="J296" s="393"/>
    </row>
    <row r="297" spans="2:10">
      <c r="B297" s="393"/>
      <c r="C297" s="393"/>
      <c r="D297" s="393"/>
      <c r="E297" s="393"/>
      <c r="F297" s="393"/>
      <c r="G297" s="393"/>
      <c r="H297" s="393"/>
      <c r="I297" s="393"/>
      <c r="J297" s="393"/>
    </row>
    <row r="298" spans="2:10">
      <c r="B298" s="393"/>
      <c r="C298" s="393"/>
      <c r="D298" s="393"/>
      <c r="E298" s="393"/>
      <c r="F298" s="393"/>
      <c r="G298" s="393"/>
      <c r="H298" s="393"/>
      <c r="I298" s="393"/>
      <c r="J298" s="393"/>
    </row>
    <row r="299" spans="2:10">
      <c r="B299" s="393"/>
      <c r="C299" s="393"/>
      <c r="D299" s="393"/>
      <c r="E299" s="393"/>
      <c r="F299" s="393"/>
      <c r="G299" s="393"/>
      <c r="H299" s="393"/>
      <c r="I299" s="393"/>
      <c r="J299" s="393"/>
    </row>
    <row r="300" spans="2:10">
      <c r="B300" s="393"/>
      <c r="C300" s="393"/>
      <c r="D300" s="393"/>
      <c r="E300" s="393"/>
      <c r="F300" s="393"/>
      <c r="G300" s="393"/>
      <c r="H300" s="393"/>
      <c r="I300" s="393"/>
      <c r="J300" s="393"/>
    </row>
    <row r="301" spans="2:10">
      <c r="B301" s="393"/>
      <c r="C301" s="393"/>
      <c r="D301" s="393"/>
      <c r="E301" s="393"/>
      <c r="F301" s="393"/>
      <c r="G301" s="393"/>
      <c r="H301" s="393"/>
      <c r="I301" s="393"/>
      <c r="J301" s="393"/>
    </row>
    <row r="302" spans="2:10">
      <c r="B302" s="393"/>
      <c r="C302" s="393"/>
      <c r="D302" s="393"/>
      <c r="E302" s="393"/>
      <c r="F302" s="393"/>
      <c r="G302" s="393"/>
      <c r="H302" s="393"/>
      <c r="I302" s="393"/>
      <c r="J302" s="393"/>
    </row>
    <row r="303" spans="2:10">
      <c r="B303" s="393"/>
      <c r="C303" s="393"/>
      <c r="D303" s="393"/>
      <c r="E303" s="393"/>
      <c r="F303" s="393"/>
      <c r="G303" s="393"/>
      <c r="H303" s="393"/>
      <c r="I303" s="393"/>
      <c r="J303" s="393"/>
    </row>
    <row r="304" spans="2:10">
      <c r="B304" s="393"/>
      <c r="C304" s="393"/>
      <c r="D304" s="393"/>
      <c r="E304" s="393"/>
      <c r="F304" s="393"/>
      <c r="G304" s="393"/>
      <c r="H304" s="393"/>
      <c r="I304" s="393"/>
      <c r="J304" s="393"/>
    </row>
    <row r="305" spans="2:10">
      <c r="B305" s="393"/>
      <c r="C305" s="393"/>
      <c r="D305" s="393"/>
      <c r="E305" s="393"/>
      <c r="F305" s="393"/>
      <c r="G305" s="393"/>
      <c r="H305" s="393"/>
      <c r="I305" s="393"/>
      <c r="J305" s="393"/>
    </row>
    <row r="306" spans="2:10">
      <c r="B306" s="393"/>
      <c r="C306" s="393"/>
      <c r="D306" s="393"/>
      <c r="E306" s="393"/>
      <c r="F306" s="393"/>
      <c r="G306" s="393"/>
      <c r="H306" s="393"/>
      <c r="I306" s="393"/>
      <c r="J306" s="393"/>
    </row>
    <row r="307" spans="2:10">
      <c r="B307" s="393"/>
      <c r="C307" s="393"/>
      <c r="D307" s="393"/>
      <c r="E307" s="393"/>
      <c r="F307" s="393"/>
      <c r="G307" s="393"/>
      <c r="H307" s="393"/>
      <c r="I307" s="393"/>
      <c r="J307" s="393"/>
    </row>
    <row r="308" spans="2:10">
      <c r="B308" s="393"/>
      <c r="C308" s="393"/>
      <c r="D308" s="393"/>
      <c r="E308" s="393"/>
      <c r="F308" s="393"/>
      <c r="G308" s="393"/>
      <c r="H308" s="393"/>
      <c r="I308" s="393"/>
      <c r="J308" s="393"/>
    </row>
    <row r="309" spans="2:10">
      <c r="B309" s="393"/>
      <c r="C309" s="393"/>
      <c r="D309" s="393"/>
      <c r="E309" s="393"/>
      <c r="F309" s="393"/>
      <c r="G309" s="393"/>
      <c r="H309" s="393"/>
      <c r="I309" s="393"/>
      <c r="J309" s="393"/>
    </row>
    <row r="310" spans="2:10">
      <c r="B310" s="393"/>
      <c r="C310" s="393"/>
      <c r="D310" s="393"/>
      <c r="E310" s="393"/>
      <c r="F310" s="393"/>
      <c r="G310" s="393"/>
      <c r="H310" s="393"/>
      <c r="I310" s="393"/>
      <c r="J310" s="393"/>
    </row>
    <row r="311" spans="2:10">
      <c r="B311" s="393"/>
      <c r="C311" s="393"/>
      <c r="D311" s="393"/>
      <c r="E311" s="393"/>
      <c r="F311" s="393"/>
      <c r="G311" s="393"/>
      <c r="H311" s="393"/>
      <c r="I311" s="393"/>
      <c r="J311" s="393"/>
    </row>
    <row r="312" spans="2:10">
      <c r="B312" s="393"/>
      <c r="C312" s="393"/>
      <c r="D312" s="393"/>
      <c r="E312" s="393"/>
      <c r="F312" s="393"/>
      <c r="G312" s="393"/>
      <c r="H312" s="393"/>
      <c r="I312" s="393"/>
      <c r="J312" s="393"/>
    </row>
    <row r="313" spans="2:10">
      <c r="B313" s="393"/>
      <c r="C313" s="393"/>
      <c r="D313" s="393"/>
      <c r="E313" s="393"/>
      <c r="F313" s="393"/>
      <c r="G313" s="393"/>
      <c r="H313" s="393"/>
      <c r="I313" s="393"/>
      <c r="J313" s="393"/>
    </row>
    <row r="314" spans="2:10">
      <c r="B314" s="393"/>
      <c r="C314" s="393"/>
      <c r="D314" s="393"/>
      <c r="E314" s="393"/>
      <c r="F314" s="393"/>
      <c r="G314" s="393"/>
      <c r="H314" s="393"/>
      <c r="I314" s="393"/>
      <c r="J314" s="393"/>
    </row>
    <row r="315" spans="2:10">
      <c r="B315" s="393"/>
      <c r="C315" s="393"/>
      <c r="D315" s="393"/>
      <c r="E315" s="393"/>
      <c r="F315" s="393"/>
      <c r="G315" s="393"/>
      <c r="H315" s="393"/>
      <c r="I315" s="393"/>
      <c r="J315" s="393"/>
    </row>
    <row r="316" spans="2:10">
      <c r="B316" s="393"/>
      <c r="C316" s="393"/>
      <c r="D316" s="393"/>
      <c r="E316" s="393"/>
      <c r="F316" s="393"/>
      <c r="G316" s="393"/>
      <c r="H316" s="393"/>
      <c r="I316" s="393"/>
      <c r="J316" s="393"/>
    </row>
    <row r="317" spans="2:10">
      <c r="B317" s="393"/>
      <c r="C317" s="393"/>
      <c r="D317" s="393"/>
      <c r="E317" s="393"/>
      <c r="F317" s="393"/>
      <c r="G317" s="393"/>
      <c r="H317" s="393"/>
      <c r="I317" s="393"/>
      <c r="J317" s="393"/>
    </row>
    <row r="318" spans="2:10">
      <c r="B318" s="393"/>
      <c r="C318" s="393"/>
      <c r="D318" s="393"/>
      <c r="E318" s="393"/>
      <c r="F318" s="393"/>
      <c r="G318" s="393"/>
      <c r="H318" s="393"/>
      <c r="I318" s="393"/>
      <c r="J318" s="393"/>
    </row>
    <row r="319" spans="2:10">
      <c r="B319" s="393"/>
      <c r="C319" s="393"/>
      <c r="D319" s="393"/>
      <c r="E319" s="393"/>
      <c r="F319" s="393"/>
      <c r="G319" s="393"/>
      <c r="H319" s="393"/>
      <c r="I319" s="393"/>
      <c r="J319" s="393"/>
    </row>
    <row r="320" spans="2:10">
      <c r="B320" s="393"/>
      <c r="C320" s="393"/>
      <c r="D320" s="393"/>
      <c r="E320" s="393"/>
      <c r="F320" s="393"/>
      <c r="G320" s="393"/>
      <c r="H320" s="393"/>
      <c r="I320" s="393"/>
      <c r="J320" s="393"/>
    </row>
    <row r="321" spans="2:10">
      <c r="B321" s="393"/>
      <c r="C321" s="393"/>
      <c r="D321" s="393"/>
      <c r="E321" s="393"/>
      <c r="F321" s="393"/>
      <c r="G321" s="393"/>
      <c r="H321" s="393"/>
      <c r="I321" s="393"/>
      <c r="J321" s="393"/>
    </row>
    <row r="322" spans="2:10">
      <c r="B322" s="393"/>
      <c r="C322" s="393"/>
      <c r="D322" s="393"/>
      <c r="E322" s="393"/>
      <c r="F322" s="393"/>
      <c r="G322" s="393"/>
      <c r="H322" s="393"/>
      <c r="I322" s="393"/>
      <c r="J322" s="393"/>
    </row>
    <row r="323" spans="2:10">
      <c r="B323" s="393"/>
      <c r="C323" s="393"/>
      <c r="D323" s="393"/>
      <c r="E323" s="393"/>
      <c r="F323" s="393"/>
      <c r="G323" s="393"/>
      <c r="H323" s="393"/>
      <c r="I323" s="393"/>
      <c r="J323" s="393"/>
    </row>
    <row r="324" spans="2:10">
      <c r="B324" s="393"/>
      <c r="C324" s="393"/>
      <c r="D324" s="393"/>
      <c r="E324" s="393"/>
      <c r="F324" s="393"/>
      <c r="G324" s="393"/>
      <c r="H324" s="393"/>
      <c r="I324" s="393"/>
      <c r="J324" s="393"/>
    </row>
    <row r="325" spans="2:10">
      <c r="B325" s="393"/>
      <c r="C325" s="393"/>
      <c r="D325" s="393"/>
      <c r="E325" s="393"/>
      <c r="F325" s="393"/>
      <c r="G325" s="393"/>
      <c r="H325" s="393"/>
      <c r="I325" s="393"/>
      <c r="J325" s="393"/>
    </row>
    <row r="326" spans="2:10">
      <c r="B326" s="393"/>
      <c r="C326" s="393"/>
      <c r="D326" s="393"/>
      <c r="E326" s="393"/>
      <c r="F326" s="393"/>
      <c r="G326" s="393"/>
      <c r="H326" s="393"/>
      <c r="I326" s="393"/>
      <c r="J326" s="393"/>
    </row>
    <row r="327" spans="2:10">
      <c r="B327" s="393"/>
      <c r="C327" s="393"/>
      <c r="D327" s="393"/>
      <c r="E327" s="393"/>
      <c r="F327" s="393"/>
      <c r="G327" s="393"/>
      <c r="H327" s="393"/>
      <c r="I327" s="393"/>
      <c r="J327" s="393"/>
    </row>
    <row r="328" spans="2:10">
      <c r="B328" s="393"/>
      <c r="C328" s="393"/>
      <c r="D328" s="393"/>
      <c r="E328" s="393"/>
      <c r="F328" s="393"/>
      <c r="G328" s="393"/>
      <c r="H328" s="393"/>
      <c r="I328" s="393"/>
      <c r="J328" s="393"/>
    </row>
    <row r="329" spans="2:10">
      <c r="B329" s="393"/>
      <c r="C329" s="393"/>
      <c r="D329" s="393"/>
      <c r="E329" s="393"/>
      <c r="F329" s="393"/>
      <c r="G329" s="393"/>
      <c r="H329" s="393"/>
      <c r="I329" s="393"/>
      <c r="J329" s="393"/>
    </row>
    <row r="330" spans="2:10">
      <c r="B330" s="393"/>
      <c r="C330" s="393"/>
      <c r="D330" s="393"/>
      <c r="E330" s="393"/>
      <c r="F330" s="393"/>
      <c r="G330" s="393"/>
      <c r="H330" s="393"/>
      <c r="I330" s="393"/>
      <c r="J330" s="393"/>
    </row>
    <row r="331" spans="2:10">
      <c r="B331" s="393"/>
      <c r="C331" s="393"/>
      <c r="D331" s="393"/>
      <c r="E331" s="393"/>
      <c r="F331" s="393"/>
      <c r="G331" s="393"/>
      <c r="H331" s="393"/>
      <c r="I331" s="393"/>
      <c r="J331" s="393"/>
    </row>
    <row r="332" spans="2:10">
      <c r="B332" s="393"/>
      <c r="C332" s="393"/>
      <c r="D332" s="393"/>
      <c r="E332" s="393"/>
      <c r="F332" s="393"/>
      <c r="G332" s="393"/>
      <c r="H332" s="393"/>
      <c r="I332" s="393"/>
      <c r="J332" s="393"/>
    </row>
    <row r="333" spans="2:10">
      <c r="B333" s="393"/>
      <c r="C333" s="393"/>
      <c r="D333" s="393"/>
      <c r="E333" s="393"/>
      <c r="F333" s="393"/>
      <c r="G333" s="393"/>
      <c r="H333" s="393"/>
      <c r="I333" s="393"/>
      <c r="J333" s="393"/>
    </row>
    <row r="334" spans="2:10">
      <c r="B334" s="393"/>
      <c r="C334" s="393"/>
      <c r="D334" s="393"/>
      <c r="E334" s="393"/>
      <c r="F334" s="393"/>
      <c r="G334" s="393"/>
      <c r="H334" s="393"/>
      <c r="I334" s="393"/>
      <c r="J334" s="393"/>
    </row>
    <row r="335" spans="2:10">
      <c r="B335" s="393"/>
      <c r="C335" s="393"/>
      <c r="D335" s="393"/>
      <c r="E335" s="393"/>
      <c r="F335" s="393"/>
      <c r="G335" s="393"/>
      <c r="H335" s="393"/>
      <c r="I335" s="393"/>
      <c r="J335" s="393"/>
    </row>
    <row r="336" spans="2:10">
      <c r="B336" s="393"/>
      <c r="C336" s="393"/>
      <c r="D336" s="393"/>
      <c r="E336" s="393"/>
      <c r="F336" s="393"/>
      <c r="G336" s="393"/>
      <c r="H336" s="393"/>
      <c r="I336" s="393"/>
      <c r="J336" s="393"/>
    </row>
    <row r="337" spans="2:10">
      <c r="B337" s="393"/>
      <c r="C337" s="393"/>
      <c r="D337" s="393"/>
      <c r="E337" s="393"/>
      <c r="F337" s="393"/>
      <c r="G337" s="393"/>
      <c r="H337" s="393"/>
      <c r="I337" s="393"/>
      <c r="J337" s="393"/>
    </row>
    <row r="338" spans="2:10">
      <c r="B338" s="393"/>
      <c r="C338" s="393"/>
      <c r="D338" s="393"/>
      <c r="E338" s="393"/>
      <c r="F338" s="393"/>
      <c r="G338" s="393"/>
      <c r="H338" s="393"/>
      <c r="I338" s="393"/>
      <c r="J338" s="393"/>
    </row>
    <row r="339" spans="2:10">
      <c r="B339" s="393"/>
      <c r="C339" s="393"/>
      <c r="D339" s="393"/>
      <c r="E339" s="393"/>
      <c r="F339" s="393"/>
      <c r="G339" s="393"/>
      <c r="H339" s="393"/>
      <c r="I339" s="393"/>
      <c r="J339" s="393"/>
    </row>
    <row r="340" spans="2:10">
      <c r="B340" s="393"/>
      <c r="C340" s="393"/>
      <c r="D340" s="393"/>
      <c r="E340" s="393"/>
      <c r="F340" s="393"/>
      <c r="G340" s="393"/>
      <c r="H340" s="393"/>
      <c r="I340" s="393"/>
      <c r="J340" s="393"/>
    </row>
    <row r="341" spans="2:10">
      <c r="B341" s="393"/>
      <c r="C341" s="393"/>
      <c r="D341" s="393"/>
      <c r="E341" s="393"/>
      <c r="F341" s="393"/>
      <c r="G341" s="393"/>
      <c r="H341" s="393"/>
      <c r="I341" s="393"/>
      <c r="J341" s="393"/>
    </row>
    <row r="342" spans="2:10">
      <c r="B342" s="393"/>
      <c r="C342" s="393"/>
      <c r="D342" s="393"/>
      <c r="E342" s="393"/>
      <c r="F342" s="393"/>
      <c r="G342" s="393"/>
      <c r="H342" s="393"/>
      <c r="I342" s="393"/>
      <c r="J342" s="393"/>
    </row>
    <row r="343" spans="2:10">
      <c r="B343" s="393"/>
      <c r="C343" s="393"/>
      <c r="D343" s="393"/>
      <c r="E343" s="393"/>
      <c r="F343" s="393"/>
      <c r="G343" s="393"/>
      <c r="H343" s="393"/>
      <c r="I343" s="393"/>
      <c r="J343" s="393"/>
    </row>
    <row r="344" spans="2:10">
      <c r="B344" s="393"/>
      <c r="C344" s="393"/>
      <c r="D344" s="393"/>
      <c r="E344" s="393"/>
      <c r="F344" s="393"/>
      <c r="G344" s="393"/>
      <c r="H344" s="393"/>
      <c r="I344" s="393"/>
      <c r="J344" s="393"/>
    </row>
    <row r="345" spans="2:10">
      <c r="B345" s="393"/>
      <c r="C345" s="393"/>
      <c r="D345" s="393"/>
      <c r="E345" s="393"/>
      <c r="F345" s="393"/>
      <c r="G345" s="393"/>
      <c r="H345" s="393"/>
      <c r="I345" s="393"/>
      <c r="J345" s="393"/>
    </row>
    <row r="346" spans="2:10">
      <c r="B346" s="393"/>
      <c r="C346" s="393"/>
      <c r="D346" s="393"/>
      <c r="E346" s="393"/>
      <c r="F346" s="393"/>
      <c r="G346" s="393"/>
      <c r="H346" s="393"/>
      <c r="I346" s="393"/>
      <c r="J346" s="393"/>
    </row>
    <row r="347" spans="2:10">
      <c r="B347" s="393"/>
      <c r="C347" s="393"/>
      <c r="D347" s="393"/>
      <c r="E347" s="393"/>
      <c r="F347" s="393"/>
      <c r="G347" s="393"/>
      <c r="H347" s="393"/>
      <c r="I347" s="393"/>
      <c r="J347" s="393"/>
    </row>
    <row r="348" spans="2:10">
      <c r="B348" s="393"/>
      <c r="C348" s="393"/>
      <c r="D348" s="393"/>
      <c r="E348" s="393"/>
      <c r="F348" s="393"/>
      <c r="G348" s="393"/>
      <c r="H348" s="393"/>
      <c r="I348" s="393"/>
      <c r="J348" s="393"/>
    </row>
    <row r="349" spans="2:10">
      <c r="B349" s="393"/>
      <c r="C349" s="393"/>
      <c r="D349" s="393"/>
      <c r="E349" s="393"/>
      <c r="F349" s="393"/>
      <c r="G349" s="393"/>
      <c r="H349" s="393"/>
      <c r="I349" s="393"/>
      <c r="J349" s="393"/>
    </row>
    <row r="350" spans="2:10">
      <c r="B350" s="393"/>
      <c r="C350" s="393"/>
      <c r="D350" s="393"/>
      <c r="E350" s="393"/>
      <c r="F350" s="393"/>
      <c r="G350" s="393"/>
      <c r="H350" s="393"/>
      <c r="I350" s="393"/>
      <c r="J350" s="393"/>
    </row>
    <row r="351" spans="2:10">
      <c r="B351" s="393"/>
      <c r="C351" s="393"/>
      <c r="D351" s="393"/>
      <c r="E351" s="393"/>
      <c r="F351" s="393"/>
      <c r="G351" s="393"/>
      <c r="H351" s="393"/>
      <c r="I351" s="393"/>
      <c r="J351" s="393"/>
    </row>
  </sheetData>
  <mergeCells count="5">
    <mergeCell ref="A1:J1"/>
    <mergeCell ref="A2:J2"/>
    <mergeCell ref="A26:J26"/>
    <mergeCell ref="A27:J27"/>
    <mergeCell ref="A25:K25"/>
  </mergeCells>
  <conditionalFormatting sqref="K6:K23 L5:L23 N5:N23 M6:M23 B5:J23">
    <cfRule type="cellIs" dxfId="190" priority="1" operator="between">
      <formula>0.0000000000000001</formula>
      <formula>0.4999999999</formula>
    </cfRule>
  </conditionalFormatting>
  <hyperlinks>
    <hyperlink ref="A30" r:id="rId1"/>
    <hyperlink ref="B24:J24" r:id="rId2" display="I"/>
  </hyperlinks>
  <pageMargins left="0.39370078740157483" right="0.39370078740157483" top="0.39370078740157483" bottom="0.39370078740157483" header="0" footer="0"/>
  <pageSetup paperSize="9" orientation="portrait" r:id="rId3"/>
</worksheet>
</file>

<file path=xl/worksheets/sheet21.xml><?xml version="1.0" encoding="utf-8"?>
<worksheet xmlns="http://schemas.openxmlformats.org/spreadsheetml/2006/main" xmlns:r="http://schemas.openxmlformats.org/officeDocument/2006/relationships">
  <dimension ref="A1:N95"/>
  <sheetViews>
    <sheetView showGridLines="0" workbookViewId="0">
      <selection sqref="A1:N1"/>
    </sheetView>
  </sheetViews>
  <sheetFormatPr defaultColWidth="7.7109375" defaultRowHeight="12.75"/>
  <cols>
    <col min="1" max="1" width="18.7109375" style="269" customWidth="1"/>
    <col min="2" max="7" width="12.7109375" style="269" customWidth="1"/>
    <col min="8" max="8" width="4.7109375" style="269" customWidth="1"/>
    <col min="9" max="16384" width="7.7109375" style="269"/>
  </cols>
  <sheetData>
    <row r="1" spans="1:14" s="758" customFormat="1" ht="30" customHeight="1">
      <c r="A1" s="1450" t="s">
        <v>1281</v>
      </c>
      <c r="B1" s="1450"/>
      <c r="C1" s="1450"/>
      <c r="D1" s="1450"/>
      <c r="E1" s="1450"/>
      <c r="F1" s="1450"/>
      <c r="G1" s="1450"/>
      <c r="H1" s="787"/>
    </row>
    <row r="2" spans="1:14" s="758" customFormat="1" ht="30" customHeight="1">
      <c r="A2" s="1450" t="s">
        <v>1280</v>
      </c>
      <c r="B2" s="1450"/>
      <c r="C2" s="1450"/>
      <c r="D2" s="1450"/>
      <c r="E2" s="1450"/>
      <c r="F2" s="1450"/>
      <c r="G2" s="1450"/>
      <c r="H2" s="787"/>
      <c r="J2" s="801"/>
    </row>
    <row r="3" spans="1:14" s="798" customFormat="1" ht="9.75" customHeight="1">
      <c r="A3" s="800" t="s">
        <v>190</v>
      </c>
      <c r="B3" s="778"/>
      <c r="C3" s="778"/>
      <c r="D3" s="778"/>
      <c r="E3" s="778"/>
      <c r="F3" s="778"/>
      <c r="G3" s="799" t="s">
        <v>189</v>
      </c>
      <c r="H3" s="799"/>
    </row>
    <row r="4" spans="1:14" s="758" customFormat="1" ht="13.5" customHeight="1">
      <c r="A4" s="1495"/>
      <c r="B4" s="1497" t="s">
        <v>15</v>
      </c>
      <c r="C4" s="1499" t="s">
        <v>1277</v>
      </c>
      <c r="D4" s="1500"/>
      <c r="E4" s="1500"/>
      <c r="F4" s="1501"/>
      <c r="G4" s="1502" t="s">
        <v>1279</v>
      </c>
      <c r="H4" s="284"/>
    </row>
    <row r="5" spans="1:14" s="758" customFormat="1" ht="13.5" customHeight="1">
      <c r="A5" s="1496"/>
      <c r="B5" s="1498"/>
      <c r="C5" s="681" t="s">
        <v>15</v>
      </c>
      <c r="D5" s="825" t="s">
        <v>1278</v>
      </c>
      <c r="E5" s="824" t="s">
        <v>1274</v>
      </c>
      <c r="F5" s="683" t="s">
        <v>1273</v>
      </c>
      <c r="G5" s="1503"/>
      <c r="H5" s="284"/>
      <c r="J5" s="759" t="s">
        <v>141</v>
      </c>
      <c r="K5" s="759" t="s">
        <v>140</v>
      </c>
    </row>
    <row r="6" spans="1:14" s="588" customFormat="1" ht="12.75" customHeight="1">
      <c r="A6" s="588" t="s">
        <v>75</v>
      </c>
      <c r="B6" s="791">
        <v>1242693</v>
      </c>
      <c r="C6" s="791">
        <v>1241749</v>
      </c>
      <c r="D6" s="791">
        <v>1196753</v>
      </c>
      <c r="E6" s="791">
        <v>39022</v>
      </c>
      <c r="F6" s="791">
        <v>5974</v>
      </c>
      <c r="G6" s="791">
        <v>944</v>
      </c>
      <c r="H6" s="753"/>
      <c r="I6" s="23">
        <v>1</v>
      </c>
      <c r="J6" s="757" t="s">
        <v>139</v>
      </c>
      <c r="K6" s="23" t="s">
        <v>136</v>
      </c>
      <c r="L6" s="786"/>
      <c r="M6" s="786"/>
      <c r="N6" s="786"/>
    </row>
    <row r="7" spans="1:14" s="588" customFormat="1" ht="12.75" customHeight="1">
      <c r="A7" s="23" t="s">
        <v>73</v>
      </c>
      <c r="B7" s="791">
        <v>1189119</v>
      </c>
      <c r="C7" s="791">
        <v>1188203</v>
      </c>
      <c r="D7" s="791">
        <v>1144966</v>
      </c>
      <c r="E7" s="791">
        <v>37477</v>
      </c>
      <c r="F7" s="791">
        <v>5760</v>
      </c>
      <c r="G7" s="791">
        <v>916</v>
      </c>
      <c r="H7" s="753"/>
      <c r="I7" s="27">
        <v>2</v>
      </c>
      <c r="J7" s="439" t="s">
        <v>138</v>
      </c>
      <c r="K7" s="23" t="s">
        <v>136</v>
      </c>
      <c r="L7" s="786"/>
      <c r="M7" s="786"/>
      <c r="N7" s="786"/>
    </row>
    <row r="8" spans="1:14" ht="12.75" customHeight="1">
      <c r="A8" s="23" t="s">
        <v>21</v>
      </c>
      <c r="B8" s="790">
        <v>70521</v>
      </c>
      <c r="C8" s="790">
        <v>70502</v>
      </c>
      <c r="D8" s="790">
        <v>68315</v>
      </c>
      <c r="E8" s="790">
        <v>1952</v>
      </c>
      <c r="F8" s="790">
        <v>235</v>
      </c>
      <c r="G8" s="790">
        <v>19</v>
      </c>
      <c r="H8" s="753"/>
      <c r="I8" s="788">
        <v>290</v>
      </c>
      <c r="J8" s="439" t="s">
        <v>137</v>
      </c>
      <c r="K8" s="438" t="s">
        <v>136</v>
      </c>
      <c r="L8" s="786"/>
      <c r="M8" s="786"/>
      <c r="N8" s="786"/>
    </row>
    <row r="9" spans="1:14" ht="12.75" customHeight="1">
      <c r="A9" s="57" t="s">
        <v>135</v>
      </c>
      <c r="B9" s="739">
        <v>7869</v>
      </c>
      <c r="C9" s="739">
        <v>7869</v>
      </c>
      <c r="D9" s="739">
        <v>7535</v>
      </c>
      <c r="E9" s="739">
        <v>287</v>
      </c>
      <c r="F9" s="739">
        <v>47</v>
      </c>
      <c r="G9" s="739">
        <v>0</v>
      </c>
      <c r="H9" s="753"/>
      <c r="I9" s="788">
        <v>291</v>
      </c>
      <c r="J9" s="57" t="s">
        <v>134</v>
      </c>
      <c r="K9" s="27" t="s">
        <v>133</v>
      </c>
      <c r="L9" s="786"/>
      <c r="M9" s="786"/>
      <c r="N9" s="786"/>
    </row>
    <row r="10" spans="1:14" ht="12.75" customHeight="1">
      <c r="A10" s="57" t="s">
        <v>132</v>
      </c>
      <c r="B10" s="739">
        <v>323</v>
      </c>
      <c r="C10" s="739">
        <v>323</v>
      </c>
      <c r="D10" s="739">
        <v>319</v>
      </c>
      <c r="E10" s="739">
        <v>4</v>
      </c>
      <c r="F10" s="739">
        <v>0</v>
      </c>
      <c r="G10" s="739">
        <v>0</v>
      </c>
      <c r="H10" s="753"/>
      <c r="I10" s="788">
        <v>292</v>
      </c>
      <c r="J10" s="57" t="s">
        <v>131</v>
      </c>
      <c r="K10" s="27" t="s">
        <v>130</v>
      </c>
      <c r="L10" s="786"/>
      <c r="M10" s="786"/>
      <c r="N10" s="786"/>
    </row>
    <row r="11" spans="1:14" ht="12.75" customHeight="1">
      <c r="A11" s="57" t="s">
        <v>129</v>
      </c>
      <c r="B11" s="739">
        <v>1020</v>
      </c>
      <c r="C11" s="739">
        <v>1020</v>
      </c>
      <c r="D11" s="739">
        <v>1006</v>
      </c>
      <c r="E11" s="739">
        <v>13</v>
      </c>
      <c r="F11" s="739">
        <v>1</v>
      </c>
      <c r="G11" s="739">
        <v>0</v>
      </c>
      <c r="H11" s="753"/>
      <c r="I11" s="788">
        <v>293</v>
      </c>
      <c r="J11" s="57" t="s">
        <v>128</v>
      </c>
      <c r="K11" s="27" t="s">
        <v>127</v>
      </c>
      <c r="L11" s="786"/>
      <c r="M11" s="786"/>
      <c r="N11" s="786"/>
    </row>
    <row r="12" spans="1:14" ht="12.75" customHeight="1">
      <c r="A12" s="57" t="s">
        <v>126</v>
      </c>
      <c r="B12" s="739">
        <v>761</v>
      </c>
      <c r="C12" s="739">
        <v>761</v>
      </c>
      <c r="D12" s="739">
        <v>741</v>
      </c>
      <c r="E12" s="739">
        <v>19</v>
      </c>
      <c r="F12" s="739">
        <v>1</v>
      </c>
      <c r="G12" s="739">
        <v>0</v>
      </c>
      <c r="H12" s="753"/>
      <c r="I12" s="788">
        <v>294</v>
      </c>
      <c r="J12" s="57" t="s">
        <v>125</v>
      </c>
      <c r="K12" s="27" t="s">
        <v>124</v>
      </c>
      <c r="L12" s="786"/>
      <c r="M12" s="786"/>
      <c r="N12" s="786"/>
    </row>
    <row r="13" spans="1:14" ht="12.75" customHeight="1">
      <c r="A13" s="57" t="s">
        <v>123</v>
      </c>
      <c r="B13" s="739">
        <v>9718</v>
      </c>
      <c r="C13" s="739">
        <v>9715</v>
      </c>
      <c r="D13" s="739">
        <v>9393</v>
      </c>
      <c r="E13" s="739">
        <v>290</v>
      </c>
      <c r="F13" s="739">
        <v>32</v>
      </c>
      <c r="G13" s="739">
        <v>3</v>
      </c>
      <c r="H13" s="753"/>
      <c r="I13" s="788">
        <v>295</v>
      </c>
      <c r="J13" s="57" t="s">
        <v>122</v>
      </c>
      <c r="K13" s="27" t="s">
        <v>121</v>
      </c>
      <c r="L13" s="786"/>
      <c r="M13" s="786"/>
      <c r="N13" s="786"/>
    </row>
    <row r="14" spans="1:14" ht="12.75" customHeight="1">
      <c r="A14" s="57" t="s">
        <v>120</v>
      </c>
      <c r="B14" s="739">
        <v>4068</v>
      </c>
      <c r="C14" s="739">
        <v>4065</v>
      </c>
      <c r="D14" s="739">
        <v>3935</v>
      </c>
      <c r="E14" s="739">
        <v>119</v>
      </c>
      <c r="F14" s="739">
        <v>11</v>
      </c>
      <c r="G14" s="739">
        <v>3</v>
      </c>
      <c r="H14" s="753"/>
      <c r="I14" s="788">
        <v>296</v>
      </c>
      <c r="J14" s="57" t="s">
        <v>119</v>
      </c>
      <c r="K14" s="27" t="s">
        <v>118</v>
      </c>
      <c r="L14" s="786"/>
      <c r="M14" s="786"/>
      <c r="N14" s="786"/>
    </row>
    <row r="15" spans="1:14" ht="12.75" customHeight="1">
      <c r="A15" s="57" t="s">
        <v>117</v>
      </c>
      <c r="B15" s="739">
        <v>5477</v>
      </c>
      <c r="C15" s="739">
        <v>5477</v>
      </c>
      <c r="D15" s="739">
        <v>5305</v>
      </c>
      <c r="E15" s="739">
        <v>160</v>
      </c>
      <c r="F15" s="739">
        <v>12</v>
      </c>
      <c r="G15" s="739">
        <v>0</v>
      </c>
      <c r="H15" s="753"/>
      <c r="I15" s="788">
        <v>297</v>
      </c>
      <c r="J15" s="57" t="s">
        <v>116</v>
      </c>
      <c r="K15" s="27" t="s">
        <v>115</v>
      </c>
      <c r="L15" s="786"/>
      <c r="M15" s="786"/>
      <c r="N15" s="786"/>
    </row>
    <row r="16" spans="1:14" ht="12.75" customHeight="1">
      <c r="A16" s="57" t="s">
        <v>114</v>
      </c>
      <c r="B16" s="739">
        <v>12982</v>
      </c>
      <c r="C16" s="739">
        <v>12972</v>
      </c>
      <c r="D16" s="739">
        <v>12552</v>
      </c>
      <c r="E16" s="739">
        <v>379</v>
      </c>
      <c r="F16" s="739">
        <v>41</v>
      </c>
      <c r="G16" s="739">
        <v>10</v>
      </c>
      <c r="H16" s="753"/>
      <c r="I16" s="788">
        <v>298</v>
      </c>
      <c r="J16" s="57" t="s">
        <v>113</v>
      </c>
      <c r="K16" s="27" t="s">
        <v>112</v>
      </c>
      <c r="L16" s="786"/>
      <c r="M16" s="786"/>
      <c r="N16" s="786"/>
    </row>
    <row r="17" spans="1:14" ht="12.75" customHeight="1">
      <c r="A17" s="57" t="s">
        <v>111</v>
      </c>
      <c r="B17" s="739">
        <v>761</v>
      </c>
      <c r="C17" s="739">
        <v>761</v>
      </c>
      <c r="D17" s="739">
        <v>747</v>
      </c>
      <c r="E17" s="739">
        <v>11</v>
      </c>
      <c r="F17" s="739">
        <v>3</v>
      </c>
      <c r="G17" s="739">
        <v>0</v>
      </c>
      <c r="H17" s="753"/>
      <c r="I17" s="788">
        <v>299</v>
      </c>
      <c r="J17" s="57" t="s">
        <v>110</v>
      </c>
      <c r="K17" s="27" t="s">
        <v>109</v>
      </c>
      <c r="L17" s="786"/>
      <c r="M17" s="786"/>
      <c r="N17" s="786"/>
    </row>
    <row r="18" spans="1:14" ht="12.75" customHeight="1">
      <c r="A18" s="57" t="s">
        <v>108</v>
      </c>
      <c r="B18" s="739">
        <v>5459</v>
      </c>
      <c r="C18" s="739">
        <v>5459</v>
      </c>
      <c r="D18" s="739">
        <v>5303</v>
      </c>
      <c r="E18" s="739">
        <v>136</v>
      </c>
      <c r="F18" s="739">
        <v>20</v>
      </c>
      <c r="G18" s="739">
        <v>0</v>
      </c>
      <c r="H18" s="753"/>
      <c r="I18" s="788">
        <v>300</v>
      </c>
      <c r="J18" s="57" t="s">
        <v>107</v>
      </c>
      <c r="K18" s="27" t="s">
        <v>106</v>
      </c>
      <c r="L18" s="786"/>
      <c r="M18" s="786"/>
      <c r="N18" s="786"/>
    </row>
    <row r="19" spans="1:14" ht="12.75" customHeight="1">
      <c r="A19" s="57" t="s">
        <v>105</v>
      </c>
      <c r="B19" s="739">
        <v>7864</v>
      </c>
      <c r="C19" s="739">
        <v>7861</v>
      </c>
      <c r="D19" s="739">
        <v>7620</v>
      </c>
      <c r="E19" s="739">
        <v>210</v>
      </c>
      <c r="F19" s="739">
        <v>31</v>
      </c>
      <c r="G19" s="739">
        <v>3</v>
      </c>
      <c r="H19" s="753"/>
      <c r="I19" s="788">
        <v>301</v>
      </c>
      <c r="J19" s="57" t="s">
        <v>104</v>
      </c>
      <c r="K19" s="27" t="s">
        <v>103</v>
      </c>
      <c r="L19" s="786"/>
      <c r="M19" s="786"/>
      <c r="N19" s="786"/>
    </row>
    <row r="20" spans="1:14" ht="12.75" customHeight="1">
      <c r="A20" s="57" t="s">
        <v>102</v>
      </c>
      <c r="B20" s="739">
        <v>1659</v>
      </c>
      <c r="C20" s="739">
        <v>1659</v>
      </c>
      <c r="D20" s="739">
        <v>1626</v>
      </c>
      <c r="E20" s="739">
        <v>32</v>
      </c>
      <c r="F20" s="739">
        <v>1</v>
      </c>
      <c r="G20" s="739">
        <v>0</v>
      </c>
      <c r="H20" s="753"/>
      <c r="I20" s="788">
        <v>302</v>
      </c>
      <c r="J20" s="57" t="s">
        <v>101</v>
      </c>
      <c r="K20" s="27" t="s">
        <v>100</v>
      </c>
      <c r="L20" s="786"/>
      <c r="M20" s="786"/>
      <c r="N20" s="786"/>
    </row>
    <row r="21" spans="1:14" ht="12.75" customHeight="1">
      <c r="A21" s="57" t="s">
        <v>99</v>
      </c>
      <c r="B21" s="739">
        <v>4988</v>
      </c>
      <c r="C21" s="739">
        <v>4988</v>
      </c>
      <c r="D21" s="739">
        <v>4860</v>
      </c>
      <c r="E21" s="739">
        <v>115</v>
      </c>
      <c r="F21" s="739">
        <v>13</v>
      </c>
      <c r="G21" s="739">
        <v>0</v>
      </c>
      <c r="H21" s="753"/>
      <c r="I21" s="788">
        <v>303</v>
      </c>
      <c r="J21" s="57" t="s">
        <v>98</v>
      </c>
      <c r="K21" s="27" t="s">
        <v>97</v>
      </c>
      <c r="L21" s="786"/>
      <c r="M21" s="786"/>
      <c r="N21" s="786"/>
    </row>
    <row r="22" spans="1:14" ht="12.75" customHeight="1">
      <c r="A22" s="57" t="s">
        <v>96</v>
      </c>
      <c r="B22" s="739">
        <v>4255</v>
      </c>
      <c r="C22" s="739">
        <v>4255</v>
      </c>
      <c r="D22" s="739">
        <v>4157</v>
      </c>
      <c r="E22" s="739">
        <v>90</v>
      </c>
      <c r="F22" s="739">
        <v>8</v>
      </c>
      <c r="G22" s="739">
        <v>0</v>
      </c>
      <c r="H22" s="753"/>
      <c r="I22" s="788">
        <v>304</v>
      </c>
      <c r="J22" s="57" t="s">
        <v>95</v>
      </c>
      <c r="K22" s="27" t="s">
        <v>94</v>
      </c>
      <c r="L22" s="786"/>
      <c r="M22" s="786"/>
      <c r="N22" s="786"/>
    </row>
    <row r="23" spans="1:14" ht="12.75" customHeight="1">
      <c r="A23" s="57" t="s">
        <v>93</v>
      </c>
      <c r="B23" s="739">
        <v>946</v>
      </c>
      <c r="C23" s="739">
        <v>946</v>
      </c>
      <c r="D23" s="739">
        <v>908</v>
      </c>
      <c r="E23" s="739">
        <v>34</v>
      </c>
      <c r="F23" s="739">
        <v>4</v>
      </c>
      <c r="G23" s="739">
        <v>0</v>
      </c>
      <c r="H23" s="753"/>
      <c r="I23" s="788">
        <v>305</v>
      </c>
      <c r="J23" s="57" t="s">
        <v>92</v>
      </c>
      <c r="K23" s="27" t="s">
        <v>91</v>
      </c>
      <c r="L23" s="786"/>
      <c r="M23" s="786"/>
      <c r="N23" s="786"/>
    </row>
    <row r="24" spans="1:14" ht="12.75" customHeight="1">
      <c r="A24" s="57" t="s">
        <v>90</v>
      </c>
      <c r="B24" s="739">
        <v>2371</v>
      </c>
      <c r="C24" s="739">
        <v>2371</v>
      </c>
      <c r="D24" s="739">
        <v>2308</v>
      </c>
      <c r="E24" s="739">
        <v>53</v>
      </c>
      <c r="F24" s="739">
        <v>10</v>
      </c>
      <c r="G24" s="739">
        <v>0</v>
      </c>
      <c r="H24" s="753"/>
      <c r="I24" s="788">
        <v>306</v>
      </c>
      <c r="J24" s="57" t="s">
        <v>88</v>
      </c>
      <c r="K24" s="27" t="s">
        <v>87</v>
      </c>
      <c r="L24" s="786"/>
      <c r="M24" s="786"/>
      <c r="N24" s="786"/>
    </row>
    <row r="25" spans="1:14">
      <c r="A25" s="1495"/>
      <c r="B25" s="1497" t="s">
        <v>15</v>
      </c>
      <c r="C25" s="1499" t="s">
        <v>1277</v>
      </c>
      <c r="D25" s="1500"/>
      <c r="E25" s="1500"/>
      <c r="F25" s="1501"/>
      <c r="G25" s="1502" t="s">
        <v>1276</v>
      </c>
      <c r="H25" s="823"/>
    </row>
    <row r="26" spans="1:14" ht="15.75" customHeight="1">
      <c r="A26" s="1496"/>
      <c r="B26" s="1498"/>
      <c r="C26" s="681" t="s">
        <v>15</v>
      </c>
      <c r="D26" s="683" t="s">
        <v>1275</v>
      </c>
      <c r="E26" s="822" t="s">
        <v>1274</v>
      </c>
      <c r="F26" s="683" t="s">
        <v>1273</v>
      </c>
      <c r="G26" s="1503"/>
      <c r="H26" s="284"/>
    </row>
    <row r="27" spans="1:14" ht="9.75" customHeight="1">
      <c r="A27" s="1493" t="s">
        <v>8</v>
      </c>
      <c r="B27" s="1449"/>
      <c r="C27" s="1449"/>
      <c r="D27" s="1449"/>
      <c r="E27" s="1449"/>
      <c r="F27" s="1449"/>
      <c r="G27" s="1449"/>
      <c r="H27" s="1449"/>
    </row>
    <row r="28" spans="1:14" ht="9.75" customHeight="1">
      <c r="A28" s="1447" t="s">
        <v>1177</v>
      </c>
      <c r="B28" s="1447"/>
      <c r="C28" s="1447"/>
      <c r="D28" s="1447"/>
      <c r="E28" s="1447"/>
      <c r="F28" s="1447"/>
      <c r="G28" s="1447"/>
    </row>
    <row r="29" spans="1:14" ht="9.75" customHeight="1">
      <c r="A29" s="1447" t="s">
        <v>1178</v>
      </c>
      <c r="B29" s="1447"/>
      <c r="C29" s="1447"/>
      <c r="D29" s="1447"/>
      <c r="E29" s="1447"/>
      <c r="F29" s="1447"/>
      <c r="G29" s="1447"/>
    </row>
    <row r="30" spans="1:14" ht="9.75" customHeight="1">
      <c r="A30" s="747"/>
      <c r="B30" s="746"/>
      <c r="C30" s="746"/>
      <c r="D30" s="746"/>
      <c r="E30" s="746"/>
      <c r="F30" s="746"/>
      <c r="G30" s="746"/>
    </row>
    <row r="31" spans="1:14" ht="9.75" customHeight="1">
      <c r="A31" s="188" t="s">
        <v>3</v>
      </c>
      <c r="B31" s="356"/>
      <c r="C31" s="356"/>
      <c r="D31" s="356"/>
      <c r="E31" s="356"/>
      <c r="F31" s="356"/>
      <c r="G31" s="356"/>
      <c r="H31" s="356"/>
    </row>
    <row r="32" spans="1:14" ht="9.75" customHeight="1">
      <c r="A32" s="189" t="s">
        <v>1272</v>
      </c>
      <c r="B32" s="356"/>
      <c r="C32" s="356"/>
      <c r="D32" s="356"/>
      <c r="E32" s="356"/>
      <c r="F32" s="356"/>
      <c r="G32" s="356"/>
      <c r="H32" s="743"/>
    </row>
    <row r="33" spans="2:8">
      <c r="B33" s="743"/>
      <c r="C33" s="743"/>
      <c r="D33" s="743"/>
      <c r="E33" s="743"/>
      <c r="F33" s="743"/>
      <c r="G33" s="743"/>
      <c r="H33" s="743"/>
    </row>
    <row r="34" spans="2:8">
      <c r="B34" s="743"/>
      <c r="C34" s="743"/>
      <c r="D34" s="743"/>
      <c r="E34" s="743"/>
      <c r="F34" s="743"/>
      <c r="G34" s="743"/>
      <c r="H34" s="743"/>
    </row>
    <row r="39" spans="2:8">
      <c r="B39" s="356"/>
      <c r="C39" s="356"/>
      <c r="D39" s="356"/>
      <c r="E39" s="356"/>
      <c r="F39" s="356"/>
      <c r="G39" s="356"/>
      <c r="H39" s="356"/>
    </row>
    <row r="41" spans="2:8">
      <c r="B41" s="356"/>
      <c r="C41" s="356"/>
      <c r="D41" s="356"/>
      <c r="E41" s="356"/>
      <c r="F41" s="356"/>
      <c r="G41" s="356"/>
      <c r="H41" s="356"/>
    </row>
    <row r="95" spans="1:1">
      <c r="A95" s="188"/>
    </row>
  </sheetData>
  <mergeCells count="13">
    <mergeCell ref="A1:G1"/>
    <mergeCell ref="A2:G2"/>
    <mergeCell ref="A4:A5"/>
    <mergeCell ref="B4:B5"/>
    <mergeCell ref="C4:F4"/>
    <mergeCell ref="G4:G5"/>
    <mergeCell ref="A29:G29"/>
    <mergeCell ref="A25:A26"/>
    <mergeCell ref="B25:B26"/>
    <mergeCell ref="C25:F25"/>
    <mergeCell ref="G25:G26"/>
    <mergeCell ref="A27:H27"/>
    <mergeCell ref="A28:G28"/>
  </mergeCells>
  <conditionalFormatting sqref="K6:K24 J7:J24 B6:I24">
    <cfRule type="cellIs" dxfId="189" priority="2" operator="between">
      <formula>0.0000000000000001</formula>
      <formula>0.4999999999</formula>
    </cfRule>
  </conditionalFormatting>
  <conditionalFormatting sqref="L6:N24">
    <cfRule type="cellIs" dxfId="188" priority="1" operator="notEqual">
      <formula>0</formula>
    </cfRule>
  </conditionalFormatting>
  <hyperlinks>
    <hyperlink ref="A32" r:id="rId1"/>
    <hyperlink ref="B25:B26" r:id="rId2" display="Total"/>
    <hyperlink ref="D26:F26" r:id="rId3" display="Less than 10"/>
    <hyperlink ref="G25:G26" r:id="rId4" display="250 or more"/>
    <hyperlink ref="B4:B5" r:id="rId5" display="Total"/>
    <hyperlink ref="D5:F5" r:id="rId6" display="Menos de 10"/>
    <hyperlink ref="G4:G5" r:id="rId7" display="250 ou mais"/>
  </hyperlinks>
  <pageMargins left="0.39370078740157483" right="0.39370078740157483" top="0.39370078740157483" bottom="0.39370078740157483" header="0" footer="0"/>
  <pageSetup paperSize="9" orientation="portrait" r:id="rId8"/>
</worksheet>
</file>

<file path=xl/worksheets/sheet22.xml><?xml version="1.0" encoding="utf-8"?>
<worksheet xmlns="http://schemas.openxmlformats.org/spreadsheetml/2006/main" xmlns:r="http://schemas.openxmlformats.org/officeDocument/2006/relationships">
  <dimension ref="A1:AB57"/>
  <sheetViews>
    <sheetView workbookViewId="0">
      <selection sqref="A1:N1"/>
    </sheetView>
  </sheetViews>
  <sheetFormatPr defaultColWidth="7.7109375" defaultRowHeight="12.75"/>
  <cols>
    <col min="1" max="1" width="18.7109375" style="763" customWidth="1"/>
    <col min="2" max="2" width="8.28515625" style="763" customWidth="1"/>
    <col min="3" max="10" width="7.7109375" style="763" customWidth="1"/>
    <col min="11" max="11" width="6.7109375" style="763" customWidth="1"/>
    <col min="12" max="12" width="8.7109375" style="763" customWidth="1"/>
    <col min="13" max="14" width="7.7109375" style="763"/>
    <col min="15" max="16" width="3" style="765" customWidth="1"/>
    <col min="17" max="17" width="4.85546875" style="764" customWidth="1"/>
    <col min="18" max="16384" width="7.7109375" style="763"/>
  </cols>
  <sheetData>
    <row r="1" spans="1:26" s="592" customFormat="1" ht="30" customHeight="1">
      <c r="A1" s="1477" t="s">
        <v>1271</v>
      </c>
      <c r="B1" s="1477"/>
      <c r="C1" s="1477"/>
      <c r="D1" s="1477"/>
      <c r="E1" s="1477"/>
      <c r="F1" s="1477"/>
      <c r="G1" s="1477"/>
      <c r="H1" s="1477"/>
      <c r="I1" s="1477"/>
      <c r="J1" s="1477"/>
      <c r="K1" s="679"/>
      <c r="O1" s="774"/>
      <c r="P1" s="774"/>
    </row>
    <row r="2" spans="1:26" s="592" customFormat="1" ht="45" customHeight="1">
      <c r="A2" s="1477" t="s">
        <v>1270</v>
      </c>
      <c r="B2" s="1477"/>
      <c r="C2" s="1477"/>
      <c r="D2" s="1477"/>
      <c r="E2" s="1477"/>
      <c r="F2" s="1477"/>
      <c r="G2" s="1477"/>
      <c r="H2" s="1477"/>
      <c r="I2" s="1477"/>
      <c r="J2" s="1477"/>
      <c r="K2" s="679"/>
      <c r="N2" s="801"/>
      <c r="O2" s="774"/>
      <c r="P2" s="774"/>
    </row>
    <row r="3" spans="1:26" s="775" customFormat="1" ht="9.75" customHeight="1">
      <c r="A3" s="821" t="s">
        <v>190</v>
      </c>
      <c r="B3" s="820"/>
      <c r="C3" s="820"/>
      <c r="D3" s="820"/>
      <c r="E3" s="820"/>
      <c r="F3" s="820"/>
      <c r="G3" s="820"/>
      <c r="H3" s="820"/>
      <c r="I3" s="820"/>
      <c r="J3" s="819" t="s">
        <v>189</v>
      </c>
      <c r="K3" s="819"/>
      <c r="O3" s="776"/>
      <c r="P3" s="776"/>
    </row>
    <row r="4" spans="1:26" s="592" customFormat="1" ht="16.149999999999999" customHeight="1">
      <c r="A4" s="811"/>
      <c r="B4" s="680" t="s">
        <v>15</v>
      </c>
      <c r="C4" s="680" t="s">
        <v>1248</v>
      </c>
      <c r="D4" s="680" t="s">
        <v>1247</v>
      </c>
      <c r="E4" s="680" t="s">
        <v>1246</v>
      </c>
      <c r="F4" s="680" t="s">
        <v>1245</v>
      </c>
      <c r="G4" s="680" t="s">
        <v>1244</v>
      </c>
      <c r="H4" s="680" t="s">
        <v>1243</v>
      </c>
      <c r="I4" s="680" t="s">
        <v>1242</v>
      </c>
      <c r="J4" s="680" t="s">
        <v>1241</v>
      </c>
      <c r="K4" s="569"/>
      <c r="M4" s="818" t="s">
        <v>141</v>
      </c>
      <c r="N4" s="818" t="s">
        <v>140</v>
      </c>
      <c r="O4" s="774"/>
      <c r="P4" s="774"/>
    </row>
    <row r="5" spans="1:26" s="768" customFormat="1" ht="12.75" customHeight="1">
      <c r="A5" s="579" t="s">
        <v>75</v>
      </c>
      <c r="B5" s="816">
        <v>3892218</v>
      </c>
      <c r="C5" s="816">
        <v>198767</v>
      </c>
      <c r="D5" s="816">
        <v>9459</v>
      </c>
      <c r="E5" s="816">
        <v>711684</v>
      </c>
      <c r="F5" s="816">
        <v>12709</v>
      </c>
      <c r="G5" s="816">
        <v>32411</v>
      </c>
      <c r="H5" s="816">
        <v>312914</v>
      </c>
      <c r="I5" s="816">
        <v>768712</v>
      </c>
      <c r="J5" s="816">
        <v>166449</v>
      </c>
      <c r="L5" s="695">
        <v>1</v>
      </c>
      <c r="M5" s="817" t="s">
        <v>139</v>
      </c>
      <c r="N5" s="695" t="s">
        <v>136</v>
      </c>
      <c r="O5" s="771">
        <f t="shared" ref="O5:O23" si="0">COUNTIF(B5:J5,"...")</f>
        <v>0</v>
      </c>
      <c r="P5" s="770" t="e">
        <f>COUNTIF(#REF!,"...")</f>
        <v>#REF!</v>
      </c>
      <c r="Q5" s="769"/>
    </row>
    <row r="6" spans="1:26" s="768" customFormat="1" ht="12.75" customHeight="1">
      <c r="A6" s="695" t="s">
        <v>73</v>
      </c>
      <c r="B6" s="816">
        <v>3756406</v>
      </c>
      <c r="C6" s="816">
        <v>184417</v>
      </c>
      <c r="D6" s="816">
        <v>9311</v>
      </c>
      <c r="E6" s="816">
        <v>700786</v>
      </c>
      <c r="F6" s="816">
        <v>11102</v>
      </c>
      <c r="G6" s="816">
        <v>30742</v>
      </c>
      <c r="H6" s="816">
        <v>300138</v>
      </c>
      <c r="I6" s="816">
        <v>741316</v>
      </c>
      <c r="J6" s="816">
        <v>159837</v>
      </c>
      <c r="L6" s="698">
        <v>2</v>
      </c>
      <c r="M6" s="814" t="s">
        <v>138</v>
      </c>
      <c r="N6" s="695" t="s">
        <v>136</v>
      </c>
      <c r="O6" s="771">
        <f t="shared" si="0"/>
        <v>0</v>
      </c>
      <c r="P6" s="770" t="e">
        <f>COUNTIF(#REF!,"...")</f>
        <v>#REF!</v>
      </c>
      <c r="Q6" s="769"/>
    </row>
    <row r="7" spans="1:26" ht="12.75" customHeight="1">
      <c r="A7" s="695" t="s">
        <v>21</v>
      </c>
      <c r="B7" s="815">
        <v>170297</v>
      </c>
      <c r="C7" s="815">
        <v>10790</v>
      </c>
      <c r="D7" s="815">
        <v>187</v>
      </c>
      <c r="E7" s="815">
        <v>6083</v>
      </c>
      <c r="F7" s="815">
        <v>190</v>
      </c>
      <c r="G7" s="815">
        <v>1970</v>
      </c>
      <c r="H7" s="815">
        <v>15549</v>
      </c>
      <c r="I7" s="815">
        <v>29108</v>
      </c>
      <c r="J7" s="815">
        <v>4722</v>
      </c>
      <c r="L7" s="702">
        <v>290</v>
      </c>
      <c r="M7" s="814" t="s">
        <v>137</v>
      </c>
      <c r="N7" s="813" t="s">
        <v>136</v>
      </c>
      <c r="O7" s="771">
        <f t="shared" si="0"/>
        <v>0</v>
      </c>
      <c r="P7" s="770" t="e">
        <f>COUNTIF(#REF!,"...")</f>
        <v>#REF!</v>
      </c>
      <c r="Q7" s="769"/>
      <c r="R7" s="768"/>
      <c r="S7" s="768"/>
      <c r="T7" s="768"/>
      <c r="U7" s="768"/>
      <c r="V7" s="768"/>
      <c r="W7" s="768"/>
      <c r="X7" s="768"/>
      <c r="Y7" s="768"/>
      <c r="Z7" s="768"/>
    </row>
    <row r="8" spans="1:26" ht="12.75" customHeight="1">
      <c r="A8" s="699" t="s">
        <v>135</v>
      </c>
      <c r="B8" s="812">
        <v>20950</v>
      </c>
      <c r="C8" s="812">
        <v>542</v>
      </c>
      <c r="D8" s="812">
        <v>0</v>
      </c>
      <c r="E8" s="812">
        <v>423</v>
      </c>
      <c r="F8" s="812">
        <v>14</v>
      </c>
      <c r="G8" s="812" t="s">
        <v>1171</v>
      </c>
      <c r="H8" s="812">
        <v>1454</v>
      </c>
      <c r="I8" s="812">
        <v>3203</v>
      </c>
      <c r="J8" s="812">
        <v>527</v>
      </c>
      <c r="L8" s="702">
        <v>291</v>
      </c>
      <c r="M8" s="699" t="s">
        <v>134</v>
      </c>
      <c r="N8" s="698" t="s">
        <v>133</v>
      </c>
      <c r="O8" s="771">
        <f t="shared" si="0"/>
        <v>1</v>
      </c>
      <c r="P8" s="770" t="e">
        <f>COUNTIF(#REF!,"...")</f>
        <v>#REF!</v>
      </c>
      <c r="Q8" s="769"/>
      <c r="R8" s="768"/>
      <c r="S8" s="768"/>
      <c r="T8" s="768"/>
      <c r="U8" s="768"/>
      <c r="V8" s="768"/>
      <c r="W8" s="768"/>
      <c r="X8" s="768"/>
      <c r="Y8" s="768"/>
      <c r="Z8" s="768"/>
    </row>
    <row r="9" spans="1:26" ht="12.75" customHeight="1">
      <c r="A9" s="699" t="s">
        <v>132</v>
      </c>
      <c r="B9" s="812">
        <v>501</v>
      </c>
      <c r="C9" s="812">
        <v>139</v>
      </c>
      <c r="D9" s="812">
        <v>0</v>
      </c>
      <c r="E9" s="812">
        <v>48</v>
      </c>
      <c r="F9" s="812" t="s">
        <v>1171</v>
      </c>
      <c r="G9" s="812">
        <v>0</v>
      </c>
      <c r="H9" s="812">
        <v>43</v>
      </c>
      <c r="I9" s="812">
        <v>68</v>
      </c>
      <c r="J9" s="812">
        <v>9</v>
      </c>
      <c r="L9" s="702">
        <v>292</v>
      </c>
      <c r="M9" s="699" t="s">
        <v>131</v>
      </c>
      <c r="N9" s="698" t="s">
        <v>130</v>
      </c>
      <c r="O9" s="771">
        <f t="shared" si="0"/>
        <v>1</v>
      </c>
      <c r="P9" s="770" t="e">
        <f>COUNTIF(#REF!,"...")</f>
        <v>#REF!</v>
      </c>
      <c r="Q9" s="769"/>
      <c r="R9" s="768"/>
      <c r="S9" s="768"/>
      <c r="T9" s="768"/>
      <c r="U9" s="768"/>
      <c r="V9" s="768"/>
      <c r="W9" s="768"/>
      <c r="X9" s="768"/>
      <c r="Y9" s="768"/>
      <c r="Z9" s="768"/>
    </row>
    <row r="10" spans="1:26" ht="12.75" customHeight="1">
      <c r="A10" s="699" t="s">
        <v>129</v>
      </c>
      <c r="B10" s="812">
        <v>1717</v>
      </c>
      <c r="C10" s="812">
        <v>207</v>
      </c>
      <c r="D10" s="812" t="s">
        <v>1171</v>
      </c>
      <c r="E10" s="812">
        <v>73</v>
      </c>
      <c r="F10" s="812" t="s">
        <v>1171</v>
      </c>
      <c r="G10" s="812">
        <v>0</v>
      </c>
      <c r="H10" s="812">
        <v>169</v>
      </c>
      <c r="I10" s="812">
        <v>331</v>
      </c>
      <c r="J10" s="812">
        <v>16</v>
      </c>
      <c r="L10" s="702">
        <v>293</v>
      </c>
      <c r="M10" s="699" t="s">
        <v>128</v>
      </c>
      <c r="N10" s="698" t="s">
        <v>127</v>
      </c>
      <c r="O10" s="771">
        <f t="shared" si="0"/>
        <v>2</v>
      </c>
      <c r="P10" s="770" t="e">
        <f>COUNTIF(#REF!,"...")</f>
        <v>#REF!</v>
      </c>
      <c r="Q10" s="769"/>
      <c r="R10" s="768"/>
      <c r="S10" s="768"/>
      <c r="T10" s="768"/>
      <c r="U10" s="768"/>
      <c r="V10" s="768"/>
      <c r="W10" s="768"/>
      <c r="X10" s="768"/>
      <c r="Y10" s="768"/>
      <c r="Z10" s="768"/>
    </row>
    <row r="11" spans="1:26" ht="12.75" customHeight="1">
      <c r="A11" s="699" t="s">
        <v>126</v>
      </c>
      <c r="B11" s="812">
        <v>1494</v>
      </c>
      <c r="C11" s="812">
        <v>130</v>
      </c>
      <c r="D11" s="812">
        <v>18</v>
      </c>
      <c r="E11" s="812" t="s">
        <v>1171</v>
      </c>
      <c r="F11" s="812">
        <v>3</v>
      </c>
      <c r="G11" s="812" t="s">
        <v>1171</v>
      </c>
      <c r="H11" s="812">
        <v>181</v>
      </c>
      <c r="I11" s="812">
        <v>256</v>
      </c>
      <c r="J11" s="812">
        <v>10</v>
      </c>
      <c r="L11" s="702">
        <v>294</v>
      </c>
      <c r="M11" s="699" t="s">
        <v>125</v>
      </c>
      <c r="N11" s="698" t="s">
        <v>124</v>
      </c>
      <c r="O11" s="771">
        <f t="shared" si="0"/>
        <v>2</v>
      </c>
      <c r="P11" s="770" t="e">
        <f>COUNTIF(#REF!,"...")</f>
        <v>#REF!</v>
      </c>
      <c r="Q11" s="769"/>
      <c r="R11" s="768"/>
      <c r="S11" s="768"/>
      <c r="T11" s="768"/>
      <c r="U11" s="768"/>
      <c r="V11" s="768"/>
      <c r="W11" s="768"/>
      <c r="X11" s="768"/>
      <c r="Y11" s="768"/>
      <c r="Z11" s="768"/>
    </row>
    <row r="12" spans="1:26" ht="12.75" customHeight="1">
      <c r="A12" s="699" t="s">
        <v>123</v>
      </c>
      <c r="B12" s="812">
        <v>23284</v>
      </c>
      <c r="C12" s="812">
        <v>1722</v>
      </c>
      <c r="D12" s="812">
        <v>10</v>
      </c>
      <c r="E12" s="812">
        <v>715</v>
      </c>
      <c r="F12" s="812">
        <v>31</v>
      </c>
      <c r="G12" s="812">
        <v>728</v>
      </c>
      <c r="H12" s="812">
        <v>2138</v>
      </c>
      <c r="I12" s="812">
        <v>5083</v>
      </c>
      <c r="J12" s="812">
        <v>1021</v>
      </c>
      <c r="L12" s="702">
        <v>295</v>
      </c>
      <c r="M12" s="699" t="s">
        <v>122</v>
      </c>
      <c r="N12" s="698" t="s">
        <v>121</v>
      </c>
      <c r="O12" s="771">
        <f t="shared" si="0"/>
        <v>0</v>
      </c>
      <c r="P12" s="770" t="e">
        <f>COUNTIF(#REF!,"...")</f>
        <v>#REF!</v>
      </c>
      <c r="Q12" s="769"/>
      <c r="R12" s="768"/>
      <c r="S12" s="768"/>
      <c r="T12" s="768"/>
      <c r="U12" s="768"/>
      <c r="V12" s="768"/>
      <c r="W12" s="768"/>
      <c r="X12" s="768"/>
      <c r="Y12" s="768"/>
      <c r="Z12" s="768"/>
    </row>
    <row r="13" spans="1:26" ht="12.75" customHeight="1">
      <c r="A13" s="699" t="s">
        <v>120</v>
      </c>
      <c r="B13" s="812">
        <v>10134</v>
      </c>
      <c r="C13" s="812">
        <v>226</v>
      </c>
      <c r="D13" s="812">
        <v>11</v>
      </c>
      <c r="E13" s="812">
        <v>365</v>
      </c>
      <c r="F13" s="812">
        <v>7</v>
      </c>
      <c r="G13" s="812">
        <v>41</v>
      </c>
      <c r="H13" s="812">
        <v>1279</v>
      </c>
      <c r="I13" s="812">
        <v>1353</v>
      </c>
      <c r="J13" s="812">
        <v>130</v>
      </c>
      <c r="L13" s="702">
        <v>296</v>
      </c>
      <c r="M13" s="699" t="s">
        <v>119</v>
      </c>
      <c r="N13" s="698" t="s">
        <v>118</v>
      </c>
      <c r="O13" s="771">
        <f t="shared" si="0"/>
        <v>0</v>
      </c>
      <c r="P13" s="770" t="e">
        <f>COUNTIF(#REF!,"...")</f>
        <v>#REF!</v>
      </c>
      <c r="Q13" s="769"/>
      <c r="R13" s="768"/>
      <c r="S13" s="768"/>
      <c r="T13" s="768"/>
      <c r="U13" s="768"/>
      <c r="V13" s="768"/>
      <c r="W13" s="768"/>
      <c r="X13" s="768"/>
      <c r="Y13" s="768"/>
      <c r="Z13" s="768"/>
    </row>
    <row r="14" spans="1:26" ht="12.75" customHeight="1">
      <c r="A14" s="699" t="s">
        <v>117</v>
      </c>
      <c r="B14" s="812">
        <v>11896</v>
      </c>
      <c r="C14" s="812">
        <v>298</v>
      </c>
      <c r="D14" s="812">
        <v>0</v>
      </c>
      <c r="E14" s="812">
        <v>285</v>
      </c>
      <c r="F14" s="812">
        <v>22</v>
      </c>
      <c r="G14" s="812">
        <v>35</v>
      </c>
      <c r="H14" s="812">
        <v>1421</v>
      </c>
      <c r="I14" s="812">
        <v>1809</v>
      </c>
      <c r="J14" s="812">
        <v>233</v>
      </c>
      <c r="L14" s="702">
        <v>297</v>
      </c>
      <c r="M14" s="699" t="s">
        <v>116</v>
      </c>
      <c r="N14" s="698" t="s">
        <v>115</v>
      </c>
      <c r="O14" s="771">
        <f t="shared" si="0"/>
        <v>0</v>
      </c>
      <c r="P14" s="770" t="e">
        <f>COUNTIF(#REF!,"...")</f>
        <v>#REF!</v>
      </c>
      <c r="Q14" s="769"/>
      <c r="R14" s="768"/>
      <c r="S14" s="768"/>
      <c r="T14" s="768"/>
      <c r="U14" s="768"/>
      <c r="V14" s="768"/>
      <c r="W14" s="768"/>
      <c r="X14" s="768"/>
      <c r="Y14" s="768"/>
      <c r="Z14" s="768"/>
    </row>
    <row r="15" spans="1:26" ht="12.75" customHeight="1">
      <c r="A15" s="699" t="s">
        <v>114</v>
      </c>
      <c r="B15" s="812">
        <v>38418</v>
      </c>
      <c r="C15" s="812">
        <v>1509</v>
      </c>
      <c r="D15" s="812">
        <v>29</v>
      </c>
      <c r="E15" s="812">
        <v>947</v>
      </c>
      <c r="F15" s="812">
        <v>25</v>
      </c>
      <c r="G15" s="812">
        <v>317</v>
      </c>
      <c r="H15" s="812">
        <v>3098</v>
      </c>
      <c r="I15" s="812">
        <v>5847</v>
      </c>
      <c r="J15" s="812">
        <v>1296</v>
      </c>
      <c r="L15" s="702">
        <v>298</v>
      </c>
      <c r="M15" s="699" t="s">
        <v>113</v>
      </c>
      <c r="N15" s="698" t="s">
        <v>112</v>
      </c>
      <c r="O15" s="771">
        <f t="shared" si="0"/>
        <v>0</v>
      </c>
      <c r="P15" s="770" t="e">
        <f>COUNTIF(#REF!,"...")</f>
        <v>#REF!</v>
      </c>
      <c r="Q15" s="769"/>
      <c r="R15" s="768"/>
      <c r="S15" s="768"/>
      <c r="T15" s="768"/>
      <c r="U15" s="768"/>
      <c r="V15" s="768"/>
      <c r="W15" s="768"/>
      <c r="X15" s="768"/>
      <c r="Y15" s="768"/>
      <c r="Z15" s="768"/>
    </row>
    <row r="16" spans="1:26" ht="12.75" customHeight="1">
      <c r="A16" s="699" t="s">
        <v>111</v>
      </c>
      <c r="B16" s="812">
        <v>1473</v>
      </c>
      <c r="C16" s="812">
        <v>221</v>
      </c>
      <c r="D16" s="812" t="s">
        <v>1171</v>
      </c>
      <c r="E16" s="812">
        <v>148</v>
      </c>
      <c r="F16" s="812" t="s">
        <v>1171</v>
      </c>
      <c r="G16" s="812">
        <v>0</v>
      </c>
      <c r="H16" s="812">
        <v>73</v>
      </c>
      <c r="I16" s="812">
        <v>345</v>
      </c>
      <c r="J16" s="812">
        <v>22</v>
      </c>
      <c r="L16" s="702">
        <v>299</v>
      </c>
      <c r="M16" s="699" t="s">
        <v>110</v>
      </c>
      <c r="N16" s="698" t="s">
        <v>109</v>
      </c>
      <c r="O16" s="771">
        <f t="shared" si="0"/>
        <v>2</v>
      </c>
      <c r="P16" s="770" t="e">
        <f>COUNTIF(#REF!,"...")</f>
        <v>#REF!</v>
      </c>
      <c r="Q16" s="769"/>
      <c r="R16" s="768"/>
      <c r="S16" s="768"/>
      <c r="T16" s="768"/>
      <c r="U16" s="768"/>
      <c r="V16" s="768"/>
      <c r="W16" s="768"/>
      <c r="X16" s="768"/>
      <c r="Y16" s="768"/>
      <c r="Z16" s="768"/>
    </row>
    <row r="17" spans="1:28" ht="12.75" customHeight="1">
      <c r="A17" s="699" t="s">
        <v>108</v>
      </c>
      <c r="B17" s="812">
        <v>11692</v>
      </c>
      <c r="C17" s="812">
        <v>1710</v>
      </c>
      <c r="D17" s="812">
        <v>57</v>
      </c>
      <c r="E17" s="812">
        <v>895</v>
      </c>
      <c r="F17" s="812">
        <v>12</v>
      </c>
      <c r="G17" s="812">
        <v>226</v>
      </c>
      <c r="H17" s="812">
        <v>1321</v>
      </c>
      <c r="I17" s="812">
        <v>2230</v>
      </c>
      <c r="J17" s="812">
        <v>282</v>
      </c>
      <c r="L17" s="702">
        <v>300</v>
      </c>
      <c r="M17" s="699" t="s">
        <v>107</v>
      </c>
      <c r="N17" s="698" t="s">
        <v>106</v>
      </c>
      <c r="O17" s="771">
        <f t="shared" si="0"/>
        <v>0</v>
      </c>
      <c r="P17" s="770" t="e">
        <f>COUNTIF(#REF!,"...")</f>
        <v>#REF!</v>
      </c>
      <c r="Q17" s="769"/>
      <c r="R17" s="768"/>
      <c r="S17" s="768"/>
      <c r="T17" s="768"/>
      <c r="U17" s="768"/>
      <c r="V17" s="768"/>
      <c r="W17" s="768"/>
      <c r="X17" s="768"/>
      <c r="Y17" s="768"/>
      <c r="Z17" s="768"/>
    </row>
    <row r="18" spans="1:28" ht="12.75" customHeight="1">
      <c r="A18" s="699" t="s">
        <v>105</v>
      </c>
      <c r="B18" s="812">
        <v>19323</v>
      </c>
      <c r="C18" s="812">
        <v>437</v>
      </c>
      <c r="D18" s="812" t="s">
        <v>1171</v>
      </c>
      <c r="E18" s="812">
        <v>616</v>
      </c>
      <c r="F18" s="812">
        <v>10</v>
      </c>
      <c r="G18" s="812">
        <v>375</v>
      </c>
      <c r="H18" s="812">
        <v>1533</v>
      </c>
      <c r="I18" s="812">
        <v>2917</v>
      </c>
      <c r="J18" s="812">
        <v>673</v>
      </c>
      <c r="L18" s="702">
        <v>301</v>
      </c>
      <c r="M18" s="699" t="s">
        <v>104</v>
      </c>
      <c r="N18" s="698" t="s">
        <v>103</v>
      </c>
      <c r="O18" s="771">
        <f t="shared" si="0"/>
        <v>1</v>
      </c>
      <c r="P18" s="770" t="e">
        <f>COUNTIF(#REF!,"...")</f>
        <v>#REF!</v>
      </c>
      <c r="Q18" s="769"/>
      <c r="R18" s="768"/>
      <c r="S18" s="768"/>
      <c r="T18" s="768"/>
      <c r="U18" s="768"/>
      <c r="V18" s="768"/>
      <c r="W18" s="768"/>
      <c r="X18" s="768"/>
      <c r="Y18" s="768"/>
      <c r="Z18" s="768"/>
    </row>
    <row r="19" spans="1:28" ht="12.75" customHeight="1">
      <c r="A19" s="699" t="s">
        <v>102</v>
      </c>
      <c r="B19" s="812">
        <v>3077</v>
      </c>
      <c r="C19" s="812">
        <v>234</v>
      </c>
      <c r="D19" s="812" t="s">
        <v>1171</v>
      </c>
      <c r="E19" s="812">
        <v>385</v>
      </c>
      <c r="F19" s="812">
        <v>9</v>
      </c>
      <c r="G19" s="812" t="s">
        <v>1171</v>
      </c>
      <c r="H19" s="812">
        <v>411</v>
      </c>
      <c r="I19" s="812">
        <v>657</v>
      </c>
      <c r="J19" s="812">
        <v>45</v>
      </c>
      <c r="L19" s="702">
        <v>302</v>
      </c>
      <c r="M19" s="699" t="s">
        <v>101</v>
      </c>
      <c r="N19" s="698" t="s">
        <v>100</v>
      </c>
      <c r="O19" s="771">
        <f t="shared" si="0"/>
        <v>2</v>
      </c>
      <c r="P19" s="770" t="e">
        <f>COUNTIF(#REF!,"...")</f>
        <v>#REF!</v>
      </c>
      <c r="Q19" s="769"/>
      <c r="R19" s="768"/>
      <c r="S19" s="768"/>
      <c r="T19" s="768"/>
      <c r="U19" s="768"/>
      <c r="V19" s="768"/>
      <c r="W19" s="768"/>
      <c r="X19" s="768"/>
      <c r="Y19" s="768"/>
      <c r="Z19" s="768"/>
    </row>
    <row r="20" spans="1:28" ht="12.75" customHeight="1">
      <c r="A20" s="699" t="s">
        <v>99</v>
      </c>
      <c r="B20" s="812">
        <v>9880</v>
      </c>
      <c r="C20" s="812">
        <v>1352</v>
      </c>
      <c r="D20" s="812">
        <v>0</v>
      </c>
      <c r="E20" s="812">
        <v>505</v>
      </c>
      <c r="F20" s="812">
        <v>19</v>
      </c>
      <c r="G20" s="812">
        <v>33</v>
      </c>
      <c r="H20" s="812">
        <v>1039</v>
      </c>
      <c r="I20" s="812">
        <v>2197</v>
      </c>
      <c r="J20" s="812">
        <v>196</v>
      </c>
      <c r="L20" s="702">
        <v>303</v>
      </c>
      <c r="M20" s="699" t="s">
        <v>98</v>
      </c>
      <c r="N20" s="698" t="s">
        <v>97</v>
      </c>
      <c r="O20" s="771">
        <f t="shared" si="0"/>
        <v>0</v>
      </c>
      <c r="P20" s="770" t="e">
        <f>COUNTIF(#REF!,"...")</f>
        <v>#REF!</v>
      </c>
      <c r="Q20" s="769"/>
      <c r="R20" s="768"/>
      <c r="S20" s="768"/>
      <c r="T20" s="768"/>
      <c r="U20" s="768"/>
      <c r="V20" s="768"/>
      <c r="W20" s="768"/>
      <c r="X20" s="768"/>
      <c r="Y20" s="768"/>
      <c r="Z20" s="768"/>
    </row>
    <row r="21" spans="1:28" ht="12.75" customHeight="1">
      <c r="A21" s="699" t="s">
        <v>96</v>
      </c>
      <c r="B21" s="812">
        <v>8230</v>
      </c>
      <c r="C21" s="812">
        <v>1462</v>
      </c>
      <c r="D21" s="812">
        <v>30</v>
      </c>
      <c r="E21" s="812">
        <v>281</v>
      </c>
      <c r="F21" s="812">
        <v>8</v>
      </c>
      <c r="G21" s="812">
        <v>199</v>
      </c>
      <c r="H21" s="812">
        <v>758</v>
      </c>
      <c r="I21" s="812">
        <v>1190</v>
      </c>
      <c r="J21" s="812">
        <v>86</v>
      </c>
      <c r="L21" s="702">
        <v>304</v>
      </c>
      <c r="M21" s="699" t="s">
        <v>95</v>
      </c>
      <c r="N21" s="698" t="s">
        <v>94</v>
      </c>
      <c r="O21" s="771">
        <f t="shared" si="0"/>
        <v>0</v>
      </c>
      <c r="P21" s="770" t="e">
        <f>COUNTIF(#REF!,"...")</f>
        <v>#REF!</v>
      </c>
      <c r="Q21" s="769"/>
      <c r="R21" s="768"/>
      <c r="S21" s="768"/>
      <c r="T21" s="768"/>
      <c r="U21" s="768"/>
      <c r="V21" s="768"/>
      <c r="W21" s="768"/>
      <c r="X21" s="768"/>
      <c r="Y21" s="768"/>
      <c r="Z21" s="768"/>
    </row>
    <row r="22" spans="1:28" ht="12.75" customHeight="1">
      <c r="A22" s="699" t="s">
        <v>93</v>
      </c>
      <c r="B22" s="812">
        <v>2658</v>
      </c>
      <c r="C22" s="812">
        <v>189</v>
      </c>
      <c r="D22" s="812">
        <v>0</v>
      </c>
      <c r="E22" s="812" t="s">
        <v>1171</v>
      </c>
      <c r="F22" s="812" t="s">
        <v>1171</v>
      </c>
      <c r="G22" s="812">
        <v>0</v>
      </c>
      <c r="H22" s="812">
        <v>271</v>
      </c>
      <c r="I22" s="812">
        <v>331</v>
      </c>
      <c r="J22" s="812">
        <v>23</v>
      </c>
      <c r="L22" s="702">
        <v>305</v>
      </c>
      <c r="M22" s="699" t="s">
        <v>92</v>
      </c>
      <c r="N22" s="698" t="s">
        <v>91</v>
      </c>
      <c r="O22" s="771">
        <f t="shared" si="0"/>
        <v>2</v>
      </c>
      <c r="P22" s="770" t="e">
        <f>COUNTIF(#REF!,"...")</f>
        <v>#REF!</v>
      </c>
      <c r="Q22" s="769"/>
      <c r="R22" s="768"/>
      <c r="S22" s="768"/>
      <c r="T22" s="768"/>
      <c r="U22" s="768"/>
      <c r="V22" s="768"/>
      <c r="W22" s="768"/>
      <c r="X22" s="768"/>
      <c r="Y22" s="768"/>
      <c r="Z22" s="768"/>
    </row>
    <row r="23" spans="1:28" ht="12.75" customHeight="1">
      <c r="A23" s="699" t="s">
        <v>90</v>
      </c>
      <c r="B23" s="812">
        <v>5570</v>
      </c>
      <c r="C23" s="812">
        <v>412</v>
      </c>
      <c r="D23" s="812">
        <v>0</v>
      </c>
      <c r="E23" s="812">
        <v>256</v>
      </c>
      <c r="F23" s="812">
        <v>11</v>
      </c>
      <c r="G23" s="812">
        <v>0</v>
      </c>
      <c r="H23" s="812">
        <v>360</v>
      </c>
      <c r="I23" s="812">
        <v>1291</v>
      </c>
      <c r="J23" s="812">
        <v>153</v>
      </c>
      <c r="L23" s="702">
        <v>306</v>
      </c>
      <c r="M23" s="699" t="s">
        <v>88</v>
      </c>
      <c r="N23" s="698" t="s">
        <v>87</v>
      </c>
      <c r="O23" s="771">
        <f t="shared" si="0"/>
        <v>0</v>
      </c>
      <c r="P23" s="770" t="e">
        <f>COUNTIF(#REF!,"...")</f>
        <v>#REF!</v>
      </c>
      <c r="Q23" s="769"/>
      <c r="R23" s="768"/>
      <c r="S23" s="768"/>
      <c r="T23" s="768"/>
      <c r="U23" s="768"/>
      <c r="V23" s="768"/>
      <c r="W23" s="768"/>
      <c r="X23" s="768"/>
      <c r="Y23" s="768"/>
      <c r="Z23" s="768"/>
      <c r="AA23" s="805"/>
      <c r="AB23" s="805"/>
    </row>
    <row r="24" spans="1:28" ht="15" customHeight="1">
      <c r="A24" s="811"/>
      <c r="B24" s="680" t="s">
        <v>15</v>
      </c>
      <c r="C24" s="680" t="s">
        <v>1248</v>
      </c>
      <c r="D24" s="680" t="s">
        <v>1247</v>
      </c>
      <c r="E24" s="680" t="s">
        <v>1246</v>
      </c>
      <c r="F24" s="680" t="s">
        <v>1245</v>
      </c>
      <c r="G24" s="680" t="s">
        <v>1244</v>
      </c>
      <c r="H24" s="680" t="s">
        <v>1243</v>
      </c>
      <c r="I24" s="680" t="s">
        <v>1242</v>
      </c>
      <c r="J24" s="680" t="s">
        <v>1241</v>
      </c>
      <c r="K24" s="569"/>
    </row>
    <row r="25" spans="1:28" ht="9.75" customHeight="1">
      <c r="A25" s="1504" t="s">
        <v>8</v>
      </c>
      <c r="B25" s="1449"/>
      <c r="C25" s="1449"/>
      <c r="D25" s="1449"/>
      <c r="E25" s="1449"/>
      <c r="F25" s="1449"/>
      <c r="G25" s="1449"/>
      <c r="H25" s="1449"/>
      <c r="I25" s="1449"/>
      <c r="J25" s="1449"/>
      <c r="K25" s="1449"/>
    </row>
    <row r="26" spans="1:28">
      <c r="A26" s="1468" t="s">
        <v>1177</v>
      </c>
      <c r="B26" s="1468"/>
      <c r="C26" s="1468"/>
      <c r="D26" s="1468"/>
      <c r="E26" s="1468"/>
      <c r="F26" s="1468"/>
      <c r="G26" s="1468"/>
      <c r="H26" s="1468"/>
      <c r="I26" s="1468"/>
      <c r="J26" s="1468"/>
      <c r="K26" s="809"/>
    </row>
    <row r="27" spans="1:28">
      <c r="A27" s="1468" t="s">
        <v>1178</v>
      </c>
      <c r="B27" s="1468"/>
      <c r="C27" s="1468"/>
      <c r="D27" s="1468"/>
      <c r="E27" s="1468"/>
      <c r="F27" s="1468"/>
      <c r="G27" s="1468"/>
      <c r="H27" s="1468"/>
      <c r="I27" s="1468"/>
      <c r="J27" s="1468"/>
      <c r="K27" s="809"/>
    </row>
    <row r="28" spans="1:28">
      <c r="A28" s="706"/>
      <c r="B28" s="810"/>
      <c r="C28" s="810"/>
      <c r="D28" s="810"/>
      <c r="E28" s="810"/>
      <c r="F28" s="810"/>
      <c r="G28" s="810"/>
      <c r="H28" s="810"/>
      <c r="I28" s="810"/>
      <c r="J28" s="810"/>
      <c r="K28" s="809"/>
    </row>
    <row r="29" spans="1:28" ht="10.5" customHeight="1">
      <c r="A29" s="708" t="s">
        <v>3</v>
      </c>
      <c r="B29" s="808"/>
      <c r="C29" s="808"/>
      <c r="D29" s="808"/>
      <c r="E29" s="808"/>
      <c r="F29" s="808"/>
      <c r="G29" s="808"/>
      <c r="H29" s="808"/>
      <c r="I29" s="808"/>
      <c r="J29" s="808"/>
      <c r="K29" s="805"/>
    </row>
    <row r="30" spans="1:28" s="709" customFormat="1" ht="11.25" customHeight="1">
      <c r="A30" s="807" t="s">
        <v>1267</v>
      </c>
      <c r="B30" s="806"/>
      <c r="C30" s="806"/>
      <c r="D30" s="806"/>
      <c r="E30" s="806"/>
      <c r="F30" s="806"/>
      <c r="G30" s="806"/>
      <c r="H30" s="806"/>
      <c r="I30" s="806"/>
      <c r="J30" s="806"/>
      <c r="K30" s="806"/>
      <c r="O30" s="767"/>
      <c r="P30" s="767"/>
      <c r="Q30" s="766"/>
    </row>
    <row r="31" spans="1:28">
      <c r="B31" s="805"/>
      <c r="C31" s="805"/>
      <c r="D31" s="805"/>
      <c r="E31" s="805"/>
      <c r="F31" s="805"/>
      <c r="G31" s="805"/>
      <c r="H31" s="805"/>
      <c r="I31" s="805"/>
      <c r="J31" s="805"/>
      <c r="K31" s="804"/>
    </row>
    <row r="33" spans="1:17">
      <c r="A33" s="803"/>
      <c r="B33" s="694"/>
      <c r="C33" s="694"/>
      <c r="D33" s="694"/>
      <c r="E33" s="694"/>
      <c r="F33" s="694"/>
      <c r="G33" s="694"/>
      <c r="H33" s="694"/>
      <c r="I33" s="694"/>
      <c r="J33" s="694"/>
      <c r="K33" s="694"/>
      <c r="O33" s="763"/>
      <c r="P33" s="763"/>
      <c r="Q33" s="763"/>
    </row>
    <row r="34" spans="1:17">
      <c r="A34" s="803"/>
      <c r="B34" s="694"/>
      <c r="C34" s="694"/>
      <c r="D34" s="694"/>
      <c r="E34" s="694"/>
      <c r="F34" s="694"/>
      <c r="G34" s="694"/>
      <c r="H34" s="694"/>
      <c r="I34" s="694"/>
      <c r="J34" s="694"/>
      <c r="K34" s="694"/>
      <c r="O34" s="763"/>
      <c r="P34" s="763"/>
      <c r="Q34" s="763"/>
    </row>
    <row r="35" spans="1:17">
      <c r="A35" s="803"/>
      <c r="B35" s="694"/>
      <c r="C35" s="694"/>
      <c r="D35" s="694"/>
      <c r="E35" s="694"/>
      <c r="F35" s="694"/>
      <c r="G35" s="694"/>
      <c r="H35" s="694"/>
      <c r="I35" s="694"/>
      <c r="J35" s="694"/>
      <c r="K35" s="694"/>
      <c r="O35" s="763"/>
      <c r="P35" s="763"/>
      <c r="Q35" s="763"/>
    </row>
    <row r="36" spans="1:17">
      <c r="A36" s="803"/>
      <c r="B36" s="694"/>
      <c r="C36" s="694"/>
      <c r="D36" s="694"/>
      <c r="E36" s="694"/>
      <c r="F36" s="694"/>
      <c r="G36" s="694"/>
      <c r="H36" s="694"/>
      <c r="I36" s="694"/>
      <c r="J36" s="694"/>
      <c r="K36" s="694"/>
      <c r="O36" s="763"/>
      <c r="P36" s="763"/>
      <c r="Q36" s="763"/>
    </row>
    <row r="37" spans="1:17">
      <c r="A37" s="803"/>
      <c r="B37" s="694"/>
      <c r="C37" s="694"/>
      <c r="D37" s="694"/>
      <c r="E37" s="694"/>
      <c r="F37" s="694"/>
      <c r="G37" s="694"/>
      <c r="H37" s="694"/>
      <c r="I37" s="694"/>
      <c r="J37" s="694"/>
      <c r="K37" s="694"/>
      <c r="O37" s="763"/>
      <c r="P37" s="763"/>
      <c r="Q37" s="763"/>
    </row>
    <row r="38" spans="1:17">
      <c r="A38" s="803"/>
      <c r="B38" s="694"/>
      <c r="C38" s="694"/>
      <c r="D38" s="694"/>
      <c r="E38" s="694"/>
      <c r="F38" s="694"/>
      <c r="G38" s="694"/>
      <c r="H38" s="694"/>
      <c r="I38" s="694"/>
      <c r="J38" s="694"/>
      <c r="K38" s="694"/>
      <c r="O38" s="763"/>
      <c r="P38" s="763"/>
      <c r="Q38" s="763"/>
    </row>
    <row r="39" spans="1:17">
      <c r="A39" s="803"/>
      <c r="B39" s="694"/>
      <c r="C39" s="694"/>
      <c r="D39" s="694"/>
      <c r="E39" s="694"/>
      <c r="F39" s="694"/>
      <c r="G39" s="694"/>
      <c r="H39" s="694"/>
      <c r="I39" s="694"/>
      <c r="J39" s="694"/>
      <c r="K39" s="694"/>
      <c r="O39" s="763"/>
      <c r="P39" s="763"/>
      <c r="Q39" s="763"/>
    </row>
    <row r="40" spans="1:17">
      <c r="A40" s="803"/>
      <c r="B40" s="694"/>
      <c r="C40" s="694"/>
      <c r="D40" s="694"/>
      <c r="E40" s="694"/>
      <c r="F40" s="694"/>
      <c r="G40" s="694"/>
      <c r="H40" s="694"/>
      <c r="I40" s="694"/>
      <c r="J40" s="694"/>
      <c r="K40" s="694"/>
      <c r="O40" s="763"/>
      <c r="P40" s="763"/>
      <c r="Q40" s="763"/>
    </row>
    <row r="41" spans="1:17">
      <c r="A41" s="803"/>
      <c r="B41" s="694"/>
      <c r="C41" s="694"/>
      <c r="D41" s="694"/>
      <c r="E41" s="694"/>
      <c r="F41" s="694"/>
      <c r="G41" s="694"/>
      <c r="H41" s="694"/>
      <c r="I41" s="694"/>
      <c r="J41" s="694"/>
      <c r="K41" s="694"/>
      <c r="O41" s="763"/>
      <c r="P41" s="763"/>
      <c r="Q41" s="763"/>
    </row>
    <row r="42" spans="1:17">
      <c r="A42" s="803"/>
      <c r="B42" s="694"/>
      <c r="C42" s="694"/>
      <c r="D42" s="694"/>
      <c r="E42" s="694"/>
      <c r="F42" s="694"/>
      <c r="G42" s="694"/>
      <c r="H42" s="694"/>
      <c r="I42" s="694"/>
      <c r="J42" s="694"/>
      <c r="K42" s="694"/>
      <c r="O42" s="763"/>
      <c r="P42" s="763"/>
      <c r="Q42" s="763"/>
    </row>
    <row r="43" spans="1:17">
      <c r="A43" s="803"/>
      <c r="B43" s="694"/>
      <c r="C43" s="694"/>
      <c r="D43" s="694"/>
      <c r="E43" s="694"/>
      <c r="F43" s="694"/>
      <c r="G43" s="694"/>
      <c r="H43" s="694"/>
      <c r="I43" s="694"/>
      <c r="J43" s="694"/>
      <c r="K43" s="694"/>
      <c r="O43" s="763"/>
      <c r="P43" s="763"/>
      <c r="Q43" s="763"/>
    </row>
    <row r="44" spans="1:17">
      <c r="A44" s="803"/>
      <c r="B44" s="694"/>
      <c r="C44" s="694"/>
      <c r="D44" s="694"/>
      <c r="E44" s="694"/>
      <c r="F44" s="694"/>
      <c r="G44" s="694"/>
      <c r="H44" s="694"/>
      <c r="I44" s="694"/>
      <c r="J44" s="694"/>
      <c r="K44" s="694"/>
      <c r="O44" s="763"/>
      <c r="P44" s="763"/>
      <c r="Q44" s="763"/>
    </row>
    <row r="45" spans="1:17">
      <c r="A45" s="803"/>
      <c r="B45" s="694"/>
      <c r="C45" s="694"/>
      <c r="D45" s="694"/>
      <c r="E45" s="694"/>
      <c r="F45" s="694"/>
      <c r="G45" s="694"/>
      <c r="H45" s="694"/>
      <c r="I45" s="694"/>
      <c r="J45" s="694"/>
      <c r="K45" s="694"/>
      <c r="O45" s="763"/>
      <c r="P45" s="763"/>
      <c r="Q45" s="763"/>
    </row>
    <row r="46" spans="1:17">
      <c r="A46" s="803"/>
      <c r="B46" s="694"/>
      <c r="C46" s="694"/>
      <c r="D46" s="694"/>
      <c r="E46" s="694"/>
      <c r="F46" s="694"/>
      <c r="G46" s="694"/>
      <c r="H46" s="694"/>
      <c r="I46" s="694"/>
      <c r="J46" s="694"/>
      <c r="K46" s="694"/>
      <c r="O46" s="763"/>
      <c r="P46" s="763"/>
      <c r="Q46" s="763"/>
    </row>
    <row r="47" spans="1:17">
      <c r="A47" s="803"/>
      <c r="B47" s="694"/>
      <c r="C47" s="694"/>
      <c r="D47" s="694"/>
      <c r="E47" s="694"/>
      <c r="F47" s="694"/>
      <c r="G47" s="694"/>
      <c r="H47" s="694"/>
      <c r="I47" s="694"/>
      <c r="J47" s="694"/>
      <c r="K47" s="694"/>
      <c r="O47" s="763"/>
      <c r="P47" s="763"/>
      <c r="Q47" s="763"/>
    </row>
    <row r="48" spans="1:17">
      <c r="A48" s="803"/>
      <c r="B48" s="694"/>
      <c r="C48" s="694"/>
      <c r="D48" s="694"/>
      <c r="E48" s="694"/>
      <c r="F48" s="694"/>
      <c r="G48" s="694"/>
      <c r="H48" s="694"/>
      <c r="I48" s="694"/>
      <c r="J48" s="694"/>
      <c r="K48" s="694"/>
      <c r="O48" s="763"/>
      <c r="P48" s="763"/>
      <c r="Q48" s="763"/>
    </row>
    <row r="49" spans="1:17">
      <c r="A49" s="803"/>
      <c r="B49" s="694"/>
      <c r="C49" s="694"/>
      <c r="D49" s="694"/>
      <c r="E49" s="694"/>
      <c r="F49" s="694"/>
      <c r="G49" s="694"/>
      <c r="H49" s="694"/>
      <c r="I49" s="694"/>
      <c r="J49" s="694"/>
      <c r="K49" s="694"/>
      <c r="O49" s="763"/>
      <c r="P49" s="763"/>
      <c r="Q49" s="763"/>
    </row>
    <row r="50" spans="1:17">
      <c r="A50" s="803"/>
      <c r="B50" s="694"/>
      <c r="C50" s="694"/>
      <c r="D50" s="694"/>
      <c r="E50" s="694"/>
      <c r="F50" s="694"/>
      <c r="G50" s="694"/>
      <c r="H50" s="694"/>
      <c r="I50" s="694"/>
      <c r="J50" s="694"/>
      <c r="K50" s="694"/>
      <c r="O50" s="763"/>
      <c r="P50" s="763"/>
      <c r="Q50" s="763"/>
    </row>
    <row r="51" spans="1:17">
      <c r="A51" s="803"/>
      <c r="B51" s="694"/>
      <c r="C51" s="694"/>
      <c r="D51" s="694"/>
      <c r="E51" s="694"/>
      <c r="F51" s="694"/>
      <c r="G51" s="694"/>
      <c r="H51" s="694"/>
      <c r="I51" s="694"/>
      <c r="J51" s="694"/>
      <c r="K51" s="694"/>
      <c r="O51" s="763"/>
      <c r="P51" s="763"/>
      <c r="Q51" s="763"/>
    </row>
    <row r="52" spans="1:17">
      <c r="A52" s="803"/>
      <c r="B52" s="694"/>
      <c r="C52" s="694"/>
      <c r="D52" s="694"/>
      <c r="E52" s="694"/>
      <c r="F52" s="694"/>
      <c r="G52" s="694"/>
      <c r="H52" s="694"/>
      <c r="I52" s="694"/>
      <c r="J52" s="694"/>
      <c r="K52" s="694"/>
      <c r="O52" s="763"/>
      <c r="P52" s="763"/>
      <c r="Q52" s="763"/>
    </row>
    <row r="53" spans="1:17">
      <c r="A53" s="803"/>
      <c r="B53" s="694"/>
      <c r="C53" s="694"/>
      <c r="D53" s="694"/>
      <c r="E53" s="694"/>
      <c r="F53" s="694"/>
      <c r="G53" s="694"/>
      <c r="H53" s="694"/>
      <c r="I53" s="694"/>
      <c r="J53" s="694"/>
      <c r="K53" s="694"/>
      <c r="O53" s="763"/>
      <c r="P53" s="763"/>
      <c r="Q53" s="763"/>
    </row>
    <row r="54" spans="1:17">
      <c r="A54" s="803"/>
      <c r="B54" s="694"/>
      <c r="C54" s="694"/>
      <c r="D54" s="694"/>
      <c r="E54" s="694"/>
      <c r="F54" s="694"/>
      <c r="G54" s="694"/>
      <c r="H54" s="694"/>
      <c r="I54" s="694"/>
      <c r="J54" s="694"/>
      <c r="K54" s="694"/>
      <c r="O54" s="763"/>
      <c r="P54" s="763"/>
      <c r="Q54" s="763"/>
    </row>
    <row r="55" spans="1:17">
      <c r="A55" s="803"/>
      <c r="B55" s="694"/>
      <c r="C55" s="694"/>
      <c r="D55" s="694"/>
      <c r="E55" s="694"/>
      <c r="F55" s="694"/>
      <c r="G55" s="694"/>
      <c r="H55" s="694"/>
      <c r="I55" s="694"/>
      <c r="J55" s="694"/>
      <c r="K55" s="694"/>
      <c r="O55" s="763"/>
      <c r="P55" s="763"/>
      <c r="Q55" s="763"/>
    </row>
    <row r="56" spans="1:17">
      <c r="A56" s="803"/>
      <c r="B56" s="694"/>
      <c r="C56" s="694"/>
      <c r="D56" s="694"/>
      <c r="E56" s="694"/>
      <c r="F56" s="694"/>
      <c r="G56" s="694"/>
      <c r="H56" s="694"/>
      <c r="I56" s="694"/>
      <c r="J56" s="694"/>
      <c r="K56" s="694"/>
      <c r="O56" s="763"/>
      <c r="P56" s="763"/>
      <c r="Q56" s="763"/>
    </row>
    <row r="57" spans="1:17">
      <c r="A57" s="803"/>
      <c r="B57" s="694"/>
      <c r="C57" s="694"/>
      <c r="D57" s="694"/>
      <c r="E57" s="694"/>
      <c r="F57" s="694"/>
      <c r="G57" s="694"/>
      <c r="H57" s="694"/>
      <c r="I57" s="694"/>
      <c r="J57" s="694"/>
      <c r="K57" s="694"/>
      <c r="O57" s="763"/>
      <c r="P57" s="763"/>
      <c r="Q57" s="763"/>
    </row>
  </sheetData>
  <mergeCells count="5">
    <mergeCell ref="A1:J1"/>
    <mergeCell ref="A2:J2"/>
    <mergeCell ref="A25:K25"/>
    <mergeCell ref="A26:J26"/>
    <mergeCell ref="A27:J27"/>
  </mergeCells>
  <conditionalFormatting sqref="D10 D16 D18:D19">
    <cfRule type="cellIs" dxfId="187" priority="5" operator="between">
      <formula>0.0000000000000001</formula>
      <formula>0.4999999999</formula>
    </cfRule>
  </conditionalFormatting>
  <conditionalFormatting sqref="Q5:Q23">
    <cfRule type="cellIs" dxfId="186" priority="4" operator="equal">
      <formula>1</formula>
    </cfRule>
  </conditionalFormatting>
  <conditionalFormatting sqref="B33:K57">
    <cfRule type="cellIs" dxfId="185" priority="3" operator="equal">
      <formula>1</formula>
    </cfRule>
  </conditionalFormatting>
  <conditionalFormatting sqref="B33:K57">
    <cfRule type="cellIs" dxfId="184" priority="2" operator="equal">
      <formula>1</formula>
    </cfRule>
  </conditionalFormatting>
  <conditionalFormatting sqref="B33:J57">
    <cfRule type="cellIs" dxfId="183" priority="1" operator="equal">
      <formula>1</formula>
    </cfRule>
  </conditionalFormatting>
  <hyperlinks>
    <hyperlink ref="A30" r:id="rId1"/>
    <hyperlink ref="B24:J24" r:id="rId2" display="Total"/>
    <hyperlink ref="B4:J4" r:id="rId3" display="Total"/>
  </hyperlinks>
  <printOptions horizontalCentered="1"/>
  <pageMargins left="0.39370078740157483" right="0.39370078740157483" top="0.39370078740157483" bottom="0.39370078740157483" header="0" footer="0"/>
  <pageSetup paperSize="9" orientation="portrait" verticalDpi="0" r:id="rId4"/>
</worksheet>
</file>

<file path=xl/worksheets/sheet23.xml><?xml version="1.0" encoding="utf-8"?>
<worksheet xmlns="http://schemas.openxmlformats.org/spreadsheetml/2006/main" xmlns:r="http://schemas.openxmlformats.org/officeDocument/2006/relationships">
  <dimension ref="A1:N32"/>
  <sheetViews>
    <sheetView showGridLines="0" workbookViewId="0">
      <selection sqref="A1:N1"/>
    </sheetView>
  </sheetViews>
  <sheetFormatPr defaultColWidth="7.7109375" defaultRowHeight="12.75"/>
  <cols>
    <col min="1" max="1" width="18" style="269" customWidth="1"/>
    <col min="2" max="10" width="8.5703125" style="269" customWidth="1"/>
    <col min="11" max="11" width="9.42578125" style="269" customWidth="1"/>
    <col min="12" max="16384" width="7.7109375" style="269"/>
  </cols>
  <sheetData>
    <row r="1" spans="1:14" s="758" customFormat="1" ht="30" customHeight="1">
      <c r="A1" s="1450" t="s">
        <v>1269</v>
      </c>
      <c r="B1" s="1450"/>
      <c r="C1" s="1450"/>
      <c r="D1" s="1450"/>
      <c r="E1" s="1450"/>
      <c r="F1" s="1450"/>
      <c r="G1" s="1450"/>
      <c r="H1" s="1450"/>
      <c r="I1" s="1450"/>
      <c r="J1" s="1450"/>
      <c r="K1" s="787"/>
    </row>
    <row r="2" spans="1:14" s="758" customFormat="1" ht="45" customHeight="1">
      <c r="A2" s="1450" t="s">
        <v>1268</v>
      </c>
      <c r="B2" s="1450"/>
      <c r="C2" s="1450"/>
      <c r="D2" s="1450"/>
      <c r="E2" s="1450"/>
      <c r="F2" s="1450"/>
      <c r="G2" s="1450"/>
      <c r="H2" s="1450"/>
      <c r="I2" s="1450"/>
      <c r="J2" s="1450"/>
      <c r="K2" s="787"/>
      <c r="N2" s="801"/>
    </row>
    <row r="3" spans="1:14" s="798" customFormat="1" ht="9.75" customHeight="1">
      <c r="A3" s="800" t="s">
        <v>190</v>
      </c>
      <c r="B3" s="778"/>
      <c r="C3" s="778"/>
      <c r="D3" s="778"/>
      <c r="E3" s="778"/>
      <c r="F3" s="778"/>
      <c r="G3" s="778"/>
      <c r="H3" s="778"/>
      <c r="I3" s="778"/>
      <c r="J3" s="799" t="s">
        <v>189</v>
      </c>
      <c r="K3" s="799"/>
    </row>
    <row r="4" spans="1:14" s="758" customFormat="1" ht="17.649999999999999" customHeight="1">
      <c r="A4" s="749"/>
      <c r="B4" s="683" t="s">
        <v>1238</v>
      </c>
      <c r="C4" s="683" t="s">
        <v>1237</v>
      </c>
      <c r="D4" s="683" t="s">
        <v>1236</v>
      </c>
      <c r="E4" s="683" t="s">
        <v>1235</v>
      </c>
      <c r="F4" s="683" t="s">
        <v>1234</v>
      </c>
      <c r="G4" s="683" t="s">
        <v>1233</v>
      </c>
      <c r="H4" s="683" t="s">
        <v>1232</v>
      </c>
      <c r="I4" s="683" t="s">
        <v>1231</v>
      </c>
      <c r="J4" s="683" t="s">
        <v>1230</v>
      </c>
      <c r="K4" s="284"/>
      <c r="M4" s="759" t="s">
        <v>141</v>
      </c>
      <c r="N4" s="759" t="s">
        <v>140</v>
      </c>
    </row>
    <row r="5" spans="1:14" s="797" customFormat="1" ht="12.75" customHeight="1">
      <c r="A5" s="588" t="s">
        <v>75</v>
      </c>
      <c r="B5" s="791">
        <v>346486</v>
      </c>
      <c r="C5" s="791">
        <v>102124</v>
      </c>
      <c r="D5" s="791">
        <v>64118</v>
      </c>
      <c r="E5" s="791">
        <v>254009</v>
      </c>
      <c r="F5" s="791">
        <v>489403</v>
      </c>
      <c r="G5" s="791">
        <v>94575</v>
      </c>
      <c r="H5" s="791">
        <v>180291</v>
      </c>
      <c r="I5" s="791">
        <v>57784</v>
      </c>
      <c r="J5" s="791">
        <v>90323</v>
      </c>
      <c r="L5" s="23">
        <v>1</v>
      </c>
      <c r="M5" s="757" t="s">
        <v>139</v>
      </c>
      <c r="N5" s="23" t="s">
        <v>136</v>
      </c>
    </row>
    <row r="6" spans="1:14" s="797" customFormat="1" ht="12.75" customHeight="1">
      <c r="A6" s="23" t="s">
        <v>73</v>
      </c>
      <c r="B6" s="791">
        <v>324028</v>
      </c>
      <c r="C6" s="791">
        <v>100285</v>
      </c>
      <c r="D6" s="791">
        <v>62083</v>
      </c>
      <c r="E6" s="791">
        <v>247064</v>
      </c>
      <c r="F6" s="791">
        <v>477003</v>
      </c>
      <c r="G6" s="791">
        <v>91452</v>
      </c>
      <c r="H6" s="791">
        <v>175246</v>
      </c>
      <c r="I6" s="791">
        <v>54812</v>
      </c>
      <c r="J6" s="791">
        <v>86784</v>
      </c>
      <c r="L6" s="27">
        <v>2</v>
      </c>
      <c r="M6" s="439" t="s">
        <v>138</v>
      </c>
      <c r="N6" s="23" t="s">
        <v>136</v>
      </c>
    </row>
    <row r="7" spans="1:14" ht="12.75" customHeight="1">
      <c r="A7" s="23" t="s">
        <v>21</v>
      </c>
      <c r="B7" s="790">
        <v>43394</v>
      </c>
      <c r="C7" s="790">
        <v>1144</v>
      </c>
      <c r="D7" s="790">
        <v>6559</v>
      </c>
      <c r="E7" s="790">
        <v>8799</v>
      </c>
      <c r="F7" s="790">
        <v>22091</v>
      </c>
      <c r="G7" s="790">
        <v>3442</v>
      </c>
      <c r="H7" s="790">
        <v>6847</v>
      </c>
      <c r="I7" s="790">
        <v>4654</v>
      </c>
      <c r="J7" s="790">
        <v>4768</v>
      </c>
      <c r="L7" s="788">
        <v>290</v>
      </c>
      <c r="M7" s="439" t="s">
        <v>137</v>
      </c>
      <c r="N7" s="438" t="s">
        <v>136</v>
      </c>
    </row>
    <row r="8" spans="1:14" ht="12.75" customHeight="1">
      <c r="A8" s="57" t="s">
        <v>135</v>
      </c>
      <c r="B8" s="739">
        <v>9084</v>
      </c>
      <c r="C8" s="739">
        <v>73</v>
      </c>
      <c r="D8" s="739">
        <v>825</v>
      </c>
      <c r="E8" s="739">
        <v>973</v>
      </c>
      <c r="F8" s="739">
        <v>2166</v>
      </c>
      <c r="G8" s="739">
        <v>268</v>
      </c>
      <c r="H8" s="739">
        <v>388</v>
      </c>
      <c r="I8" s="739">
        <v>469</v>
      </c>
      <c r="J8" s="739" t="s">
        <v>1171</v>
      </c>
      <c r="L8" s="788">
        <v>291</v>
      </c>
      <c r="M8" s="57" t="s">
        <v>134</v>
      </c>
      <c r="N8" s="27" t="s">
        <v>133</v>
      </c>
    </row>
    <row r="9" spans="1:14" ht="12.75" customHeight="1">
      <c r="A9" s="57" t="s">
        <v>132</v>
      </c>
      <c r="B9" s="739">
        <v>47</v>
      </c>
      <c r="C9" s="739">
        <v>7</v>
      </c>
      <c r="D9" s="739" t="s">
        <v>1171</v>
      </c>
      <c r="E9" s="739">
        <v>43</v>
      </c>
      <c r="F9" s="739">
        <v>33</v>
      </c>
      <c r="G9" s="739">
        <v>8</v>
      </c>
      <c r="H9" s="739">
        <v>8</v>
      </c>
      <c r="I9" s="739">
        <v>16</v>
      </c>
      <c r="J9" s="739">
        <v>26</v>
      </c>
      <c r="L9" s="788">
        <v>292</v>
      </c>
      <c r="M9" s="57" t="s">
        <v>131</v>
      </c>
      <c r="N9" s="27" t="s">
        <v>130</v>
      </c>
    </row>
    <row r="10" spans="1:14" ht="12.75" customHeight="1">
      <c r="A10" s="57" t="s">
        <v>129</v>
      </c>
      <c r="B10" s="739">
        <v>555</v>
      </c>
      <c r="C10" s="739">
        <v>8</v>
      </c>
      <c r="D10" s="739">
        <v>29</v>
      </c>
      <c r="E10" s="739">
        <v>51</v>
      </c>
      <c r="F10" s="739">
        <v>94</v>
      </c>
      <c r="G10" s="739">
        <v>28</v>
      </c>
      <c r="H10" s="739">
        <v>34</v>
      </c>
      <c r="I10" s="739">
        <v>61</v>
      </c>
      <c r="J10" s="739">
        <v>37</v>
      </c>
      <c r="L10" s="788">
        <v>293</v>
      </c>
      <c r="M10" s="57" t="s">
        <v>128</v>
      </c>
      <c r="N10" s="27" t="s">
        <v>127</v>
      </c>
    </row>
    <row r="11" spans="1:14" ht="12.75" customHeight="1">
      <c r="A11" s="57" t="s">
        <v>126</v>
      </c>
      <c r="B11" s="739">
        <v>380</v>
      </c>
      <c r="C11" s="739">
        <v>7</v>
      </c>
      <c r="D11" s="739">
        <v>97</v>
      </c>
      <c r="E11" s="739">
        <v>62</v>
      </c>
      <c r="F11" s="739">
        <v>123</v>
      </c>
      <c r="G11" s="739">
        <v>33</v>
      </c>
      <c r="H11" s="739">
        <v>36</v>
      </c>
      <c r="I11" s="739">
        <v>23</v>
      </c>
      <c r="J11" s="739">
        <v>42</v>
      </c>
      <c r="L11" s="788">
        <v>294</v>
      </c>
      <c r="M11" s="57" t="s">
        <v>125</v>
      </c>
      <c r="N11" s="27" t="s">
        <v>124</v>
      </c>
    </row>
    <row r="12" spans="1:14" ht="12.75" customHeight="1">
      <c r="A12" s="57" t="s">
        <v>123</v>
      </c>
      <c r="B12" s="739">
        <v>2918</v>
      </c>
      <c r="C12" s="739">
        <v>305</v>
      </c>
      <c r="D12" s="739">
        <v>545</v>
      </c>
      <c r="E12" s="739">
        <v>1900</v>
      </c>
      <c r="F12" s="739">
        <v>2804</v>
      </c>
      <c r="G12" s="739">
        <v>618</v>
      </c>
      <c r="H12" s="739">
        <v>1609</v>
      </c>
      <c r="I12" s="739">
        <v>413</v>
      </c>
      <c r="J12" s="739">
        <v>724</v>
      </c>
      <c r="L12" s="788">
        <v>295</v>
      </c>
      <c r="M12" s="57" t="s">
        <v>122</v>
      </c>
      <c r="N12" s="27" t="s">
        <v>121</v>
      </c>
    </row>
    <row r="13" spans="1:14" ht="12.75" customHeight="1">
      <c r="A13" s="57" t="s">
        <v>120</v>
      </c>
      <c r="B13" s="739">
        <v>3911</v>
      </c>
      <c r="C13" s="739">
        <v>88</v>
      </c>
      <c r="D13" s="739">
        <v>414</v>
      </c>
      <c r="E13" s="739">
        <v>410</v>
      </c>
      <c r="F13" s="739">
        <v>705</v>
      </c>
      <c r="G13" s="739">
        <v>342</v>
      </c>
      <c r="H13" s="739">
        <v>241</v>
      </c>
      <c r="I13" s="739">
        <v>325</v>
      </c>
      <c r="J13" s="739">
        <v>286</v>
      </c>
      <c r="L13" s="788">
        <v>296</v>
      </c>
      <c r="M13" s="57" t="s">
        <v>119</v>
      </c>
      <c r="N13" s="27" t="s">
        <v>118</v>
      </c>
    </row>
    <row r="14" spans="1:14" ht="12.75" customHeight="1">
      <c r="A14" s="57" t="s">
        <v>117</v>
      </c>
      <c r="B14" s="739">
        <v>4022</v>
      </c>
      <c r="C14" s="739">
        <v>54</v>
      </c>
      <c r="D14" s="739">
        <v>580</v>
      </c>
      <c r="E14" s="739">
        <v>649</v>
      </c>
      <c r="F14" s="739">
        <v>1016</v>
      </c>
      <c r="G14" s="739">
        <v>251</v>
      </c>
      <c r="H14" s="739">
        <v>447</v>
      </c>
      <c r="I14" s="739">
        <v>375</v>
      </c>
      <c r="J14" s="739">
        <v>399</v>
      </c>
      <c r="L14" s="788">
        <v>297</v>
      </c>
      <c r="M14" s="57" t="s">
        <v>116</v>
      </c>
      <c r="N14" s="27" t="s">
        <v>115</v>
      </c>
    </row>
    <row r="15" spans="1:14" ht="12.75" customHeight="1">
      <c r="A15" s="57" t="s">
        <v>114</v>
      </c>
      <c r="B15" s="739">
        <v>8102</v>
      </c>
      <c r="C15" s="739">
        <v>216</v>
      </c>
      <c r="D15" s="739">
        <v>2084</v>
      </c>
      <c r="E15" s="739">
        <v>1661</v>
      </c>
      <c r="F15" s="739">
        <v>9482</v>
      </c>
      <c r="G15" s="739">
        <v>578</v>
      </c>
      <c r="H15" s="739">
        <v>870</v>
      </c>
      <c r="I15" s="739">
        <v>1534</v>
      </c>
      <c r="J15" s="739">
        <v>823</v>
      </c>
      <c r="L15" s="788">
        <v>298</v>
      </c>
      <c r="M15" s="57" t="s">
        <v>113</v>
      </c>
      <c r="N15" s="27" t="s">
        <v>112</v>
      </c>
    </row>
    <row r="16" spans="1:14" ht="12.75" customHeight="1">
      <c r="A16" s="57" t="s">
        <v>111</v>
      </c>
      <c r="B16" s="739">
        <v>212</v>
      </c>
      <c r="C16" s="739">
        <v>7</v>
      </c>
      <c r="D16" s="739">
        <v>92</v>
      </c>
      <c r="E16" s="739">
        <v>39</v>
      </c>
      <c r="F16" s="739">
        <v>102</v>
      </c>
      <c r="G16" s="739">
        <v>16</v>
      </c>
      <c r="H16" s="739">
        <v>95</v>
      </c>
      <c r="I16" s="739">
        <v>45</v>
      </c>
      <c r="J16" s="739">
        <v>40</v>
      </c>
      <c r="L16" s="788">
        <v>299</v>
      </c>
      <c r="M16" s="57" t="s">
        <v>110</v>
      </c>
      <c r="N16" s="27" t="s">
        <v>109</v>
      </c>
    </row>
    <row r="17" spans="1:14" ht="12.75" customHeight="1">
      <c r="A17" s="57" t="s">
        <v>108</v>
      </c>
      <c r="B17" s="739">
        <v>1522</v>
      </c>
      <c r="C17" s="739">
        <v>47</v>
      </c>
      <c r="D17" s="739">
        <v>211</v>
      </c>
      <c r="E17" s="739">
        <v>588</v>
      </c>
      <c r="F17" s="739">
        <v>1344</v>
      </c>
      <c r="G17" s="739">
        <v>308</v>
      </c>
      <c r="H17" s="739">
        <v>346</v>
      </c>
      <c r="I17" s="739">
        <v>242</v>
      </c>
      <c r="J17" s="739">
        <v>351</v>
      </c>
      <c r="L17" s="788">
        <v>300</v>
      </c>
      <c r="M17" s="57" t="s">
        <v>107</v>
      </c>
      <c r="N17" s="27" t="s">
        <v>106</v>
      </c>
    </row>
    <row r="18" spans="1:14" ht="12.75" customHeight="1">
      <c r="A18" s="57" t="s">
        <v>105</v>
      </c>
      <c r="B18" s="739">
        <v>5601</v>
      </c>
      <c r="C18" s="739">
        <v>132</v>
      </c>
      <c r="D18" s="739">
        <v>692</v>
      </c>
      <c r="E18" s="739">
        <v>1001</v>
      </c>
      <c r="F18" s="739">
        <v>1903</v>
      </c>
      <c r="G18" s="739">
        <v>491</v>
      </c>
      <c r="H18" s="739">
        <v>1887</v>
      </c>
      <c r="I18" s="739">
        <v>455</v>
      </c>
      <c r="J18" s="739" t="s">
        <v>1171</v>
      </c>
      <c r="L18" s="788">
        <v>301</v>
      </c>
      <c r="M18" s="57" t="s">
        <v>104</v>
      </c>
      <c r="N18" s="27" t="s">
        <v>103</v>
      </c>
    </row>
    <row r="19" spans="1:14" ht="12.75" customHeight="1">
      <c r="A19" s="57" t="s">
        <v>102</v>
      </c>
      <c r="B19" s="739">
        <v>371</v>
      </c>
      <c r="C19" s="739">
        <v>16</v>
      </c>
      <c r="D19" s="739" t="s">
        <v>1171</v>
      </c>
      <c r="E19" s="739">
        <v>188</v>
      </c>
      <c r="F19" s="739">
        <v>258</v>
      </c>
      <c r="G19" s="739">
        <v>72</v>
      </c>
      <c r="H19" s="739">
        <v>184</v>
      </c>
      <c r="I19" s="739">
        <v>49</v>
      </c>
      <c r="J19" s="739">
        <v>137</v>
      </c>
      <c r="L19" s="788">
        <v>302</v>
      </c>
      <c r="M19" s="57" t="s">
        <v>101</v>
      </c>
      <c r="N19" s="27" t="s">
        <v>100</v>
      </c>
    </row>
    <row r="20" spans="1:14" ht="12.75" customHeight="1">
      <c r="A20" s="57" t="s">
        <v>99</v>
      </c>
      <c r="B20" s="739">
        <v>1826</v>
      </c>
      <c r="C20" s="739">
        <v>115</v>
      </c>
      <c r="D20" s="739">
        <v>219</v>
      </c>
      <c r="E20" s="739">
        <v>428</v>
      </c>
      <c r="F20" s="739">
        <v>904</v>
      </c>
      <c r="G20" s="739">
        <v>179</v>
      </c>
      <c r="H20" s="739">
        <v>323</v>
      </c>
      <c r="I20" s="739">
        <v>199</v>
      </c>
      <c r="J20" s="739">
        <v>346</v>
      </c>
      <c r="L20" s="788">
        <v>303</v>
      </c>
      <c r="M20" s="57" t="s">
        <v>98</v>
      </c>
      <c r="N20" s="27" t="s">
        <v>97</v>
      </c>
    </row>
    <row r="21" spans="1:14" ht="12.75" customHeight="1">
      <c r="A21" s="57" t="s">
        <v>96</v>
      </c>
      <c r="B21" s="739">
        <v>2133</v>
      </c>
      <c r="C21" s="739">
        <v>48</v>
      </c>
      <c r="D21" s="739">
        <v>365</v>
      </c>
      <c r="E21" s="739">
        <v>439</v>
      </c>
      <c r="F21" s="739">
        <v>509</v>
      </c>
      <c r="G21" s="739">
        <v>118</v>
      </c>
      <c r="H21" s="739">
        <v>227</v>
      </c>
      <c r="I21" s="739">
        <v>155</v>
      </c>
      <c r="J21" s="739">
        <v>222</v>
      </c>
      <c r="L21" s="788">
        <v>304</v>
      </c>
      <c r="M21" s="57" t="s">
        <v>95</v>
      </c>
      <c r="N21" s="27" t="s">
        <v>94</v>
      </c>
    </row>
    <row r="22" spans="1:14" ht="12.75" customHeight="1">
      <c r="A22" s="57" t="s">
        <v>93</v>
      </c>
      <c r="B22" s="739">
        <v>1218</v>
      </c>
      <c r="C22" s="739">
        <v>7</v>
      </c>
      <c r="D22" s="739">
        <v>61</v>
      </c>
      <c r="E22" s="739">
        <v>50</v>
      </c>
      <c r="F22" s="739">
        <v>208</v>
      </c>
      <c r="G22" s="739">
        <v>26</v>
      </c>
      <c r="H22" s="739">
        <v>13</v>
      </c>
      <c r="I22" s="739">
        <v>148</v>
      </c>
      <c r="J22" s="739">
        <v>50</v>
      </c>
      <c r="L22" s="788">
        <v>305</v>
      </c>
      <c r="M22" s="57" t="s">
        <v>92</v>
      </c>
      <c r="N22" s="27" t="s">
        <v>91</v>
      </c>
    </row>
    <row r="23" spans="1:14" ht="12.75" customHeight="1">
      <c r="A23" s="57" t="s">
        <v>90</v>
      </c>
      <c r="B23" s="739">
        <v>1492</v>
      </c>
      <c r="C23" s="739">
        <v>14</v>
      </c>
      <c r="D23" s="739">
        <v>282</v>
      </c>
      <c r="E23" s="739">
        <v>317</v>
      </c>
      <c r="F23" s="739">
        <v>440</v>
      </c>
      <c r="G23" s="739">
        <v>106</v>
      </c>
      <c r="H23" s="739">
        <v>139</v>
      </c>
      <c r="I23" s="739">
        <v>145</v>
      </c>
      <c r="J23" s="739">
        <v>152</v>
      </c>
      <c r="L23" s="788">
        <v>306</v>
      </c>
      <c r="M23" s="57" t="s">
        <v>88</v>
      </c>
      <c r="N23" s="27" t="s">
        <v>87</v>
      </c>
    </row>
    <row r="24" spans="1:14" ht="16.5" customHeight="1">
      <c r="A24" s="749"/>
      <c r="B24" s="683" t="s">
        <v>1238</v>
      </c>
      <c r="C24" s="683" t="s">
        <v>1237</v>
      </c>
      <c r="D24" s="683" t="s">
        <v>1236</v>
      </c>
      <c r="E24" s="683" t="s">
        <v>1235</v>
      </c>
      <c r="F24" s="683" t="s">
        <v>1234</v>
      </c>
      <c r="G24" s="683" t="s">
        <v>1233</v>
      </c>
      <c r="H24" s="683" t="s">
        <v>1232</v>
      </c>
      <c r="I24" s="683" t="s">
        <v>1231</v>
      </c>
      <c r="J24" s="683" t="s">
        <v>1230</v>
      </c>
      <c r="K24" s="284"/>
    </row>
    <row r="25" spans="1:14" ht="9.75" customHeight="1">
      <c r="A25" s="1493" t="s">
        <v>8</v>
      </c>
      <c r="B25" s="1449"/>
      <c r="C25" s="1449"/>
      <c r="D25" s="1449"/>
      <c r="E25" s="1449"/>
      <c r="F25" s="1449"/>
      <c r="G25" s="1449"/>
      <c r="H25" s="1449"/>
      <c r="I25" s="1449"/>
      <c r="J25" s="1449"/>
      <c r="K25" s="1449"/>
    </row>
    <row r="26" spans="1:14" ht="9.75" customHeight="1">
      <c r="A26" s="1447" t="s">
        <v>1177</v>
      </c>
      <c r="B26" s="1447"/>
      <c r="C26" s="1447"/>
      <c r="D26" s="1447"/>
      <c r="E26" s="1447"/>
      <c r="F26" s="1447"/>
      <c r="G26" s="1447"/>
      <c r="H26" s="1447"/>
      <c r="I26" s="1447"/>
      <c r="J26" s="1447"/>
      <c r="K26" s="789"/>
    </row>
    <row r="27" spans="1:14" ht="9.75" customHeight="1">
      <c r="A27" s="1447" t="s">
        <v>1178</v>
      </c>
      <c r="B27" s="1447"/>
      <c r="C27" s="1447"/>
      <c r="D27" s="1447"/>
      <c r="E27" s="1447"/>
      <c r="F27" s="1447"/>
      <c r="G27" s="1447"/>
      <c r="H27" s="1447"/>
      <c r="I27" s="1447"/>
      <c r="J27" s="1447"/>
      <c r="K27" s="789"/>
    </row>
    <row r="28" spans="1:14" ht="9.75" customHeight="1">
      <c r="A28" s="747"/>
      <c r="B28" s="746"/>
      <c r="C28" s="746"/>
      <c r="D28" s="746"/>
      <c r="E28" s="746"/>
      <c r="F28" s="746"/>
      <c r="G28" s="746"/>
      <c r="H28" s="746"/>
      <c r="I28" s="746"/>
      <c r="J28" s="746"/>
      <c r="K28" s="789"/>
    </row>
    <row r="29" spans="1:14" ht="9.75" customHeight="1">
      <c r="A29" s="188" t="s">
        <v>3</v>
      </c>
      <c r="B29" s="356"/>
      <c r="C29" s="356"/>
      <c r="D29" s="356"/>
      <c r="E29" s="356"/>
      <c r="F29" s="356"/>
      <c r="G29" s="356"/>
      <c r="H29" s="356"/>
      <c r="I29" s="356"/>
      <c r="J29" s="356"/>
      <c r="K29" s="356"/>
    </row>
    <row r="30" spans="1:14" s="342" customFormat="1" ht="9.75" customHeight="1">
      <c r="A30" s="744" t="s">
        <v>1267</v>
      </c>
      <c r="B30" s="802"/>
      <c r="C30" s="802"/>
      <c r="D30" s="802"/>
      <c r="E30" s="802"/>
      <c r="F30" s="802"/>
      <c r="G30" s="802"/>
      <c r="H30" s="802"/>
      <c r="I30" s="802"/>
      <c r="J30" s="802"/>
      <c r="K30" s="802"/>
    </row>
    <row r="31" spans="1:14" ht="9.75" customHeight="1">
      <c r="B31" s="356"/>
      <c r="C31" s="356"/>
      <c r="D31" s="356"/>
      <c r="E31" s="356"/>
      <c r="F31" s="356"/>
      <c r="G31" s="356"/>
      <c r="H31" s="356"/>
      <c r="I31" s="356"/>
      <c r="J31" s="356"/>
      <c r="K31" s="356"/>
    </row>
    <row r="32" spans="1:14">
      <c r="B32" s="743"/>
      <c r="C32" s="743"/>
      <c r="D32" s="743"/>
      <c r="E32" s="743"/>
      <c r="F32" s="743"/>
      <c r="G32" s="743"/>
      <c r="H32" s="743"/>
      <c r="I32" s="743"/>
      <c r="J32" s="743"/>
      <c r="K32" s="356"/>
    </row>
  </sheetData>
  <mergeCells count="5">
    <mergeCell ref="A1:J1"/>
    <mergeCell ref="A2:J2"/>
    <mergeCell ref="A26:J26"/>
    <mergeCell ref="A27:J27"/>
    <mergeCell ref="A25:K25"/>
  </mergeCells>
  <conditionalFormatting sqref="L5:L23 N5:N23 M6:M23 B5:J23">
    <cfRule type="cellIs" dxfId="182" priority="1" operator="between">
      <formula>0.0000000000000001</formula>
      <formula>0.4999999999</formula>
    </cfRule>
  </conditionalFormatting>
  <hyperlinks>
    <hyperlink ref="A30" r:id="rId1"/>
    <hyperlink ref="B24:J24" r:id="rId2" display="I"/>
    <hyperlink ref="B4:J4" r:id="rId3" display="I"/>
  </hyperlinks>
  <printOptions horizontalCentered="1"/>
  <pageMargins left="0.39370078740157483" right="0.39370078740157483" top="0.39370078740157483" bottom="0.39370078740157483" header="0" footer="0"/>
  <pageSetup orientation="portrait" verticalDpi="0" r:id="rId4"/>
</worksheet>
</file>

<file path=xl/worksheets/sheet24.xml><?xml version="1.0" encoding="utf-8"?>
<worksheet xmlns="http://schemas.openxmlformats.org/spreadsheetml/2006/main" xmlns:r="http://schemas.openxmlformats.org/officeDocument/2006/relationships">
  <dimension ref="A1:R353"/>
  <sheetViews>
    <sheetView showGridLines="0" workbookViewId="0">
      <selection sqref="A1:N1"/>
    </sheetView>
  </sheetViews>
  <sheetFormatPr defaultColWidth="7.7109375" defaultRowHeight="12.75"/>
  <cols>
    <col min="1" max="1" width="18.7109375" style="269" customWidth="1"/>
    <col min="2" max="10" width="8.5703125" style="269" customWidth="1"/>
    <col min="11" max="11" width="4.7109375" style="269" customWidth="1"/>
    <col min="12" max="12" width="3" style="269" customWidth="1"/>
    <col min="13" max="14" width="7.7109375" style="269"/>
    <col min="15" max="16" width="3" style="765" customWidth="1"/>
    <col min="17" max="17" width="4.85546875" style="764" customWidth="1"/>
    <col min="18" max="18" width="7.7109375" style="763"/>
    <col min="19" max="16384" width="7.7109375" style="269"/>
  </cols>
  <sheetData>
    <row r="1" spans="1:18" s="758" customFormat="1" ht="30" customHeight="1">
      <c r="A1" s="1450" t="s">
        <v>1266</v>
      </c>
      <c r="B1" s="1450"/>
      <c r="C1" s="1450"/>
      <c r="D1" s="1450"/>
      <c r="E1" s="1450"/>
      <c r="F1" s="1450"/>
      <c r="G1" s="1450"/>
      <c r="H1" s="1450"/>
      <c r="I1" s="1450"/>
      <c r="J1" s="1450"/>
      <c r="K1" s="787"/>
      <c r="O1" s="774"/>
      <c r="P1" s="774"/>
      <c r="Q1" s="592"/>
      <c r="R1" s="592"/>
    </row>
    <row r="2" spans="1:18" s="758" customFormat="1" ht="45" customHeight="1">
      <c r="A2" s="1450" t="s">
        <v>1265</v>
      </c>
      <c r="B2" s="1450"/>
      <c r="C2" s="1450"/>
      <c r="D2" s="1450"/>
      <c r="E2" s="1450"/>
      <c r="F2" s="1450"/>
      <c r="G2" s="1450"/>
      <c r="H2" s="1450"/>
      <c r="I2" s="1450"/>
      <c r="J2" s="1450"/>
      <c r="K2" s="787"/>
      <c r="N2" s="801"/>
      <c r="O2" s="774"/>
      <c r="P2" s="774"/>
      <c r="Q2" s="592"/>
      <c r="R2" s="592"/>
    </row>
    <row r="3" spans="1:18" s="798" customFormat="1" ht="9">
      <c r="A3" s="800" t="s">
        <v>190</v>
      </c>
      <c r="B3" s="778"/>
      <c r="C3" s="778"/>
      <c r="D3" s="778"/>
      <c r="E3" s="778"/>
      <c r="F3" s="778"/>
      <c r="G3" s="778"/>
      <c r="H3" s="778"/>
      <c r="I3" s="778"/>
      <c r="J3" s="799" t="s">
        <v>189</v>
      </c>
      <c r="K3" s="799"/>
      <c r="O3" s="776"/>
      <c r="P3" s="776"/>
      <c r="Q3" s="775"/>
      <c r="R3" s="775"/>
    </row>
    <row r="4" spans="1:18" s="758" customFormat="1" ht="15" customHeight="1">
      <c r="A4" s="749"/>
      <c r="B4" s="683" t="s">
        <v>15</v>
      </c>
      <c r="C4" s="683" t="s">
        <v>1248</v>
      </c>
      <c r="D4" s="683" t="s">
        <v>1247</v>
      </c>
      <c r="E4" s="683" t="s">
        <v>1246</v>
      </c>
      <c r="F4" s="683" t="s">
        <v>1245</v>
      </c>
      <c r="G4" s="683" t="s">
        <v>1244</v>
      </c>
      <c r="H4" s="683" t="s">
        <v>1243</v>
      </c>
      <c r="I4" s="683" t="s">
        <v>1242</v>
      </c>
      <c r="J4" s="683" t="s">
        <v>1241</v>
      </c>
      <c r="K4" s="284"/>
      <c r="M4" s="759" t="s">
        <v>141</v>
      </c>
      <c r="N4" s="759" t="s">
        <v>140</v>
      </c>
      <c r="O4" s="774"/>
      <c r="P4" s="774"/>
      <c r="Q4" s="592"/>
      <c r="R4" s="592"/>
    </row>
    <row r="5" spans="1:18" s="588" customFormat="1" ht="12.75" customHeight="1">
      <c r="A5" s="588" t="s">
        <v>75</v>
      </c>
      <c r="B5" s="791">
        <v>3881211</v>
      </c>
      <c r="C5" s="791">
        <v>199376</v>
      </c>
      <c r="D5" s="791">
        <v>9508</v>
      </c>
      <c r="E5" s="791">
        <v>707982</v>
      </c>
      <c r="F5" s="791">
        <v>12550</v>
      </c>
      <c r="G5" s="791">
        <v>32248</v>
      </c>
      <c r="H5" s="791">
        <v>304191</v>
      </c>
      <c r="I5" s="791">
        <v>769290</v>
      </c>
      <c r="J5" s="791">
        <v>165726</v>
      </c>
      <c r="K5" s="797"/>
      <c r="L5" s="23">
        <v>1</v>
      </c>
      <c r="M5" s="757" t="s">
        <v>139</v>
      </c>
      <c r="N5" s="23" t="s">
        <v>136</v>
      </c>
      <c r="O5" s="771"/>
      <c r="P5" s="770"/>
      <c r="Q5" s="769"/>
      <c r="R5" s="768"/>
    </row>
    <row r="6" spans="1:18" s="588" customFormat="1" ht="12.75" customHeight="1">
      <c r="A6" s="23" t="s">
        <v>73</v>
      </c>
      <c r="B6" s="791">
        <v>3734830</v>
      </c>
      <c r="C6" s="791">
        <v>184828</v>
      </c>
      <c r="D6" s="791">
        <v>9353</v>
      </c>
      <c r="E6" s="791">
        <v>697343</v>
      </c>
      <c r="F6" s="791">
        <v>10942</v>
      </c>
      <c r="G6" s="791">
        <v>30689</v>
      </c>
      <c r="H6" s="791">
        <v>289958</v>
      </c>
      <c r="I6" s="791">
        <v>738760</v>
      </c>
      <c r="J6" s="791">
        <v>157858</v>
      </c>
      <c r="K6" s="797"/>
      <c r="L6" s="27">
        <v>2</v>
      </c>
      <c r="M6" s="439" t="s">
        <v>138</v>
      </c>
      <c r="N6" s="23" t="s">
        <v>136</v>
      </c>
      <c r="O6" s="771"/>
      <c r="P6" s="770"/>
      <c r="Q6" s="769"/>
      <c r="R6" s="768"/>
    </row>
    <row r="7" spans="1:18" s="306" customFormat="1" ht="12.75" customHeight="1">
      <c r="A7" s="23" t="s">
        <v>21</v>
      </c>
      <c r="B7" s="790">
        <v>194085</v>
      </c>
      <c r="C7" s="790">
        <v>11068</v>
      </c>
      <c r="D7" s="790" t="s">
        <v>1171</v>
      </c>
      <c r="E7" s="790">
        <v>6471</v>
      </c>
      <c r="F7" s="790">
        <v>338</v>
      </c>
      <c r="G7" s="790">
        <v>2497</v>
      </c>
      <c r="H7" s="790">
        <v>15972</v>
      </c>
      <c r="I7" s="790">
        <v>40050</v>
      </c>
      <c r="J7" s="790">
        <v>5829</v>
      </c>
      <c r="K7" s="269"/>
      <c r="L7" s="788">
        <v>290</v>
      </c>
      <c r="M7" s="439" t="s">
        <v>137</v>
      </c>
      <c r="N7" s="438" t="s">
        <v>136</v>
      </c>
      <c r="O7" s="771"/>
      <c r="P7" s="770"/>
      <c r="Q7" s="769"/>
      <c r="R7" s="768"/>
    </row>
    <row r="8" spans="1:18" s="588" customFormat="1" ht="12.75" customHeight="1">
      <c r="A8" s="57" t="s">
        <v>135</v>
      </c>
      <c r="B8" s="739">
        <v>26716</v>
      </c>
      <c r="C8" s="739">
        <v>548</v>
      </c>
      <c r="D8" s="739" t="s">
        <v>1171</v>
      </c>
      <c r="E8" s="739">
        <v>475</v>
      </c>
      <c r="F8" s="739" t="s">
        <v>1171</v>
      </c>
      <c r="G8" s="739">
        <v>155</v>
      </c>
      <c r="H8" s="739">
        <v>1581</v>
      </c>
      <c r="I8" s="739">
        <v>5412</v>
      </c>
      <c r="J8" s="739">
        <v>744</v>
      </c>
      <c r="K8" s="269"/>
      <c r="L8" s="788">
        <v>291</v>
      </c>
      <c r="M8" s="57" t="s">
        <v>134</v>
      </c>
      <c r="N8" s="27" t="s">
        <v>133</v>
      </c>
      <c r="O8" s="771"/>
      <c r="P8" s="770"/>
      <c r="Q8" s="769"/>
      <c r="R8" s="768"/>
    </row>
    <row r="9" spans="1:18" s="306" customFormat="1" ht="12.75" customHeight="1">
      <c r="A9" s="57" t="s">
        <v>132</v>
      </c>
      <c r="B9" s="739">
        <v>511</v>
      </c>
      <c r="C9" s="739">
        <v>139</v>
      </c>
      <c r="D9" s="739">
        <v>0</v>
      </c>
      <c r="E9" s="739">
        <v>48</v>
      </c>
      <c r="F9" s="739" t="s">
        <v>1171</v>
      </c>
      <c r="G9" s="739" t="s">
        <v>1171</v>
      </c>
      <c r="H9" s="739">
        <v>43</v>
      </c>
      <c r="I9" s="739">
        <v>73</v>
      </c>
      <c r="J9" s="739">
        <v>10</v>
      </c>
      <c r="K9" s="269"/>
      <c r="L9" s="788">
        <v>292</v>
      </c>
      <c r="M9" s="57" t="s">
        <v>131</v>
      </c>
      <c r="N9" s="27" t="s">
        <v>130</v>
      </c>
      <c r="O9" s="771"/>
      <c r="P9" s="770"/>
      <c r="Q9" s="769"/>
      <c r="R9" s="768"/>
    </row>
    <row r="10" spans="1:18" s="306" customFormat="1" ht="12.75" customHeight="1">
      <c r="A10" s="57" t="s">
        <v>129</v>
      </c>
      <c r="B10" s="739">
        <v>1784</v>
      </c>
      <c r="C10" s="739">
        <v>222</v>
      </c>
      <c r="D10" s="739" t="s">
        <v>1171</v>
      </c>
      <c r="E10" s="739">
        <v>73</v>
      </c>
      <c r="F10" s="739">
        <v>11</v>
      </c>
      <c r="G10" s="739" t="s">
        <v>1171</v>
      </c>
      <c r="H10" s="739">
        <v>172</v>
      </c>
      <c r="I10" s="739">
        <v>346</v>
      </c>
      <c r="J10" s="739">
        <v>17</v>
      </c>
      <c r="K10" s="269"/>
      <c r="L10" s="788">
        <v>293</v>
      </c>
      <c r="M10" s="57" t="s">
        <v>128</v>
      </c>
      <c r="N10" s="27" t="s">
        <v>127</v>
      </c>
      <c r="O10" s="771"/>
      <c r="P10" s="770"/>
      <c r="Q10" s="769"/>
      <c r="R10" s="768"/>
    </row>
    <row r="11" spans="1:18" s="306" customFormat="1" ht="12.75" customHeight="1">
      <c r="A11" s="57" t="s">
        <v>126</v>
      </c>
      <c r="B11" s="739">
        <v>1661</v>
      </c>
      <c r="C11" s="739">
        <v>139</v>
      </c>
      <c r="D11" s="739">
        <v>28</v>
      </c>
      <c r="E11" s="739">
        <v>77</v>
      </c>
      <c r="F11" s="739">
        <v>3</v>
      </c>
      <c r="G11" s="739">
        <v>27</v>
      </c>
      <c r="H11" s="739">
        <v>190</v>
      </c>
      <c r="I11" s="739">
        <v>300</v>
      </c>
      <c r="J11" s="739">
        <v>12</v>
      </c>
      <c r="K11" s="269"/>
      <c r="L11" s="788">
        <v>294</v>
      </c>
      <c r="M11" s="57" t="s">
        <v>125</v>
      </c>
      <c r="N11" s="27" t="s">
        <v>124</v>
      </c>
      <c r="O11" s="771"/>
      <c r="P11" s="770"/>
      <c r="Q11" s="769"/>
      <c r="R11" s="768"/>
    </row>
    <row r="12" spans="1:18" s="306" customFormat="1" ht="12.75" customHeight="1">
      <c r="A12" s="57" t="s">
        <v>123</v>
      </c>
      <c r="B12" s="739">
        <v>28114</v>
      </c>
      <c r="C12" s="739">
        <v>1657</v>
      </c>
      <c r="D12" s="739">
        <v>14</v>
      </c>
      <c r="E12" s="739">
        <v>820</v>
      </c>
      <c r="F12" s="739">
        <v>95</v>
      </c>
      <c r="G12" s="739">
        <v>395</v>
      </c>
      <c r="H12" s="739">
        <v>2143</v>
      </c>
      <c r="I12" s="739">
        <v>7202</v>
      </c>
      <c r="J12" s="739">
        <v>1707</v>
      </c>
      <c r="K12" s="269"/>
      <c r="L12" s="788">
        <v>295</v>
      </c>
      <c r="M12" s="57" t="s">
        <v>122</v>
      </c>
      <c r="N12" s="27" t="s">
        <v>121</v>
      </c>
      <c r="O12" s="771"/>
      <c r="P12" s="770"/>
      <c r="Q12" s="769"/>
      <c r="R12" s="768"/>
    </row>
    <row r="13" spans="1:18" s="588" customFormat="1" ht="12.75" customHeight="1">
      <c r="A13" s="57" t="s">
        <v>120</v>
      </c>
      <c r="B13" s="739">
        <v>10833</v>
      </c>
      <c r="C13" s="739">
        <v>235</v>
      </c>
      <c r="D13" s="739">
        <v>11</v>
      </c>
      <c r="E13" s="739">
        <v>376</v>
      </c>
      <c r="F13" s="739">
        <v>7</v>
      </c>
      <c r="G13" s="739">
        <v>87</v>
      </c>
      <c r="H13" s="739">
        <v>1292</v>
      </c>
      <c r="I13" s="739">
        <v>1801</v>
      </c>
      <c r="J13" s="739">
        <v>151</v>
      </c>
      <c r="K13" s="269"/>
      <c r="L13" s="788">
        <v>296</v>
      </c>
      <c r="M13" s="57" t="s">
        <v>119</v>
      </c>
      <c r="N13" s="27" t="s">
        <v>118</v>
      </c>
      <c r="O13" s="771"/>
      <c r="P13" s="770"/>
      <c r="Q13" s="769"/>
      <c r="R13" s="768"/>
    </row>
    <row r="14" spans="1:18" s="306" customFormat="1" ht="12.75" customHeight="1">
      <c r="A14" s="57" t="s">
        <v>117</v>
      </c>
      <c r="B14" s="739">
        <v>13047</v>
      </c>
      <c r="C14" s="739">
        <v>297</v>
      </c>
      <c r="D14" s="739">
        <v>0</v>
      </c>
      <c r="E14" s="739">
        <v>278</v>
      </c>
      <c r="F14" s="739">
        <v>23</v>
      </c>
      <c r="G14" s="739">
        <v>144</v>
      </c>
      <c r="H14" s="739">
        <v>1476</v>
      </c>
      <c r="I14" s="739">
        <v>2350</v>
      </c>
      <c r="J14" s="739">
        <v>293</v>
      </c>
      <c r="K14" s="269"/>
      <c r="L14" s="788">
        <v>297</v>
      </c>
      <c r="M14" s="57" t="s">
        <v>116</v>
      </c>
      <c r="N14" s="27" t="s">
        <v>115</v>
      </c>
      <c r="O14" s="771"/>
      <c r="P14" s="770"/>
      <c r="Q14" s="769"/>
      <c r="R14" s="768"/>
    </row>
    <row r="15" spans="1:18" s="306" customFormat="1" ht="12.75" customHeight="1">
      <c r="A15" s="57" t="s">
        <v>114</v>
      </c>
      <c r="B15" s="739">
        <v>41752</v>
      </c>
      <c r="C15" s="739">
        <v>1526</v>
      </c>
      <c r="D15" s="739">
        <v>62</v>
      </c>
      <c r="E15" s="739">
        <v>1103</v>
      </c>
      <c r="F15" s="739">
        <v>68</v>
      </c>
      <c r="G15" s="739">
        <v>482</v>
      </c>
      <c r="H15" s="739">
        <v>3333</v>
      </c>
      <c r="I15" s="739">
        <v>7420</v>
      </c>
      <c r="J15" s="739">
        <v>1139</v>
      </c>
      <c r="K15" s="269"/>
      <c r="L15" s="788">
        <v>298</v>
      </c>
      <c r="M15" s="57" t="s">
        <v>113</v>
      </c>
      <c r="N15" s="27" t="s">
        <v>112</v>
      </c>
      <c r="O15" s="771"/>
      <c r="P15" s="770"/>
      <c r="Q15" s="769"/>
      <c r="R15" s="768"/>
    </row>
    <row r="16" spans="1:18" s="306" customFormat="1" ht="12.75" customHeight="1">
      <c r="A16" s="57" t="s">
        <v>111</v>
      </c>
      <c r="B16" s="739">
        <v>1479</v>
      </c>
      <c r="C16" s="739">
        <v>222</v>
      </c>
      <c r="D16" s="739" t="s">
        <v>1171</v>
      </c>
      <c r="E16" s="739">
        <v>147</v>
      </c>
      <c r="F16" s="739" t="s">
        <v>1171</v>
      </c>
      <c r="G16" s="739">
        <v>0</v>
      </c>
      <c r="H16" s="739">
        <v>73</v>
      </c>
      <c r="I16" s="739">
        <v>342</v>
      </c>
      <c r="J16" s="739">
        <v>23</v>
      </c>
      <c r="K16" s="269"/>
      <c r="L16" s="788">
        <v>299</v>
      </c>
      <c r="M16" s="57" t="s">
        <v>110</v>
      </c>
      <c r="N16" s="27" t="s">
        <v>109</v>
      </c>
      <c r="O16" s="771"/>
      <c r="P16" s="770"/>
      <c r="Q16" s="769"/>
      <c r="R16" s="768"/>
    </row>
    <row r="17" spans="1:18" s="306" customFormat="1" ht="12.75" customHeight="1">
      <c r="A17" s="57" t="s">
        <v>108</v>
      </c>
      <c r="B17" s="739">
        <v>12630</v>
      </c>
      <c r="C17" s="739">
        <v>1709</v>
      </c>
      <c r="D17" s="739">
        <v>44</v>
      </c>
      <c r="E17" s="739">
        <v>876</v>
      </c>
      <c r="F17" s="739">
        <v>12</v>
      </c>
      <c r="G17" s="739">
        <v>226</v>
      </c>
      <c r="H17" s="739">
        <v>1354</v>
      </c>
      <c r="I17" s="739">
        <v>2891</v>
      </c>
      <c r="J17" s="739">
        <v>340</v>
      </c>
      <c r="K17" s="269"/>
      <c r="L17" s="788">
        <v>300</v>
      </c>
      <c r="M17" s="57" t="s">
        <v>107</v>
      </c>
      <c r="N17" s="27" t="s">
        <v>106</v>
      </c>
      <c r="O17" s="771"/>
      <c r="P17" s="770"/>
      <c r="Q17" s="769"/>
      <c r="R17" s="768"/>
    </row>
    <row r="18" spans="1:18" s="306" customFormat="1" ht="12.75" customHeight="1">
      <c r="A18" s="57" t="s">
        <v>105</v>
      </c>
      <c r="B18" s="739">
        <v>23488</v>
      </c>
      <c r="C18" s="739">
        <v>575</v>
      </c>
      <c r="D18" s="739" t="s">
        <v>1171</v>
      </c>
      <c r="E18" s="739">
        <v>620</v>
      </c>
      <c r="F18" s="739" t="s">
        <v>1171</v>
      </c>
      <c r="G18" s="739">
        <v>479</v>
      </c>
      <c r="H18" s="739">
        <v>1537</v>
      </c>
      <c r="I18" s="739">
        <v>5076</v>
      </c>
      <c r="J18" s="739">
        <v>739</v>
      </c>
      <c r="K18" s="269"/>
      <c r="L18" s="788">
        <v>301</v>
      </c>
      <c r="M18" s="57" t="s">
        <v>104</v>
      </c>
      <c r="N18" s="27" t="s">
        <v>103</v>
      </c>
      <c r="O18" s="771"/>
      <c r="P18" s="770"/>
      <c r="Q18" s="769"/>
      <c r="R18" s="768"/>
    </row>
    <row r="19" spans="1:18" s="306" customFormat="1" ht="12.75" customHeight="1">
      <c r="A19" s="57" t="s">
        <v>102</v>
      </c>
      <c r="B19" s="739">
        <v>3160</v>
      </c>
      <c r="C19" s="739">
        <v>234</v>
      </c>
      <c r="D19" s="739" t="s">
        <v>1171</v>
      </c>
      <c r="E19" s="739">
        <v>385</v>
      </c>
      <c r="F19" s="739">
        <v>9</v>
      </c>
      <c r="G19" s="739" t="s">
        <v>1171</v>
      </c>
      <c r="H19" s="739">
        <v>410</v>
      </c>
      <c r="I19" s="739">
        <v>715</v>
      </c>
      <c r="J19" s="739">
        <v>54</v>
      </c>
      <c r="K19" s="269"/>
      <c r="L19" s="788">
        <v>302</v>
      </c>
      <c r="M19" s="57" t="s">
        <v>101</v>
      </c>
      <c r="N19" s="27" t="s">
        <v>100</v>
      </c>
      <c r="O19" s="771"/>
      <c r="P19" s="770"/>
      <c r="Q19" s="769"/>
      <c r="R19" s="768"/>
    </row>
    <row r="20" spans="1:18" s="306" customFormat="1" ht="12.75" customHeight="1">
      <c r="A20" s="57" t="s">
        <v>99</v>
      </c>
      <c r="B20" s="739">
        <v>10716</v>
      </c>
      <c r="C20" s="739">
        <v>1387</v>
      </c>
      <c r="D20" s="739">
        <v>0</v>
      </c>
      <c r="E20" s="739">
        <v>584</v>
      </c>
      <c r="F20" s="739">
        <v>22</v>
      </c>
      <c r="G20" s="739">
        <v>101</v>
      </c>
      <c r="H20" s="739">
        <v>980</v>
      </c>
      <c r="I20" s="739">
        <v>2487</v>
      </c>
      <c r="J20" s="739">
        <v>252</v>
      </c>
      <c r="K20" s="269"/>
      <c r="L20" s="788">
        <v>303</v>
      </c>
      <c r="M20" s="57" t="s">
        <v>98</v>
      </c>
      <c r="N20" s="27" t="s">
        <v>97</v>
      </c>
      <c r="O20" s="771"/>
      <c r="P20" s="770"/>
      <c r="Q20" s="769"/>
      <c r="R20" s="768"/>
    </row>
    <row r="21" spans="1:18" s="306" customFormat="1" ht="12.75" customHeight="1">
      <c r="A21" s="57" t="s">
        <v>96</v>
      </c>
      <c r="B21" s="739">
        <v>9510</v>
      </c>
      <c r="C21" s="739">
        <v>1577</v>
      </c>
      <c r="D21" s="739">
        <v>30</v>
      </c>
      <c r="E21" s="739">
        <v>287</v>
      </c>
      <c r="F21" s="739">
        <v>19</v>
      </c>
      <c r="G21" s="739">
        <v>337</v>
      </c>
      <c r="H21" s="739">
        <v>758</v>
      </c>
      <c r="I21" s="739">
        <v>1871</v>
      </c>
      <c r="J21" s="739">
        <v>109</v>
      </c>
      <c r="K21" s="269"/>
      <c r="L21" s="788">
        <v>304</v>
      </c>
      <c r="M21" s="57" t="s">
        <v>95</v>
      </c>
      <c r="N21" s="27" t="s">
        <v>94</v>
      </c>
      <c r="O21" s="771"/>
      <c r="P21" s="770"/>
      <c r="Q21" s="769"/>
      <c r="R21" s="768"/>
    </row>
    <row r="22" spans="1:18" s="306" customFormat="1" ht="12.75" customHeight="1">
      <c r="A22" s="57" t="s">
        <v>93</v>
      </c>
      <c r="B22" s="739">
        <v>2522</v>
      </c>
      <c r="C22" s="739">
        <v>189</v>
      </c>
      <c r="D22" s="739">
        <v>0</v>
      </c>
      <c r="E22" s="739">
        <v>57</v>
      </c>
      <c r="F22" s="739" t="s">
        <v>1171</v>
      </c>
      <c r="G22" s="739" t="s">
        <v>1171</v>
      </c>
      <c r="H22" s="739">
        <v>271</v>
      </c>
      <c r="I22" s="739">
        <v>350</v>
      </c>
      <c r="J22" s="739">
        <v>25</v>
      </c>
      <c r="K22" s="269"/>
      <c r="L22" s="788">
        <v>305</v>
      </c>
      <c r="M22" s="57" t="s">
        <v>92</v>
      </c>
      <c r="N22" s="27" t="s">
        <v>91</v>
      </c>
      <c r="O22" s="771"/>
      <c r="P22" s="770"/>
      <c r="Q22" s="769"/>
      <c r="R22" s="768"/>
    </row>
    <row r="23" spans="1:18" s="306" customFormat="1" ht="12.75" customHeight="1">
      <c r="A23" s="57" t="s">
        <v>90</v>
      </c>
      <c r="B23" s="739">
        <v>6162</v>
      </c>
      <c r="C23" s="739">
        <v>412</v>
      </c>
      <c r="D23" s="739">
        <v>0</v>
      </c>
      <c r="E23" s="739">
        <v>265</v>
      </c>
      <c r="F23" s="739">
        <v>11</v>
      </c>
      <c r="G23" s="739" t="s">
        <v>1171</v>
      </c>
      <c r="H23" s="739">
        <v>359</v>
      </c>
      <c r="I23" s="739">
        <v>1414</v>
      </c>
      <c r="J23" s="739">
        <v>214</v>
      </c>
      <c r="K23" s="269"/>
      <c r="L23" s="788">
        <v>306</v>
      </c>
      <c r="M23" s="57" t="s">
        <v>88</v>
      </c>
      <c r="N23" s="27" t="s">
        <v>87</v>
      </c>
      <c r="O23" s="771"/>
      <c r="P23" s="770"/>
      <c r="Q23" s="769"/>
      <c r="R23" s="768"/>
    </row>
    <row r="24" spans="1:18" ht="16.5" customHeight="1">
      <c r="A24" s="749"/>
      <c r="B24" s="796" t="s">
        <v>15</v>
      </c>
      <c r="C24" s="796" t="s">
        <v>1248</v>
      </c>
      <c r="D24" s="796" t="s">
        <v>1247</v>
      </c>
      <c r="E24" s="796" t="s">
        <v>1246</v>
      </c>
      <c r="F24" s="796" t="s">
        <v>1245</v>
      </c>
      <c r="G24" s="796" t="s">
        <v>1244</v>
      </c>
      <c r="H24" s="796" t="s">
        <v>1243</v>
      </c>
      <c r="I24" s="796" t="s">
        <v>1242</v>
      </c>
      <c r="J24" s="796" t="s">
        <v>1241</v>
      </c>
    </row>
    <row r="25" spans="1:18" ht="9.75" customHeight="1">
      <c r="A25" s="1493" t="s">
        <v>8</v>
      </c>
      <c r="B25" s="1449"/>
      <c r="C25" s="1449"/>
      <c r="D25" s="1449"/>
      <c r="E25" s="1449"/>
      <c r="F25" s="1449"/>
      <c r="G25" s="1449"/>
      <c r="H25" s="1449"/>
      <c r="I25" s="1449"/>
      <c r="J25" s="1449"/>
      <c r="K25" s="1449"/>
    </row>
    <row r="26" spans="1:18" ht="9.75" customHeight="1">
      <c r="A26" s="1447" t="s">
        <v>1177</v>
      </c>
      <c r="B26" s="1488"/>
      <c r="C26" s="1488"/>
      <c r="D26" s="1488"/>
      <c r="E26" s="1488"/>
      <c r="F26" s="1488"/>
      <c r="G26" s="1488"/>
      <c r="H26" s="1488"/>
      <c r="I26" s="1488"/>
      <c r="J26" s="1488"/>
    </row>
    <row r="27" spans="1:18" ht="9.75" customHeight="1">
      <c r="A27" s="1447" t="s">
        <v>1178</v>
      </c>
      <c r="B27" s="1488"/>
      <c r="C27" s="1488"/>
      <c r="D27" s="1488"/>
      <c r="E27" s="1488"/>
      <c r="F27" s="1488"/>
      <c r="G27" s="1488"/>
      <c r="H27" s="1488"/>
      <c r="I27" s="1488"/>
      <c r="J27" s="1488"/>
    </row>
    <row r="28" spans="1:18">
      <c r="A28" s="747"/>
      <c r="B28" s="393"/>
      <c r="C28" s="393"/>
      <c r="D28" s="393"/>
      <c r="E28" s="393"/>
      <c r="F28" s="393"/>
      <c r="G28" s="393"/>
      <c r="H28" s="393"/>
      <c r="I28" s="393"/>
      <c r="J28" s="393"/>
    </row>
    <row r="29" spans="1:18" ht="9.75" customHeight="1">
      <c r="A29" s="188" t="s">
        <v>3</v>
      </c>
      <c r="B29" s="393"/>
      <c r="C29" s="393"/>
      <c r="D29" s="393"/>
      <c r="E29" s="393"/>
      <c r="F29" s="393"/>
      <c r="G29" s="393"/>
      <c r="H29" s="393"/>
      <c r="I29" s="393"/>
      <c r="J29" s="393"/>
    </row>
    <row r="30" spans="1:18">
      <c r="A30" s="189" t="s">
        <v>1262</v>
      </c>
      <c r="B30" s="393"/>
      <c r="C30" s="393"/>
      <c r="D30" s="393"/>
      <c r="E30" s="393"/>
      <c r="F30" s="393"/>
      <c r="G30" s="393"/>
      <c r="H30" s="393"/>
      <c r="I30" s="393"/>
      <c r="J30" s="393"/>
      <c r="O30" s="767"/>
      <c r="P30" s="767"/>
      <c r="Q30" s="766"/>
      <c r="R30" s="709"/>
    </row>
    <row r="31" spans="1:18">
      <c r="B31" s="393"/>
      <c r="C31" s="393"/>
      <c r="D31" s="393"/>
      <c r="E31" s="393"/>
      <c r="F31" s="393"/>
      <c r="G31" s="393"/>
      <c r="H31" s="393"/>
      <c r="I31" s="393"/>
      <c r="J31" s="393"/>
    </row>
    <row r="32" spans="1:18">
      <c r="B32" s="393"/>
      <c r="C32" s="393"/>
      <c r="D32" s="393"/>
      <c r="E32" s="393"/>
      <c r="F32" s="393"/>
      <c r="G32" s="393"/>
      <c r="H32" s="393"/>
      <c r="I32" s="393"/>
      <c r="J32" s="393"/>
      <c r="O32" s="269"/>
      <c r="P32" s="269"/>
      <c r="Q32" s="269"/>
      <c r="R32" s="269"/>
    </row>
    <row r="33" spans="2:18">
      <c r="B33" s="393"/>
      <c r="C33" s="393"/>
      <c r="D33" s="393"/>
      <c r="E33" s="393"/>
      <c r="F33" s="393"/>
      <c r="G33" s="393"/>
      <c r="H33" s="393"/>
      <c r="I33" s="393"/>
      <c r="J33" s="393"/>
      <c r="O33" s="269"/>
      <c r="P33" s="269"/>
      <c r="Q33" s="269"/>
      <c r="R33" s="269"/>
    </row>
    <row r="34" spans="2:18">
      <c r="B34" s="393"/>
      <c r="C34" s="393"/>
      <c r="D34" s="393"/>
      <c r="E34" s="393"/>
      <c r="F34" s="393"/>
      <c r="G34" s="393"/>
      <c r="H34" s="393"/>
      <c r="I34" s="393"/>
      <c r="J34" s="393"/>
      <c r="O34" s="269"/>
      <c r="P34" s="269"/>
      <c r="Q34" s="269"/>
      <c r="R34" s="269"/>
    </row>
    <row r="35" spans="2:18">
      <c r="B35" s="393"/>
      <c r="C35" s="393"/>
      <c r="D35" s="393"/>
      <c r="E35" s="393"/>
      <c r="F35" s="393"/>
      <c r="G35" s="393"/>
      <c r="H35" s="393"/>
      <c r="I35" s="393"/>
      <c r="J35" s="393"/>
      <c r="O35" s="269"/>
      <c r="P35" s="269"/>
      <c r="Q35" s="269"/>
      <c r="R35" s="269"/>
    </row>
    <row r="36" spans="2:18">
      <c r="B36" s="393"/>
      <c r="C36" s="393"/>
      <c r="D36" s="393"/>
      <c r="E36" s="393"/>
      <c r="F36" s="393"/>
      <c r="G36" s="393"/>
      <c r="H36" s="393"/>
      <c r="I36" s="393"/>
      <c r="J36" s="393"/>
      <c r="O36" s="269"/>
      <c r="P36" s="269"/>
      <c r="Q36" s="269"/>
      <c r="R36" s="269"/>
    </row>
    <row r="37" spans="2:18">
      <c r="B37" s="393"/>
      <c r="C37" s="393"/>
      <c r="D37" s="393"/>
      <c r="E37" s="393"/>
      <c r="F37" s="393"/>
      <c r="G37" s="393"/>
      <c r="H37" s="393"/>
      <c r="I37" s="393"/>
      <c r="J37" s="393"/>
      <c r="O37" s="269"/>
      <c r="P37" s="269"/>
      <c r="Q37" s="269"/>
      <c r="R37" s="269"/>
    </row>
    <row r="38" spans="2:18">
      <c r="B38" s="393"/>
      <c r="C38" s="393"/>
      <c r="D38" s="393"/>
      <c r="E38" s="393"/>
      <c r="F38" s="393"/>
      <c r="G38" s="393"/>
      <c r="H38" s="393"/>
      <c r="I38" s="393"/>
      <c r="J38" s="393"/>
      <c r="O38" s="269"/>
      <c r="P38" s="269"/>
      <c r="Q38" s="269"/>
      <c r="R38" s="269"/>
    </row>
    <row r="39" spans="2:18">
      <c r="B39" s="393"/>
      <c r="C39" s="393"/>
      <c r="D39" s="393"/>
      <c r="E39" s="393"/>
      <c r="F39" s="393"/>
      <c r="G39" s="393"/>
      <c r="H39" s="393"/>
      <c r="I39" s="393"/>
      <c r="J39" s="393"/>
      <c r="O39" s="269"/>
      <c r="P39" s="269"/>
      <c r="Q39" s="269"/>
      <c r="R39" s="269"/>
    </row>
    <row r="40" spans="2:18">
      <c r="B40" s="393"/>
      <c r="C40" s="393"/>
      <c r="D40" s="393"/>
      <c r="E40" s="393"/>
      <c r="F40" s="393"/>
      <c r="G40" s="393"/>
      <c r="H40" s="393"/>
      <c r="I40" s="393"/>
      <c r="J40" s="393"/>
      <c r="O40" s="269"/>
      <c r="P40" s="269"/>
      <c r="Q40" s="269"/>
      <c r="R40" s="269"/>
    </row>
    <row r="41" spans="2:18">
      <c r="B41" s="393"/>
      <c r="C41" s="393"/>
      <c r="D41" s="393"/>
      <c r="E41" s="393"/>
      <c r="F41" s="393"/>
      <c r="G41" s="393"/>
      <c r="H41" s="393"/>
      <c r="I41" s="393"/>
      <c r="J41" s="393"/>
      <c r="O41" s="269"/>
      <c r="P41" s="269"/>
      <c r="Q41" s="269"/>
      <c r="R41" s="269"/>
    </row>
    <row r="42" spans="2:18">
      <c r="B42" s="393"/>
      <c r="C42" s="393"/>
      <c r="D42" s="393"/>
      <c r="E42" s="393"/>
      <c r="F42" s="393"/>
      <c r="G42" s="393"/>
      <c r="H42" s="393"/>
      <c r="I42" s="393"/>
      <c r="J42" s="393"/>
      <c r="O42" s="269"/>
      <c r="P42" s="269"/>
      <c r="Q42" s="269"/>
      <c r="R42" s="269"/>
    </row>
    <row r="43" spans="2:18">
      <c r="B43" s="393"/>
      <c r="C43" s="393"/>
      <c r="D43" s="393"/>
      <c r="E43" s="393"/>
      <c r="F43" s="393"/>
      <c r="G43" s="393"/>
      <c r="H43" s="393"/>
      <c r="I43" s="393"/>
      <c r="J43" s="393"/>
      <c r="O43" s="269"/>
      <c r="P43" s="269"/>
      <c r="Q43" s="269"/>
      <c r="R43" s="269"/>
    </row>
    <row r="44" spans="2:18">
      <c r="B44" s="393"/>
      <c r="C44" s="393"/>
      <c r="D44" s="393"/>
      <c r="E44" s="393"/>
      <c r="F44" s="393"/>
      <c r="G44" s="393"/>
      <c r="H44" s="393"/>
      <c r="I44" s="393"/>
      <c r="J44" s="393"/>
      <c r="O44" s="269"/>
      <c r="P44" s="269"/>
      <c r="Q44" s="269"/>
      <c r="R44" s="269"/>
    </row>
    <row r="45" spans="2:18">
      <c r="B45" s="393"/>
      <c r="C45" s="393"/>
      <c r="D45" s="393"/>
      <c r="E45" s="393"/>
      <c r="F45" s="393"/>
      <c r="G45" s="393"/>
      <c r="H45" s="393"/>
      <c r="I45" s="393"/>
      <c r="J45" s="393"/>
      <c r="O45" s="269"/>
      <c r="P45" s="269"/>
      <c r="Q45" s="269"/>
      <c r="R45" s="269"/>
    </row>
    <row r="46" spans="2:18">
      <c r="B46" s="393"/>
      <c r="C46" s="393"/>
      <c r="D46" s="393"/>
      <c r="E46" s="393"/>
      <c r="F46" s="393"/>
      <c r="G46" s="393"/>
      <c r="H46" s="393"/>
      <c r="I46" s="393"/>
      <c r="J46" s="393"/>
      <c r="O46" s="269"/>
      <c r="P46" s="269"/>
      <c r="Q46" s="269"/>
      <c r="R46" s="269"/>
    </row>
    <row r="47" spans="2:18">
      <c r="B47" s="393"/>
      <c r="C47" s="393"/>
      <c r="D47" s="393"/>
      <c r="E47" s="393"/>
      <c r="F47" s="393"/>
      <c r="G47" s="393"/>
      <c r="H47" s="393"/>
      <c r="I47" s="393"/>
      <c r="J47" s="393"/>
      <c r="O47" s="269"/>
      <c r="P47" s="269"/>
      <c r="Q47" s="269"/>
      <c r="R47" s="269"/>
    </row>
    <row r="48" spans="2:18">
      <c r="B48" s="393"/>
      <c r="C48" s="393"/>
      <c r="D48" s="393"/>
      <c r="E48" s="393"/>
      <c r="F48" s="393"/>
      <c r="G48" s="393"/>
      <c r="H48" s="393"/>
      <c r="I48" s="393"/>
      <c r="J48" s="393"/>
      <c r="O48" s="269"/>
      <c r="P48" s="269"/>
      <c r="Q48" s="269"/>
      <c r="R48" s="269"/>
    </row>
    <row r="49" spans="2:18">
      <c r="B49" s="393"/>
      <c r="C49" s="393"/>
      <c r="D49" s="393"/>
      <c r="E49" s="393"/>
      <c r="F49" s="393"/>
      <c r="G49" s="393"/>
      <c r="H49" s="393"/>
      <c r="I49" s="393"/>
      <c r="J49" s="393"/>
      <c r="O49" s="269"/>
      <c r="P49" s="269"/>
      <c r="Q49" s="269"/>
      <c r="R49" s="269"/>
    </row>
    <row r="50" spans="2:18">
      <c r="B50" s="393"/>
      <c r="C50" s="393"/>
      <c r="D50" s="393"/>
      <c r="E50" s="393"/>
      <c r="F50" s="393"/>
      <c r="G50" s="393"/>
      <c r="H50" s="393"/>
      <c r="I50" s="393"/>
      <c r="J50" s="393"/>
      <c r="O50" s="269"/>
      <c r="P50" s="269"/>
      <c r="Q50" s="269"/>
      <c r="R50" s="269"/>
    </row>
    <row r="51" spans="2:18">
      <c r="B51" s="393"/>
      <c r="C51" s="393"/>
      <c r="D51" s="393"/>
      <c r="E51" s="393"/>
      <c r="F51" s="393"/>
      <c r="G51" s="393"/>
      <c r="H51" s="393"/>
      <c r="I51" s="393"/>
      <c r="J51" s="393"/>
      <c r="O51" s="269"/>
      <c r="P51" s="269"/>
      <c r="Q51" s="269"/>
      <c r="R51" s="269"/>
    </row>
    <row r="52" spans="2:18">
      <c r="B52" s="393"/>
      <c r="C52" s="393"/>
      <c r="D52" s="393"/>
      <c r="E52" s="393"/>
      <c r="F52" s="393"/>
      <c r="G52" s="393"/>
      <c r="H52" s="393"/>
      <c r="I52" s="393"/>
      <c r="J52" s="393"/>
      <c r="O52" s="269"/>
      <c r="P52" s="269"/>
      <c r="Q52" s="269"/>
      <c r="R52" s="269"/>
    </row>
    <row r="53" spans="2:18">
      <c r="B53" s="393"/>
      <c r="C53" s="393"/>
      <c r="D53" s="393"/>
      <c r="E53" s="393"/>
      <c r="F53" s="393"/>
      <c r="G53" s="393"/>
      <c r="H53" s="393"/>
      <c r="I53" s="393"/>
      <c r="J53" s="393"/>
      <c r="O53" s="269"/>
      <c r="P53" s="269"/>
      <c r="Q53" s="269"/>
      <c r="R53" s="269"/>
    </row>
    <row r="54" spans="2:18">
      <c r="B54" s="393"/>
      <c r="C54" s="393"/>
      <c r="D54" s="393"/>
      <c r="E54" s="393"/>
      <c r="F54" s="393"/>
      <c r="G54" s="393"/>
      <c r="H54" s="393"/>
      <c r="I54" s="393"/>
      <c r="J54" s="393"/>
      <c r="O54" s="269"/>
      <c r="P54" s="269"/>
      <c r="Q54" s="269"/>
      <c r="R54" s="269"/>
    </row>
    <row r="55" spans="2:18">
      <c r="B55" s="393"/>
      <c r="C55" s="393"/>
      <c r="D55" s="393"/>
      <c r="E55" s="393"/>
      <c r="F55" s="393"/>
      <c r="G55" s="393"/>
      <c r="H55" s="393"/>
      <c r="I55" s="393"/>
      <c r="J55" s="393"/>
      <c r="O55" s="269"/>
      <c r="P55" s="269"/>
      <c r="Q55" s="269"/>
      <c r="R55" s="269"/>
    </row>
    <row r="56" spans="2:18">
      <c r="B56" s="393"/>
      <c r="C56" s="393"/>
      <c r="D56" s="393"/>
      <c r="E56" s="393"/>
      <c r="F56" s="393"/>
      <c r="G56" s="393"/>
      <c r="H56" s="393"/>
      <c r="I56" s="393"/>
      <c r="J56" s="393"/>
      <c r="O56" s="269"/>
      <c r="P56" s="269"/>
      <c r="Q56" s="269"/>
      <c r="R56" s="269"/>
    </row>
    <row r="57" spans="2:18">
      <c r="B57" s="393"/>
      <c r="C57" s="393"/>
      <c r="D57" s="393"/>
      <c r="E57" s="393"/>
      <c r="F57" s="393"/>
      <c r="G57" s="393"/>
      <c r="H57" s="393"/>
      <c r="I57" s="393"/>
      <c r="J57" s="393"/>
      <c r="O57" s="269"/>
      <c r="P57" s="269"/>
      <c r="Q57" s="269"/>
      <c r="R57" s="269"/>
    </row>
    <row r="58" spans="2:18">
      <c r="B58" s="393"/>
      <c r="C58" s="393"/>
      <c r="D58" s="393"/>
      <c r="E58" s="393"/>
      <c r="F58" s="393"/>
      <c r="G58" s="393"/>
      <c r="H58" s="393"/>
      <c r="I58" s="393"/>
      <c r="J58" s="393"/>
      <c r="O58" s="269"/>
      <c r="P58" s="269"/>
      <c r="Q58" s="269"/>
      <c r="R58" s="269"/>
    </row>
    <row r="59" spans="2:18">
      <c r="B59" s="393"/>
      <c r="C59" s="393"/>
      <c r="D59" s="393"/>
      <c r="E59" s="393"/>
      <c r="F59" s="393"/>
      <c r="G59" s="393"/>
      <c r="H59" s="393"/>
      <c r="I59" s="393"/>
      <c r="J59" s="393"/>
      <c r="O59" s="269"/>
      <c r="P59" s="269"/>
      <c r="Q59" s="269"/>
      <c r="R59" s="269"/>
    </row>
    <row r="60" spans="2:18">
      <c r="B60" s="393"/>
      <c r="C60" s="393"/>
      <c r="D60" s="393"/>
      <c r="E60" s="393"/>
      <c r="F60" s="393"/>
      <c r="G60" s="393"/>
      <c r="H60" s="393"/>
      <c r="I60" s="393"/>
      <c r="J60" s="393"/>
      <c r="O60" s="269"/>
      <c r="P60" s="269"/>
      <c r="Q60" s="269"/>
      <c r="R60" s="269"/>
    </row>
    <row r="61" spans="2:18">
      <c r="B61" s="393"/>
      <c r="C61" s="393"/>
      <c r="D61" s="393"/>
      <c r="E61" s="393"/>
      <c r="F61" s="393"/>
      <c r="G61" s="393"/>
      <c r="H61" s="393"/>
      <c r="I61" s="393"/>
      <c r="J61" s="393"/>
      <c r="O61" s="269"/>
      <c r="P61" s="269"/>
      <c r="Q61" s="269"/>
      <c r="R61" s="269"/>
    </row>
    <row r="62" spans="2:18">
      <c r="B62" s="393"/>
      <c r="C62" s="393"/>
      <c r="D62" s="393"/>
      <c r="E62" s="393"/>
      <c r="F62" s="393"/>
      <c r="G62" s="393"/>
      <c r="H62" s="393"/>
      <c r="I62" s="393"/>
      <c r="J62" s="393"/>
      <c r="O62" s="269"/>
      <c r="P62" s="269"/>
      <c r="Q62" s="269"/>
      <c r="R62" s="269"/>
    </row>
    <row r="63" spans="2:18">
      <c r="B63" s="393"/>
      <c r="C63" s="393"/>
      <c r="D63" s="393"/>
      <c r="E63" s="393"/>
      <c r="F63" s="393"/>
      <c r="G63" s="393"/>
      <c r="H63" s="393"/>
      <c r="I63" s="393"/>
      <c r="J63" s="393"/>
      <c r="O63" s="269"/>
      <c r="P63" s="269"/>
      <c r="Q63" s="269"/>
      <c r="R63" s="269"/>
    </row>
    <row r="64" spans="2:18">
      <c r="B64" s="393"/>
      <c r="C64" s="393"/>
      <c r="D64" s="393"/>
      <c r="E64" s="393"/>
      <c r="F64" s="393"/>
      <c r="G64" s="393"/>
      <c r="H64" s="393"/>
      <c r="I64" s="393"/>
      <c r="J64" s="393"/>
      <c r="O64" s="269"/>
      <c r="P64" s="269"/>
      <c r="Q64" s="269"/>
      <c r="R64" s="269"/>
    </row>
    <row r="65" spans="2:18">
      <c r="B65" s="393"/>
      <c r="C65" s="393"/>
      <c r="D65" s="393"/>
      <c r="E65" s="393"/>
      <c r="F65" s="393"/>
      <c r="G65" s="393"/>
      <c r="H65" s="393"/>
      <c r="I65" s="393"/>
      <c r="J65" s="393"/>
      <c r="O65" s="269"/>
      <c r="P65" s="269"/>
      <c r="Q65" s="269"/>
      <c r="R65" s="269"/>
    </row>
    <row r="66" spans="2:18">
      <c r="B66" s="393"/>
      <c r="C66" s="393"/>
      <c r="D66" s="393"/>
      <c r="E66" s="393"/>
      <c r="F66" s="393"/>
      <c r="G66" s="393"/>
      <c r="H66" s="393"/>
      <c r="I66" s="393"/>
      <c r="J66" s="393"/>
      <c r="O66" s="269"/>
      <c r="P66" s="269"/>
      <c r="Q66" s="269"/>
      <c r="R66" s="269"/>
    </row>
    <row r="67" spans="2:18">
      <c r="B67" s="393"/>
      <c r="C67" s="393"/>
      <c r="D67" s="393"/>
      <c r="E67" s="393"/>
      <c r="F67" s="393"/>
      <c r="G67" s="393"/>
      <c r="H67" s="393"/>
      <c r="I67" s="393"/>
      <c r="J67" s="393"/>
      <c r="O67" s="269"/>
      <c r="P67" s="269"/>
      <c r="Q67" s="269"/>
      <c r="R67" s="269"/>
    </row>
    <row r="68" spans="2:18">
      <c r="B68" s="393"/>
      <c r="C68" s="393"/>
      <c r="D68" s="393"/>
      <c r="E68" s="393"/>
      <c r="F68" s="393"/>
      <c r="G68" s="393"/>
      <c r="H68" s="393"/>
      <c r="I68" s="393"/>
      <c r="J68" s="393"/>
      <c r="O68" s="269"/>
      <c r="P68" s="269"/>
      <c r="Q68" s="269"/>
      <c r="R68" s="269"/>
    </row>
    <row r="69" spans="2:18">
      <c r="B69" s="393"/>
      <c r="C69" s="393"/>
      <c r="D69" s="393"/>
      <c r="E69" s="393"/>
      <c r="F69" s="393"/>
      <c r="G69" s="393"/>
      <c r="H69" s="393"/>
      <c r="I69" s="393"/>
      <c r="J69" s="393"/>
      <c r="O69" s="269"/>
      <c r="P69" s="269"/>
      <c r="Q69" s="269"/>
      <c r="R69" s="269"/>
    </row>
    <row r="70" spans="2:18">
      <c r="B70" s="393"/>
      <c r="C70" s="393"/>
      <c r="D70" s="393"/>
      <c r="E70" s="393"/>
      <c r="F70" s="393"/>
      <c r="G70" s="393"/>
      <c r="H70" s="393"/>
      <c r="I70" s="393"/>
      <c r="J70" s="393"/>
      <c r="O70" s="269"/>
      <c r="P70" s="269"/>
      <c r="Q70" s="269"/>
      <c r="R70" s="269"/>
    </row>
    <row r="71" spans="2:18">
      <c r="B71" s="393"/>
      <c r="C71" s="393"/>
      <c r="D71" s="393"/>
      <c r="E71" s="393"/>
      <c r="F71" s="393"/>
      <c r="G71" s="393"/>
      <c r="H71" s="393"/>
      <c r="I71" s="393"/>
      <c r="J71" s="393"/>
      <c r="O71" s="269"/>
      <c r="P71" s="269"/>
      <c r="Q71" s="269"/>
      <c r="R71" s="269"/>
    </row>
    <row r="72" spans="2:18">
      <c r="B72" s="393"/>
      <c r="C72" s="393"/>
      <c r="D72" s="393"/>
      <c r="E72" s="393"/>
      <c r="F72" s="393"/>
      <c r="G72" s="393"/>
      <c r="H72" s="393"/>
      <c r="I72" s="393"/>
      <c r="J72" s="393"/>
      <c r="O72" s="269"/>
      <c r="P72" s="269"/>
      <c r="Q72" s="269"/>
      <c r="R72" s="269"/>
    </row>
    <row r="73" spans="2:18">
      <c r="B73" s="393"/>
      <c r="C73" s="393"/>
      <c r="D73" s="393"/>
      <c r="E73" s="393"/>
      <c r="F73" s="393"/>
      <c r="G73" s="393"/>
      <c r="H73" s="393"/>
      <c r="I73" s="393"/>
      <c r="J73" s="393"/>
      <c r="O73" s="269"/>
      <c r="P73" s="269"/>
      <c r="Q73" s="269"/>
      <c r="R73" s="269"/>
    </row>
    <row r="74" spans="2:18">
      <c r="B74" s="393"/>
      <c r="C74" s="393"/>
      <c r="D74" s="393"/>
      <c r="E74" s="393"/>
      <c r="F74" s="393"/>
      <c r="G74" s="393"/>
      <c r="H74" s="393"/>
      <c r="I74" s="393"/>
      <c r="J74" s="393"/>
      <c r="O74" s="269"/>
      <c r="P74" s="269"/>
      <c r="Q74" s="269"/>
      <c r="R74" s="269"/>
    </row>
    <row r="75" spans="2:18">
      <c r="B75" s="393"/>
      <c r="C75" s="393"/>
      <c r="D75" s="393"/>
      <c r="E75" s="393"/>
      <c r="F75" s="393"/>
      <c r="G75" s="393"/>
      <c r="H75" s="393"/>
      <c r="I75" s="393"/>
      <c r="J75" s="393"/>
      <c r="O75" s="269"/>
      <c r="P75" s="269"/>
      <c r="Q75" s="269"/>
      <c r="R75" s="269"/>
    </row>
    <row r="76" spans="2:18">
      <c r="B76" s="393"/>
      <c r="C76" s="393"/>
      <c r="D76" s="393"/>
      <c r="E76" s="393"/>
      <c r="F76" s="393"/>
      <c r="G76" s="393"/>
      <c r="H76" s="393"/>
      <c r="I76" s="393"/>
      <c r="J76" s="393"/>
      <c r="O76" s="269"/>
      <c r="P76" s="269"/>
      <c r="Q76" s="269"/>
      <c r="R76" s="269"/>
    </row>
    <row r="77" spans="2:18">
      <c r="B77" s="393"/>
      <c r="C77" s="393"/>
      <c r="D77" s="393"/>
      <c r="E77" s="393"/>
      <c r="F77" s="393"/>
      <c r="G77" s="393"/>
      <c r="H77" s="393"/>
      <c r="I77" s="393"/>
      <c r="J77" s="393"/>
      <c r="O77" s="269"/>
      <c r="P77" s="269"/>
      <c r="Q77" s="269"/>
      <c r="R77" s="269"/>
    </row>
    <row r="78" spans="2:18">
      <c r="B78" s="393"/>
      <c r="C78" s="393"/>
      <c r="D78" s="393"/>
      <c r="E78" s="393"/>
      <c r="F78" s="393"/>
      <c r="G78" s="393"/>
      <c r="H78" s="393"/>
      <c r="I78" s="393"/>
      <c r="J78" s="393"/>
      <c r="O78" s="269"/>
      <c r="P78" s="269"/>
      <c r="Q78" s="269"/>
      <c r="R78" s="269"/>
    </row>
    <row r="79" spans="2:18">
      <c r="B79" s="393"/>
      <c r="C79" s="393"/>
      <c r="D79" s="393"/>
      <c r="E79" s="393"/>
      <c r="F79" s="393"/>
      <c r="G79" s="393"/>
      <c r="H79" s="393"/>
      <c r="I79" s="393"/>
      <c r="J79" s="393"/>
      <c r="O79" s="269"/>
      <c r="P79" s="269"/>
      <c r="Q79" s="269"/>
      <c r="R79" s="269"/>
    </row>
    <row r="80" spans="2:18">
      <c r="B80" s="393"/>
      <c r="C80" s="393"/>
      <c r="D80" s="393"/>
      <c r="E80" s="393"/>
      <c r="F80" s="393"/>
      <c r="G80" s="393"/>
      <c r="H80" s="393"/>
      <c r="I80" s="393"/>
      <c r="J80" s="393"/>
      <c r="O80" s="269"/>
      <c r="P80" s="269"/>
      <c r="Q80" s="269"/>
      <c r="R80" s="269"/>
    </row>
    <row r="81" spans="2:18">
      <c r="B81" s="393"/>
      <c r="C81" s="393"/>
      <c r="D81" s="393"/>
      <c r="E81" s="393"/>
      <c r="F81" s="393"/>
      <c r="G81" s="393"/>
      <c r="H81" s="393"/>
      <c r="I81" s="393"/>
      <c r="J81" s="393"/>
      <c r="O81" s="269"/>
      <c r="P81" s="269"/>
      <c r="Q81" s="269"/>
      <c r="R81" s="269"/>
    </row>
    <row r="82" spans="2:18">
      <c r="B82" s="393"/>
      <c r="C82" s="393"/>
      <c r="D82" s="393"/>
      <c r="E82" s="393"/>
      <c r="F82" s="393"/>
      <c r="G82" s="393"/>
      <c r="H82" s="393"/>
      <c r="I82" s="393"/>
      <c r="J82" s="393"/>
      <c r="O82" s="269"/>
      <c r="P82" s="269"/>
      <c r="Q82" s="269"/>
      <c r="R82" s="269"/>
    </row>
    <row r="83" spans="2:18">
      <c r="B83" s="393"/>
      <c r="C83" s="393"/>
      <c r="D83" s="393"/>
      <c r="E83" s="393"/>
      <c r="F83" s="393"/>
      <c r="G83" s="393"/>
      <c r="H83" s="393"/>
      <c r="I83" s="393"/>
      <c r="J83" s="393"/>
      <c r="O83" s="269"/>
      <c r="P83" s="269"/>
      <c r="Q83" s="269"/>
      <c r="R83" s="269"/>
    </row>
    <row r="84" spans="2:18">
      <c r="B84" s="393"/>
      <c r="C84" s="393"/>
      <c r="D84" s="393"/>
      <c r="E84" s="393"/>
      <c r="F84" s="393"/>
      <c r="G84" s="393"/>
      <c r="H84" s="393"/>
      <c r="I84" s="393"/>
      <c r="J84" s="393"/>
      <c r="O84" s="269"/>
      <c r="P84" s="269"/>
      <c r="Q84" s="269"/>
      <c r="R84" s="269"/>
    </row>
    <row r="85" spans="2:18">
      <c r="B85" s="393"/>
      <c r="C85" s="393"/>
      <c r="D85" s="393"/>
      <c r="E85" s="393"/>
      <c r="F85" s="393"/>
      <c r="G85" s="393"/>
      <c r="H85" s="393"/>
      <c r="I85" s="393"/>
      <c r="J85" s="393"/>
      <c r="O85" s="269"/>
      <c r="P85" s="269"/>
      <c r="Q85" s="269"/>
      <c r="R85" s="269"/>
    </row>
    <row r="86" spans="2:18">
      <c r="B86" s="393"/>
      <c r="C86" s="393"/>
      <c r="D86" s="393"/>
      <c r="E86" s="393"/>
      <c r="F86" s="393"/>
      <c r="G86" s="393"/>
      <c r="H86" s="393"/>
      <c r="I86" s="393"/>
      <c r="J86" s="393"/>
      <c r="O86" s="269"/>
      <c r="P86" s="269"/>
      <c r="Q86" s="269"/>
      <c r="R86" s="269"/>
    </row>
    <row r="87" spans="2:18">
      <c r="B87" s="393"/>
      <c r="C87" s="393"/>
      <c r="D87" s="393"/>
      <c r="E87" s="393"/>
      <c r="F87" s="393"/>
      <c r="G87" s="393"/>
      <c r="H87" s="393"/>
      <c r="I87" s="393"/>
      <c r="J87" s="393"/>
      <c r="O87" s="269"/>
      <c r="P87" s="269"/>
      <c r="Q87" s="269"/>
      <c r="R87" s="269"/>
    </row>
    <row r="88" spans="2:18">
      <c r="B88" s="393"/>
      <c r="C88" s="393"/>
      <c r="D88" s="393"/>
      <c r="E88" s="393"/>
      <c r="F88" s="393"/>
      <c r="G88" s="393"/>
      <c r="H88" s="393"/>
      <c r="I88" s="393"/>
      <c r="J88" s="393"/>
      <c r="O88" s="269"/>
      <c r="P88" s="269"/>
      <c r="Q88" s="269"/>
      <c r="R88" s="269"/>
    </row>
    <row r="89" spans="2:18">
      <c r="B89" s="393"/>
      <c r="C89" s="393"/>
      <c r="D89" s="393"/>
      <c r="E89" s="393"/>
      <c r="F89" s="393"/>
      <c r="G89" s="393"/>
      <c r="H89" s="393"/>
      <c r="I89" s="393"/>
      <c r="J89" s="393"/>
      <c r="O89" s="269"/>
      <c r="P89" s="269"/>
      <c r="Q89" s="269"/>
      <c r="R89" s="269"/>
    </row>
    <row r="90" spans="2:18">
      <c r="B90" s="393"/>
      <c r="C90" s="393"/>
      <c r="D90" s="393"/>
      <c r="E90" s="393"/>
      <c r="F90" s="393"/>
      <c r="G90" s="393"/>
      <c r="H90" s="393"/>
      <c r="I90" s="393"/>
      <c r="J90" s="393"/>
      <c r="O90" s="269"/>
      <c r="P90" s="269"/>
      <c r="Q90" s="269"/>
      <c r="R90" s="269"/>
    </row>
    <row r="91" spans="2:18">
      <c r="B91" s="393"/>
      <c r="C91" s="393"/>
      <c r="D91" s="393"/>
      <c r="E91" s="393"/>
      <c r="F91" s="393"/>
      <c r="G91" s="393"/>
      <c r="H91" s="393"/>
      <c r="I91" s="393"/>
      <c r="J91" s="393"/>
      <c r="O91" s="269"/>
      <c r="P91" s="269"/>
      <c r="Q91" s="269"/>
      <c r="R91" s="269"/>
    </row>
    <row r="92" spans="2:18">
      <c r="B92" s="393"/>
      <c r="C92" s="393"/>
      <c r="D92" s="393"/>
      <c r="E92" s="393"/>
      <c r="F92" s="393"/>
      <c r="G92" s="393"/>
      <c r="H92" s="393"/>
      <c r="I92" s="393"/>
      <c r="J92" s="393"/>
      <c r="O92" s="269"/>
      <c r="P92" s="269"/>
      <c r="Q92" s="269"/>
      <c r="R92" s="269"/>
    </row>
    <row r="93" spans="2:18">
      <c r="B93" s="393"/>
      <c r="C93" s="393"/>
      <c r="D93" s="393"/>
      <c r="E93" s="393"/>
      <c r="F93" s="393"/>
      <c r="G93" s="393"/>
      <c r="H93" s="393"/>
      <c r="I93" s="393"/>
      <c r="J93" s="393"/>
      <c r="O93" s="269"/>
      <c r="P93" s="269"/>
      <c r="Q93" s="269"/>
      <c r="R93" s="269"/>
    </row>
    <row r="94" spans="2:18">
      <c r="B94" s="393"/>
      <c r="C94" s="393"/>
      <c r="D94" s="393"/>
      <c r="E94" s="393"/>
      <c r="F94" s="393"/>
      <c r="G94" s="393"/>
      <c r="H94" s="393"/>
      <c r="I94" s="393"/>
      <c r="J94" s="393"/>
      <c r="O94" s="269"/>
      <c r="P94" s="269"/>
      <c r="Q94" s="269"/>
      <c r="R94" s="269"/>
    </row>
    <row r="95" spans="2:18">
      <c r="B95" s="393"/>
      <c r="C95" s="393"/>
      <c r="D95" s="393"/>
      <c r="E95" s="393"/>
      <c r="F95" s="393"/>
      <c r="G95" s="393"/>
      <c r="H95" s="393"/>
      <c r="I95" s="393"/>
      <c r="J95" s="393"/>
      <c r="O95" s="269"/>
      <c r="P95" s="269"/>
      <c r="Q95" s="269"/>
      <c r="R95" s="269"/>
    </row>
    <row r="96" spans="2:18">
      <c r="B96" s="393"/>
      <c r="C96" s="393"/>
      <c r="D96" s="393"/>
      <c r="E96" s="393"/>
      <c r="F96" s="393"/>
      <c r="G96" s="393"/>
      <c r="H96" s="393"/>
      <c r="I96" s="393"/>
      <c r="J96" s="393"/>
      <c r="O96" s="269"/>
      <c r="P96" s="269"/>
      <c r="Q96" s="269"/>
      <c r="R96" s="269"/>
    </row>
    <row r="97" spans="2:18">
      <c r="B97" s="393"/>
      <c r="C97" s="393"/>
      <c r="D97" s="393"/>
      <c r="E97" s="393"/>
      <c r="F97" s="393"/>
      <c r="G97" s="393"/>
      <c r="H97" s="393"/>
      <c r="I97" s="393"/>
      <c r="J97" s="393"/>
      <c r="O97" s="269"/>
      <c r="P97" s="269"/>
      <c r="Q97" s="269"/>
      <c r="R97" s="269"/>
    </row>
    <row r="98" spans="2:18">
      <c r="B98" s="393"/>
      <c r="C98" s="393"/>
      <c r="D98" s="393"/>
      <c r="E98" s="393"/>
      <c r="F98" s="393"/>
      <c r="G98" s="393"/>
      <c r="H98" s="393"/>
      <c r="I98" s="393"/>
      <c r="J98" s="393"/>
      <c r="O98" s="269"/>
      <c r="P98" s="269"/>
      <c r="Q98" s="269"/>
      <c r="R98" s="269"/>
    </row>
    <row r="99" spans="2:18">
      <c r="B99" s="393"/>
      <c r="C99" s="393"/>
      <c r="D99" s="393"/>
      <c r="E99" s="393"/>
      <c r="F99" s="393"/>
      <c r="G99" s="393"/>
      <c r="H99" s="393"/>
      <c r="I99" s="393"/>
      <c r="J99" s="393"/>
      <c r="O99" s="269"/>
      <c r="P99" s="269"/>
      <c r="Q99" s="269"/>
      <c r="R99" s="269"/>
    </row>
    <row r="100" spans="2:18">
      <c r="B100" s="393"/>
      <c r="C100" s="393"/>
      <c r="D100" s="393"/>
      <c r="E100" s="393"/>
      <c r="F100" s="393"/>
      <c r="G100" s="393"/>
      <c r="H100" s="393"/>
      <c r="I100" s="393"/>
      <c r="J100" s="393"/>
      <c r="O100" s="269"/>
      <c r="P100" s="269"/>
      <c r="Q100" s="269"/>
      <c r="R100" s="269"/>
    </row>
    <row r="101" spans="2:18">
      <c r="B101" s="393"/>
      <c r="C101" s="393"/>
      <c r="D101" s="393"/>
      <c r="E101" s="393"/>
      <c r="F101" s="393"/>
      <c r="G101" s="393"/>
      <c r="H101" s="393"/>
      <c r="I101" s="393"/>
      <c r="J101" s="393"/>
      <c r="O101" s="269"/>
      <c r="P101" s="269"/>
      <c r="Q101" s="269"/>
      <c r="R101" s="269"/>
    </row>
    <row r="102" spans="2:18">
      <c r="B102" s="393"/>
      <c r="C102" s="393"/>
      <c r="D102" s="393"/>
      <c r="E102" s="393"/>
      <c r="F102" s="393"/>
      <c r="G102" s="393"/>
      <c r="H102" s="393"/>
      <c r="I102" s="393"/>
      <c r="J102" s="393"/>
      <c r="O102" s="269"/>
      <c r="P102" s="269"/>
      <c r="Q102" s="269"/>
      <c r="R102" s="269"/>
    </row>
    <row r="103" spans="2:18">
      <c r="B103" s="393"/>
      <c r="C103" s="393"/>
      <c r="D103" s="393"/>
      <c r="E103" s="393"/>
      <c r="F103" s="393"/>
      <c r="G103" s="393"/>
      <c r="H103" s="393"/>
      <c r="I103" s="393"/>
      <c r="J103" s="393"/>
      <c r="O103" s="269"/>
      <c r="P103" s="269"/>
      <c r="Q103" s="269"/>
      <c r="R103" s="269"/>
    </row>
    <row r="104" spans="2:18">
      <c r="B104" s="393"/>
      <c r="C104" s="393"/>
      <c r="D104" s="393"/>
      <c r="E104" s="393"/>
      <c r="F104" s="393"/>
      <c r="G104" s="393"/>
      <c r="H104" s="393"/>
      <c r="I104" s="393"/>
      <c r="J104" s="393"/>
      <c r="O104" s="269"/>
      <c r="P104" s="269"/>
      <c r="Q104" s="269"/>
      <c r="R104" s="269"/>
    </row>
    <row r="105" spans="2:18">
      <c r="B105" s="393"/>
      <c r="C105" s="393"/>
      <c r="D105" s="393"/>
      <c r="E105" s="393"/>
      <c r="F105" s="393"/>
      <c r="G105" s="393"/>
      <c r="H105" s="393"/>
      <c r="I105" s="393"/>
      <c r="J105" s="393"/>
      <c r="O105" s="269"/>
      <c r="P105" s="269"/>
      <c r="Q105" s="269"/>
      <c r="R105" s="269"/>
    </row>
    <row r="106" spans="2:18">
      <c r="B106" s="393"/>
      <c r="C106" s="393"/>
      <c r="D106" s="393"/>
      <c r="E106" s="393"/>
      <c r="F106" s="393"/>
      <c r="G106" s="393"/>
      <c r="H106" s="393"/>
      <c r="I106" s="393"/>
      <c r="J106" s="393"/>
      <c r="O106" s="269"/>
      <c r="P106" s="269"/>
      <c r="Q106" s="269"/>
      <c r="R106" s="269"/>
    </row>
    <row r="107" spans="2:18">
      <c r="B107" s="393"/>
      <c r="C107" s="393"/>
      <c r="D107" s="393"/>
      <c r="E107" s="393"/>
      <c r="F107" s="393"/>
      <c r="G107" s="393"/>
      <c r="H107" s="393"/>
      <c r="I107" s="393"/>
      <c r="J107" s="393"/>
      <c r="O107" s="269"/>
      <c r="P107" s="269"/>
      <c r="Q107" s="269"/>
      <c r="R107" s="269"/>
    </row>
    <row r="108" spans="2:18">
      <c r="B108" s="393"/>
      <c r="C108" s="393"/>
      <c r="D108" s="393"/>
      <c r="E108" s="393"/>
      <c r="F108" s="393"/>
      <c r="G108" s="393"/>
      <c r="H108" s="393"/>
      <c r="I108" s="393"/>
      <c r="J108" s="393"/>
      <c r="O108" s="269"/>
      <c r="P108" s="269"/>
      <c r="Q108" s="269"/>
      <c r="R108" s="269"/>
    </row>
    <row r="109" spans="2:18">
      <c r="B109" s="393"/>
      <c r="C109" s="393"/>
      <c r="D109" s="393"/>
      <c r="E109" s="393"/>
      <c r="F109" s="393"/>
      <c r="G109" s="393"/>
      <c r="H109" s="393"/>
      <c r="I109" s="393"/>
      <c r="J109" s="393"/>
      <c r="O109" s="269"/>
      <c r="P109" s="269"/>
      <c r="Q109" s="269"/>
      <c r="R109" s="269"/>
    </row>
    <row r="110" spans="2:18">
      <c r="B110" s="393"/>
      <c r="C110" s="393"/>
      <c r="D110" s="393"/>
      <c r="E110" s="393"/>
      <c r="F110" s="393"/>
      <c r="G110" s="393"/>
      <c r="H110" s="393"/>
      <c r="I110" s="393"/>
      <c r="J110" s="393"/>
      <c r="O110" s="269"/>
      <c r="P110" s="269"/>
      <c r="Q110" s="269"/>
      <c r="R110" s="269"/>
    </row>
    <row r="111" spans="2:18">
      <c r="B111" s="393"/>
      <c r="C111" s="393"/>
      <c r="D111" s="393"/>
      <c r="E111" s="393"/>
      <c r="F111" s="393"/>
      <c r="G111" s="393"/>
      <c r="H111" s="393"/>
      <c r="I111" s="393"/>
      <c r="J111" s="393"/>
      <c r="O111" s="269"/>
      <c r="P111" s="269"/>
      <c r="Q111" s="269"/>
      <c r="R111" s="269"/>
    </row>
    <row r="112" spans="2:18">
      <c r="B112" s="393"/>
      <c r="C112" s="393"/>
      <c r="D112" s="393"/>
      <c r="E112" s="393"/>
      <c r="F112" s="393"/>
      <c r="G112" s="393"/>
      <c r="H112" s="393"/>
      <c r="I112" s="393"/>
      <c r="J112" s="393"/>
      <c r="O112" s="269"/>
      <c r="P112" s="269"/>
      <c r="Q112" s="269"/>
      <c r="R112" s="269"/>
    </row>
    <row r="113" spans="2:18">
      <c r="B113" s="393"/>
      <c r="C113" s="393"/>
      <c r="D113" s="393"/>
      <c r="E113" s="393"/>
      <c r="F113" s="393"/>
      <c r="G113" s="393"/>
      <c r="H113" s="393"/>
      <c r="I113" s="393"/>
      <c r="J113" s="393"/>
      <c r="O113" s="269"/>
      <c r="P113" s="269"/>
      <c r="Q113" s="269"/>
      <c r="R113" s="269"/>
    </row>
    <row r="114" spans="2:18">
      <c r="B114" s="393"/>
      <c r="C114" s="393"/>
      <c r="D114" s="393"/>
      <c r="E114" s="393"/>
      <c r="F114" s="393"/>
      <c r="G114" s="393"/>
      <c r="H114" s="393"/>
      <c r="I114" s="393"/>
      <c r="J114" s="393"/>
      <c r="O114" s="269"/>
      <c r="P114" s="269"/>
      <c r="Q114" s="269"/>
      <c r="R114" s="269"/>
    </row>
    <row r="115" spans="2:18">
      <c r="B115" s="393"/>
      <c r="C115" s="393"/>
      <c r="D115" s="393"/>
      <c r="E115" s="393"/>
      <c r="F115" s="393"/>
      <c r="G115" s="393"/>
      <c r="H115" s="393"/>
      <c r="I115" s="393"/>
      <c r="J115" s="393"/>
      <c r="O115" s="269"/>
      <c r="P115" s="269"/>
      <c r="Q115" s="269"/>
      <c r="R115" s="269"/>
    </row>
    <row r="116" spans="2:18">
      <c r="B116" s="393"/>
      <c r="C116" s="393"/>
      <c r="D116" s="393"/>
      <c r="E116" s="393"/>
      <c r="F116" s="393"/>
      <c r="G116" s="393"/>
      <c r="H116" s="393"/>
      <c r="I116" s="393"/>
      <c r="J116" s="393"/>
      <c r="O116" s="269"/>
      <c r="P116" s="269"/>
      <c r="Q116" s="269"/>
      <c r="R116" s="269"/>
    </row>
    <row r="117" spans="2:18">
      <c r="B117" s="393"/>
      <c r="C117" s="393"/>
      <c r="D117" s="393"/>
      <c r="E117" s="393"/>
      <c r="F117" s="393"/>
      <c r="G117" s="393"/>
      <c r="H117" s="393"/>
      <c r="I117" s="393"/>
      <c r="J117" s="393"/>
      <c r="O117" s="269"/>
      <c r="P117" s="269"/>
      <c r="Q117" s="269"/>
      <c r="R117" s="269"/>
    </row>
    <row r="118" spans="2:18">
      <c r="B118" s="393"/>
      <c r="C118" s="393"/>
      <c r="D118" s="393"/>
      <c r="E118" s="393"/>
      <c r="F118" s="393"/>
      <c r="G118" s="393"/>
      <c r="H118" s="393"/>
      <c r="I118" s="393"/>
      <c r="J118" s="393"/>
      <c r="O118" s="269"/>
      <c r="P118" s="269"/>
      <c r="Q118" s="269"/>
      <c r="R118" s="269"/>
    </row>
    <row r="119" spans="2:18">
      <c r="B119" s="393"/>
      <c r="C119" s="393"/>
      <c r="D119" s="393"/>
      <c r="E119" s="393"/>
      <c r="F119" s="393"/>
      <c r="G119" s="393"/>
      <c r="H119" s="393"/>
      <c r="I119" s="393"/>
      <c r="J119" s="393"/>
      <c r="O119" s="269"/>
      <c r="P119" s="269"/>
      <c r="Q119" s="269"/>
      <c r="R119" s="269"/>
    </row>
    <row r="120" spans="2:18">
      <c r="B120" s="393"/>
      <c r="C120" s="393"/>
      <c r="D120" s="393"/>
      <c r="E120" s="393"/>
      <c r="F120" s="393"/>
      <c r="G120" s="393"/>
      <c r="H120" s="393"/>
      <c r="I120" s="393"/>
      <c r="J120" s="393"/>
      <c r="O120" s="269"/>
      <c r="P120" s="269"/>
      <c r="Q120" s="269"/>
      <c r="R120" s="269"/>
    </row>
    <row r="121" spans="2:18">
      <c r="B121" s="393"/>
      <c r="C121" s="393"/>
      <c r="D121" s="393"/>
      <c r="E121" s="393"/>
      <c r="F121" s="393"/>
      <c r="G121" s="393"/>
      <c r="H121" s="393"/>
      <c r="I121" s="393"/>
      <c r="J121" s="393"/>
      <c r="O121" s="269"/>
      <c r="P121" s="269"/>
      <c r="Q121" s="269"/>
      <c r="R121" s="269"/>
    </row>
    <row r="122" spans="2:18">
      <c r="B122" s="393"/>
      <c r="C122" s="393"/>
      <c r="D122" s="393"/>
      <c r="E122" s="393"/>
      <c r="F122" s="393"/>
      <c r="G122" s="393"/>
      <c r="H122" s="393"/>
      <c r="I122" s="393"/>
      <c r="J122" s="393"/>
      <c r="O122" s="269"/>
      <c r="P122" s="269"/>
      <c r="Q122" s="269"/>
      <c r="R122" s="269"/>
    </row>
    <row r="123" spans="2:18">
      <c r="B123" s="393"/>
      <c r="C123" s="393"/>
      <c r="D123" s="393"/>
      <c r="E123" s="393"/>
      <c r="F123" s="393"/>
      <c r="G123" s="393"/>
      <c r="H123" s="393"/>
      <c r="I123" s="393"/>
      <c r="J123" s="393"/>
      <c r="O123" s="269"/>
      <c r="P123" s="269"/>
      <c r="Q123" s="269"/>
      <c r="R123" s="269"/>
    </row>
    <row r="124" spans="2:18">
      <c r="B124" s="393"/>
      <c r="C124" s="393"/>
      <c r="D124" s="393"/>
      <c r="E124" s="393"/>
      <c r="F124" s="393"/>
      <c r="G124" s="393"/>
      <c r="H124" s="393"/>
      <c r="I124" s="393"/>
      <c r="J124" s="393"/>
      <c r="O124" s="269"/>
      <c r="P124" s="269"/>
      <c r="Q124" s="269"/>
      <c r="R124" s="269"/>
    </row>
    <row r="125" spans="2:18">
      <c r="B125" s="393"/>
      <c r="C125" s="393"/>
      <c r="D125" s="393"/>
      <c r="E125" s="393"/>
      <c r="F125" s="393"/>
      <c r="G125" s="393"/>
      <c r="H125" s="393"/>
      <c r="I125" s="393"/>
      <c r="J125" s="393"/>
      <c r="O125" s="269"/>
      <c r="P125" s="269"/>
      <c r="Q125" s="269"/>
      <c r="R125" s="269"/>
    </row>
    <row r="126" spans="2:18">
      <c r="B126" s="393"/>
      <c r="C126" s="393"/>
      <c r="D126" s="393"/>
      <c r="E126" s="393"/>
      <c r="F126" s="393"/>
      <c r="G126" s="393"/>
      <c r="H126" s="393"/>
      <c r="I126" s="393"/>
      <c r="J126" s="393"/>
      <c r="O126" s="269"/>
      <c r="P126" s="269"/>
      <c r="Q126" s="269"/>
      <c r="R126" s="269"/>
    </row>
    <row r="127" spans="2:18">
      <c r="B127" s="393"/>
      <c r="C127" s="393"/>
      <c r="D127" s="393"/>
      <c r="E127" s="393"/>
      <c r="F127" s="393"/>
      <c r="G127" s="393"/>
      <c r="H127" s="393"/>
      <c r="I127" s="393"/>
      <c r="J127" s="393"/>
      <c r="O127" s="269"/>
      <c r="P127" s="269"/>
      <c r="Q127" s="269"/>
      <c r="R127" s="269"/>
    </row>
    <row r="128" spans="2:18">
      <c r="B128" s="393"/>
      <c r="C128" s="393"/>
      <c r="D128" s="393"/>
      <c r="E128" s="393"/>
      <c r="F128" s="393"/>
      <c r="G128" s="393"/>
      <c r="H128" s="393"/>
      <c r="I128" s="393"/>
      <c r="J128" s="393"/>
      <c r="O128" s="269"/>
      <c r="P128" s="269"/>
      <c r="Q128" s="269"/>
      <c r="R128" s="269"/>
    </row>
    <row r="129" spans="2:18">
      <c r="B129" s="393"/>
      <c r="C129" s="393"/>
      <c r="D129" s="393"/>
      <c r="E129" s="393"/>
      <c r="F129" s="393"/>
      <c r="G129" s="393"/>
      <c r="H129" s="393"/>
      <c r="I129" s="393"/>
      <c r="J129" s="393"/>
      <c r="O129" s="269"/>
      <c r="P129" s="269"/>
      <c r="Q129" s="269"/>
      <c r="R129" s="269"/>
    </row>
    <row r="130" spans="2:18">
      <c r="B130" s="393"/>
      <c r="C130" s="393"/>
      <c r="D130" s="393"/>
      <c r="E130" s="393"/>
      <c r="F130" s="393"/>
      <c r="G130" s="393"/>
      <c r="H130" s="393"/>
      <c r="I130" s="393"/>
      <c r="J130" s="393"/>
      <c r="O130" s="269"/>
      <c r="P130" s="269"/>
      <c r="Q130" s="269"/>
      <c r="R130" s="269"/>
    </row>
    <row r="131" spans="2:18">
      <c r="B131" s="393"/>
      <c r="C131" s="393"/>
      <c r="D131" s="393"/>
      <c r="E131" s="393"/>
      <c r="F131" s="393"/>
      <c r="G131" s="393"/>
      <c r="H131" s="393"/>
      <c r="I131" s="393"/>
      <c r="J131" s="393"/>
      <c r="O131" s="269"/>
      <c r="P131" s="269"/>
      <c r="Q131" s="269"/>
      <c r="R131" s="269"/>
    </row>
    <row r="132" spans="2:18">
      <c r="B132" s="393"/>
      <c r="C132" s="393"/>
      <c r="D132" s="393"/>
      <c r="E132" s="393"/>
      <c r="F132" s="393"/>
      <c r="G132" s="393"/>
      <c r="H132" s="393"/>
      <c r="I132" s="393"/>
      <c r="J132" s="393"/>
      <c r="O132" s="269"/>
      <c r="P132" s="269"/>
      <c r="Q132" s="269"/>
      <c r="R132" s="269"/>
    </row>
    <row r="133" spans="2:18">
      <c r="B133" s="393"/>
      <c r="C133" s="393"/>
      <c r="D133" s="393"/>
      <c r="E133" s="393"/>
      <c r="F133" s="393"/>
      <c r="G133" s="393"/>
      <c r="H133" s="393"/>
      <c r="I133" s="393"/>
      <c r="J133" s="393"/>
      <c r="O133" s="269"/>
      <c r="P133" s="269"/>
      <c r="Q133" s="269"/>
      <c r="R133" s="269"/>
    </row>
    <row r="134" spans="2:18">
      <c r="B134" s="393"/>
      <c r="C134" s="393"/>
      <c r="D134" s="393"/>
      <c r="E134" s="393"/>
      <c r="F134" s="393"/>
      <c r="G134" s="393"/>
      <c r="H134" s="393"/>
      <c r="I134" s="393"/>
      <c r="J134" s="393"/>
      <c r="O134" s="269"/>
      <c r="P134" s="269"/>
      <c r="Q134" s="269"/>
      <c r="R134" s="269"/>
    </row>
    <row r="135" spans="2:18">
      <c r="B135" s="393"/>
      <c r="C135" s="393"/>
      <c r="D135" s="393"/>
      <c r="E135" s="393"/>
      <c r="F135" s="393"/>
      <c r="G135" s="393"/>
      <c r="H135" s="393"/>
      <c r="I135" s="393"/>
      <c r="J135" s="393"/>
      <c r="O135" s="269"/>
      <c r="P135" s="269"/>
      <c r="Q135" s="269"/>
      <c r="R135" s="269"/>
    </row>
    <row r="136" spans="2:18">
      <c r="B136" s="393"/>
      <c r="C136" s="393"/>
      <c r="D136" s="393"/>
      <c r="E136" s="393"/>
      <c r="F136" s="393"/>
      <c r="G136" s="393"/>
      <c r="H136" s="393"/>
      <c r="I136" s="393"/>
      <c r="J136" s="393"/>
      <c r="O136" s="269"/>
      <c r="P136" s="269"/>
      <c r="Q136" s="269"/>
      <c r="R136" s="269"/>
    </row>
    <row r="137" spans="2:18">
      <c r="B137" s="393"/>
      <c r="C137" s="393"/>
      <c r="D137" s="393"/>
      <c r="E137" s="393"/>
      <c r="F137" s="393"/>
      <c r="G137" s="393"/>
      <c r="H137" s="393"/>
      <c r="I137" s="393"/>
      <c r="J137" s="393"/>
      <c r="O137" s="269"/>
      <c r="P137" s="269"/>
      <c r="Q137" s="269"/>
      <c r="R137" s="269"/>
    </row>
    <row r="138" spans="2:18">
      <c r="B138" s="393"/>
      <c r="C138" s="393"/>
      <c r="D138" s="393"/>
      <c r="E138" s="393"/>
      <c r="F138" s="393"/>
      <c r="G138" s="393"/>
      <c r="H138" s="393"/>
      <c r="I138" s="393"/>
      <c r="J138" s="393"/>
      <c r="O138" s="269"/>
      <c r="P138" s="269"/>
      <c r="Q138" s="269"/>
      <c r="R138" s="269"/>
    </row>
    <row r="139" spans="2:18">
      <c r="B139" s="393"/>
      <c r="C139" s="393"/>
      <c r="D139" s="393"/>
      <c r="E139" s="393"/>
      <c r="F139" s="393"/>
      <c r="G139" s="393"/>
      <c r="H139" s="393"/>
      <c r="I139" s="393"/>
      <c r="J139" s="393"/>
      <c r="O139" s="269"/>
      <c r="P139" s="269"/>
      <c r="Q139" s="269"/>
      <c r="R139" s="269"/>
    </row>
    <row r="140" spans="2:18">
      <c r="B140" s="393"/>
      <c r="C140" s="393"/>
      <c r="D140" s="393"/>
      <c r="E140" s="393"/>
      <c r="F140" s="393"/>
      <c r="G140" s="393"/>
      <c r="H140" s="393"/>
      <c r="I140" s="393"/>
      <c r="J140" s="393"/>
      <c r="O140" s="269"/>
      <c r="P140" s="269"/>
      <c r="Q140" s="269"/>
      <c r="R140" s="269"/>
    </row>
    <row r="141" spans="2:18">
      <c r="B141" s="393"/>
      <c r="C141" s="393"/>
      <c r="D141" s="393"/>
      <c r="E141" s="393"/>
      <c r="F141" s="393"/>
      <c r="G141" s="393"/>
      <c r="H141" s="393"/>
      <c r="I141" s="393"/>
      <c r="J141" s="393"/>
      <c r="O141" s="269"/>
      <c r="P141" s="269"/>
      <c r="Q141" s="269"/>
      <c r="R141" s="269"/>
    </row>
    <row r="142" spans="2:18">
      <c r="B142" s="393"/>
      <c r="C142" s="393"/>
      <c r="D142" s="393"/>
      <c r="E142" s="393"/>
      <c r="F142" s="393"/>
      <c r="G142" s="393"/>
      <c r="H142" s="393"/>
      <c r="I142" s="393"/>
      <c r="J142" s="393"/>
      <c r="O142" s="269"/>
      <c r="P142" s="269"/>
      <c r="Q142" s="269"/>
      <c r="R142" s="269"/>
    </row>
    <row r="143" spans="2:18">
      <c r="B143" s="393"/>
      <c r="C143" s="393"/>
      <c r="D143" s="393"/>
      <c r="E143" s="393"/>
      <c r="F143" s="393"/>
      <c r="G143" s="393"/>
      <c r="H143" s="393"/>
      <c r="I143" s="393"/>
      <c r="J143" s="393"/>
      <c r="O143" s="269"/>
      <c r="P143" s="269"/>
      <c r="Q143" s="269"/>
      <c r="R143" s="269"/>
    </row>
    <row r="144" spans="2:18">
      <c r="B144" s="393"/>
      <c r="C144" s="393"/>
      <c r="D144" s="393"/>
      <c r="E144" s="393"/>
      <c r="F144" s="393"/>
      <c r="G144" s="393"/>
      <c r="H144" s="393"/>
      <c r="I144" s="393"/>
      <c r="J144" s="393"/>
      <c r="O144" s="269"/>
      <c r="P144" s="269"/>
      <c r="Q144" s="269"/>
      <c r="R144" s="269"/>
    </row>
    <row r="145" spans="2:18">
      <c r="B145" s="393"/>
      <c r="C145" s="393"/>
      <c r="D145" s="393"/>
      <c r="E145" s="393"/>
      <c r="F145" s="393"/>
      <c r="G145" s="393"/>
      <c r="H145" s="393"/>
      <c r="I145" s="393"/>
      <c r="J145" s="393"/>
      <c r="O145" s="269"/>
      <c r="P145" s="269"/>
      <c r="Q145" s="269"/>
      <c r="R145" s="269"/>
    </row>
    <row r="146" spans="2:18">
      <c r="B146" s="393"/>
      <c r="C146" s="393"/>
      <c r="D146" s="393"/>
      <c r="E146" s="393"/>
      <c r="F146" s="393"/>
      <c r="G146" s="393"/>
      <c r="H146" s="393"/>
      <c r="I146" s="393"/>
      <c r="J146" s="393"/>
      <c r="O146" s="269"/>
      <c r="P146" s="269"/>
      <c r="Q146" s="269"/>
      <c r="R146" s="269"/>
    </row>
    <row r="147" spans="2:18">
      <c r="B147" s="393"/>
      <c r="C147" s="393"/>
      <c r="D147" s="393"/>
      <c r="E147" s="393"/>
      <c r="F147" s="393"/>
      <c r="G147" s="393"/>
      <c r="H147" s="393"/>
      <c r="I147" s="393"/>
      <c r="J147" s="393"/>
      <c r="O147" s="269"/>
      <c r="P147" s="269"/>
      <c r="Q147" s="269"/>
      <c r="R147" s="269"/>
    </row>
    <row r="148" spans="2:18">
      <c r="B148" s="393"/>
      <c r="C148" s="393"/>
      <c r="D148" s="393"/>
      <c r="E148" s="393"/>
      <c r="F148" s="393"/>
      <c r="G148" s="393"/>
      <c r="H148" s="393"/>
      <c r="I148" s="393"/>
      <c r="J148" s="393"/>
      <c r="O148" s="269"/>
      <c r="P148" s="269"/>
      <c r="Q148" s="269"/>
      <c r="R148" s="269"/>
    </row>
    <row r="149" spans="2:18">
      <c r="B149" s="393"/>
      <c r="C149" s="393"/>
      <c r="D149" s="393"/>
      <c r="E149" s="393"/>
      <c r="F149" s="393"/>
      <c r="G149" s="393"/>
      <c r="H149" s="393"/>
      <c r="I149" s="393"/>
      <c r="J149" s="393"/>
      <c r="O149" s="269"/>
      <c r="P149" s="269"/>
      <c r="Q149" s="269"/>
      <c r="R149" s="269"/>
    </row>
    <row r="150" spans="2:18">
      <c r="B150" s="393"/>
      <c r="C150" s="393"/>
      <c r="D150" s="393"/>
      <c r="E150" s="393"/>
      <c r="F150" s="393"/>
      <c r="G150" s="393"/>
      <c r="H150" s="393"/>
      <c r="I150" s="393"/>
      <c r="J150" s="393"/>
      <c r="O150" s="269"/>
      <c r="P150" s="269"/>
      <c r="Q150" s="269"/>
      <c r="R150" s="269"/>
    </row>
    <row r="151" spans="2:18">
      <c r="B151" s="393"/>
      <c r="C151" s="393"/>
      <c r="D151" s="393"/>
      <c r="E151" s="393"/>
      <c r="F151" s="393"/>
      <c r="G151" s="393"/>
      <c r="H151" s="393"/>
      <c r="I151" s="393"/>
      <c r="J151" s="393"/>
      <c r="O151" s="269"/>
      <c r="P151" s="269"/>
      <c r="Q151" s="269"/>
      <c r="R151" s="269"/>
    </row>
    <row r="152" spans="2:18">
      <c r="B152" s="393"/>
      <c r="C152" s="393"/>
      <c r="D152" s="393"/>
      <c r="E152" s="393"/>
      <c r="F152" s="393"/>
      <c r="G152" s="393"/>
      <c r="H152" s="393"/>
      <c r="I152" s="393"/>
      <c r="J152" s="393"/>
      <c r="O152" s="269"/>
      <c r="P152" s="269"/>
      <c r="Q152" s="269"/>
      <c r="R152" s="269"/>
    </row>
    <row r="153" spans="2:18">
      <c r="B153" s="393"/>
      <c r="C153" s="393"/>
      <c r="D153" s="393"/>
      <c r="E153" s="393"/>
      <c r="F153" s="393"/>
      <c r="G153" s="393"/>
      <c r="H153" s="393"/>
      <c r="I153" s="393"/>
      <c r="J153" s="393"/>
      <c r="O153" s="269"/>
      <c r="P153" s="269"/>
      <c r="Q153" s="269"/>
      <c r="R153" s="269"/>
    </row>
    <row r="154" spans="2:18">
      <c r="B154" s="393"/>
      <c r="C154" s="393"/>
      <c r="D154" s="393"/>
      <c r="E154" s="393"/>
      <c r="F154" s="393"/>
      <c r="G154" s="393"/>
      <c r="H154" s="393"/>
      <c r="I154" s="393"/>
      <c r="J154" s="393"/>
      <c r="O154" s="269"/>
      <c r="P154" s="269"/>
      <c r="Q154" s="269"/>
      <c r="R154" s="269"/>
    </row>
    <row r="155" spans="2:18">
      <c r="B155" s="393"/>
      <c r="C155" s="393"/>
      <c r="D155" s="393"/>
      <c r="E155" s="393"/>
      <c r="F155" s="393"/>
      <c r="G155" s="393"/>
      <c r="H155" s="393"/>
      <c r="I155" s="393"/>
      <c r="J155" s="393"/>
      <c r="O155" s="269"/>
      <c r="P155" s="269"/>
      <c r="Q155" s="269"/>
      <c r="R155" s="269"/>
    </row>
    <row r="156" spans="2:18">
      <c r="B156" s="393"/>
      <c r="C156" s="393"/>
      <c r="D156" s="393"/>
      <c r="E156" s="393"/>
      <c r="F156" s="393"/>
      <c r="G156" s="393"/>
      <c r="H156" s="393"/>
      <c r="I156" s="393"/>
      <c r="J156" s="393"/>
      <c r="O156" s="269"/>
      <c r="P156" s="269"/>
      <c r="Q156" s="269"/>
      <c r="R156" s="269"/>
    </row>
    <row r="157" spans="2:18">
      <c r="B157" s="393"/>
      <c r="C157" s="393"/>
      <c r="D157" s="393"/>
      <c r="E157" s="393"/>
      <c r="F157" s="393"/>
      <c r="G157" s="393"/>
      <c r="H157" s="393"/>
      <c r="I157" s="393"/>
      <c r="J157" s="393"/>
      <c r="O157" s="269"/>
      <c r="P157" s="269"/>
      <c r="Q157" s="269"/>
      <c r="R157" s="269"/>
    </row>
    <row r="158" spans="2:18">
      <c r="B158" s="393"/>
      <c r="C158" s="393"/>
      <c r="D158" s="393"/>
      <c r="E158" s="393"/>
      <c r="F158" s="393"/>
      <c r="G158" s="393"/>
      <c r="H158" s="393"/>
      <c r="I158" s="393"/>
      <c r="J158" s="393"/>
      <c r="O158" s="269"/>
      <c r="P158" s="269"/>
      <c r="Q158" s="269"/>
      <c r="R158" s="269"/>
    </row>
    <row r="159" spans="2:18">
      <c r="B159" s="393"/>
      <c r="C159" s="393"/>
      <c r="D159" s="393"/>
      <c r="E159" s="393"/>
      <c r="F159" s="393"/>
      <c r="G159" s="393"/>
      <c r="H159" s="393"/>
      <c r="I159" s="393"/>
      <c r="J159" s="393"/>
      <c r="O159" s="269"/>
      <c r="P159" s="269"/>
      <c r="Q159" s="269"/>
      <c r="R159" s="269"/>
    </row>
    <row r="160" spans="2:18">
      <c r="B160" s="393"/>
      <c r="C160" s="393"/>
      <c r="D160" s="393"/>
      <c r="E160" s="393"/>
      <c r="F160" s="393"/>
      <c r="G160" s="393"/>
      <c r="H160" s="393"/>
      <c r="I160" s="393"/>
      <c r="J160" s="393"/>
      <c r="O160" s="269"/>
      <c r="P160" s="269"/>
      <c r="Q160" s="269"/>
      <c r="R160" s="269"/>
    </row>
    <row r="161" spans="2:18">
      <c r="B161" s="393"/>
      <c r="C161" s="393"/>
      <c r="D161" s="393"/>
      <c r="E161" s="393"/>
      <c r="F161" s="393"/>
      <c r="G161" s="393"/>
      <c r="H161" s="393"/>
      <c r="I161" s="393"/>
      <c r="J161" s="393"/>
      <c r="O161" s="269"/>
      <c r="P161" s="269"/>
      <c r="Q161" s="269"/>
      <c r="R161" s="269"/>
    </row>
    <row r="162" spans="2:18">
      <c r="B162" s="393"/>
      <c r="C162" s="393"/>
      <c r="D162" s="393"/>
      <c r="E162" s="393"/>
      <c r="F162" s="393"/>
      <c r="G162" s="393"/>
      <c r="H162" s="393"/>
      <c r="I162" s="393"/>
      <c r="J162" s="393"/>
      <c r="O162" s="269"/>
      <c r="P162" s="269"/>
      <c r="Q162" s="269"/>
      <c r="R162" s="269"/>
    </row>
    <row r="163" spans="2:18">
      <c r="B163" s="393"/>
      <c r="C163" s="393"/>
      <c r="D163" s="393"/>
      <c r="E163" s="393"/>
      <c r="F163" s="393"/>
      <c r="G163" s="393"/>
      <c r="H163" s="393"/>
      <c r="I163" s="393"/>
      <c r="J163" s="393"/>
      <c r="O163" s="269"/>
      <c r="P163" s="269"/>
      <c r="Q163" s="269"/>
      <c r="R163" s="269"/>
    </row>
    <row r="164" spans="2:18">
      <c r="B164" s="393"/>
      <c r="C164" s="393"/>
      <c r="D164" s="393"/>
      <c r="E164" s="393"/>
      <c r="F164" s="393"/>
      <c r="G164" s="393"/>
      <c r="H164" s="393"/>
      <c r="I164" s="393"/>
      <c r="J164" s="393"/>
      <c r="O164" s="269"/>
      <c r="P164" s="269"/>
      <c r="Q164" s="269"/>
      <c r="R164" s="269"/>
    </row>
    <row r="165" spans="2:18">
      <c r="B165" s="393"/>
      <c r="C165" s="393"/>
      <c r="D165" s="393"/>
      <c r="E165" s="393"/>
      <c r="F165" s="393"/>
      <c r="G165" s="393"/>
      <c r="H165" s="393"/>
      <c r="I165" s="393"/>
      <c r="J165" s="393"/>
      <c r="O165" s="269"/>
      <c r="P165" s="269"/>
      <c r="Q165" s="269"/>
      <c r="R165" s="269"/>
    </row>
    <row r="166" spans="2:18">
      <c r="B166" s="393"/>
      <c r="C166" s="393"/>
      <c r="D166" s="393"/>
      <c r="E166" s="393"/>
      <c r="F166" s="393"/>
      <c r="G166" s="393"/>
      <c r="H166" s="393"/>
      <c r="I166" s="393"/>
      <c r="J166" s="393"/>
      <c r="O166" s="269"/>
      <c r="P166" s="269"/>
      <c r="Q166" s="269"/>
      <c r="R166" s="269"/>
    </row>
    <row r="167" spans="2:18">
      <c r="B167" s="393"/>
      <c r="C167" s="393"/>
      <c r="D167" s="393"/>
      <c r="E167" s="393"/>
      <c r="F167" s="393"/>
      <c r="G167" s="393"/>
      <c r="H167" s="393"/>
      <c r="I167" s="393"/>
      <c r="J167" s="393"/>
      <c r="O167" s="269"/>
      <c r="P167" s="269"/>
      <c r="Q167" s="269"/>
      <c r="R167" s="269"/>
    </row>
    <row r="168" spans="2:18">
      <c r="B168" s="393"/>
      <c r="C168" s="393"/>
      <c r="D168" s="393"/>
      <c r="E168" s="393"/>
      <c r="F168" s="393"/>
      <c r="G168" s="393"/>
      <c r="H168" s="393"/>
      <c r="I168" s="393"/>
      <c r="J168" s="393"/>
      <c r="O168" s="269"/>
      <c r="P168" s="269"/>
      <c r="Q168" s="269"/>
      <c r="R168" s="269"/>
    </row>
    <row r="169" spans="2:18">
      <c r="B169" s="393"/>
      <c r="C169" s="393"/>
      <c r="D169" s="393"/>
      <c r="E169" s="393"/>
      <c r="F169" s="393"/>
      <c r="G169" s="393"/>
      <c r="H169" s="393"/>
      <c r="I169" s="393"/>
      <c r="J169" s="393"/>
      <c r="O169" s="269"/>
      <c r="P169" s="269"/>
      <c r="Q169" s="269"/>
      <c r="R169" s="269"/>
    </row>
    <row r="170" spans="2:18">
      <c r="B170" s="393"/>
      <c r="C170" s="393"/>
      <c r="D170" s="393"/>
      <c r="E170" s="393"/>
      <c r="F170" s="393"/>
      <c r="G170" s="393"/>
      <c r="H170" s="393"/>
      <c r="I170" s="393"/>
      <c r="J170" s="393"/>
      <c r="O170" s="269"/>
      <c r="P170" s="269"/>
      <c r="Q170" s="269"/>
      <c r="R170" s="269"/>
    </row>
    <row r="171" spans="2:18">
      <c r="B171" s="393"/>
      <c r="C171" s="393"/>
      <c r="D171" s="393"/>
      <c r="E171" s="393"/>
      <c r="F171" s="393"/>
      <c r="G171" s="393"/>
      <c r="H171" s="393"/>
      <c r="I171" s="393"/>
      <c r="J171" s="393"/>
      <c r="O171" s="269"/>
      <c r="P171" s="269"/>
      <c r="Q171" s="269"/>
      <c r="R171" s="269"/>
    </row>
    <row r="172" spans="2:18">
      <c r="B172" s="393"/>
      <c r="C172" s="393"/>
      <c r="D172" s="393"/>
      <c r="E172" s="393"/>
      <c r="F172" s="393"/>
      <c r="G172" s="393"/>
      <c r="H172" s="393"/>
      <c r="I172" s="393"/>
      <c r="J172" s="393"/>
      <c r="O172" s="269"/>
      <c r="P172" s="269"/>
      <c r="Q172" s="269"/>
      <c r="R172" s="269"/>
    </row>
    <row r="173" spans="2:18">
      <c r="B173" s="393"/>
      <c r="C173" s="393"/>
      <c r="D173" s="393"/>
      <c r="E173" s="393"/>
      <c r="F173" s="393"/>
      <c r="G173" s="393"/>
      <c r="H173" s="393"/>
      <c r="I173" s="393"/>
      <c r="J173" s="393"/>
      <c r="O173" s="269"/>
      <c r="P173" s="269"/>
      <c r="Q173" s="269"/>
      <c r="R173" s="269"/>
    </row>
    <row r="174" spans="2:18">
      <c r="B174" s="393"/>
      <c r="C174" s="393"/>
      <c r="D174" s="393"/>
      <c r="E174" s="393"/>
      <c r="F174" s="393"/>
      <c r="G174" s="393"/>
      <c r="H174" s="393"/>
      <c r="I174" s="393"/>
      <c r="J174" s="393"/>
      <c r="O174" s="269"/>
      <c r="P174" s="269"/>
      <c r="Q174" s="269"/>
      <c r="R174" s="269"/>
    </row>
    <row r="175" spans="2:18">
      <c r="B175" s="393"/>
      <c r="C175" s="393"/>
      <c r="D175" s="393"/>
      <c r="E175" s="393"/>
      <c r="F175" s="393"/>
      <c r="G175" s="393"/>
      <c r="H175" s="393"/>
      <c r="I175" s="393"/>
      <c r="J175" s="393"/>
      <c r="O175" s="269"/>
      <c r="P175" s="269"/>
      <c r="Q175" s="269"/>
      <c r="R175" s="269"/>
    </row>
    <row r="176" spans="2:18">
      <c r="B176" s="393"/>
      <c r="C176" s="393"/>
      <c r="D176" s="393"/>
      <c r="E176" s="393"/>
      <c r="F176" s="393"/>
      <c r="G176" s="393"/>
      <c r="H176" s="393"/>
      <c r="I176" s="393"/>
      <c r="J176" s="393"/>
      <c r="O176" s="269"/>
      <c r="P176" s="269"/>
      <c r="Q176" s="269"/>
      <c r="R176" s="269"/>
    </row>
    <row r="177" spans="2:18">
      <c r="B177" s="393"/>
      <c r="C177" s="393"/>
      <c r="D177" s="393"/>
      <c r="E177" s="393"/>
      <c r="F177" s="393"/>
      <c r="G177" s="393"/>
      <c r="H177" s="393"/>
      <c r="I177" s="393"/>
      <c r="J177" s="393"/>
      <c r="O177" s="269"/>
      <c r="P177" s="269"/>
      <c r="Q177" s="269"/>
      <c r="R177" s="269"/>
    </row>
    <row r="178" spans="2:18">
      <c r="B178" s="393"/>
      <c r="C178" s="393"/>
      <c r="D178" s="393"/>
      <c r="E178" s="393"/>
      <c r="F178" s="393"/>
      <c r="G178" s="393"/>
      <c r="H178" s="393"/>
      <c r="I178" s="393"/>
      <c r="J178" s="393"/>
      <c r="O178" s="269"/>
      <c r="P178" s="269"/>
      <c r="Q178" s="269"/>
      <c r="R178" s="269"/>
    </row>
    <row r="179" spans="2:18">
      <c r="B179" s="393"/>
      <c r="C179" s="393"/>
      <c r="D179" s="393"/>
      <c r="E179" s="393"/>
      <c r="F179" s="393"/>
      <c r="G179" s="393"/>
      <c r="H179" s="393"/>
      <c r="I179" s="393"/>
      <c r="J179" s="393"/>
      <c r="O179" s="269"/>
      <c r="P179" s="269"/>
      <c r="Q179" s="269"/>
      <c r="R179" s="269"/>
    </row>
    <row r="180" spans="2:18">
      <c r="B180" s="393"/>
      <c r="C180" s="393"/>
      <c r="D180" s="393"/>
      <c r="E180" s="393"/>
      <c r="F180" s="393"/>
      <c r="G180" s="393"/>
      <c r="H180" s="393"/>
      <c r="I180" s="393"/>
      <c r="J180" s="393"/>
      <c r="O180" s="269"/>
      <c r="P180" s="269"/>
      <c r="Q180" s="269"/>
      <c r="R180" s="269"/>
    </row>
    <row r="181" spans="2:18">
      <c r="B181" s="393"/>
      <c r="C181" s="393"/>
      <c r="D181" s="393"/>
      <c r="E181" s="393"/>
      <c r="F181" s="393"/>
      <c r="G181" s="393"/>
      <c r="H181" s="393"/>
      <c r="I181" s="393"/>
      <c r="J181" s="393"/>
      <c r="O181" s="269"/>
      <c r="P181" s="269"/>
      <c r="Q181" s="269"/>
      <c r="R181" s="269"/>
    </row>
    <row r="182" spans="2:18">
      <c r="B182" s="393"/>
      <c r="C182" s="393"/>
      <c r="D182" s="393"/>
      <c r="E182" s="393"/>
      <c r="F182" s="393"/>
      <c r="G182" s="393"/>
      <c r="H182" s="393"/>
      <c r="I182" s="393"/>
      <c r="J182" s="393"/>
      <c r="O182" s="269"/>
      <c r="P182" s="269"/>
      <c r="Q182" s="269"/>
      <c r="R182" s="269"/>
    </row>
    <row r="183" spans="2:18">
      <c r="B183" s="393"/>
      <c r="C183" s="393"/>
      <c r="D183" s="393"/>
      <c r="E183" s="393"/>
      <c r="F183" s="393"/>
      <c r="G183" s="393"/>
      <c r="H183" s="393"/>
      <c r="I183" s="393"/>
      <c r="J183" s="393"/>
      <c r="O183" s="269"/>
      <c r="P183" s="269"/>
      <c r="Q183" s="269"/>
      <c r="R183" s="269"/>
    </row>
    <row r="184" spans="2:18">
      <c r="B184" s="393"/>
      <c r="C184" s="393"/>
      <c r="D184" s="393"/>
      <c r="E184" s="393"/>
      <c r="F184" s="393"/>
      <c r="G184" s="393"/>
      <c r="H184" s="393"/>
      <c r="I184" s="393"/>
      <c r="J184" s="393"/>
      <c r="O184" s="269"/>
      <c r="P184" s="269"/>
      <c r="Q184" s="269"/>
      <c r="R184" s="269"/>
    </row>
    <row r="185" spans="2:18">
      <c r="B185" s="393"/>
      <c r="C185" s="393"/>
      <c r="D185" s="393"/>
      <c r="E185" s="393"/>
      <c r="F185" s="393"/>
      <c r="G185" s="393"/>
      <c r="H185" s="393"/>
      <c r="I185" s="393"/>
      <c r="J185" s="393"/>
      <c r="O185" s="269"/>
      <c r="P185" s="269"/>
      <c r="Q185" s="269"/>
      <c r="R185" s="269"/>
    </row>
    <row r="186" spans="2:18">
      <c r="B186" s="393"/>
      <c r="C186" s="393"/>
      <c r="D186" s="393"/>
      <c r="E186" s="393"/>
      <c r="F186" s="393"/>
      <c r="G186" s="393"/>
      <c r="H186" s="393"/>
      <c r="I186" s="393"/>
      <c r="J186" s="393"/>
      <c r="O186" s="269"/>
      <c r="P186" s="269"/>
      <c r="Q186" s="269"/>
      <c r="R186" s="269"/>
    </row>
    <row r="187" spans="2:18">
      <c r="B187" s="393"/>
      <c r="C187" s="393"/>
      <c r="D187" s="393"/>
      <c r="E187" s="393"/>
      <c r="F187" s="393"/>
      <c r="G187" s="393"/>
      <c r="H187" s="393"/>
      <c r="I187" s="393"/>
      <c r="J187" s="393"/>
      <c r="O187" s="269"/>
      <c r="P187" s="269"/>
      <c r="Q187" s="269"/>
      <c r="R187" s="269"/>
    </row>
    <row r="188" spans="2:18">
      <c r="B188" s="393"/>
      <c r="C188" s="393"/>
      <c r="D188" s="393"/>
      <c r="E188" s="393"/>
      <c r="F188" s="393"/>
      <c r="G188" s="393"/>
      <c r="H188" s="393"/>
      <c r="I188" s="393"/>
      <c r="J188" s="393"/>
      <c r="O188" s="269"/>
      <c r="P188" s="269"/>
      <c r="Q188" s="269"/>
      <c r="R188" s="269"/>
    </row>
    <row r="189" spans="2:18">
      <c r="B189" s="393"/>
      <c r="C189" s="393"/>
      <c r="D189" s="393"/>
      <c r="E189" s="393"/>
      <c r="F189" s="393"/>
      <c r="G189" s="393"/>
      <c r="H189" s="393"/>
      <c r="I189" s="393"/>
      <c r="J189" s="393"/>
      <c r="O189" s="269"/>
      <c r="P189" s="269"/>
      <c r="Q189" s="269"/>
      <c r="R189" s="269"/>
    </row>
    <row r="190" spans="2:18">
      <c r="B190" s="393"/>
      <c r="C190" s="393"/>
      <c r="D190" s="393"/>
      <c r="E190" s="393"/>
      <c r="F190" s="393"/>
      <c r="G190" s="393"/>
      <c r="H190" s="393"/>
      <c r="I190" s="393"/>
      <c r="J190" s="393"/>
      <c r="O190" s="269"/>
      <c r="P190" s="269"/>
      <c r="Q190" s="269"/>
      <c r="R190" s="269"/>
    </row>
    <row r="191" spans="2:18">
      <c r="B191" s="393"/>
      <c r="C191" s="393"/>
      <c r="D191" s="393"/>
      <c r="E191" s="393"/>
      <c r="F191" s="393"/>
      <c r="G191" s="393"/>
      <c r="H191" s="393"/>
      <c r="I191" s="393"/>
      <c r="J191" s="393"/>
      <c r="O191" s="269"/>
      <c r="P191" s="269"/>
      <c r="Q191" s="269"/>
      <c r="R191" s="269"/>
    </row>
    <row r="192" spans="2:18">
      <c r="B192" s="393"/>
      <c r="C192" s="393"/>
      <c r="D192" s="393"/>
      <c r="E192" s="393"/>
      <c r="F192" s="393"/>
      <c r="G192" s="393"/>
      <c r="H192" s="393"/>
      <c r="I192" s="393"/>
      <c r="J192" s="393"/>
      <c r="O192" s="269"/>
      <c r="P192" s="269"/>
      <c r="Q192" s="269"/>
      <c r="R192" s="269"/>
    </row>
    <row r="193" spans="2:18">
      <c r="B193" s="393"/>
      <c r="C193" s="393"/>
      <c r="D193" s="393"/>
      <c r="E193" s="393"/>
      <c r="F193" s="393"/>
      <c r="G193" s="393"/>
      <c r="H193" s="393"/>
      <c r="I193" s="393"/>
      <c r="J193" s="393"/>
      <c r="O193" s="269"/>
      <c r="P193" s="269"/>
      <c r="Q193" s="269"/>
      <c r="R193" s="269"/>
    </row>
    <row r="194" spans="2:18">
      <c r="B194" s="393"/>
      <c r="C194" s="393"/>
      <c r="D194" s="393"/>
      <c r="E194" s="393"/>
      <c r="F194" s="393"/>
      <c r="G194" s="393"/>
      <c r="H194" s="393"/>
      <c r="I194" s="393"/>
      <c r="J194" s="393"/>
      <c r="O194" s="269"/>
      <c r="P194" s="269"/>
      <c r="Q194" s="269"/>
      <c r="R194" s="269"/>
    </row>
    <row r="195" spans="2:18">
      <c r="B195" s="393"/>
      <c r="C195" s="393"/>
      <c r="D195" s="393"/>
      <c r="E195" s="393"/>
      <c r="F195" s="393"/>
      <c r="G195" s="393"/>
      <c r="H195" s="393"/>
      <c r="I195" s="393"/>
      <c r="J195" s="393"/>
      <c r="O195" s="269"/>
      <c r="P195" s="269"/>
      <c r="Q195" s="269"/>
      <c r="R195" s="269"/>
    </row>
    <row r="196" spans="2:18">
      <c r="B196" s="393"/>
      <c r="C196" s="393"/>
      <c r="D196" s="393"/>
      <c r="E196" s="393"/>
      <c r="F196" s="393"/>
      <c r="G196" s="393"/>
      <c r="H196" s="393"/>
      <c r="I196" s="393"/>
      <c r="J196" s="393"/>
      <c r="O196" s="269"/>
      <c r="P196" s="269"/>
      <c r="Q196" s="269"/>
      <c r="R196" s="269"/>
    </row>
    <row r="197" spans="2:18">
      <c r="B197" s="393"/>
      <c r="C197" s="393"/>
      <c r="D197" s="393"/>
      <c r="E197" s="393"/>
      <c r="F197" s="393"/>
      <c r="G197" s="393"/>
      <c r="H197" s="393"/>
      <c r="I197" s="393"/>
      <c r="J197" s="393"/>
      <c r="O197" s="269"/>
      <c r="P197" s="269"/>
      <c r="Q197" s="269"/>
      <c r="R197" s="269"/>
    </row>
    <row r="198" spans="2:18">
      <c r="B198" s="393"/>
      <c r="C198" s="393"/>
      <c r="D198" s="393"/>
      <c r="E198" s="393"/>
      <c r="F198" s="393"/>
      <c r="G198" s="393"/>
      <c r="H198" s="393"/>
      <c r="I198" s="393"/>
      <c r="J198" s="393"/>
      <c r="O198" s="269"/>
      <c r="P198" s="269"/>
      <c r="Q198" s="269"/>
      <c r="R198" s="269"/>
    </row>
    <row r="199" spans="2:18">
      <c r="B199" s="393"/>
      <c r="C199" s="393"/>
      <c r="D199" s="393"/>
      <c r="E199" s="393"/>
      <c r="F199" s="393"/>
      <c r="G199" s="393"/>
      <c r="H199" s="393"/>
      <c r="I199" s="393"/>
      <c r="J199" s="393"/>
      <c r="O199" s="269"/>
      <c r="P199" s="269"/>
      <c r="Q199" s="269"/>
      <c r="R199" s="269"/>
    </row>
    <row r="200" spans="2:18">
      <c r="B200" s="393"/>
      <c r="C200" s="393"/>
      <c r="D200" s="393"/>
      <c r="E200" s="393"/>
      <c r="F200" s="393"/>
      <c r="G200" s="393"/>
      <c r="H200" s="393"/>
      <c r="I200" s="393"/>
      <c r="J200" s="393"/>
      <c r="O200" s="269"/>
      <c r="P200" s="269"/>
      <c r="Q200" s="269"/>
      <c r="R200" s="269"/>
    </row>
    <row r="201" spans="2:18">
      <c r="B201" s="393"/>
      <c r="C201" s="393"/>
      <c r="D201" s="393"/>
      <c r="E201" s="393"/>
      <c r="F201" s="393"/>
      <c r="G201" s="393"/>
      <c r="H201" s="393"/>
      <c r="I201" s="393"/>
      <c r="J201" s="393"/>
      <c r="O201" s="269"/>
      <c r="P201" s="269"/>
      <c r="Q201" s="269"/>
      <c r="R201" s="269"/>
    </row>
    <row r="202" spans="2:18">
      <c r="B202" s="393"/>
      <c r="C202" s="393"/>
      <c r="D202" s="393"/>
      <c r="E202" s="393"/>
      <c r="F202" s="393"/>
      <c r="G202" s="393"/>
      <c r="H202" s="393"/>
      <c r="I202" s="393"/>
      <c r="J202" s="393"/>
      <c r="O202" s="269"/>
      <c r="P202" s="269"/>
      <c r="Q202" s="269"/>
      <c r="R202" s="269"/>
    </row>
    <row r="203" spans="2:18">
      <c r="B203" s="393"/>
      <c r="C203" s="393"/>
      <c r="D203" s="393"/>
      <c r="E203" s="393"/>
      <c r="F203" s="393"/>
      <c r="G203" s="393"/>
      <c r="H203" s="393"/>
      <c r="I203" s="393"/>
      <c r="J203" s="393"/>
      <c r="O203" s="269"/>
      <c r="P203" s="269"/>
      <c r="Q203" s="269"/>
      <c r="R203" s="269"/>
    </row>
    <row r="204" spans="2:18">
      <c r="B204" s="393"/>
      <c r="C204" s="393"/>
      <c r="D204" s="393"/>
      <c r="E204" s="393"/>
      <c r="F204" s="393"/>
      <c r="G204" s="393"/>
      <c r="H204" s="393"/>
      <c r="I204" s="393"/>
      <c r="J204" s="393"/>
      <c r="O204" s="269"/>
      <c r="P204" s="269"/>
      <c r="Q204" s="269"/>
      <c r="R204" s="269"/>
    </row>
    <row r="205" spans="2:18">
      <c r="B205" s="393"/>
      <c r="C205" s="393"/>
      <c r="D205" s="393"/>
      <c r="E205" s="393"/>
      <c r="F205" s="393"/>
      <c r="G205" s="393"/>
      <c r="H205" s="393"/>
      <c r="I205" s="393"/>
      <c r="J205" s="393"/>
      <c r="O205" s="269"/>
      <c r="P205" s="269"/>
      <c r="Q205" s="269"/>
      <c r="R205" s="269"/>
    </row>
    <row r="206" spans="2:18">
      <c r="B206" s="393"/>
      <c r="C206" s="393"/>
      <c r="D206" s="393"/>
      <c r="E206" s="393"/>
      <c r="F206" s="393"/>
      <c r="G206" s="393"/>
      <c r="H206" s="393"/>
      <c r="I206" s="393"/>
      <c r="J206" s="393"/>
      <c r="O206" s="269"/>
      <c r="P206" s="269"/>
      <c r="Q206" s="269"/>
      <c r="R206" s="269"/>
    </row>
    <row r="207" spans="2:18">
      <c r="B207" s="393"/>
      <c r="C207" s="393"/>
      <c r="D207" s="393"/>
      <c r="E207" s="393"/>
      <c r="F207" s="393"/>
      <c r="G207" s="393"/>
      <c r="H207" s="393"/>
      <c r="I207" s="393"/>
      <c r="J207" s="393"/>
      <c r="O207" s="269"/>
      <c r="P207" s="269"/>
      <c r="Q207" s="269"/>
      <c r="R207" s="269"/>
    </row>
    <row r="208" spans="2:18">
      <c r="B208" s="393"/>
      <c r="C208" s="393"/>
      <c r="D208" s="393"/>
      <c r="E208" s="393"/>
      <c r="F208" s="393"/>
      <c r="G208" s="393"/>
      <c r="H208" s="393"/>
      <c r="I208" s="393"/>
      <c r="J208" s="393"/>
      <c r="O208" s="269"/>
      <c r="P208" s="269"/>
      <c r="Q208" s="269"/>
      <c r="R208" s="269"/>
    </row>
    <row r="209" spans="2:18">
      <c r="B209" s="393"/>
      <c r="C209" s="393"/>
      <c r="D209" s="393"/>
      <c r="E209" s="393"/>
      <c r="F209" s="393"/>
      <c r="G209" s="393"/>
      <c r="H209" s="393"/>
      <c r="I209" s="393"/>
      <c r="J209" s="393"/>
      <c r="O209" s="269"/>
      <c r="P209" s="269"/>
      <c r="Q209" s="269"/>
      <c r="R209" s="269"/>
    </row>
    <row r="210" spans="2:18">
      <c r="B210" s="393"/>
      <c r="C210" s="393"/>
      <c r="D210" s="393"/>
      <c r="E210" s="393"/>
      <c r="F210" s="393"/>
      <c r="G210" s="393"/>
      <c r="H210" s="393"/>
      <c r="I210" s="393"/>
      <c r="J210" s="393"/>
      <c r="O210" s="269"/>
      <c r="P210" s="269"/>
      <c r="Q210" s="269"/>
      <c r="R210" s="269"/>
    </row>
    <row r="211" spans="2:18">
      <c r="B211" s="393"/>
      <c r="C211" s="393"/>
      <c r="D211" s="393"/>
      <c r="E211" s="393"/>
      <c r="F211" s="393"/>
      <c r="G211" s="393"/>
      <c r="H211" s="393"/>
      <c r="I211" s="393"/>
      <c r="J211" s="393"/>
      <c r="O211" s="269"/>
      <c r="P211" s="269"/>
      <c r="Q211" s="269"/>
      <c r="R211" s="269"/>
    </row>
    <row r="212" spans="2:18">
      <c r="B212" s="393"/>
      <c r="C212" s="393"/>
      <c r="D212" s="393"/>
      <c r="E212" s="393"/>
      <c r="F212" s="393"/>
      <c r="G212" s="393"/>
      <c r="H212" s="393"/>
      <c r="I212" s="393"/>
      <c r="J212" s="393"/>
      <c r="O212" s="269"/>
      <c r="P212" s="269"/>
      <c r="Q212" s="269"/>
      <c r="R212" s="269"/>
    </row>
    <row r="213" spans="2:18">
      <c r="B213" s="393"/>
      <c r="C213" s="393"/>
      <c r="D213" s="393"/>
      <c r="E213" s="393"/>
      <c r="F213" s="393"/>
      <c r="G213" s="393"/>
      <c r="H213" s="393"/>
      <c r="I213" s="393"/>
      <c r="J213" s="393"/>
      <c r="O213" s="269"/>
      <c r="P213" s="269"/>
      <c r="Q213" s="269"/>
      <c r="R213" s="269"/>
    </row>
    <row r="214" spans="2:18">
      <c r="B214" s="393"/>
      <c r="C214" s="393"/>
      <c r="D214" s="393"/>
      <c r="E214" s="393"/>
      <c r="F214" s="393"/>
      <c r="G214" s="393"/>
      <c r="H214" s="393"/>
      <c r="I214" s="393"/>
      <c r="J214" s="393"/>
      <c r="O214" s="269"/>
      <c r="P214" s="269"/>
      <c r="Q214" s="269"/>
      <c r="R214" s="269"/>
    </row>
    <row r="215" spans="2:18">
      <c r="B215" s="393"/>
      <c r="C215" s="393"/>
      <c r="D215" s="393"/>
      <c r="E215" s="393"/>
      <c r="F215" s="393"/>
      <c r="G215" s="393"/>
      <c r="H215" s="393"/>
      <c r="I215" s="393"/>
      <c r="J215" s="393"/>
      <c r="O215" s="269"/>
      <c r="P215" s="269"/>
      <c r="Q215" s="269"/>
      <c r="R215" s="269"/>
    </row>
    <row r="216" spans="2:18">
      <c r="B216" s="393"/>
      <c r="C216" s="393"/>
      <c r="D216" s="393"/>
      <c r="E216" s="393"/>
      <c r="F216" s="393"/>
      <c r="G216" s="393"/>
      <c r="H216" s="393"/>
      <c r="I216" s="393"/>
      <c r="J216" s="393"/>
      <c r="O216" s="269"/>
      <c r="P216" s="269"/>
      <c r="Q216" s="269"/>
      <c r="R216" s="269"/>
    </row>
    <row r="217" spans="2:18">
      <c r="B217" s="393"/>
      <c r="C217" s="393"/>
      <c r="D217" s="393"/>
      <c r="E217" s="393"/>
      <c r="F217" s="393"/>
      <c r="G217" s="393"/>
      <c r="H217" s="393"/>
      <c r="I217" s="393"/>
      <c r="J217" s="393"/>
      <c r="O217" s="269"/>
      <c r="P217" s="269"/>
      <c r="Q217" s="269"/>
      <c r="R217" s="269"/>
    </row>
    <row r="218" spans="2:18">
      <c r="B218" s="393"/>
      <c r="C218" s="393"/>
      <c r="D218" s="393"/>
      <c r="E218" s="393"/>
      <c r="F218" s="393"/>
      <c r="G218" s="393"/>
      <c r="H218" s="393"/>
      <c r="I218" s="393"/>
      <c r="J218" s="393"/>
      <c r="O218" s="269"/>
      <c r="P218" s="269"/>
      <c r="Q218" s="269"/>
      <c r="R218" s="269"/>
    </row>
    <row r="219" spans="2:18">
      <c r="B219" s="393"/>
      <c r="C219" s="393"/>
      <c r="D219" s="393"/>
      <c r="E219" s="393"/>
      <c r="F219" s="393"/>
      <c r="G219" s="393"/>
      <c r="H219" s="393"/>
      <c r="I219" s="393"/>
      <c r="J219" s="393"/>
      <c r="O219" s="269"/>
      <c r="P219" s="269"/>
      <c r="Q219" s="269"/>
      <c r="R219" s="269"/>
    </row>
    <row r="220" spans="2:18">
      <c r="B220" s="393"/>
      <c r="C220" s="393"/>
      <c r="D220" s="393"/>
      <c r="E220" s="393"/>
      <c r="F220" s="393"/>
      <c r="G220" s="393"/>
      <c r="H220" s="393"/>
      <c r="I220" s="393"/>
      <c r="J220" s="393"/>
      <c r="O220" s="269"/>
      <c r="P220" s="269"/>
      <c r="Q220" s="269"/>
      <c r="R220" s="269"/>
    </row>
    <row r="221" spans="2:18">
      <c r="B221" s="393"/>
      <c r="C221" s="393"/>
      <c r="D221" s="393"/>
      <c r="E221" s="393"/>
      <c r="F221" s="393"/>
      <c r="G221" s="393"/>
      <c r="H221" s="393"/>
      <c r="I221" s="393"/>
      <c r="J221" s="393"/>
      <c r="O221" s="269"/>
      <c r="P221" s="269"/>
      <c r="Q221" s="269"/>
      <c r="R221" s="269"/>
    </row>
    <row r="222" spans="2:18">
      <c r="B222" s="393"/>
      <c r="C222" s="393"/>
      <c r="D222" s="393"/>
      <c r="E222" s="393"/>
      <c r="F222" s="393"/>
      <c r="G222" s="393"/>
      <c r="H222" s="393"/>
      <c r="I222" s="393"/>
      <c r="J222" s="393"/>
      <c r="O222" s="269"/>
      <c r="P222" s="269"/>
      <c r="Q222" s="269"/>
      <c r="R222" s="269"/>
    </row>
    <row r="223" spans="2:18">
      <c r="B223" s="393"/>
      <c r="C223" s="393"/>
      <c r="D223" s="393"/>
      <c r="E223" s="393"/>
      <c r="F223" s="393"/>
      <c r="G223" s="393"/>
      <c r="H223" s="393"/>
      <c r="I223" s="393"/>
      <c r="J223" s="393"/>
      <c r="O223" s="269"/>
      <c r="P223" s="269"/>
      <c r="Q223" s="269"/>
      <c r="R223" s="269"/>
    </row>
    <row r="224" spans="2:18">
      <c r="B224" s="393"/>
      <c r="C224" s="393"/>
      <c r="D224" s="393"/>
      <c r="E224" s="393"/>
      <c r="F224" s="393"/>
      <c r="G224" s="393"/>
      <c r="H224" s="393"/>
      <c r="I224" s="393"/>
      <c r="J224" s="393"/>
      <c r="O224" s="269"/>
      <c r="P224" s="269"/>
      <c r="Q224" s="269"/>
      <c r="R224" s="269"/>
    </row>
    <row r="225" spans="2:18">
      <c r="B225" s="393"/>
      <c r="C225" s="393"/>
      <c r="D225" s="393"/>
      <c r="E225" s="393"/>
      <c r="F225" s="393"/>
      <c r="G225" s="393"/>
      <c r="H225" s="393"/>
      <c r="I225" s="393"/>
      <c r="J225" s="393"/>
      <c r="O225" s="269"/>
      <c r="P225" s="269"/>
      <c r="Q225" s="269"/>
      <c r="R225" s="269"/>
    </row>
    <row r="226" spans="2:18">
      <c r="B226" s="393"/>
      <c r="C226" s="393"/>
      <c r="D226" s="393"/>
      <c r="E226" s="393"/>
      <c r="F226" s="393"/>
      <c r="G226" s="393"/>
      <c r="H226" s="393"/>
      <c r="I226" s="393"/>
      <c r="J226" s="393"/>
      <c r="O226" s="269"/>
      <c r="P226" s="269"/>
      <c r="Q226" s="269"/>
      <c r="R226" s="269"/>
    </row>
    <row r="227" spans="2:18">
      <c r="B227" s="393"/>
      <c r="C227" s="393"/>
      <c r="D227" s="393"/>
      <c r="E227" s="393"/>
      <c r="F227" s="393"/>
      <c r="G227" s="393"/>
      <c r="H227" s="393"/>
      <c r="I227" s="393"/>
      <c r="J227" s="393"/>
      <c r="O227" s="269"/>
      <c r="P227" s="269"/>
      <c r="Q227" s="269"/>
      <c r="R227" s="269"/>
    </row>
    <row r="228" spans="2:18">
      <c r="B228" s="393"/>
      <c r="C228" s="393"/>
      <c r="D228" s="393"/>
      <c r="E228" s="393"/>
      <c r="F228" s="393"/>
      <c r="G228" s="393"/>
      <c r="H228" s="393"/>
      <c r="I228" s="393"/>
      <c r="J228" s="393"/>
      <c r="O228" s="269"/>
      <c r="P228" s="269"/>
      <c r="Q228" s="269"/>
      <c r="R228" s="269"/>
    </row>
    <row r="229" spans="2:18">
      <c r="B229" s="393"/>
      <c r="C229" s="393"/>
      <c r="D229" s="393"/>
      <c r="E229" s="393"/>
      <c r="F229" s="393"/>
      <c r="G229" s="393"/>
      <c r="H229" s="393"/>
      <c r="I229" s="393"/>
      <c r="J229" s="393"/>
      <c r="O229" s="269"/>
      <c r="P229" s="269"/>
      <c r="Q229" s="269"/>
      <c r="R229" s="269"/>
    </row>
    <row r="230" spans="2:18">
      <c r="B230" s="393"/>
      <c r="C230" s="393"/>
      <c r="D230" s="393"/>
      <c r="E230" s="393"/>
      <c r="F230" s="393"/>
      <c r="G230" s="393"/>
      <c r="H230" s="393"/>
      <c r="I230" s="393"/>
      <c r="J230" s="393"/>
      <c r="O230" s="269"/>
      <c r="P230" s="269"/>
      <c r="Q230" s="269"/>
      <c r="R230" s="269"/>
    </row>
    <row r="231" spans="2:18">
      <c r="B231" s="393"/>
      <c r="C231" s="393"/>
      <c r="D231" s="393"/>
      <c r="E231" s="393"/>
      <c r="F231" s="393"/>
      <c r="G231" s="393"/>
      <c r="H231" s="393"/>
      <c r="I231" s="393"/>
      <c r="J231" s="393"/>
      <c r="O231" s="269"/>
      <c r="P231" s="269"/>
      <c r="Q231" s="269"/>
      <c r="R231" s="269"/>
    </row>
    <row r="232" spans="2:18">
      <c r="B232" s="393"/>
      <c r="C232" s="393"/>
      <c r="D232" s="393"/>
      <c r="E232" s="393"/>
      <c r="F232" s="393"/>
      <c r="G232" s="393"/>
      <c r="H232" s="393"/>
      <c r="I232" s="393"/>
      <c r="J232" s="393"/>
      <c r="O232" s="269"/>
      <c r="P232" s="269"/>
      <c r="Q232" s="269"/>
      <c r="R232" s="269"/>
    </row>
    <row r="233" spans="2:18">
      <c r="B233" s="393"/>
      <c r="C233" s="393"/>
      <c r="D233" s="393"/>
      <c r="E233" s="393"/>
      <c r="F233" s="393"/>
      <c r="G233" s="393"/>
      <c r="H233" s="393"/>
      <c r="I233" s="393"/>
      <c r="J233" s="393"/>
      <c r="O233" s="269"/>
      <c r="P233" s="269"/>
      <c r="Q233" s="269"/>
      <c r="R233" s="269"/>
    </row>
    <row r="234" spans="2:18">
      <c r="B234" s="393"/>
      <c r="C234" s="393"/>
      <c r="D234" s="393"/>
      <c r="E234" s="393"/>
      <c r="F234" s="393"/>
      <c r="G234" s="393"/>
      <c r="H234" s="393"/>
      <c r="I234" s="393"/>
      <c r="J234" s="393"/>
      <c r="O234" s="269"/>
      <c r="P234" s="269"/>
      <c r="Q234" s="269"/>
      <c r="R234" s="269"/>
    </row>
    <row r="235" spans="2:18">
      <c r="B235" s="393"/>
      <c r="C235" s="393"/>
      <c r="D235" s="393"/>
      <c r="E235" s="393"/>
      <c r="F235" s="393"/>
      <c r="G235" s="393"/>
      <c r="H235" s="393"/>
      <c r="I235" s="393"/>
      <c r="J235" s="393"/>
      <c r="O235" s="269"/>
      <c r="P235" s="269"/>
      <c r="Q235" s="269"/>
      <c r="R235" s="269"/>
    </row>
    <row r="236" spans="2:18">
      <c r="B236" s="393"/>
      <c r="C236" s="393"/>
      <c r="D236" s="393"/>
      <c r="E236" s="393"/>
      <c r="F236" s="393"/>
      <c r="G236" s="393"/>
      <c r="H236" s="393"/>
      <c r="I236" s="393"/>
      <c r="J236" s="393"/>
      <c r="O236" s="269"/>
      <c r="P236" s="269"/>
      <c r="Q236" s="269"/>
      <c r="R236" s="269"/>
    </row>
    <row r="237" spans="2:18">
      <c r="B237" s="393"/>
      <c r="C237" s="393"/>
      <c r="D237" s="393"/>
      <c r="E237" s="393"/>
      <c r="F237" s="393"/>
      <c r="G237" s="393"/>
      <c r="H237" s="393"/>
      <c r="I237" s="393"/>
      <c r="J237" s="393"/>
      <c r="O237" s="269"/>
      <c r="P237" s="269"/>
      <c r="Q237" s="269"/>
      <c r="R237" s="269"/>
    </row>
    <row r="238" spans="2:18">
      <c r="B238" s="393"/>
      <c r="C238" s="393"/>
      <c r="D238" s="393"/>
      <c r="E238" s="393"/>
      <c r="F238" s="393"/>
      <c r="G238" s="393"/>
      <c r="H238" s="393"/>
      <c r="I238" s="393"/>
      <c r="J238" s="393"/>
      <c r="O238" s="269"/>
      <c r="P238" s="269"/>
      <c r="Q238" s="269"/>
      <c r="R238" s="269"/>
    </row>
    <row r="239" spans="2:18">
      <c r="B239" s="393"/>
      <c r="C239" s="393"/>
      <c r="D239" s="393"/>
      <c r="E239" s="393"/>
      <c r="F239" s="393"/>
      <c r="G239" s="393"/>
      <c r="H239" s="393"/>
      <c r="I239" s="393"/>
      <c r="J239" s="393"/>
      <c r="O239" s="269"/>
      <c r="P239" s="269"/>
      <c r="Q239" s="269"/>
      <c r="R239" s="269"/>
    </row>
    <row r="240" spans="2:18">
      <c r="B240" s="393"/>
      <c r="C240" s="393"/>
      <c r="D240" s="393"/>
      <c r="E240" s="393"/>
      <c r="F240" s="393"/>
      <c r="G240" s="393"/>
      <c r="H240" s="393"/>
      <c r="I240" s="393"/>
      <c r="J240" s="393"/>
      <c r="O240" s="269"/>
      <c r="P240" s="269"/>
      <c r="Q240" s="269"/>
      <c r="R240" s="269"/>
    </row>
    <row r="241" spans="2:18">
      <c r="B241" s="393"/>
      <c r="C241" s="393"/>
      <c r="D241" s="393"/>
      <c r="E241" s="393"/>
      <c r="F241" s="393"/>
      <c r="G241" s="393"/>
      <c r="H241" s="393"/>
      <c r="I241" s="393"/>
      <c r="J241" s="393"/>
      <c r="O241" s="269"/>
      <c r="P241" s="269"/>
      <c r="Q241" s="269"/>
      <c r="R241" s="269"/>
    </row>
    <row r="242" spans="2:18">
      <c r="B242" s="393"/>
      <c r="C242" s="393"/>
      <c r="D242" s="393"/>
      <c r="E242" s="393"/>
      <c r="F242" s="393"/>
      <c r="G242" s="393"/>
      <c r="H242" s="393"/>
      <c r="I242" s="393"/>
      <c r="J242" s="393"/>
      <c r="O242" s="269"/>
      <c r="P242" s="269"/>
      <c r="Q242" s="269"/>
      <c r="R242" s="269"/>
    </row>
    <row r="243" spans="2:18">
      <c r="B243" s="393"/>
      <c r="C243" s="393"/>
      <c r="D243" s="393"/>
      <c r="E243" s="393"/>
      <c r="F243" s="393"/>
      <c r="G243" s="393"/>
      <c r="H243" s="393"/>
      <c r="I243" s="393"/>
      <c r="J243" s="393"/>
      <c r="O243" s="269"/>
      <c r="P243" s="269"/>
      <c r="Q243" s="269"/>
      <c r="R243" s="269"/>
    </row>
    <row r="244" spans="2:18">
      <c r="B244" s="393"/>
      <c r="C244" s="393"/>
      <c r="D244" s="393"/>
      <c r="E244" s="393"/>
      <c r="F244" s="393"/>
      <c r="G244" s="393"/>
      <c r="H244" s="393"/>
      <c r="I244" s="393"/>
      <c r="J244" s="393"/>
      <c r="O244" s="269"/>
      <c r="P244" s="269"/>
      <c r="Q244" s="269"/>
      <c r="R244" s="269"/>
    </row>
    <row r="245" spans="2:18">
      <c r="B245" s="393"/>
      <c r="C245" s="393"/>
      <c r="D245" s="393"/>
      <c r="E245" s="393"/>
      <c r="F245" s="393"/>
      <c r="G245" s="393"/>
      <c r="H245" s="393"/>
      <c r="I245" s="393"/>
      <c r="J245" s="393"/>
      <c r="O245" s="269"/>
      <c r="P245" s="269"/>
      <c r="Q245" s="269"/>
      <c r="R245" s="269"/>
    </row>
    <row r="246" spans="2:18">
      <c r="B246" s="393"/>
      <c r="C246" s="393"/>
      <c r="D246" s="393"/>
      <c r="E246" s="393"/>
      <c r="F246" s="393"/>
      <c r="G246" s="393"/>
      <c r="H246" s="393"/>
      <c r="I246" s="393"/>
      <c r="J246" s="393"/>
      <c r="O246" s="269"/>
      <c r="P246" s="269"/>
      <c r="Q246" s="269"/>
      <c r="R246" s="269"/>
    </row>
    <row r="247" spans="2:18">
      <c r="B247" s="393"/>
      <c r="C247" s="393"/>
      <c r="D247" s="393"/>
      <c r="E247" s="393"/>
      <c r="F247" s="393"/>
      <c r="G247" s="393"/>
      <c r="H247" s="393"/>
      <c r="I247" s="393"/>
      <c r="J247" s="393"/>
      <c r="O247" s="269"/>
      <c r="P247" s="269"/>
      <c r="Q247" s="269"/>
      <c r="R247" s="269"/>
    </row>
    <row r="248" spans="2:18">
      <c r="B248" s="393"/>
      <c r="C248" s="393"/>
      <c r="D248" s="393"/>
      <c r="E248" s="393"/>
      <c r="F248" s="393"/>
      <c r="G248" s="393"/>
      <c r="H248" s="393"/>
      <c r="I248" s="393"/>
      <c r="J248" s="393"/>
      <c r="O248" s="269"/>
      <c r="P248" s="269"/>
      <c r="Q248" s="269"/>
      <c r="R248" s="269"/>
    </row>
    <row r="249" spans="2:18">
      <c r="B249" s="393"/>
      <c r="C249" s="393"/>
      <c r="D249" s="393"/>
      <c r="E249" s="393"/>
      <c r="F249" s="393"/>
      <c r="G249" s="393"/>
      <c r="H249" s="393"/>
      <c r="I249" s="393"/>
      <c r="J249" s="393"/>
      <c r="O249" s="269"/>
      <c r="P249" s="269"/>
      <c r="Q249" s="269"/>
      <c r="R249" s="269"/>
    </row>
    <row r="250" spans="2:18">
      <c r="B250" s="393"/>
      <c r="C250" s="393"/>
      <c r="D250" s="393"/>
      <c r="E250" s="393"/>
      <c r="F250" s="393"/>
      <c r="G250" s="393"/>
      <c r="H250" s="393"/>
      <c r="I250" s="393"/>
      <c r="J250" s="393"/>
      <c r="O250" s="269"/>
      <c r="P250" s="269"/>
      <c r="Q250" s="269"/>
      <c r="R250" s="269"/>
    </row>
    <row r="251" spans="2:18">
      <c r="B251" s="393"/>
      <c r="C251" s="393"/>
      <c r="D251" s="393"/>
      <c r="E251" s="393"/>
      <c r="F251" s="393"/>
      <c r="G251" s="393"/>
      <c r="H251" s="393"/>
      <c r="I251" s="393"/>
      <c r="J251" s="393"/>
      <c r="O251" s="269"/>
      <c r="P251" s="269"/>
      <c r="Q251" s="269"/>
      <c r="R251" s="269"/>
    </row>
    <row r="252" spans="2:18">
      <c r="B252" s="393"/>
      <c r="C252" s="393"/>
      <c r="D252" s="393"/>
      <c r="E252" s="393"/>
      <c r="F252" s="393"/>
      <c r="G252" s="393"/>
      <c r="H252" s="393"/>
      <c r="I252" s="393"/>
      <c r="J252" s="393"/>
      <c r="O252" s="269"/>
      <c r="P252" s="269"/>
      <c r="Q252" s="269"/>
      <c r="R252" s="269"/>
    </row>
    <row r="253" spans="2:18">
      <c r="B253" s="393"/>
      <c r="C253" s="393"/>
      <c r="D253" s="393"/>
      <c r="E253" s="393"/>
      <c r="F253" s="393"/>
      <c r="G253" s="393"/>
      <c r="H253" s="393"/>
      <c r="I253" s="393"/>
      <c r="J253" s="393"/>
      <c r="O253" s="269"/>
      <c r="P253" s="269"/>
      <c r="Q253" s="269"/>
      <c r="R253" s="269"/>
    </row>
    <row r="254" spans="2:18">
      <c r="B254" s="393"/>
      <c r="C254" s="393"/>
      <c r="D254" s="393"/>
      <c r="E254" s="393"/>
      <c r="F254" s="393"/>
      <c r="G254" s="393"/>
      <c r="H254" s="393"/>
      <c r="I254" s="393"/>
      <c r="J254" s="393"/>
      <c r="O254" s="269"/>
      <c r="P254" s="269"/>
      <c r="Q254" s="269"/>
      <c r="R254" s="269"/>
    </row>
    <row r="255" spans="2:18">
      <c r="B255" s="393"/>
      <c r="C255" s="393"/>
      <c r="D255" s="393"/>
      <c r="E255" s="393"/>
      <c r="F255" s="393"/>
      <c r="G255" s="393"/>
      <c r="H255" s="393"/>
      <c r="I255" s="393"/>
      <c r="J255" s="393"/>
      <c r="O255" s="269"/>
      <c r="P255" s="269"/>
      <c r="Q255" s="269"/>
      <c r="R255" s="269"/>
    </row>
    <row r="256" spans="2:18">
      <c r="B256" s="393"/>
      <c r="C256" s="393"/>
      <c r="D256" s="393"/>
      <c r="E256" s="393"/>
      <c r="F256" s="393"/>
      <c r="G256" s="393"/>
      <c r="H256" s="393"/>
      <c r="I256" s="393"/>
      <c r="J256" s="393"/>
      <c r="O256" s="269"/>
      <c r="P256" s="269"/>
      <c r="Q256" s="269"/>
      <c r="R256" s="269"/>
    </row>
    <row r="257" spans="2:18">
      <c r="B257" s="393"/>
      <c r="C257" s="393"/>
      <c r="D257" s="393"/>
      <c r="E257" s="393"/>
      <c r="F257" s="393"/>
      <c r="G257" s="393"/>
      <c r="H257" s="393"/>
      <c r="I257" s="393"/>
      <c r="J257" s="393"/>
      <c r="O257" s="269"/>
      <c r="P257" s="269"/>
      <c r="Q257" s="269"/>
      <c r="R257" s="269"/>
    </row>
    <row r="258" spans="2:18">
      <c r="B258" s="393"/>
      <c r="C258" s="393"/>
      <c r="D258" s="393"/>
      <c r="E258" s="393"/>
      <c r="F258" s="393"/>
      <c r="G258" s="393"/>
      <c r="H258" s="393"/>
      <c r="I258" s="393"/>
      <c r="J258" s="393"/>
      <c r="O258" s="269"/>
      <c r="P258" s="269"/>
      <c r="Q258" s="269"/>
      <c r="R258" s="269"/>
    </row>
    <row r="259" spans="2:18">
      <c r="B259" s="393"/>
      <c r="C259" s="393"/>
      <c r="D259" s="393"/>
      <c r="E259" s="393"/>
      <c r="F259" s="393"/>
      <c r="G259" s="393"/>
      <c r="H259" s="393"/>
      <c r="I259" s="393"/>
      <c r="J259" s="393"/>
      <c r="O259" s="269"/>
      <c r="P259" s="269"/>
      <c r="Q259" s="269"/>
      <c r="R259" s="269"/>
    </row>
    <row r="260" spans="2:18">
      <c r="B260" s="393"/>
      <c r="C260" s="393"/>
      <c r="D260" s="393"/>
      <c r="E260" s="393"/>
      <c r="F260" s="393"/>
      <c r="G260" s="393"/>
      <c r="H260" s="393"/>
      <c r="I260" s="393"/>
      <c r="J260" s="393"/>
      <c r="O260" s="269"/>
      <c r="P260" s="269"/>
      <c r="Q260" s="269"/>
      <c r="R260" s="269"/>
    </row>
    <row r="261" spans="2:18">
      <c r="B261" s="393"/>
      <c r="C261" s="393"/>
      <c r="D261" s="393"/>
      <c r="E261" s="393"/>
      <c r="F261" s="393"/>
      <c r="G261" s="393"/>
      <c r="H261" s="393"/>
      <c r="I261" s="393"/>
      <c r="J261" s="393"/>
      <c r="O261" s="269"/>
      <c r="P261" s="269"/>
      <c r="Q261" s="269"/>
      <c r="R261" s="269"/>
    </row>
    <row r="262" spans="2:18">
      <c r="B262" s="393"/>
      <c r="C262" s="393"/>
      <c r="D262" s="393"/>
      <c r="E262" s="393"/>
      <c r="F262" s="393"/>
      <c r="G262" s="393"/>
      <c r="H262" s="393"/>
      <c r="I262" s="393"/>
      <c r="J262" s="393"/>
      <c r="O262" s="269"/>
      <c r="P262" s="269"/>
      <c r="Q262" s="269"/>
      <c r="R262" s="269"/>
    </row>
    <row r="263" spans="2:18">
      <c r="B263" s="393"/>
      <c r="C263" s="393"/>
      <c r="D263" s="393"/>
      <c r="E263" s="393"/>
      <c r="F263" s="393"/>
      <c r="G263" s="393"/>
      <c r="H263" s="393"/>
      <c r="I263" s="393"/>
      <c r="J263" s="393"/>
      <c r="O263" s="269"/>
      <c r="P263" s="269"/>
      <c r="Q263" s="269"/>
      <c r="R263" s="269"/>
    </row>
    <row r="264" spans="2:18">
      <c r="B264" s="393"/>
      <c r="C264" s="393"/>
      <c r="D264" s="393"/>
      <c r="E264" s="393"/>
      <c r="F264" s="393"/>
      <c r="G264" s="393"/>
      <c r="H264" s="393"/>
      <c r="I264" s="393"/>
      <c r="J264" s="393"/>
      <c r="O264" s="269"/>
      <c r="P264" s="269"/>
      <c r="Q264" s="269"/>
      <c r="R264" s="269"/>
    </row>
    <row r="265" spans="2:18">
      <c r="B265" s="393"/>
      <c r="C265" s="393"/>
      <c r="D265" s="393"/>
      <c r="E265" s="393"/>
      <c r="F265" s="393"/>
      <c r="G265" s="393"/>
      <c r="H265" s="393"/>
      <c r="I265" s="393"/>
      <c r="J265" s="393"/>
      <c r="O265" s="269"/>
      <c r="P265" s="269"/>
      <c r="Q265" s="269"/>
      <c r="R265" s="269"/>
    </row>
    <row r="266" spans="2:18">
      <c r="B266" s="393"/>
      <c r="C266" s="393"/>
      <c r="D266" s="393"/>
      <c r="E266" s="393"/>
      <c r="F266" s="393"/>
      <c r="G266" s="393"/>
      <c r="H266" s="393"/>
      <c r="I266" s="393"/>
      <c r="J266" s="393"/>
      <c r="O266" s="269"/>
      <c r="P266" s="269"/>
      <c r="Q266" s="269"/>
      <c r="R266" s="269"/>
    </row>
    <row r="267" spans="2:18">
      <c r="B267" s="393"/>
      <c r="C267" s="393"/>
      <c r="D267" s="393"/>
      <c r="E267" s="393"/>
      <c r="F267" s="393"/>
      <c r="G267" s="393"/>
      <c r="H267" s="393"/>
      <c r="I267" s="393"/>
      <c r="J267" s="393"/>
      <c r="O267" s="269"/>
      <c r="P267" s="269"/>
      <c r="Q267" s="269"/>
      <c r="R267" s="269"/>
    </row>
    <row r="268" spans="2:18">
      <c r="B268" s="393"/>
      <c r="C268" s="393"/>
      <c r="D268" s="393"/>
      <c r="E268" s="393"/>
      <c r="F268" s="393"/>
      <c r="G268" s="393"/>
      <c r="H268" s="393"/>
      <c r="I268" s="393"/>
      <c r="J268" s="393"/>
      <c r="O268" s="269"/>
      <c r="P268" s="269"/>
      <c r="Q268" s="269"/>
      <c r="R268" s="269"/>
    </row>
    <row r="269" spans="2:18">
      <c r="B269" s="393"/>
      <c r="C269" s="393"/>
      <c r="D269" s="393"/>
      <c r="E269" s="393"/>
      <c r="F269" s="393"/>
      <c r="G269" s="393"/>
      <c r="H269" s="393"/>
      <c r="I269" s="393"/>
      <c r="J269" s="393"/>
      <c r="O269" s="269"/>
      <c r="P269" s="269"/>
      <c r="Q269" s="269"/>
      <c r="R269" s="269"/>
    </row>
    <row r="270" spans="2:18">
      <c r="B270" s="393"/>
      <c r="C270" s="393"/>
      <c r="D270" s="393"/>
      <c r="E270" s="393"/>
      <c r="F270" s="393"/>
      <c r="G270" s="393"/>
      <c r="H270" s="393"/>
      <c r="I270" s="393"/>
      <c r="J270" s="393"/>
      <c r="O270" s="269"/>
      <c r="P270" s="269"/>
      <c r="Q270" s="269"/>
      <c r="R270" s="269"/>
    </row>
    <row r="271" spans="2:18">
      <c r="B271" s="393"/>
      <c r="C271" s="393"/>
      <c r="D271" s="393"/>
      <c r="E271" s="393"/>
      <c r="F271" s="393"/>
      <c r="G271" s="393"/>
      <c r="H271" s="393"/>
      <c r="I271" s="393"/>
      <c r="J271" s="393"/>
      <c r="O271" s="269"/>
      <c r="P271" s="269"/>
      <c r="Q271" s="269"/>
      <c r="R271" s="269"/>
    </row>
    <row r="272" spans="2:18">
      <c r="B272" s="393"/>
      <c r="C272" s="393"/>
      <c r="D272" s="393"/>
      <c r="E272" s="393"/>
      <c r="F272" s="393"/>
      <c r="G272" s="393"/>
      <c r="H272" s="393"/>
      <c r="I272" s="393"/>
      <c r="J272" s="393"/>
      <c r="O272" s="269"/>
      <c r="P272" s="269"/>
      <c r="Q272" s="269"/>
      <c r="R272" s="269"/>
    </row>
    <row r="273" spans="2:18">
      <c r="B273" s="393"/>
      <c r="C273" s="393"/>
      <c r="D273" s="393"/>
      <c r="E273" s="393"/>
      <c r="F273" s="393"/>
      <c r="G273" s="393"/>
      <c r="H273" s="393"/>
      <c r="I273" s="393"/>
      <c r="J273" s="393"/>
      <c r="O273" s="269"/>
      <c r="P273" s="269"/>
      <c r="Q273" s="269"/>
      <c r="R273" s="269"/>
    </row>
    <row r="274" spans="2:18">
      <c r="B274" s="393"/>
      <c r="C274" s="393"/>
      <c r="D274" s="393"/>
      <c r="E274" s="393"/>
      <c r="F274" s="393"/>
      <c r="G274" s="393"/>
      <c r="H274" s="393"/>
      <c r="I274" s="393"/>
      <c r="J274" s="393"/>
      <c r="O274" s="269"/>
      <c r="P274" s="269"/>
      <c r="Q274" s="269"/>
      <c r="R274" s="269"/>
    </row>
    <row r="275" spans="2:18">
      <c r="B275" s="393"/>
      <c r="C275" s="393"/>
      <c r="D275" s="393"/>
      <c r="E275" s="393"/>
      <c r="F275" s="393"/>
      <c r="G275" s="393"/>
      <c r="H275" s="393"/>
      <c r="I275" s="393"/>
      <c r="J275" s="393"/>
      <c r="O275" s="269"/>
      <c r="P275" s="269"/>
      <c r="Q275" s="269"/>
      <c r="R275" s="269"/>
    </row>
    <row r="276" spans="2:18">
      <c r="B276" s="393"/>
      <c r="C276" s="393"/>
      <c r="D276" s="393"/>
      <c r="E276" s="393"/>
      <c r="F276" s="393"/>
      <c r="G276" s="393"/>
      <c r="H276" s="393"/>
      <c r="I276" s="393"/>
      <c r="J276" s="393"/>
      <c r="O276" s="269"/>
      <c r="P276" s="269"/>
      <c r="Q276" s="269"/>
      <c r="R276" s="269"/>
    </row>
    <row r="277" spans="2:18">
      <c r="B277" s="393"/>
      <c r="C277" s="393"/>
      <c r="D277" s="393"/>
      <c r="E277" s="393"/>
      <c r="F277" s="393"/>
      <c r="G277" s="393"/>
      <c r="H277" s="393"/>
      <c r="I277" s="393"/>
      <c r="J277" s="393"/>
      <c r="O277" s="269"/>
      <c r="P277" s="269"/>
      <c r="Q277" s="269"/>
      <c r="R277" s="269"/>
    </row>
    <row r="278" spans="2:18">
      <c r="B278" s="393"/>
      <c r="C278" s="393"/>
      <c r="D278" s="393"/>
      <c r="E278" s="393"/>
      <c r="F278" s="393"/>
      <c r="G278" s="393"/>
      <c r="H278" s="393"/>
      <c r="I278" s="393"/>
      <c r="J278" s="393"/>
      <c r="O278" s="269"/>
      <c r="P278" s="269"/>
      <c r="Q278" s="269"/>
      <c r="R278" s="269"/>
    </row>
    <row r="279" spans="2:18">
      <c r="B279" s="393"/>
      <c r="C279" s="393"/>
      <c r="D279" s="393"/>
      <c r="E279" s="393"/>
      <c r="F279" s="393"/>
      <c r="G279" s="393"/>
      <c r="H279" s="393"/>
      <c r="I279" s="393"/>
      <c r="J279" s="393"/>
      <c r="O279" s="269"/>
      <c r="P279" s="269"/>
      <c r="Q279" s="269"/>
      <c r="R279" s="269"/>
    </row>
    <row r="280" spans="2:18">
      <c r="B280" s="393"/>
      <c r="C280" s="393"/>
      <c r="D280" s="393"/>
      <c r="E280" s="393"/>
      <c r="F280" s="393"/>
      <c r="G280" s="393"/>
      <c r="H280" s="393"/>
      <c r="I280" s="393"/>
      <c r="J280" s="393"/>
      <c r="O280" s="269"/>
      <c r="P280" s="269"/>
      <c r="Q280" s="269"/>
      <c r="R280" s="269"/>
    </row>
    <row r="281" spans="2:18">
      <c r="B281" s="393"/>
      <c r="C281" s="393"/>
      <c r="D281" s="393"/>
      <c r="E281" s="393"/>
      <c r="F281" s="393"/>
      <c r="G281" s="393"/>
      <c r="H281" s="393"/>
      <c r="I281" s="393"/>
      <c r="J281" s="393"/>
      <c r="O281" s="269"/>
      <c r="P281" s="269"/>
      <c r="Q281" s="269"/>
      <c r="R281" s="269"/>
    </row>
    <row r="282" spans="2:18">
      <c r="B282" s="393"/>
      <c r="C282" s="393"/>
      <c r="D282" s="393"/>
      <c r="E282" s="393"/>
      <c r="F282" s="393"/>
      <c r="G282" s="393"/>
      <c r="H282" s="393"/>
      <c r="I282" s="393"/>
      <c r="J282" s="393"/>
      <c r="O282" s="269"/>
      <c r="P282" s="269"/>
      <c r="Q282" s="269"/>
      <c r="R282" s="269"/>
    </row>
    <row r="283" spans="2:18">
      <c r="B283" s="393"/>
      <c r="C283" s="393"/>
      <c r="D283" s="393"/>
      <c r="E283" s="393"/>
      <c r="F283" s="393"/>
      <c r="G283" s="393"/>
      <c r="H283" s="393"/>
      <c r="I283" s="393"/>
      <c r="J283" s="393"/>
      <c r="O283" s="269"/>
      <c r="P283" s="269"/>
      <c r="Q283" s="269"/>
      <c r="R283" s="269"/>
    </row>
    <row r="284" spans="2:18">
      <c r="B284" s="393"/>
      <c r="C284" s="393"/>
      <c r="D284" s="393"/>
      <c r="E284" s="393"/>
      <c r="F284" s="393"/>
      <c r="G284" s="393"/>
      <c r="H284" s="393"/>
      <c r="I284" s="393"/>
      <c r="J284" s="393"/>
      <c r="O284" s="269"/>
      <c r="P284" s="269"/>
      <c r="Q284" s="269"/>
      <c r="R284" s="269"/>
    </row>
    <row r="285" spans="2:18">
      <c r="B285" s="393"/>
      <c r="C285" s="393"/>
      <c r="D285" s="393"/>
      <c r="E285" s="393"/>
      <c r="F285" s="393"/>
      <c r="G285" s="393"/>
      <c r="H285" s="393"/>
      <c r="I285" s="393"/>
      <c r="J285" s="393"/>
      <c r="O285" s="269"/>
      <c r="P285" s="269"/>
      <c r="Q285" s="269"/>
      <c r="R285" s="269"/>
    </row>
    <row r="286" spans="2:18">
      <c r="B286" s="393"/>
      <c r="C286" s="393"/>
      <c r="D286" s="393"/>
      <c r="E286" s="393"/>
      <c r="F286" s="393"/>
      <c r="G286" s="393"/>
      <c r="H286" s="393"/>
      <c r="I286" s="393"/>
      <c r="J286" s="393"/>
      <c r="O286" s="269"/>
      <c r="P286" s="269"/>
      <c r="Q286" s="269"/>
      <c r="R286" s="269"/>
    </row>
    <row r="287" spans="2:18">
      <c r="B287" s="393"/>
      <c r="C287" s="393"/>
      <c r="D287" s="393"/>
      <c r="E287" s="393"/>
      <c r="F287" s="393"/>
      <c r="G287" s="393"/>
      <c r="H287" s="393"/>
      <c r="I287" s="393"/>
      <c r="J287" s="393"/>
      <c r="O287" s="269"/>
      <c r="P287" s="269"/>
      <c r="Q287" s="269"/>
      <c r="R287" s="269"/>
    </row>
    <row r="288" spans="2:18">
      <c r="B288" s="393"/>
      <c r="C288" s="393"/>
      <c r="D288" s="393"/>
      <c r="E288" s="393"/>
      <c r="F288" s="393"/>
      <c r="G288" s="393"/>
      <c r="H288" s="393"/>
      <c r="I288" s="393"/>
      <c r="J288" s="393"/>
      <c r="O288" s="269"/>
      <c r="P288" s="269"/>
      <c r="Q288" s="269"/>
      <c r="R288" s="269"/>
    </row>
    <row r="289" spans="2:18">
      <c r="B289" s="393"/>
      <c r="C289" s="393"/>
      <c r="D289" s="393"/>
      <c r="E289" s="393"/>
      <c r="F289" s="393"/>
      <c r="G289" s="393"/>
      <c r="H289" s="393"/>
      <c r="I289" s="393"/>
      <c r="J289" s="393"/>
      <c r="O289" s="269"/>
      <c r="P289" s="269"/>
      <c r="Q289" s="269"/>
      <c r="R289" s="269"/>
    </row>
    <row r="290" spans="2:18">
      <c r="B290" s="393"/>
      <c r="C290" s="393"/>
      <c r="D290" s="393"/>
      <c r="E290" s="393"/>
      <c r="F290" s="393"/>
      <c r="G290" s="393"/>
      <c r="H290" s="393"/>
      <c r="I290" s="393"/>
      <c r="J290" s="393"/>
      <c r="O290" s="269"/>
      <c r="P290" s="269"/>
      <c r="Q290" s="269"/>
      <c r="R290" s="269"/>
    </row>
    <row r="291" spans="2:18">
      <c r="B291" s="393"/>
      <c r="C291" s="393"/>
      <c r="D291" s="393"/>
      <c r="E291" s="393"/>
      <c r="F291" s="393"/>
      <c r="G291" s="393"/>
      <c r="H291" s="393"/>
      <c r="I291" s="393"/>
      <c r="J291" s="393"/>
      <c r="O291" s="269"/>
      <c r="P291" s="269"/>
      <c r="Q291" s="269"/>
      <c r="R291" s="269"/>
    </row>
    <row r="292" spans="2:18">
      <c r="B292" s="393"/>
      <c r="C292" s="393"/>
      <c r="D292" s="393"/>
      <c r="E292" s="393"/>
      <c r="F292" s="393"/>
      <c r="G292" s="393"/>
      <c r="H292" s="393"/>
      <c r="I292" s="393"/>
      <c r="J292" s="393"/>
      <c r="O292" s="269"/>
      <c r="P292" s="269"/>
      <c r="Q292" s="269"/>
      <c r="R292" s="269"/>
    </row>
    <row r="293" spans="2:18">
      <c r="B293" s="393"/>
      <c r="C293" s="393"/>
      <c r="D293" s="393"/>
      <c r="E293" s="393"/>
      <c r="F293" s="393"/>
      <c r="G293" s="393"/>
      <c r="H293" s="393"/>
      <c r="I293" s="393"/>
      <c r="J293" s="393"/>
      <c r="O293" s="269"/>
      <c r="P293" s="269"/>
      <c r="Q293" s="269"/>
      <c r="R293" s="269"/>
    </row>
    <row r="294" spans="2:18">
      <c r="B294" s="393"/>
      <c r="C294" s="393"/>
      <c r="D294" s="393"/>
      <c r="E294" s="393"/>
      <c r="F294" s="393"/>
      <c r="G294" s="393"/>
      <c r="H294" s="393"/>
      <c r="I294" s="393"/>
      <c r="J294" s="393"/>
      <c r="O294" s="269"/>
      <c r="P294" s="269"/>
      <c r="Q294" s="269"/>
      <c r="R294" s="269"/>
    </row>
    <row r="295" spans="2:18">
      <c r="B295" s="393"/>
      <c r="C295" s="393"/>
      <c r="D295" s="393"/>
      <c r="E295" s="393"/>
      <c r="F295" s="393"/>
      <c r="G295" s="393"/>
      <c r="H295" s="393"/>
      <c r="I295" s="393"/>
      <c r="J295" s="393"/>
      <c r="O295" s="269"/>
      <c r="P295" s="269"/>
      <c r="Q295" s="269"/>
      <c r="R295" s="269"/>
    </row>
    <row r="296" spans="2:18">
      <c r="B296" s="393"/>
      <c r="C296" s="393"/>
      <c r="D296" s="393"/>
      <c r="E296" s="393"/>
      <c r="F296" s="393"/>
      <c r="G296" s="393"/>
      <c r="H296" s="393"/>
      <c r="I296" s="393"/>
      <c r="J296" s="393"/>
      <c r="O296" s="269"/>
      <c r="P296" s="269"/>
      <c r="Q296" s="269"/>
      <c r="R296" s="269"/>
    </row>
    <row r="297" spans="2:18">
      <c r="B297" s="393"/>
      <c r="C297" s="393"/>
      <c r="D297" s="393"/>
      <c r="E297" s="393"/>
      <c r="F297" s="393"/>
      <c r="G297" s="393"/>
      <c r="H297" s="393"/>
      <c r="I297" s="393"/>
      <c r="J297" s="393"/>
      <c r="O297" s="269"/>
      <c r="P297" s="269"/>
      <c r="Q297" s="269"/>
      <c r="R297" s="269"/>
    </row>
    <row r="298" spans="2:18">
      <c r="B298" s="393"/>
      <c r="C298" s="393"/>
      <c r="D298" s="393"/>
      <c r="E298" s="393"/>
      <c r="F298" s="393"/>
      <c r="G298" s="393"/>
      <c r="H298" s="393"/>
      <c r="I298" s="393"/>
      <c r="J298" s="393"/>
      <c r="O298" s="269"/>
      <c r="P298" s="269"/>
      <c r="Q298" s="269"/>
      <c r="R298" s="269"/>
    </row>
    <row r="299" spans="2:18">
      <c r="B299" s="393"/>
      <c r="C299" s="393"/>
      <c r="D299" s="393"/>
      <c r="E299" s="393"/>
      <c r="F299" s="393"/>
      <c r="G299" s="393"/>
      <c r="H299" s="393"/>
      <c r="I299" s="393"/>
      <c r="J299" s="393"/>
      <c r="O299" s="269"/>
      <c r="P299" s="269"/>
      <c r="Q299" s="269"/>
      <c r="R299" s="269"/>
    </row>
    <row r="300" spans="2:18">
      <c r="B300" s="393"/>
      <c r="C300" s="393"/>
      <c r="D300" s="393"/>
      <c r="E300" s="393"/>
      <c r="F300" s="393"/>
      <c r="G300" s="393"/>
      <c r="H300" s="393"/>
      <c r="I300" s="393"/>
      <c r="J300" s="393"/>
      <c r="O300" s="269"/>
      <c r="P300" s="269"/>
      <c r="Q300" s="269"/>
      <c r="R300" s="269"/>
    </row>
    <row r="301" spans="2:18">
      <c r="B301" s="393"/>
      <c r="C301" s="393"/>
      <c r="D301" s="393"/>
      <c r="E301" s="393"/>
      <c r="F301" s="393"/>
      <c r="G301" s="393"/>
      <c r="H301" s="393"/>
      <c r="I301" s="393"/>
      <c r="J301" s="393"/>
      <c r="O301" s="269"/>
      <c r="P301" s="269"/>
      <c r="Q301" s="269"/>
      <c r="R301" s="269"/>
    </row>
    <row r="302" spans="2:18">
      <c r="B302" s="393"/>
      <c r="C302" s="393"/>
      <c r="D302" s="393"/>
      <c r="E302" s="393"/>
      <c r="F302" s="393"/>
      <c r="G302" s="393"/>
      <c r="H302" s="393"/>
      <c r="I302" s="393"/>
      <c r="J302" s="393"/>
      <c r="O302" s="269"/>
      <c r="P302" s="269"/>
      <c r="Q302" s="269"/>
      <c r="R302" s="269"/>
    </row>
    <row r="303" spans="2:18">
      <c r="B303" s="393"/>
      <c r="C303" s="393"/>
      <c r="D303" s="393"/>
      <c r="E303" s="393"/>
      <c r="F303" s="393"/>
      <c r="G303" s="393"/>
      <c r="H303" s="393"/>
      <c r="I303" s="393"/>
      <c r="J303" s="393"/>
      <c r="O303" s="269"/>
      <c r="P303" s="269"/>
      <c r="Q303" s="269"/>
      <c r="R303" s="269"/>
    </row>
    <row r="304" spans="2:18">
      <c r="B304" s="393"/>
      <c r="C304" s="393"/>
      <c r="D304" s="393"/>
      <c r="E304" s="393"/>
      <c r="F304" s="393"/>
      <c r="G304" s="393"/>
      <c r="H304" s="393"/>
      <c r="I304" s="393"/>
      <c r="J304" s="393"/>
      <c r="O304" s="269"/>
      <c r="P304" s="269"/>
      <c r="Q304" s="269"/>
      <c r="R304" s="269"/>
    </row>
    <row r="305" spans="2:18">
      <c r="B305" s="393"/>
      <c r="C305" s="393"/>
      <c r="D305" s="393"/>
      <c r="E305" s="393"/>
      <c r="F305" s="393"/>
      <c r="G305" s="393"/>
      <c r="H305" s="393"/>
      <c r="I305" s="393"/>
      <c r="J305" s="393"/>
      <c r="O305" s="269"/>
      <c r="P305" s="269"/>
      <c r="Q305" s="269"/>
      <c r="R305" s="269"/>
    </row>
    <row r="306" spans="2:18">
      <c r="B306" s="393"/>
      <c r="C306" s="393"/>
      <c r="D306" s="393"/>
      <c r="E306" s="393"/>
      <c r="F306" s="393"/>
      <c r="G306" s="393"/>
      <c r="H306" s="393"/>
      <c r="I306" s="393"/>
      <c r="J306" s="393"/>
      <c r="O306" s="269"/>
      <c r="P306" s="269"/>
      <c r="Q306" s="269"/>
      <c r="R306" s="269"/>
    </row>
    <row r="307" spans="2:18">
      <c r="B307" s="393"/>
      <c r="C307" s="393"/>
      <c r="D307" s="393"/>
      <c r="E307" s="393"/>
      <c r="F307" s="393"/>
      <c r="G307" s="393"/>
      <c r="H307" s="393"/>
      <c r="I307" s="393"/>
      <c r="J307" s="393"/>
      <c r="O307" s="269"/>
      <c r="P307" s="269"/>
      <c r="Q307" s="269"/>
      <c r="R307" s="269"/>
    </row>
    <row r="308" spans="2:18">
      <c r="B308" s="393"/>
      <c r="C308" s="393"/>
      <c r="D308" s="393"/>
      <c r="E308" s="393"/>
      <c r="F308" s="393"/>
      <c r="G308" s="393"/>
      <c r="H308" s="393"/>
      <c r="I308" s="393"/>
      <c r="J308" s="393"/>
      <c r="O308" s="269"/>
      <c r="P308" s="269"/>
      <c r="Q308" s="269"/>
      <c r="R308" s="269"/>
    </row>
    <row r="309" spans="2:18">
      <c r="B309" s="393"/>
      <c r="C309" s="393"/>
      <c r="D309" s="393"/>
      <c r="E309" s="393"/>
      <c r="F309" s="393"/>
      <c r="G309" s="393"/>
      <c r="H309" s="393"/>
      <c r="I309" s="393"/>
      <c r="J309" s="393"/>
      <c r="O309" s="269"/>
      <c r="P309" s="269"/>
      <c r="Q309" s="269"/>
      <c r="R309" s="269"/>
    </row>
    <row r="310" spans="2:18">
      <c r="B310" s="393"/>
      <c r="C310" s="393"/>
      <c r="D310" s="393"/>
      <c r="E310" s="393"/>
      <c r="F310" s="393"/>
      <c r="G310" s="393"/>
      <c r="H310" s="393"/>
      <c r="I310" s="393"/>
      <c r="J310" s="393"/>
      <c r="O310" s="269"/>
      <c r="P310" s="269"/>
      <c r="Q310" s="269"/>
      <c r="R310" s="269"/>
    </row>
    <row r="311" spans="2:18">
      <c r="B311" s="393"/>
      <c r="C311" s="393"/>
      <c r="D311" s="393"/>
      <c r="E311" s="393"/>
      <c r="F311" s="393"/>
      <c r="G311" s="393"/>
      <c r="H311" s="393"/>
      <c r="I311" s="393"/>
      <c r="J311" s="393"/>
      <c r="O311" s="269"/>
      <c r="P311" s="269"/>
      <c r="Q311" s="269"/>
      <c r="R311" s="269"/>
    </row>
    <row r="312" spans="2:18">
      <c r="B312" s="393"/>
      <c r="C312" s="393"/>
      <c r="D312" s="393"/>
      <c r="E312" s="393"/>
      <c r="F312" s="393"/>
      <c r="G312" s="393"/>
      <c r="H312" s="393"/>
      <c r="I312" s="393"/>
      <c r="J312" s="393"/>
      <c r="O312" s="269"/>
      <c r="P312" s="269"/>
      <c r="Q312" s="269"/>
      <c r="R312" s="269"/>
    </row>
    <row r="313" spans="2:18">
      <c r="B313" s="393"/>
      <c r="C313" s="393"/>
      <c r="D313" s="393"/>
      <c r="E313" s="393"/>
      <c r="F313" s="393"/>
      <c r="G313" s="393"/>
      <c r="H313" s="393"/>
      <c r="I313" s="393"/>
      <c r="J313" s="393"/>
      <c r="O313" s="269"/>
      <c r="P313" s="269"/>
      <c r="Q313" s="269"/>
      <c r="R313" s="269"/>
    </row>
    <row r="314" spans="2:18">
      <c r="B314" s="393"/>
      <c r="C314" s="393"/>
      <c r="D314" s="393"/>
      <c r="E314" s="393"/>
      <c r="F314" s="393"/>
      <c r="G314" s="393"/>
      <c r="H314" s="393"/>
      <c r="I314" s="393"/>
      <c r="J314" s="393"/>
      <c r="O314" s="269"/>
      <c r="P314" s="269"/>
      <c r="Q314" s="269"/>
      <c r="R314" s="269"/>
    </row>
    <row r="315" spans="2:18">
      <c r="B315" s="393"/>
      <c r="C315" s="393"/>
      <c r="D315" s="393"/>
      <c r="E315" s="393"/>
      <c r="F315" s="393"/>
      <c r="G315" s="393"/>
      <c r="H315" s="393"/>
      <c r="I315" s="393"/>
      <c r="J315" s="393"/>
      <c r="O315" s="269"/>
      <c r="P315" s="269"/>
      <c r="Q315" s="269"/>
      <c r="R315" s="269"/>
    </row>
    <row r="316" spans="2:18">
      <c r="B316" s="393"/>
      <c r="C316" s="393"/>
      <c r="D316" s="393"/>
      <c r="E316" s="393"/>
      <c r="F316" s="393"/>
      <c r="G316" s="393"/>
      <c r="H316" s="393"/>
      <c r="I316" s="393"/>
      <c r="J316" s="393"/>
      <c r="O316" s="269"/>
      <c r="P316" s="269"/>
      <c r="Q316" s="269"/>
      <c r="R316" s="269"/>
    </row>
    <row r="317" spans="2:18">
      <c r="B317" s="393"/>
      <c r="C317" s="393"/>
      <c r="D317" s="393"/>
      <c r="E317" s="393"/>
      <c r="F317" s="393"/>
      <c r="G317" s="393"/>
      <c r="H317" s="393"/>
      <c r="I317" s="393"/>
      <c r="J317" s="393"/>
      <c r="O317" s="269"/>
      <c r="P317" s="269"/>
      <c r="Q317" s="269"/>
      <c r="R317" s="269"/>
    </row>
    <row r="318" spans="2:18">
      <c r="B318" s="393"/>
      <c r="C318" s="393"/>
      <c r="D318" s="393"/>
      <c r="E318" s="393"/>
      <c r="F318" s="393"/>
      <c r="G318" s="393"/>
      <c r="H318" s="393"/>
      <c r="I318" s="393"/>
      <c r="J318" s="393"/>
      <c r="O318" s="269"/>
      <c r="P318" s="269"/>
      <c r="Q318" s="269"/>
      <c r="R318" s="269"/>
    </row>
    <row r="319" spans="2:18">
      <c r="B319" s="393"/>
      <c r="C319" s="393"/>
      <c r="D319" s="393"/>
      <c r="E319" s="393"/>
      <c r="F319" s="393"/>
      <c r="G319" s="393"/>
      <c r="H319" s="393"/>
      <c r="I319" s="393"/>
      <c r="J319" s="393"/>
      <c r="O319" s="269"/>
      <c r="P319" s="269"/>
      <c r="Q319" s="269"/>
      <c r="R319" s="269"/>
    </row>
    <row r="320" spans="2:18">
      <c r="B320" s="393"/>
      <c r="C320" s="393"/>
      <c r="D320" s="393"/>
      <c r="E320" s="393"/>
      <c r="F320" s="393"/>
      <c r="G320" s="393"/>
      <c r="H320" s="393"/>
      <c r="I320" s="393"/>
      <c r="J320" s="393"/>
      <c r="O320" s="269"/>
      <c r="P320" s="269"/>
      <c r="Q320" s="269"/>
      <c r="R320" s="269"/>
    </row>
    <row r="321" spans="2:18">
      <c r="B321" s="393"/>
      <c r="C321" s="393"/>
      <c r="D321" s="393"/>
      <c r="E321" s="393"/>
      <c r="F321" s="393"/>
      <c r="G321" s="393"/>
      <c r="H321" s="393"/>
      <c r="I321" s="393"/>
      <c r="J321" s="393"/>
      <c r="O321" s="269"/>
      <c r="P321" s="269"/>
      <c r="Q321" s="269"/>
      <c r="R321" s="269"/>
    </row>
    <row r="322" spans="2:18">
      <c r="B322" s="393"/>
      <c r="C322" s="393"/>
      <c r="D322" s="393"/>
      <c r="E322" s="393"/>
      <c r="F322" s="393"/>
      <c r="G322" s="393"/>
      <c r="H322" s="393"/>
      <c r="I322" s="393"/>
      <c r="J322" s="393"/>
      <c r="O322" s="269"/>
      <c r="P322" s="269"/>
      <c r="Q322" s="269"/>
      <c r="R322" s="269"/>
    </row>
    <row r="323" spans="2:18">
      <c r="B323" s="393"/>
      <c r="C323" s="393"/>
      <c r="D323" s="393"/>
      <c r="E323" s="393"/>
      <c r="F323" s="393"/>
      <c r="G323" s="393"/>
      <c r="H323" s="393"/>
      <c r="I323" s="393"/>
      <c r="J323" s="393"/>
      <c r="O323" s="269"/>
      <c r="P323" s="269"/>
      <c r="Q323" s="269"/>
      <c r="R323" s="269"/>
    </row>
    <row r="324" spans="2:18">
      <c r="B324" s="393"/>
      <c r="C324" s="393"/>
      <c r="D324" s="393"/>
      <c r="E324" s="393"/>
      <c r="F324" s="393"/>
      <c r="G324" s="393"/>
      <c r="H324" s="393"/>
      <c r="I324" s="393"/>
      <c r="J324" s="393"/>
      <c r="O324" s="269"/>
      <c r="P324" s="269"/>
      <c r="Q324" s="269"/>
      <c r="R324" s="269"/>
    </row>
    <row r="325" spans="2:18">
      <c r="B325" s="393"/>
      <c r="C325" s="393"/>
      <c r="D325" s="393"/>
      <c r="E325" s="393"/>
      <c r="F325" s="393"/>
      <c r="G325" s="393"/>
      <c r="H325" s="393"/>
      <c r="I325" s="393"/>
      <c r="J325" s="393"/>
      <c r="O325" s="269"/>
      <c r="P325" s="269"/>
      <c r="Q325" s="269"/>
      <c r="R325" s="269"/>
    </row>
    <row r="326" spans="2:18">
      <c r="B326" s="393"/>
      <c r="C326" s="393"/>
      <c r="D326" s="393"/>
      <c r="E326" s="393"/>
      <c r="F326" s="393"/>
      <c r="G326" s="393"/>
      <c r="H326" s="393"/>
      <c r="I326" s="393"/>
      <c r="J326" s="393"/>
      <c r="O326" s="269"/>
      <c r="P326" s="269"/>
      <c r="Q326" s="269"/>
      <c r="R326" s="269"/>
    </row>
    <row r="327" spans="2:18">
      <c r="B327" s="393"/>
      <c r="C327" s="393"/>
      <c r="D327" s="393"/>
      <c r="E327" s="393"/>
      <c r="F327" s="393"/>
      <c r="G327" s="393"/>
      <c r="H327" s="393"/>
      <c r="I327" s="393"/>
      <c r="J327" s="393"/>
      <c r="O327" s="269"/>
      <c r="P327" s="269"/>
      <c r="Q327" s="269"/>
      <c r="R327" s="269"/>
    </row>
    <row r="328" spans="2:18">
      <c r="B328" s="393"/>
      <c r="C328" s="393"/>
      <c r="D328" s="393"/>
      <c r="E328" s="393"/>
      <c r="F328" s="393"/>
      <c r="G328" s="393"/>
      <c r="H328" s="393"/>
      <c r="I328" s="393"/>
      <c r="J328" s="393"/>
      <c r="O328" s="269"/>
      <c r="P328" s="269"/>
      <c r="Q328" s="269"/>
      <c r="R328" s="269"/>
    </row>
    <row r="329" spans="2:18">
      <c r="B329" s="393"/>
      <c r="C329" s="393"/>
      <c r="D329" s="393"/>
      <c r="E329" s="393"/>
      <c r="F329" s="393"/>
      <c r="G329" s="393"/>
      <c r="H329" s="393"/>
      <c r="I329" s="393"/>
      <c r="J329" s="393"/>
      <c r="O329" s="269"/>
      <c r="P329" s="269"/>
      <c r="Q329" s="269"/>
      <c r="R329" s="269"/>
    </row>
    <row r="330" spans="2:18">
      <c r="B330" s="393"/>
      <c r="C330" s="393"/>
      <c r="D330" s="393"/>
      <c r="E330" s="393"/>
      <c r="F330" s="393"/>
      <c r="G330" s="393"/>
      <c r="H330" s="393"/>
      <c r="I330" s="393"/>
      <c r="J330" s="393"/>
      <c r="O330" s="269"/>
      <c r="P330" s="269"/>
      <c r="Q330" s="269"/>
      <c r="R330" s="269"/>
    </row>
    <row r="331" spans="2:18">
      <c r="B331" s="393"/>
      <c r="C331" s="393"/>
      <c r="D331" s="393"/>
      <c r="E331" s="393"/>
      <c r="F331" s="393"/>
      <c r="G331" s="393"/>
      <c r="H331" s="393"/>
      <c r="I331" s="393"/>
      <c r="J331" s="393"/>
      <c r="O331" s="269"/>
      <c r="P331" s="269"/>
      <c r="Q331" s="269"/>
      <c r="R331" s="269"/>
    </row>
    <row r="332" spans="2:18">
      <c r="B332" s="393"/>
      <c r="C332" s="393"/>
      <c r="D332" s="393"/>
      <c r="E332" s="393"/>
      <c r="F332" s="393"/>
      <c r="G332" s="393"/>
      <c r="H332" s="393"/>
      <c r="I332" s="393"/>
      <c r="J332" s="393"/>
      <c r="O332" s="269"/>
      <c r="P332" s="269"/>
      <c r="Q332" s="269"/>
      <c r="R332" s="269"/>
    </row>
    <row r="333" spans="2:18">
      <c r="B333" s="393"/>
      <c r="C333" s="393"/>
      <c r="D333" s="393"/>
      <c r="E333" s="393"/>
      <c r="F333" s="393"/>
      <c r="G333" s="393"/>
      <c r="H333" s="393"/>
      <c r="I333" s="393"/>
      <c r="J333" s="393"/>
      <c r="O333" s="269"/>
      <c r="P333" s="269"/>
      <c r="Q333" s="269"/>
      <c r="R333" s="269"/>
    </row>
    <row r="334" spans="2:18">
      <c r="B334" s="393"/>
      <c r="C334" s="393"/>
      <c r="D334" s="393"/>
      <c r="E334" s="393"/>
      <c r="F334" s="393"/>
      <c r="G334" s="393"/>
      <c r="H334" s="393"/>
      <c r="I334" s="393"/>
      <c r="J334" s="393"/>
      <c r="O334" s="269"/>
      <c r="P334" s="269"/>
      <c r="Q334" s="269"/>
      <c r="R334" s="269"/>
    </row>
    <row r="335" spans="2:18">
      <c r="B335" s="393"/>
      <c r="C335" s="393"/>
      <c r="D335" s="393"/>
      <c r="E335" s="393"/>
      <c r="F335" s="393"/>
      <c r="G335" s="393"/>
      <c r="H335" s="393"/>
      <c r="I335" s="393"/>
      <c r="J335" s="393"/>
      <c r="O335" s="269"/>
      <c r="P335" s="269"/>
      <c r="Q335" s="269"/>
      <c r="R335" s="269"/>
    </row>
    <row r="336" spans="2:18">
      <c r="B336" s="393"/>
      <c r="C336" s="393"/>
      <c r="D336" s="393"/>
      <c r="E336" s="393"/>
      <c r="F336" s="393"/>
      <c r="G336" s="393"/>
      <c r="H336" s="393"/>
      <c r="I336" s="393"/>
      <c r="J336" s="393"/>
      <c r="O336" s="269"/>
      <c r="P336" s="269"/>
      <c r="Q336" s="269"/>
      <c r="R336" s="269"/>
    </row>
    <row r="337" spans="2:18">
      <c r="B337" s="393"/>
      <c r="C337" s="393"/>
      <c r="D337" s="393"/>
      <c r="E337" s="393"/>
      <c r="F337" s="393"/>
      <c r="G337" s="393"/>
      <c r="H337" s="393"/>
      <c r="I337" s="393"/>
      <c r="J337" s="393"/>
      <c r="O337" s="269"/>
      <c r="P337" s="269"/>
      <c r="Q337" s="269"/>
      <c r="R337" s="269"/>
    </row>
    <row r="338" spans="2:18">
      <c r="B338" s="393"/>
      <c r="C338" s="393"/>
      <c r="D338" s="393"/>
      <c r="E338" s="393"/>
      <c r="F338" s="393"/>
      <c r="G338" s="393"/>
      <c r="H338" s="393"/>
      <c r="I338" s="393"/>
      <c r="J338" s="393"/>
      <c r="O338" s="269"/>
      <c r="P338" s="269"/>
      <c r="Q338" s="269"/>
      <c r="R338" s="269"/>
    </row>
    <row r="339" spans="2:18">
      <c r="B339" s="393"/>
      <c r="C339" s="393"/>
      <c r="D339" s="393"/>
      <c r="E339" s="393"/>
      <c r="F339" s="393"/>
      <c r="G339" s="393"/>
      <c r="H339" s="393"/>
      <c r="I339" s="393"/>
      <c r="J339" s="393"/>
      <c r="O339" s="269"/>
      <c r="P339" s="269"/>
      <c r="Q339" s="269"/>
      <c r="R339" s="269"/>
    </row>
    <row r="340" spans="2:18">
      <c r="B340" s="393"/>
      <c r="C340" s="393"/>
      <c r="D340" s="393"/>
      <c r="E340" s="393"/>
      <c r="F340" s="393"/>
      <c r="G340" s="393"/>
      <c r="H340" s="393"/>
      <c r="I340" s="393"/>
      <c r="J340" s="393"/>
      <c r="O340" s="269"/>
      <c r="P340" s="269"/>
      <c r="Q340" s="269"/>
      <c r="R340" s="269"/>
    </row>
    <row r="341" spans="2:18">
      <c r="B341" s="393"/>
      <c r="C341" s="393"/>
      <c r="D341" s="393"/>
      <c r="E341" s="393"/>
      <c r="F341" s="393"/>
      <c r="G341" s="393"/>
      <c r="H341" s="393"/>
      <c r="I341" s="393"/>
      <c r="J341" s="393"/>
      <c r="O341" s="269"/>
      <c r="P341" s="269"/>
      <c r="Q341" s="269"/>
      <c r="R341" s="269"/>
    </row>
    <row r="342" spans="2:18">
      <c r="B342" s="393"/>
      <c r="C342" s="393"/>
      <c r="D342" s="393"/>
      <c r="E342" s="393"/>
      <c r="F342" s="393"/>
      <c r="G342" s="393"/>
      <c r="H342" s="393"/>
      <c r="I342" s="393"/>
      <c r="J342" s="393"/>
      <c r="O342" s="269"/>
      <c r="P342" s="269"/>
      <c r="Q342" s="269"/>
      <c r="R342" s="269"/>
    </row>
    <row r="343" spans="2:18">
      <c r="B343" s="393"/>
      <c r="C343" s="393"/>
      <c r="D343" s="393"/>
      <c r="E343" s="393"/>
      <c r="F343" s="393"/>
      <c r="G343" s="393"/>
      <c r="H343" s="393"/>
      <c r="I343" s="393"/>
      <c r="J343" s="393"/>
      <c r="O343" s="269"/>
      <c r="P343" s="269"/>
      <c r="Q343" s="269"/>
      <c r="R343" s="269"/>
    </row>
    <row r="344" spans="2:18">
      <c r="B344" s="393"/>
      <c r="C344" s="393"/>
      <c r="D344" s="393"/>
      <c r="E344" s="393"/>
      <c r="F344" s="393"/>
      <c r="G344" s="393"/>
      <c r="H344" s="393"/>
      <c r="I344" s="393"/>
      <c r="J344" s="393"/>
      <c r="O344" s="269"/>
      <c r="P344" s="269"/>
      <c r="Q344" s="269"/>
      <c r="R344" s="269"/>
    </row>
    <row r="345" spans="2:18">
      <c r="B345" s="393"/>
      <c r="C345" s="393"/>
      <c r="D345" s="393"/>
      <c r="E345" s="393"/>
      <c r="F345" s="393"/>
      <c r="G345" s="393"/>
      <c r="H345" s="393"/>
      <c r="I345" s="393"/>
      <c r="J345" s="393"/>
      <c r="O345" s="269"/>
      <c r="P345" s="269"/>
      <c r="Q345" s="269"/>
      <c r="R345" s="269"/>
    </row>
    <row r="346" spans="2:18">
      <c r="B346" s="393"/>
      <c r="C346" s="393"/>
      <c r="D346" s="393"/>
      <c r="E346" s="393"/>
      <c r="F346" s="393"/>
      <c r="G346" s="393"/>
      <c r="H346" s="393"/>
      <c r="I346" s="393"/>
      <c r="J346" s="393"/>
      <c r="O346" s="269"/>
      <c r="P346" s="269"/>
      <c r="Q346" s="269"/>
      <c r="R346" s="269"/>
    </row>
    <row r="347" spans="2:18">
      <c r="B347" s="393"/>
      <c r="C347" s="393"/>
      <c r="D347" s="393"/>
      <c r="E347" s="393"/>
      <c r="F347" s="393"/>
      <c r="G347" s="393"/>
      <c r="H347" s="393"/>
      <c r="I347" s="393"/>
      <c r="J347" s="393"/>
      <c r="O347" s="269"/>
      <c r="P347" s="269"/>
      <c r="Q347" s="269"/>
      <c r="R347" s="269"/>
    </row>
    <row r="348" spans="2:18">
      <c r="B348" s="393"/>
      <c r="C348" s="393"/>
      <c r="D348" s="393"/>
      <c r="E348" s="393"/>
      <c r="F348" s="393"/>
      <c r="G348" s="393"/>
      <c r="H348" s="393"/>
      <c r="I348" s="393"/>
      <c r="J348" s="393"/>
      <c r="O348" s="269"/>
      <c r="P348" s="269"/>
      <c r="Q348" s="269"/>
      <c r="R348" s="269"/>
    </row>
    <row r="349" spans="2:18">
      <c r="B349" s="393"/>
      <c r="C349" s="393"/>
      <c r="D349" s="393"/>
      <c r="E349" s="393"/>
      <c r="F349" s="393"/>
      <c r="G349" s="393"/>
      <c r="H349" s="393"/>
      <c r="I349" s="393"/>
      <c r="J349" s="393"/>
      <c r="O349" s="269"/>
      <c r="P349" s="269"/>
      <c r="Q349" s="269"/>
      <c r="R349" s="269"/>
    </row>
    <row r="350" spans="2:18">
      <c r="B350" s="393"/>
      <c r="C350" s="393"/>
      <c r="D350" s="393"/>
      <c r="E350" s="393"/>
      <c r="F350" s="393"/>
      <c r="G350" s="393"/>
      <c r="H350" s="393"/>
      <c r="I350" s="393"/>
      <c r="J350" s="393"/>
      <c r="O350" s="269"/>
      <c r="P350" s="269"/>
      <c r="Q350" s="269"/>
      <c r="R350" s="269"/>
    </row>
    <row r="351" spans="2:18">
      <c r="B351" s="393"/>
      <c r="C351" s="393"/>
      <c r="D351" s="393"/>
      <c r="E351" s="393"/>
      <c r="F351" s="393"/>
      <c r="G351" s="393"/>
      <c r="H351" s="393"/>
      <c r="I351" s="393"/>
      <c r="J351" s="393"/>
      <c r="O351" s="269"/>
      <c r="P351" s="269"/>
      <c r="Q351" s="269"/>
      <c r="R351" s="269"/>
    </row>
    <row r="353" spans="1:18">
      <c r="A353" s="342"/>
      <c r="O353" s="269"/>
      <c r="P353" s="269"/>
      <c r="Q353" s="269"/>
      <c r="R353" s="269"/>
    </row>
  </sheetData>
  <mergeCells count="5">
    <mergeCell ref="A1:J1"/>
    <mergeCell ref="A2:J2"/>
    <mergeCell ref="A26:J26"/>
    <mergeCell ref="A27:J27"/>
    <mergeCell ref="A25:K25"/>
  </mergeCells>
  <conditionalFormatting sqref="B5:J23 L5:L23 N5:N23 M6:M23">
    <cfRule type="cellIs" dxfId="181" priority="2" operator="between">
      <formula>0.0000000000000001</formula>
      <formula>0.4999999999</formula>
    </cfRule>
  </conditionalFormatting>
  <conditionalFormatting sqref="Q5:Q23">
    <cfRule type="cellIs" dxfId="180" priority="1" operator="equal">
      <formula>1</formula>
    </cfRule>
  </conditionalFormatting>
  <hyperlinks>
    <hyperlink ref="A30" r:id="rId1"/>
    <hyperlink ref="B24:J24" r:id="rId2" display="Total"/>
    <hyperlink ref="B4:J4" r:id="rId3" display="Total"/>
  </hyperlinks>
  <printOptions horizontalCentered="1"/>
  <pageMargins left="0.39370078740157483" right="0.39370078740157483" top="0.39370078740157483" bottom="0.39370078740157483" header="0" footer="0"/>
  <pageSetup paperSize="9" orientation="portrait" verticalDpi="0" r:id="rId4"/>
</worksheet>
</file>

<file path=xl/worksheets/sheet25.xml><?xml version="1.0" encoding="utf-8"?>
<worksheet xmlns="http://schemas.openxmlformats.org/spreadsheetml/2006/main" xmlns:r="http://schemas.openxmlformats.org/officeDocument/2006/relationships">
  <dimension ref="A1:M351"/>
  <sheetViews>
    <sheetView showGridLines="0" workbookViewId="0">
      <selection sqref="A1:N1"/>
    </sheetView>
  </sheetViews>
  <sheetFormatPr defaultColWidth="7.7109375" defaultRowHeight="12.75"/>
  <cols>
    <col min="1" max="1" width="19.7109375" style="269" customWidth="1"/>
    <col min="2" max="2" width="7.5703125" style="269" customWidth="1"/>
    <col min="3" max="3" width="7.7109375" style="269" customWidth="1"/>
    <col min="4" max="10" width="8.7109375" style="269" customWidth="1"/>
    <col min="11" max="11" width="4.7109375" style="269" customWidth="1"/>
    <col min="12" max="16384" width="7.7109375" style="269"/>
  </cols>
  <sheetData>
    <row r="1" spans="1:13" s="758" customFormat="1" ht="30" customHeight="1">
      <c r="A1" s="1450" t="s">
        <v>1264</v>
      </c>
      <c r="B1" s="1450"/>
      <c r="C1" s="1450"/>
      <c r="D1" s="1450"/>
      <c r="E1" s="1450"/>
      <c r="F1" s="1450"/>
      <c r="G1" s="1450"/>
      <c r="H1" s="1450"/>
      <c r="I1" s="1450"/>
      <c r="J1" s="1450"/>
      <c r="K1" s="787"/>
    </row>
    <row r="2" spans="1:13" s="758" customFormat="1" ht="30" customHeight="1">
      <c r="A2" s="1450" t="s">
        <v>1263</v>
      </c>
      <c r="B2" s="1450"/>
      <c r="C2" s="1450"/>
      <c r="D2" s="1450"/>
      <c r="E2" s="1450"/>
      <c r="F2" s="1450"/>
      <c r="G2" s="1450"/>
      <c r="H2" s="1450"/>
      <c r="I2" s="1450"/>
      <c r="J2" s="1450"/>
      <c r="K2" s="787"/>
      <c r="M2" s="801"/>
    </row>
    <row r="3" spans="1:13" s="798" customFormat="1" ht="9.75" customHeight="1">
      <c r="A3" s="800" t="s">
        <v>190</v>
      </c>
      <c r="B3" s="778"/>
      <c r="C3" s="778"/>
      <c r="D3" s="778"/>
      <c r="E3" s="778"/>
      <c r="F3" s="778"/>
      <c r="G3" s="778"/>
      <c r="H3" s="778"/>
      <c r="I3" s="778"/>
      <c r="J3" s="799" t="s">
        <v>189</v>
      </c>
      <c r="K3" s="799"/>
    </row>
    <row r="4" spans="1:13" s="758" customFormat="1" ht="16.149999999999999" customHeight="1">
      <c r="A4" s="749"/>
      <c r="B4" s="683" t="s">
        <v>1238</v>
      </c>
      <c r="C4" s="683" t="s">
        <v>1237</v>
      </c>
      <c r="D4" s="683" t="s">
        <v>1236</v>
      </c>
      <c r="E4" s="683" t="s">
        <v>1235</v>
      </c>
      <c r="F4" s="683" t="s">
        <v>1234</v>
      </c>
      <c r="G4" s="683" t="s">
        <v>1233</v>
      </c>
      <c r="H4" s="683" t="s">
        <v>1232</v>
      </c>
      <c r="I4" s="683" t="s">
        <v>1231</v>
      </c>
      <c r="J4" s="683" t="s">
        <v>1230</v>
      </c>
      <c r="K4" s="284"/>
      <c r="L4" s="758" t="s">
        <v>141</v>
      </c>
      <c r="M4" s="758" t="s">
        <v>140</v>
      </c>
    </row>
    <row r="5" spans="1:13" s="588" customFormat="1" ht="12.75" customHeight="1">
      <c r="A5" s="588" t="s">
        <v>75</v>
      </c>
      <c r="B5" s="791">
        <v>349401</v>
      </c>
      <c r="C5" s="791">
        <v>102179</v>
      </c>
      <c r="D5" s="791">
        <v>63494</v>
      </c>
      <c r="E5" s="791">
        <v>253942</v>
      </c>
      <c r="F5" s="791">
        <v>489106</v>
      </c>
      <c r="G5" s="791">
        <v>94251</v>
      </c>
      <c r="H5" s="791">
        <v>180097</v>
      </c>
      <c r="I5" s="791">
        <v>57460</v>
      </c>
      <c r="J5" s="791">
        <v>90410</v>
      </c>
      <c r="K5" s="797"/>
      <c r="L5" s="757" t="s">
        <v>139</v>
      </c>
      <c r="M5" s="23" t="s">
        <v>136</v>
      </c>
    </row>
    <row r="6" spans="1:13" s="588" customFormat="1" ht="12.75" customHeight="1">
      <c r="A6" s="23" t="s">
        <v>73</v>
      </c>
      <c r="B6" s="791">
        <v>326121</v>
      </c>
      <c r="C6" s="791">
        <v>100137</v>
      </c>
      <c r="D6" s="791">
        <v>61442</v>
      </c>
      <c r="E6" s="791">
        <v>246841</v>
      </c>
      <c r="F6" s="791">
        <v>472829</v>
      </c>
      <c r="G6" s="791">
        <v>91080</v>
      </c>
      <c r="H6" s="791">
        <v>175006</v>
      </c>
      <c r="I6" s="791">
        <v>54657</v>
      </c>
      <c r="J6" s="791">
        <v>86986</v>
      </c>
      <c r="K6" s="797"/>
      <c r="L6" s="439" t="s">
        <v>138</v>
      </c>
      <c r="M6" s="23" t="s">
        <v>136</v>
      </c>
    </row>
    <row r="7" spans="1:13" s="306" customFormat="1" ht="12.75" customHeight="1">
      <c r="A7" s="23" t="s">
        <v>21</v>
      </c>
      <c r="B7" s="790">
        <v>48258</v>
      </c>
      <c r="C7" s="790">
        <v>1569</v>
      </c>
      <c r="D7" s="790">
        <v>6616</v>
      </c>
      <c r="E7" s="790">
        <v>9153</v>
      </c>
      <c r="F7" s="790">
        <v>24946</v>
      </c>
      <c r="G7" s="790">
        <v>3594</v>
      </c>
      <c r="H7" s="790">
        <v>7212</v>
      </c>
      <c r="I7" s="790" t="s">
        <v>1171</v>
      </c>
      <c r="J7" s="790">
        <v>5012</v>
      </c>
      <c r="K7" s="269"/>
      <c r="L7" s="439" t="s">
        <v>137</v>
      </c>
      <c r="M7" s="438" t="s">
        <v>136</v>
      </c>
    </row>
    <row r="8" spans="1:13" s="588" customFormat="1" ht="12.75" customHeight="1">
      <c r="A8" s="57" t="s">
        <v>135</v>
      </c>
      <c r="B8" s="739">
        <v>11308</v>
      </c>
      <c r="C8" s="739">
        <v>90</v>
      </c>
      <c r="D8" s="739">
        <v>835</v>
      </c>
      <c r="E8" s="739">
        <v>996</v>
      </c>
      <c r="F8" s="739">
        <v>2536</v>
      </c>
      <c r="G8" s="739">
        <v>280</v>
      </c>
      <c r="H8" s="739">
        <v>470</v>
      </c>
      <c r="I8" s="739">
        <v>710</v>
      </c>
      <c r="J8" s="739">
        <v>546</v>
      </c>
      <c r="K8" s="269"/>
      <c r="L8" s="57" t="s">
        <v>134</v>
      </c>
      <c r="M8" s="27" t="s">
        <v>133</v>
      </c>
    </row>
    <row r="9" spans="1:13" s="306" customFormat="1" ht="12.75" customHeight="1">
      <c r="A9" s="57" t="s">
        <v>132</v>
      </c>
      <c r="B9" s="739">
        <v>56</v>
      </c>
      <c r="C9" s="739">
        <v>7</v>
      </c>
      <c r="D9" s="739" t="s">
        <v>1171</v>
      </c>
      <c r="E9" s="739">
        <v>37</v>
      </c>
      <c r="F9" s="739">
        <v>33</v>
      </c>
      <c r="G9" s="739">
        <v>8</v>
      </c>
      <c r="H9" s="739">
        <v>8</v>
      </c>
      <c r="I9" s="739">
        <v>16</v>
      </c>
      <c r="J9" s="739">
        <v>26</v>
      </c>
      <c r="K9" s="269"/>
      <c r="L9" s="57" t="s">
        <v>131</v>
      </c>
      <c r="M9" s="27" t="s">
        <v>130</v>
      </c>
    </row>
    <row r="10" spans="1:13" s="306" customFormat="1" ht="12.75" customHeight="1">
      <c r="A10" s="57" t="s">
        <v>129</v>
      </c>
      <c r="B10" s="739">
        <v>581</v>
      </c>
      <c r="C10" s="739">
        <v>8</v>
      </c>
      <c r="D10" s="739">
        <v>29</v>
      </c>
      <c r="E10" s="739">
        <v>53</v>
      </c>
      <c r="F10" s="739">
        <v>95</v>
      </c>
      <c r="G10" s="739">
        <v>28</v>
      </c>
      <c r="H10" s="739">
        <v>34</v>
      </c>
      <c r="I10" s="739">
        <v>60</v>
      </c>
      <c r="J10" s="739">
        <v>38</v>
      </c>
      <c r="K10" s="269"/>
      <c r="L10" s="57" t="s">
        <v>128</v>
      </c>
      <c r="M10" s="27" t="s">
        <v>127</v>
      </c>
    </row>
    <row r="11" spans="1:13" s="306" customFormat="1" ht="12.75" customHeight="1">
      <c r="A11" s="57" t="s">
        <v>126</v>
      </c>
      <c r="B11" s="739">
        <v>466</v>
      </c>
      <c r="C11" s="739">
        <v>7</v>
      </c>
      <c r="D11" s="739">
        <v>98</v>
      </c>
      <c r="E11" s="739">
        <v>60</v>
      </c>
      <c r="F11" s="739">
        <v>122</v>
      </c>
      <c r="G11" s="739">
        <v>33</v>
      </c>
      <c r="H11" s="739">
        <v>34</v>
      </c>
      <c r="I11" s="739">
        <v>23</v>
      </c>
      <c r="J11" s="739">
        <v>42</v>
      </c>
      <c r="K11" s="269"/>
      <c r="L11" s="57" t="s">
        <v>125</v>
      </c>
      <c r="M11" s="27" t="s">
        <v>124</v>
      </c>
    </row>
    <row r="12" spans="1:13" s="306" customFormat="1" ht="12.75" customHeight="1">
      <c r="A12" s="57" t="s">
        <v>123</v>
      </c>
      <c r="B12" s="739">
        <v>3325</v>
      </c>
      <c r="C12" s="739">
        <v>548</v>
      </c>
      <c r="D12" s="739">
        <v>550</v>
      </c>
      <c r="E12" s="739">
        <v>1915</v>
      </c>
      <c r="F12" s="739">
        <v>3865</v>
      </c>
      <c r="G12" s="739">
        <v>649</v>
      </c>
      <c r="H12" s="739">
        <v>2049</v>
      </c>
      <c r="I12" s="739">
        <v>423</v>
      </c>
      <c r="J12" s="739">
        <v>757</v>
      </c>
      <c r="K12" s="269"/>
      <c r="L12" s="57" t="s">
        <v>122</v>
      </c>
      <c r="M12" s="27" t="s">
        <v>121</v>
      </c>
    </row>
    <row r="13" spans="1:13" s="588" customFormat="1" ht="12.75" customHeight="1">
      <c r="A13" s="57" t="s">
        <v>120</v>
      </c>
      <c r="B13" s="739">
        <v>4061</v>
      </c>
      <c r="C13" s="739">
        <v>98</v>
      </c>
      <c r="D13" s="739">
        <v>412</v>
      </c>
      <c r="E13" s="739">
        <v>412</v>
      </c>
      <c r="F13" s="739">
        <v>679</v>
      </c>
      <c r="G13" s="739">
        <v>342</v>
      </c>
      <c r="H13" s="739">
        <v>248</v>
      </c>
      <c r="I13" s="739">
        <v>325</v>
      </c>
      <c r="J13" s="739">
        <v>296</v>
      </c>
      <c r="K13" s="269"/>
      <c r="L13" s="57" t="s">
        <v>119</v>
      </c>
      <c r="M13" s="27" t="s">
        <v>118</v>
      </c>
    </row>
    <row r="14" spans="1:13" s="306" customFormat="1" ht="12.75" customHeight="1">
      <c r="A14" s="57" t="s">
        <v>117</v>
      </c>
      <c r="B14" s="739">
        <v>4352</v>
      </c>
      <c r="C14" s="739">
        <v>58</v>
      </c>
      <c r="D14" s="739">
        <v>584</v>
      </c>
      <c r="E14" s="739">
        <v>657</v>
      </c>
      <c r="F14" s="739">
        <v>1029</v>
      </c>
      <c r="G14" s="739">
        <v>250</v>
      </c>
      <c r="H14" s="739">
        <v>449</v>
      </c>
      <c r="I14" s="739">
        <v>409</v>
      </c>
      <c r="J14" s="739">
        <v>398</v>
      </c>
      <c r="K14" s="269"/>
      <c r="L14" s="57" t="s">
        <v>116</v>
      </c>
      <c r="M14" s="27" t="s">
        <v>115</v>
      </c>
    </row>
    <row r="15" spans="1:13" s="306" customFormat="1" ht="12.75" customHeight="1">
      <c r="A15" s="57" t="s">
        <v>114</v>
      </c>
      <c r="B15" s="739">
        <v>9138</v>
      </c>
      <c r="C15" s="739">
        <v>224</v>
      </c>
      <c r="D15" s="739">
        <v>2161</v>
      </c>
      <c r="E15" s="739">
        <v>1705</v>
      </c>
      <c r="F15" s="739">
        <v>9482</v>
      </c>
      <c r="G15" s="739">
        <v>565</v>
      </c>
      <c r="H15" s="739">
        <v>895</v>
      </c>
      <c r="I15" s="739">
        <v>1611</v>
      </c>
      <c r="J15" s="739">
        <v>838</v>
      </c>
      <c r="K15" s="269"/>
      <c r="L15" s="57" t="s">
        <v>113</v>
      </c>
      <c r="M15" s="27" t="s">
        <v>112</v>
      </c>
    </row>
    <row r="16" spans="1:13" s="306" customFormat="1" ht="12.75" customHeight="1">
      <c r="A16" s="57" t="s">
        <v>111</v>
      </c>
      <c r="B16" s="739">
        <v>212</v>
      </c>
      <c r="C16" s="739">
        <v>7</v>
      </c>
      <c r="D16" s="739" t="s">
        <v>1171</v>
      </c>
      <c r="E16" s="739">
        <v>41</v>
      </c>
      <c r="F16" s="739">
        <v>102</v>
      </c>
      <c r="G16" s="739">
        <v>16</v>
      </c>
      <c r="H16" s="739">
        <v>97</v>
      </c>
      <c r="I16" s="739">
        <v>45</v>
      </c>
      <c r="J16" s="739">
        <v>44</v>
      </c>
      <c r="K16" s="269"/>
      <c r="L16" s="57" t="s">
        <v>110</v>
      </c>
      <c r="M16" s="27" t="s">
        <v>109</v>
      </c>
    </row>
    <row r="17" spans="1:13" s="306" customFormat="1" ht="12.75" customHeight="1">
      <c r="A17" s="57" t="s">
        <v>108</v>
      </c>
      <c r="B17" s="739">
        <v>1614</v>
      </c>
      <c r="C17" s="739">
        <v>54</v>
      </c>
      <c r="D17" s="739">
        <v>217</v>
      </c>
      <c r="E17" s="739">
        <v>607</v>
      </c>
      <c r="F17" s="739">
        <v>1396</v>
      </c>
      <c r="G17" s="739">
        <v>308</v>
      </c>
      <c r="H17" s="739">
        <v>375</v>
      </c>
      <c r="I17" s="739">
        <v>245</v>
      </c>
      <c r="J17" s="739">
        <v>362</v>
      </c>
      <c r="K17" s="269"/>
      <c r="L17" s="57" t="s">
        <v>107</v>
      </c>
      <c r="M17" s="27" t="s">
        <v>106</v>
      </c>
    </row>
    <row r="18" spans="1:13" s="306" customFormat="1" ht="12.75" customHeight="1">
      <c r="A18" s="57" t="s">
        <v>105</v>
      </c>
      <c r="B18" s="739">
        <v>5688</v>
      </c>
      <c r="C18" s="739">
        <v>256</v>
      </c>
      <c r="D18" s="739">
        <v>640</v>
      </c>
      <c r="E18" s="739">
        <v>1089</v>
      </c>
      <c r="F18" s="739">
        <v>3280</v>
      </c>
      <c r="G18" s="739">
        <v>596</v>
      </c>
      <c r="H18" s="739">
        <v>1621</v>
      </c>
      <c r="I18" s="739">
        <v>636</v>
      </c>
      <c r="J18" s="739">
        <v>621</v>
      </c>
      <c r="K18" s="269"/>
      <c r="L18" s="57" t="s">
        <v>104</v>
      </c>
      <c r="M18" s="27" t="s">
        <v>103</v>
      </c>
    </row>
    <row r="19" spans="1:13" s="306" customFormat="1" ht="12.75" customHeight="1">
      <c r="A19" s="57" t="s">
        <v>102</v>
      </c>
      <c r="B19" s="739">
        <v>372</v>
      </c>
      <c r="C19" s="739">
        <v>16</v>
      </c>
      <c r="D19" s="739">
        <v>57</v>
      </c>
      <c r="E19" s="739">
        <v>185</v>
      </c>
      <c r="F19" s="739">
        <v>251</v>
      </c>
      <c r="G19" s="739">
        <v>72</v>
      </c>
      <c r="H19" s="739">
        <v>189</v>
      </c>
      <c r="I19" s="739">
        <v>46</v>
      </c>
      <c r="J19" s="739">
        <v>139</v>
      </c>
      <c r="K19" s="269"/>
      <c r="L19" s="57" t="s">
        <v>101</v>
      </c>
      <c r="M19" s="27" t="s">
        <v>100</v>
      </c>
    </row>
    <row r="20" spans="1:13" s="306" customFormat="1" ht="12.75" customHeight="1">
      <c r="A20" s="57" t="s">
        <v>99</v>
      </c>
      <c r="B20" s="739">
        <v>1892</v>
      </c>
      <c r="C20" s="739">
        <v>108</v>
      </c>
      <c r="D20" s="739">
        <v>217</v>
      </c>
      <c r="E20" s="739">
        <v>576</v>
      </c>
      <c r="F20" s="739">
        <v>918</v>
      </c>
      <c r="G20" s="739">
        <v>197</v>
      </c>
      <c r="H20" s="739">
        <v>318</v>
      </c>
      <c r="I20" s="739">
        <v>199</v>
      </c>
      <c r="J20" s="739">
        <v>478</v>
      </c>
      <c r="K20" s="269"/>
      <c r="L20" s="57" t="s">
        <v>98</v>
      </c>
      <c r="M20" s="27" t="s">
        <v>97</v>
      </c>
    </row>
    <row r="21" spans="1:13" s="306" customFormat="1" ht="12.75" customHeight="1">
      <c r="A21" s="57" t="s">
        <v>96</v>
      </c>
      <c r="B21" s="739">
        <v>2364</v>
      </c>
      <c r="C21" s="739">
        <v>68</v>
      </c>
      <c r="D21" s="739">
        <v>375</v>
      </c>
      <c r="E21" s="739">
        <v>449</v>
      </c>
      <c r="F21" s="739">
        <v>514</v>
      </c>
      <c r="G21" s="739">
        <v>118</v>
      </c>
      <c r="H21" s="739">
        <v>253</v>
      </c>
      <c r="I21" s="739">
        <v>163</v>
      </c>
      <c r="J21" s="739">
        <v>218</v>
      </c>
      <c r="K21" s="269"/>
      <c r="L21" s="57" t="s">
        <v>95</v>
      </c>
      <c r="M21" s="27" t="s">
        <v>94</v>
      </c>
    </row>
    <row r="22" spans="1:13" s="306" customFormat="1" ht="12.75" customHeight="1">
      <c r="A22" s="57" t="s">
        <v>93</v>
      </c>
      <c r="B22" s="739">
        <v>1060</v>
      </c>
      <c r="C22" s="739">
        <v>7</v>
      </c>
      <c r="D22" s="739">
        <v>62</v>
      </c>
      <c r="E22" s="739">
        <v>51</v>
      </c>
      <c r="F22" s="739">
        <v>206</v>
      </c>
      <c r="G22" s="739">
        <v>26</v>
      </c>
      <c r="H22" s="739">
        <v>15</v>
      </c>
      <c r="I22" s="739">
        <v>140</v>
      </c>
      <c r="J22" s="739">
        <v>54</v>
      </c>
      <c r="K22" s="269"/>
      <c r="L22" s="57" t="s">
        <v>92</v>
      </c>
      <c r="M22" s="27" t="s">
        <v>91</v>
      </c>
    </row>
    <row r="23" spans="1:13" s="306" customFormat="1" ht="12.75" customHeight="1">
      <c r="A23" s="57" t="s">
        <v>90</v>
      </c>
      <c r="B23" s="739">
        <v>1769</v>
      </c>
      <c r="C23" s="739">
        <v>13</v>
      </c>
      <c r="D23" s="739">
        <v>282</v>
      </c>
      <c r="E23" s="739">
        <v>320</v>
      </c>
      <c r="F23" s="739">
        <v>438</v>
      </c>
      <c r="G23" s="739">
        <v>106</v>
      </c>
      <c r="H23" s="739">
        <v>157</v>
      </c>
      <c r="I23" s="739" t="s">
        <v>1171</v>
      </c>
      <c r="J23" s="739">
        <v>155</v>
      </c>
      <c r="K23" s="269"/>
      <c r="L23" s="57" t="s">
        <v>88</v>
      </c>
      <c r="M23" s="27" t="s">
        <v>87</v>
      </c>
    </row>
    <row r="24" spans="1:13" ht="13.9" customHeight="1">
      <c r="A24" s="749"/>
      <c r="B24" s="796" t="s">
        <v>1238</v>
      </c>
      <c r="C24" s="796" t="s">
        <v>1237</v>
      </c>
      <c r="D24" s="796" t="s">
        <v>1236</v>
      </c>
      <c r="E24" s="796" t="s">
        <v>1235</v>
      </c>
      <c r="F24" s="796" t="s">
        <v>1234</v>
      </c>
      <c r="G24" s="796" t="s">
        <v>1233</v>
      </c>
      <c r="H24" s="796" t="s">
        <v>1232</v>
      </c>
      <c r="I24" s="796" t="s">
        <v>1231</v>
      </c>
      <c r="J24" s="796" t="s">
        <v>1230</v>
      </c>
    </row>
    <row r="25" spans="1:13" ht="9.75" customHeight="1">
      <c r="A25" s="1493" t="s">
        <v>8</v>
      </c>
      <c r="B25" s="1449"/>
      <c r="C25" s="1449"/>
      <c r="D25" s="1449"/>
      <c r="E25" s="1449"/>
      <c r="F25" s="1449"/>
      <c r="G25" s="1449"/>
      <c r="H25" s="1449"/>
      <c r="I25" s="1449"/>
      <c r="J25" s="1449"/>
      <c r="K25" s="1449"/>
    </row>
    <row r="26" spans="1:13">
      <c r="A26" s="1447" t="s">
        <v>1177</v>
      </c>
      <c r="B26" s="1488"/>
      <c r="C26" s="1488"/>
      <c r="D26" s="1488"/>
      <c r="E26" s="1488"/>
      <c r="F26" s="1488"/>
      <c r="G26" s="1488"/>
      <c r="H26" s="1488"/>
      <c r="I26" s="1488"/>
      <c r="J26" s="1488"/>
    </row>
    <row r="27" spans="1:13">
      <c r="A27" s="1447" t="s">
        <v>1178</v>
      </c>
      <c r="B27" s="1488"/>
      <c r="C27" s="1488"/>
      <c r="D27" s="1488"/>
      <c r="E27" s="1488"/>
      <c r="F27" s="1488"/>
      <c r="G27" s="1488"/>
      <c r="H27" s="1488"/>
      <c r="I27" s="1488"/>
      <c r="J27" s="1488"/>
    </row>
    <row r="28" spans="1:13">
      <c r="A28" s="747"/>
      <c r="B28" s="393"/>
      <c r="C28" s="393"/>
      <c r="D28" s="393"/>
      <c r="E28" s="393"/>
      <c r="F28" s="393"/>
      <c r="G28" s="393"/>
      <c r="H28" s="393"/>
      <c r="I28" s="393"/>
      <c r="J28" s="393"/>
    </row>
    <row r="29" spans="1:13">
      <c r="A29" s="188" t="s">
        <v>3</v>
      </c>
      <c r="B29" s="393"/>
      <c r="C29" s="393"/>
      <c r="D29" s="393"/>
      <c r="E29" s="393"/>
      <c r="F29" s="393"/>
      <c r="G29" s="393"/>
      <c r="H29" s="393"/>
      <c r="I29" s="393"/>
      <c r="J29" s="393"/>
    </row>
    <row r="30" spans="1:13" s="342" customFormat="1" ht="9">
      <c r="A30" s="744" t="s">
        <v>1262</v>
      </c>
      <c r="B30" s="795"/>
      <c r="C30" s="795"/>
      <c r="D30" s="795"/>
      <c r="E30" s="795"/>
      <c r="F30" s="795"/>
      <c r="G30" s="795"/>
      <c r="H30" s="795"/>
      <c r="I30" s="795"/>
      <c r="J30" s="795"/>
    </row>
    <row r="31" spans="1:13">
      <c r="B31" s="393"/>
      <c r="C31" s="393"/>
      <c r="D31" s="393"/>
      <c r="E31" s="393"/>
      <c r="F31" s="393"/>
      <c r="G31" s="393"/>
      <c r="H31" s="393"/>
      <c r="I31" s="393"/>
      <c r="J31" s="393"/>
    </row>
    <row r="32" spans="1:13">
      <c r="B32" s="393"/>
      <c r="C32" s="393"/>
      <c r="D32" s="393"/>
      <c r="E32" s="393"/>
      <c r="F32" s="393"/>
      <c r="G32" s="393"/>
      <c r="H32" s="393"/>
      <c r="I32" s="393"/>
      <c r="J32" s="393"/>
    </row>
    <row r="33" spans="1:10">
      <c r="A33" s="783"/>
      <c r="B33" s="713"/>
      <c r="C33" s="713"/>
      <c r="D33" s="713"/>
      <c r="E33" s="713"/>
      <c r="F33" s="713"/>
      <c r="G33" s="713"/>
      <c r="H33" s="713"/>
      <c r="I33" s="713"/>
      <c r="J33" s="713"/>
    </row>
    <row r="34" spans="1:10">
      <c r="A34" s="783"/>
      <c r="B34" s="713"/>
      <c r="C34" s="713"/>
      <c r="D34" s="713"/>
      <c r="E34" s="713"/>
      <c r="F34" s="713"/>
      <c r="G34" s="713"/>
      <c r="H34" s="713"/>
      <c r="I34" s="713"/>
      <c r="J34" s="713"/>
    </row>
    <row r="35" spans="1:10">
      <c r="A35" s="783"/>
      <c r="B35" s="713"/>
      <c r="C35" s="713"/>
      <c r="D35" s="713"/>
      <c r="E35" s="713"/>
      <c r="F35" s="713"/>
      <c r="G35" s="713"/>
      <c r="H35" s="713"/>
      <c r="I35" s="713"/>
      <c r="J35" s="713"/>
    </row>
    <row r="36" spans="1:10">
      <c r="A36" s="783"/>
      <c r="B36" s="713"/>
      <c r="C36" s="713"/>
      <c r="D36" s="713"/>
      <c r="E36" s="713"/>
      <c r="F36" s="713"/>
      <c r="G36" s="713"/>
      <c r="H36" s="713"/>
      <c r="I36" s="713"/>
      <c r="J36" s="713"/>
    </row>
    <row r="37" spans="1:10">
      <c r="A37" s="783"/>
      <c r="B37" s="713"/>
      <c r="C37" s="713"/>
      <c r="D37" s="713"/>
      <c r="E37" s="713"/>
      <c r="F37" s="713"/>
      <c r="G37" s="713"/>
      <c r="H37" s="713"/>
      <c r="I37" s="713"/>
      <c r="J37" s="713"/>
    </row>
    <row r="38" spans="1:10">
      <c r="A38" s="783"/>
      <c r="B38" s="713"/>
      <c r="C38" s="713"/>
      <c r="D38" s="713"/>
      <c r="E38" s="713"/>
      <c r="F38" s="713"/>
      <c r="G38" s="713"/>
      <c r="H38" s="713"/>
      <c r="I38" s="713"/>
      <c r="J38" s="713"/>
    </row>
    <row r="39" spans="1:10">
      <c r="A39" s="783"/>
      <c r="B39" s="713"/>
      <c r="C39" s="713"/>
      <c r="D39" s="713"/>
      <c r="E39" s="713"/>
      <c r="F39" s="713"/>
      <c r="G39" s="713"/>
      <c r="H39" s="713"/>
      <c r="I39" s="713"/>
      <c r="J39" s="713"/>
    </row>
    <row r="40" spans="1:10">
      <c r="A40" s="783"/>
      <c r="B40" s="713"/>
      <c r="C40" s="713"/>
      <c r="D40" s="713"/>
      <c r="E40" s="713"/>
      <c r="F40" s="713"/>
      <c r="G40" s="713"/>
      <c r="H40" s="713"/>
      <c r="I40" s="713"/>
      <c r="J40" s="713"/>
    </row>
    <row r="41" spans="1:10">
      <c r="A41" s="783"/>
      <c r="B41" s="713"/>
      <c r="C41" s="713"/>
      <c r="D41" s="794"/>
      <c r="E41" s="713"/>
      <c r="F41" s="713"/>
      <c r="G41" s="713"/>
      <c r="H41" s="713"/>
      <c r="I41" s="713"/>
      <c r="J41" s="713"/>
    </row>
    <row r="42" spans="1:10">
      <c r="A42" s="783"/>
      <c r="B42" s="713"/>
      <c r="C42" s="713"/>
      <c r="D42" s="713"/>
      <c r="E42" s="713"/>
      <c r="F42" s="713"/>
      <c r="G42" s="713"/>
      <c r="H42" s="713"/>
      <c r="I42" s="713"/>
      <c r="J42" s="713"/>
    </row>
    <row r="43" spans="1:10">
      <c r="A43" s="783"/>
      <c r="B43" s="713"/>
      <c r="C43" s="713"/>
      <c r="D43" s="713"/>
      <c r="E43" s="713"/>
      <c r="F43" s="713"/>
      <c r="G43" s="713"/>
      <c r="H43" s="713"/>
      <c r="I43" s="713"/>
      <c r="J43" s="713"/>
    </row>
    <row r="44" spans="1:10">
      <c r="A44" s="783"/>
      <c r="B44" s="713"/>
      <c r="C44" s="713"/>
      <c r="D44" s="713"/>
      <c r="E44" s="713"/>
      <c r="F44" s="713"/>
      <c r="G44" s="713"/>
      <c r="H44" s="713"/>
      <c r="I44" s="713"/>
      <c r="J44" s="713"/>
    </row>
    <row r="45" spans="1:10">
      <c r="A45" s="783"/>
      <c r="B45" s="713"/>
      <c r="C45" s="713"/>
      <c r="D45" s="713"/>
      <c r="E45" s="713"/>
      <c r="F45" s="713"/>
      <c r="G45" s="713"/>
      <c r="H45" s="713"/>
      <c r="I45" s="713"/>
      <c r="J45" s="713"/>
    </row>
    <row r="46" spans="1:10">
      <c r="A46" s="783"/>
      <c r="B46" s="713"/>
      <c r="C46" s="713"/>
      <c r="D46" s="713"/>
      <c r="E46" s="713"/>
      <c r="F46" s="713"/>
      <c r="G46" s="713"/>
      <c r="H46" s="713"/>
      <c r="I46" s="713"/>
      <c r="J46" s="713"/>
    </row>
    <row r="47" spans="1:10">
      <c r="A47" s="783"/>
      <c r="B47" s="713"/>
      <c r="C47" s="713"/>
      <c r="D47" s="713"/>
      <c r="E47" s="713"/>
      <c r="F47" s="713"/>
      <c r="G47" s="713"/>
      <c r="H47" s="713"/>
      <c r="I47" s="713"/>
      <c r="J47" s="713"/>
    </row>
    <row r="48" spans="1:10">
      <c r="A48" s="783"/>
      <c r="B48" s="713"/>
      <c r="C48" s="713"/>
      <c r="D48" s="713"/>
      <c r="E48" s="713"/>
      <c r="F48" s="713"/>
      <c r="G48" s="713"/>
      <c r="H48" s="713"/>
      <c r="I48" s="713"/>
      <c r="J48" s="713"/>
    </row>
    <row r="49" spans="1:10">
      <c r="A49" s="783"/>
      <c r="B49" s="713"/>
      <c r="C49" s="713"/>
      <c r="D49" s="713"/>
      <c r="E49" s="713"/>
      <c r="F49" s="713"/>
      <c r="G49" s="713"/>
      <c r="H49" s="713"/>
      <c r="I49" s="713"/>
      <c r="J49" s="713"/>
    </row>
    <row r="50" spans="1:10">
      <c r="A50" s="783"/>
      <c r="B50" s="713"/>
      <c r="C50" s="713"/>
      <c r="D50" s="713"/>
      <c r="E50" s="713"/>
      <c r="F50" s="713"/>
      <c r="G50" s="713"/>
      <c r="H50" s="713"/>
      <c r="I50" s="713"/>
      <c r="J50" s="713"/>
    </row>
    <row r="51" spans="1:10">
      <c r="A51" s="783"/>
      <c r="B51" s="713"/>
      <c r="C51" s="713"/>
      <c r="D51" s="713"/>
      <c r="E51" s="713"/>
      <c r="F51" s="713"/>
      <c r="G51" s="713"/>
      <c r="H51" s="713"/>
      <c r="I51" s="713"/>
      <c r="J51" s="713"/>
    </row>
    <row r="52" spans="1:10">
      <c r="A52" s="783"/>
      <c r="B52" s="713"/>
      <c r="C52" s="713"/>
      <c r="D52" s="713"/>
      <c r="E52" s="713"/>
      <c r="F52" s="713"/>
      <c r="G52" s="713"/>
      <c r="H52" s="713"/>
      <c r="I52" s="713"/>
      <c r="J52" s="713"/>
    </row>
    <row r="53" spans="1:10">
      <c r="A53" s="783"/>
      <c r="B53" s="713"/>
      <c r="C53" s="713"/>
      <c r="D53" s="713"/>
      <c r="E53" s="713"/>
      <c r="F53" s="713"/>
      <c r="G53" s="713"/>
      <c r="H53" s="713"/>
      <c r="I53" s="713"/>
      <c r="J53" s="713"/>
    </row>
    <row r="54" spans="1:10">
      <c r="A54" s="783"/>
      <c r="B54" s="713"/>
      <c r="C54" s="713"/>
      <c r="D54" s="713"/>
      <c r="E54" s="713"/>
      <c r="F54" s="713"/>
      <c r="G54" s="713"/>
      <c r="H54" s="713"/>
      <c r="I54" s="713"/>
      <c r="J54" s="713"/>
    </row>
    <row r="55" spans="1:10">
      <c r="A55" s="783"/>
      <c r="B55" s="713"/>
      <c r="C55" s="713"/>
      <c r="D55" s="713"/>
      <c r="E55" s="713"/>
      <c r="F55" s="713"/>
      <c r="G55" s="713"/>
      <c r="H55" s="713"/>
      <c r="I55" s="713"/>
      <c r="J55" s="713"/>
    </row>
    <row r="56" spans="1:10">
      <c r="A56" s="783"/>
      <c r="B56" s="713"/>
      <c r="C56" s="713"/>
      <c r="D56" s="713"/>
      <c r="E56" s="713"/>
      <c r="F56" s="713"/>
      <c r="G56" s="713"/>
      <c r="H56" s="713"/>
      <c r="I56" s="713"/>
      <c r="J56" s="713"/>
    </row>
    <row r="57" spans="1:10">
      <c r="A57" s="783"/>
      <c r="B57" s="713"/>
      <c r="C57" s="713"/>
      <c r="D57" s="713"/>
      <c r="E57" s="713"/>
      <c r="F57" s="713"/>
      <c r="G57" s="713"/>
      <c r="H57" s="713"/>
      <c r="I57" s="713"/>
      <c r="J57" s="713"/>
    </row>
    <row r="58" spans="1:10">
      <c r="A58" s="783"/>
      <c r="B58" s="713"/>
      <c r="C58" s="713"/>
      <c r="D58" s="713"/>
      <c r="E58" s="713"/>
      <c r="F58" s="713"/>
      <c r="G58" s="713"/>
      <c r="H58" s="713"/>
      <c r="I58" s="713"/>
      <c r="J58" s="713"/>
    </row>
    <row r="59" spans="1:10">
      <c r="A59" s="783"/>
      <c r="B59" s="713"/>
      <c r="C59" s="713"/>
      <c r="D59" s="713"/>
      <c r="E59" s="713"/>
      <c r="F59" s="713"/>
      <c r="G59" s="713"/>
      <c r="H59" s="713"/>
      <c r="I59" s="713"/>
      <c r="J59" s="713"/>
    </row>
    <row r="60" spans="1:10">
      <c r="A60" s="781"/>
      <c r="B60" s="792"/>
      <c r="C60" s="792"/>
      <c r="D60" s="792"/>
      <c r="E60" s="792"/>
      <c r="F60" s="792"/>
      <c r="G60" s="792"/>
      <c r="H60" s="792"/>
      <c r="I60" s="792"/>
      <c r="J60" s="793"/>
    </row>
    <row r="61" spans="1:10">
      <c r="A61" s="781"/>
      <c r="B61" s="792"/>
      <c r="C61" s="792"/>
      <c r="D61" s="792"/>
      <c r="E61" s="792"/>
      <c r="F61" s="792"/>
      <c r="G61" s="792"/>
      <c r="H61" s="792"/>
      <c r="I61" s="792"/>
      <c r="J61" s="792"/>
    </row>
    <row r="62" spans="1:10">
      <c r="A62" s="781"/>
      <c r="B62" s="792"/>
      <c r="C62" s="792"/>
      <c r="D62" s="792"/>
      <c r="E62" s="792"/>
      <c r="F62" s="792"/>
      <c r="G62" s="792"/>
      <c r="H62" s="792"/>
      <c r="I62" s="792"/>
      <c r="J62" s="792"/>
    </row>
    <row r="63" spans="1:10">
      <c r="A63" s="781"/>
      <c r="B63" s="792"/>
      <c r="C63" s="792"/>
      <c r="D63" s="792"/>
      <c r="E63" s="792"/>
      <c r="F63" s="792"/>
      <c r="G63" s="792"/>
      <c r="H63" s="792"/>
      <c r="I63" s="792"/>
      <c r="J63" s="792"/>
    </row>
    <row r="64" spans="1:10">
      <c r="A64" s="781"/>
      <c r="B64" s="792"/>
      <c r="C64" s="792"/>
      <c r="D64" s="792"/>
      <c r="E64" s="792"/>
      <c r="F64" s="792"/>
      <c r="G64" s="792"/>
      <c r="H64" s="792"/>
      <c r="I64" s="792"/>
      <c r="J64" s="792"/>
    </row>
    <row r="65" spans="1:10">
      <c r="A65" s="781"/>
      <c r="B65" s="792"/>
      <c r="C65" s="792"/>
      <c r="D65" s="792"/>
      <c r="E65" s="792"/>
      <c r="F65" s="792"/>
      <c r="G65" s="792"/>
      <c r="H65" s="792"/>
      <c r="I65" s="792"/>
      <c r="J65" s="792"/>
    </row>
    <row r="66" spans="1:10">
      <c r="B66" s="393"/>
      <c r="C66" s="393"/>
      <c r="D66" s="393"/>
      <c r="E66" s="393"/>
      <c r="F66" s="393"/>
      <c r="G66" s="393"/>
      <c r="H66" s="393"/>
      <c r="I66" s="393"/>
      <c r="J66" s="393"/>
    </row>
    <row r="67" spans="1:10">
      <c r="B67" s="393"/>
      <c r="C67" s="393"/>
      <c r="D67" s="393"/>
      <c r="E67" s="393"/>
      <c r="F67" s="393"/>
      <c r="G67" s="393"/>
      <c r="H67" s="393"/>
      <c r="I67" s="393"/>
      <c r="J67" s="393"/>
    </row>
    <row r="68" spans="1:10">
      <c r="B68" s="393"/>
      <c r="C68" s="393"/>
      <c r="D68" s="393"/>
      <c r="E68" s="393"/>
      <c r="F68" s="393"/>
      <c r="G68" s="393"/>
      <c r="H68" s="393"/>
      <c r="I68" s="393"/>
      <c r="J68" s="393"/>
    </row>
    <row r="69" spans="1:10">
      <c r="B69" s="393"/>
      <c r="C69" s="393"/>
      <c r="D69" s="393"/>
      <c r="E69" s="393"/>
      <c r="F69" s="393"/>
      <c r="G69" s="393"/>
      <c r="H69" s="393"/>
      <c r="I69" s="393"/>
      <c r="J69" s="393"/>
    </row>
    <row r="70" spans="1:10">
      <c r="B70" s="393"/>
      <c r="C70" s="393"/>
      <c r="D70" s="393"/>
      <c r="E70" s="393"/>
      <c r="F70" s="393"/>
      <c r="G70" s="393"/>
      <c r="H70" s="393"/>
      <c r="I70" s="393"/>
      <c r="J70" s="393"/>
    </row>
    <row r="71" spans="1:10">
      <c r="B71" s="393"/>
      <c r="C71" s="393"/>
      <c r="D71" s="393"/>
      <c r="E71" s="393"/>
      <c r="F71" s="393"/>
      <c r="G71" s="393"/>
      <c r="H71" s="393"/>
      <c r="I71" s="393"/>
      <c r="J71" s="393"/>
    </row>
    <row r="72" spans="1:10">
      <c r="B72" s="393"/>
      <c r="C72" s="393"/>
      <c r="D72" s="393"/>
      <c r="E72" s="393"/>
      <c r="F72" s="393"/>
      <c r="G72" s="393"/>
      <c r="H72" s="393"/>
      <c r="I72" s="393"/>
      <c r="J72" s="393"/>
    </row>
    <row r="73" spans="1:10">
      <c r="B73" s="393"/>
      <c r="C73" s="393"/>
      <c r="D73" s="393"/>
      <c r="E73" s="393"/>
      <c r="F73" s="393"/>
      <c r="G73" s="393"/>
      <c r="H73" s="393"/>
      <c r="I73" s="393"/>
      <c r="J73" s="393"/>
    </row>
    <row r="74" spans="1:10">
      <c r="B74" s="393"/>
      <c r="C74" s="393"/>
      <c r="D74" s="393"/>
      <c r="E74" s="393"/>
      <c r="F74" s="393"/>
      <c r="G74" s="393"/>
      <c r="H74" s="393"/>
      <c r="I74" s="393"/>
      <c r="J74" s="393"/>
    </row>
    <row r="75" spans="1:10">
      <c r="B75" s="393"/>
      <c r="C75" s="393"/>
      <c r="D75" s="393"/>
      <c r="E75" s="393"/>
      <c r="F75" s="393"/>
      <c r="G75" s="393"/>
      <c r="H75" s="393"/>
      <c r="I75" s="393"/>
      <c r="J75" s="393"/>
    </row>
    <row r="76" spans="1:10">
      <c r="B76" s="393"/>
      <c r="C76" s="393"/>
      <c r="D76" s="393"/>
      <c r="E76" s="393"/>
      <c r="F76" s="393"/>
      <c r="G76" s="393"/>
      <c r="H76" s="393"/>
      <c r="I76" s="393"/>
      <c r="J76" s="393"/>
    </row>
    <row r="77" spans="1:10">
      <c r="B77" s="393"/>
      <c r="C77" s="393"/>
      <c r="D77" s="393"/>
      <c r="E77" s="393"/>
      <c r="F77" s="393"/>
      <c r="G77" s="393"/>
      <c r="H77" s="393"/>
      <c r="I77" s="393"/>
      <c r="J77" s="393"/>
    </row>
    <row r="78" spans="1:10">
      <c r="B78" s="393"/>
      <c r="C78" s="393"/>
      <c r="D78" s="393"/>
      <c r="E78" s="393"/>
      <c r="F78" s="393"/>
      <c r="G78" s="393"/>
      <c r="H78" s="393"/>
      <c r="I78" s="393"/>
      <c r="J78" s="393"/>
    </row>
    <row r="79" spans="1:10">
      <c r="B79" s="393"/>
      <c r="C79" s="393"/>
      <c r="D79" s="393"/>
      <c r="E79" s="393"/>
      <c r="F79" s="393"/>
      <c r="G79" s="393"/>
      <c r="H79" s="393"/>
      <c r="I79" s="393"/>
      <c r="J79" s="393"/>
    </row>
    <row r="80" spans="1:10">
      <c r="B80" s="393"/>
      <c r="C80" s="393"/>
      <c r="D80" s="393"/>
      <c r="E80" s="393"/>
      <c r="F80" s="393"/>
      <c r="G80" s="393"/>
      <c r="H80" s="393"/>
      <c r="I80" s="393"/>
      <c r="J80" s="393"/>
    </row>
    <row r="81" spans="2:10">
      <c r="B81" s="393"/>
      <c r="C81" s="393"/>
      <c r="D81" s="393"/>
      <c r="E81" s="393"/>
      <c r="F81" s="393"/>
      <c r="G81" s="393"/>
      <c r="H81" s="393"/>
      <c r="I81" s="393"/>
      <c r="J81" s="393"/>
    </row>
    <row r="82" spans="2:10">
      <c r="B82" s="393"/>
      <c r="C82" s="393"/>
      <c r="D82" s="393"/>
      <c r="E82" s="393"/>
      <c r="F82" s="393"/>
      <c r="G82" s="393"/>
      <c r="H82" s="393"/>
      <c r="I82" s="393"/>
      <c r="J82" s="393"/>
    </row>
    <row r="83" spans="2:10">
      <c r="B83" s="393"/>
      <c r="C83" s="393"/>
      <c r="D83" s="393"/>
      <c r="E83" s="393"/>
      <c r="F83" s="393"/>
      <c r="G83" s="393"/>
      <c r="H83" s="393"/>
      <c r="I83" s="393"/>
      <c r="J83" s="393"/>
    </row>
    <row r="84" spans="2:10">
      <c r="B84" s="393"/>
      <c r="C84" s="393"/>
      <c r="D84" s="393"/>
      <c r="E84" s="393"/>
      <c r="F84" s="393"/>
      <c r="G84" s="393"/>
      <c r="H84" s="393"/>
      <c r="I84" s="393"/>
      <c r="J84" s="393"/>
    </row>
    <row r="85" spans="2:10">
      <c r="B85" s="393"/>
      <c r="C85" s="393"/>
      <c r="D85" s="393"/>
      <c r="E85" s="393"/>
      <c r="F85" s="393"/>
      <c r="G85" s="393"/>
      <c r="H85" s="393"/>
      <c r="I85" s="393"/>
      <c r="J85" s="393"/>
    </row>
    <row r="86" spans="2:10">
      <c r="B86" s="393"/>
      <c r="C86" s="393"/>
      <c r="D86" s="393"/>
      <c r="E86" s="393"/>
      <c r="F86" s="393"/>
      <c r="G86" s="393"/>
      <c r="H86" s="393"/>
      <c r="I86" s="393"/>
      <c r="J86" s="393"/>
    </row>
    <row r="87" spans="2:10">
      <c r="B87" s="393"/>
      <c r="C87" s="393"/>
      <c r="D87" s="393"/>
      <c r="E87" s="393"/>
      <c r="F87" s="393"/>
      <c r="G87" s="393"/>
      <c r="H87" s="393"/>
      <c r="I87" s="393"/>
      <c r="J87" s="393"/>
    </row>
    <row r="88" spans="2:10">
      <c r="B88" s="393"/>
      <c r="C88" s="393"/>
      <c r="D88" s="393"/>
      <c r="E88" s="393"/>
      <c r="F88" s="393"/>
      <c r="G88" s="393"/>
      <c r="H88" s="393"/>
      <c r="I88" s="393"/>
      <c r="J88" s="393"/>
    </row>
    <row r="89" spans="2:10">
      <c r="B89" s="393"/>
      <c r="C89" s="393"/>
      <c r="D89" s="393"/>
      <c r="E89" s="393"/>
      <c r="F89" s="393"/>
      <c r="G89" s="393"/>
      <c r="H89" s="393"/>
      <c r="I89" s="393"/>
      <c r="J89" s="393"/>
    </row>
    <row r="90" spans="2:10">
      <c r="B90" s="393"/>
      <c r="C90" s="393"/>
      <c r="D90" s="393"/>
      <c r="E90" s="393"/>
      <c r="F90" s="393"/>
      <c r="G90" s="393"/>
      <c r="H90" s="393"/>
      <c r="I90" s="393"/>
      <c r="J90" s="393"/>
    </row>
    <row r="91" spans="2:10">
      <c r="B91" s="393"/>
      <c r="C91" s="393"/>
      <c r="D91" s="393"/>
      <c r="E91" s="393"/>
      <c r="F91" s="393"/>
      <c r="G91" s="393"/>
      <c r="H91" s="393"/>
      <c r="I91" s="393"/>
      <c r="J91" s="393"/>
    </row>
    <row r="92" spans="2:10">
      <c r="B92" s="393"/>
      <c r="C92" s="393"/>
      <c r="D92" s="393"/>
      <c r="E92" s="393"/>
      <c r="F92" s="393"/>
      <c r="G92" s="393"/>
      <c r="H92" s="393"/>
      <c r="I92" s="393"/>
      <c r="J92" s="393"/>
    </row>
    <row r="93" spans="2:10">
      <c r="B93" s="393"/>
      <c r="C93" s="393"/>
      <c r="D93" s="393"/>
      <c r="E93" s="393"/>
      <c r="F93" s="393"/>
      <c r="G93" s="393"/>
      <c r="H93" s="393"/>
      <c r="I93" s="393"/>
      <c r="J93" s="393"/>
    </row>
    <row r="94" spans="2:10">
      <c r="B94" s="393"/>
      <c r="C94" s="393"/>
      <c r="D94" s="393"/>
      <c r="E94" s="393"/>
      <c r="F94" s="393"/>
      <c r="G94" s="393"/>
      <c r="H94" s="393"/>
      <c r="I94" s="393"/>
      <c r="J94" s="393"/>
    </row>
    <row r="95" spans="2:10">
      <c r="B95" s="393"/>
      <c r="C95" s="393"/>
      <c r="D95" s="393"/>
      <c r="E95" s="393"/>
      <c r="F95" s="393"/>
      <c r="G95" s="393"/>
      <c r="H95" s="393"/>
      <c r="I95" s="393"/>
      <c r="J95" s="393"/>
    </row>
    <row r="96" spans="2:10">
      <c r="B96" s="393"/>
      <c r="C96" s="393"/>
      <c r="D96" s="393"/>
      <c r="E96" s="393"/>
      <c r="F96" s="393"/>
      <c r="G96" s="393"/>
      <c r="H96" s="393"/>
      <c r="I96" s="393"/>
      <c r="J96" s="393"/>
    </row>
    <row r="97" spans="2:10">
      <c r="B97" s="393"/>
      <c r="C97" s="393"/>
      <c r="D97" s="393"/>
      <c r="E97" s="393"/>
      <c r="F97" s="393"/>
      <c r="G97" s="393"/>
      <c r="H97" s="393"/>
      <c r="I97" s="393"/>
      <c r="J97" s="393"/>
    </row>
    <row r="98" spans="2:10">
      <c r="B98" s="393"/>
      <c r="C98" s="393"/>
      <c r="D98" s="393"/>
      <c r="E98" s="393"/>
      <c r="F98" s="393"/>
      <c r="G98" s="393"/>
      <c r="H98" s="393"/>
      <c r="I98" s="393"/>
      <c r="J98" s="393"/>
    </row>
    <row r="99" spans="2:10">
      <c r="B99" s="393"/>
      <c r="C99" s="393"/>
      <c r="D99" s="393"/>
      <c r="E99" s="393"/>
      <c r="F99" s="393"/>
      <c r="G99" s="393"/>
      <c r="H99" s="393"/>
      <c r="I99" s="393"/>
      <c r="J99" s="393"/>
    </row>
    <row r="100" spans="2:10">
      <c r="B100" s="393"/>
      <c r="C100" s="393"/>
      <c r="D100" s="393"/>
      <c r="E100" s="393"/>
      <c r="F100" s="393"/>
      <c r="G100" s="393"/>
      <c r="H100" s="393"/>
      <c r="I100" s="393"/>
      <c r="J100" s="393"/>
    </row>
    <row r="101" spans="2:10">
      <c r="B101" s="393"/>
      <c r="C101" s="393"/>
      <c r="D101" s="393"/>
      <c r="E101" s="393"/>
      <c r="F101" s="393"/>
      <c r="G101" s="393"/>
      <c r="H101" s="393"/>
      <c r="I101" s="393"/>
      <c r="J101" s="393"/>
    </row>
    <row r="102" spans="2:10">
      <c r="B102" s="393"/>
      <c r="C102" s="393"/>
      <c r="D102" s="393"/>
      <c r="E102" s="393"/>
      <c r="F102" s="393"/>
      <c r="G102" s="393"/>
      <c r="H102" s="393"/>
      <c r="I102" s="393"/>
      <c r="J102" s="393"/>
    </row>
    <row r="103" spans="2:10">
      <c r="B103" s="393"/>
      <c r="C103" s="393"/>
      <c r="D103" s="393"/>
      <c r="E103" s="393"/>
      <c r="F103" s="393"/>
      <c r="G103" s="393"/>
      <c r="H103" s="393"/>
      <c r="I103" s="393"/>
      <c r="J103" s="393"/>
    </row>
    <row r="104" spans="2:10">
      <c r="B104" s="393"/>
      <c r="C104" s="393"/>
      <c r="D104" s="393"/>
      <c r="E104" s="393"/>
      <c r="F104" s="393"/>
      <c r="G104" s="393"/>
      <c r="H104" s="393"/>
      <c r="I104" s="393"/>
      <c r="J104" s="393"/>
    </row>
    <row r="105" spans="2:10">
      <c r="B105" s="393"/>
      <c r="C105" s="393"/>
      <c r="D105" s="393"/>
      <c r="E105" s="393"/>
      <c r="F105" s="393"/>
      <c r="G105" s="393"/>
      <c r="H105" s="393"/>
      <c r="I105" s="393"/>
      <c r="J105" s="393"/>
    </row>
    <row r="106" spans="2:10">
      <c r="B106" s="393"/>
      <c r="C106" s="393"/>
      <c r="D106" s="393"/>
      <c r="E106" s="393"/>
      <c r="F106" s="393"/>
      <c r="G106" s="393"/>
      <c r="H106" s="393"/>
      <c r="I106" s="393"/>
      <c r="J106" s="393"/>
    </row>
    <row r="107" spans="2:10">
      <c r="B107" s="393"/>
      <c r="C107" s="393"/>
      <c r="D107" s="393"/>
      <c r="E107" s="393"/>
      <c r="F107" s="393"/>
      <c r="G107" s="393"/>
      <c r="H107" s="393"/>
      <c r="I107" s="393"/>
      <c r="J107" s="393"/>
    </row>
    <row r="108" spans="2:10">
      <c r="B108" s="393"/>
      <c r="C108" s="393"/>
      <c r="D108" s="393"/>
      <c r="E108" s="393"/>
      <c r="F108" s="393"/>
      <c r="G108" s="393"/>
      <c r="H108" s="393"/>
      <c r="I108" s="393"/>
      <c r="J108" s="393"/>
    </row>
    <row r="109" spans="2:10">
      <c r="B109" s="393"/>
      <c r="C109" s="393"/>
      <c r="D109" s="393"/>
      <c r="E109" s="393"/>
      <c r="F109" s="393"/>
      <c r="G109" s="393"/>
      <c r="H109" s="393"/>
      <c r="I109" s="393"/>
      <c r="J109" s="393"/>
    </row>
    <row r="110" spans="2:10">
      <c r="B110" s="393"/>
      <c r="C110" s="393"/>
      <c r="D110" s="393"/>
      <c r="E110" s="393"/>
      <c r="F110" s="393"/>
      <c r="G110" s="393"/>
      <c r="H110" s="393"/>
      <c r="I110" s="393"/>
      <c r="J110" s="393"/>
    </row>
    <row r="111" spans="2:10">
      <c r="B111" s="393"/>
      <c r="C111" s="393"/>
      <c r="D111" s="393"/>
      <c r="E111" s="393"/>
      <c r="F111" s="393"/>
      <c r="G111" s="393"/>
      <c r="H111" s="393"/>
      <c r="I111" s="393"/>
      <c r="J111" s="393"/>
    </row>
    <row r="112" spans="2:10">
      <c r="B112" s="393"/>
      <c r="C112" s="393"/>
      <c r="D112" s="393"/>
      <c r="E112" s="393"/>
      <c r="F112" s="393"/>
      <c r="G112" s="393"/>
      <c r="H112" s="393"/>
      <c r="I112" s="393"/>
      <c r="J112" s="393"/>
    </row>
    <row r="113" spans="2:10">
      <c r="B113" s="393"/>
      <c r="C113" s="393"/>
      <c r="D113" s="393"/>
      <c r="E113" s="393"/>
      <c r="F113" s="393"/>
      <c r="G113" s="393"/>
      <c r="H113" s="393"/>
      <c r="I113" s="393"/>
      <c r="J113" s="393"/>
    </row>
    <row r="114" spans="2:10">
      <c r="B114" s="393"/>
      <c r="C114" s="393"/>
      <c r="D114" s="393"/>
      <c r="E114" s="393"/>
      <c r="F114" s="393"/>
      <c r="G114" s="393"/>
      <c r="H114" s="393"/>
      <c r="I114" s="393"/>
      <c r="J114" s="393"/>
    </row>
    <row r="115" spans="2:10">
      <c r="B115" s="393"/>
      <c r="C115" s="393"/>
      <c r="D115" s="393"/>
      <c r="E115" s="393"/>
      <c r="F115" s="393"/>
      <c r="G115" s="393"/>
      <c r="H115" s="393"/>
      <c r="I115" s="393"/>
      <c r="J115" s="393"/>
    </row>
    <row r="116" spans="2:10">
      <c r="B116" s="393"/>
      <c r="C116" s="393"/>
      <c r="D116" s="393"/>
      <c r="E116" s="393"/>
      <c r="F116" s="393"/>
      <c r="G116" s="393"/>
      <c r="H116" s="393"/>
      <c r="I116" s="393"/>
      <c r="J116" s="393"/>
    </row>
    <row r="117" spans="2:10">
      <c r="B117" s="393"/>
      <c r="C117" s="393"/>
      <c r="D117" s="393"/>
      <c r="E117" s="393"/>
      <c r="F117" s="393"/>
      <c r="G117" s="393"/>
      <c r="H117" s="393"/>
      <c r="I117" s="393"/>
      <c r="J117" s="393"/>
    </row>
    <row r="118" spans="2:10">
      <c r="B118" s="393"/>
      <c r="C118" s="393"/>
      <c r="D118" s="393"/>
      <c r="E118" s="393"/>
      <c r="F118" s="393"/>
      <c r="G118" s="393"/>
      <c r="H118" s="393"/>
      <c r="I118" s="393"/>
      <c r="J118" s="393"/>
    </row>
    <row r="119" spans="2:10">
      <c r="B119" s="393"/>
      <c r="C119" s="393"/>
      <c r="D119" s="393"/>
      <c r="E119" s="393"/>
      <c r="F119" s="393"/>
      <c r="G119" s="393"/>
      <c r="H119" s="393"/>
      <c r="I119" s="393"/>
      <c r="J119" s="393"/>
    </row>
    <row r="120" spans="2:10">
      <c r="B120" s="393"/>
      <c r="C120" s="393"/>
      <c r="D120" s="393"/>
      <c r="E120" s="393"/>
      <c r="F120" s="393"/>
      <c r="G120" s="393"/>
      <c r="H120" s="393"/>
      <c r="I120" s="393"/>
      <c r="J120" s="393"/>
    </row>
    <row r="121" spans="2:10">
      <c r="B121" s="393"/>
      <c r="C121" s="393"/>
      <c r="D121" s="393"/>
      <c r="E121" s="393"/>
      <c r="F121" s="393"/>
      <c r="G121" s="393"/>
      <c r="H121" s="393"/>
      <c r="I121" s="393"/>
      <c r="J121" s="393"/>
    </row>
    <row r="122" spans="2:10">
      <c r="B122" s="393"/>
      <c r="C122" s="393"/>
      <c r="D122" s="393"/>
      <c r="E122" s="393"/>
      <c r="F122" s="393"/>
      <c r="G122" s="393"/>
      <c r="H122" s="393"/>
      <c r="I122" s="393"/>
      <c r="J122" s="393"/>
    </row>
    <row r="123" spans="2:10">
      <c r="B123" s="393"/>
      <c r="C123" s="393"/>
      <c r="D123" s="393"/>
      <c r="E123" s="393"/>
      <c r="F123" s="393"/>
      <c r="G123" s="393"/>
      <c r="H123" s="393"/>
      <c r="I123" s="393"/>
      <c r="J123" s="393"/>
    </row>
    <row r="124" spans="2:10">
      <c r="B124" s="393"/>
      <c r="C124" s="393"/>
      <c r="D124" s="393"/>
      <c r="E124" s="393"/>
      <c r="F124" s="393"/>
      <c r="G124" s="393"/>
      <c r="H124" s="393"/>
      <c r="I124" s="393"/>
      <c r="J124" s="393"/>
    </row>
    <row r="125" spans="2:10">
      <c r="B125" s="393"/>
      <c r="C125" s="393"/>
      <c r="D125" s="393"/>
      <c r="E125" s="393"/>
      <c r="F125" s="393"/>
      <c r="G125" s="393"/>
      <c r="H125" s="393"/>
      <c r="I125" s="393"/>
      <c r="J125" s="393"/>
    </row>
    <row r="126" spans="2:10">
      <c r="B126" s="393"/>
      <c r="C126" s="393"/>
      <c r="D126" s="393"/>
      <c r="E126" s="393"/>
      <c r="F126" s="393"/>
      <c r="G126" s="393"/>
      <c r="H126" s="393"/>
      <c r="I126" s="393"/>
      <c r="J126" s="393"/>
    </row>
    <row r="127" spans="2:10">
      <c r="B127" s="393"/>
      <c r="C127" s="393"/>
      <c r="D127" s="393"/>
      <c r="E127" s="393"/>
      <c r="F127" s="393"/>
      <c r="G127" s="393"/>
      <c r="H127" s="393"/>
      <c r="I127" s="393"/>
      <c r="J127" s="393"/>
    </row>
    <row r="128" spans="2:10">
      <c r="B128" s="393"/>
      <c r="C128" s="393"/>
      <c r="D128" s="393"/>
      <c r="E128" s="393"/>
      <c r="F128" s="393"/>
      <c r="G128" s="393"/>
      <c r="H128" s="393"/>
      <c r="I128" s="393"/>
      <c r="J128" s="393"/>
    </row>
    <row r="129" spans="2:10">
      <c r="B129" s="393"/>
      <c r="C129" s="393"/>
      <c r="D129" s="393"/>
      <c r="E129" s="393"/>
      <c r="F129" s="393"/>
      <c r="G129" s="393"/>
      <c r="H129" s="393"/>
      <c r="I129" s="393"/>
      <c r="J129" s="393"/>
    </row>
    <row r="130" spans="2:10">
      <c r="B130" s="393"/>
      <c r="C130" s="393"/>
      <c r="D130" s="393"/>
      <c r="E130" s="393"/>
      <c r="F130" s="393"/>
      <c r="G130" s="393"/>
      <c r="H130" s="393"/>
      <c r="I130" s="393"/>
      <c r="J130" s="393"/>
    </row>
    <row r="131" spans="2:10">
      <c r="B131" s="393"/>
      <c r="C131" s="393"/>
      <c r="D131" s="393"/>
      <c r="E131" s="393"/>
      <c r="F131" s="393"/>
      <c r="G131" s="393"/>
      <c r="H131" s="393"/>
      <c r="I131" s="393"/>
      <c r="J131" s="393"/>
    </row>
    <row r="132" spans="2:10">
      <c r="B132" s="393"/>
      <c r="C132" s="393"/>
      <c r="D132" s="393"/>
      <c r="E132" s="393"/>
      <c r="F132" s="393"/>
      <c r="G132" s="393"/>
      <c r="H132" s="393"/>
      <c r="I132" s="393"/>
      <c r="J132" s="393"/>
    </row>
    <row r="133" spans="2:10">
      <c r="B133" s="393"/>
      <c r="C133" s="393"/>
      <c r="D133" s="393"/>
      <c r="E133" s="393"/>
      <c r="F133" s="393"/>
      <c r="G133" s="393"/>
      <c r="H133" s="393"/>
      <c r="I133" s="393"/>
      <c r="J133" s="393"/>
    </row>
    <row r="134" spans="2:10">
      <c r="B134" s="393"/>
      <c r="C134" s="393"/>
      <c r="D134" s="393"/>
      <c r="E134" s="393"/>
      <c r="F134" s="393"/>
      <c r="G134" s="393"/>
      <c r="H134" s="393"/>
      <c r="I134" s="393"/>
      <c r="J134" s="393"/>
    </row>
    <row r="135" spans="2:10">
      <c r="B135" s="393"/>
      <c r="C135" s="393"/>
      <c r="D135" s="393"/>
      <c r="E135" s="393"/>
      <c r="F135" s="393"/>
      <c r="G135" s="393"/>
      <c r="H135" s="393"/>
      <c r="I135" s="393"/>
      <c r="J135" s="393"/>
    </row>
    <row r="136" spans="2:10">
      <c r="B136" s="393"/>
      <c r="C136" s="393"/>
      <c r="D136" s="393"/>
      <c r="E136" s="393"/>
      <c r="F136" s="393"/>
      <c r="G136" s="393"/>
      <c r="H136" s="393"/>
      <c r="I136" s="393"/>
      <c r="J136" s="393"/>
    </row>
    <row r="137" spans="2:10">
      <c r="B137" s="393"/>
      <c r="C137" s="393"/>
      <c r="D137" s="393"/>
      <c r="E137" s="393"/>
      <c r="F137" s="393"/>
      <c r="G137" s="393"/>
      <c r="H137" s="393"/>
      <c r="I137" s="393"/>
      <c r="J137" s="393"/>
    </row>
    <row r="138" spans="2:10">
      <c r="B138" s="393"/>
      <c r="C138" s="393"/>
      <c r="D138" s="393"/>
      <c r="E138" s="393"/>
      <c r="F138" s="393"/>
      <c r="G138" s="393"/>
      <c r="H138" s="393"/>
      <c r="I138" s="393"/>
      <c r="J138" s="393"/>
    </row>
    <row r="139" spans="2:10">
      <c r="B139" s="393"/>
      <c r="C139" s="393"/>
      <c r="D139" s="393"/>
      <c r="E139" s="393"/>
      <c r="F139" s="393"/>
      <c r="G139" s="393"/>
      <c r="H139" s="393"/>
      <c r="I139" s="393"/>
      <c r="J139" s="393"/>
    </row>
    <row r="140" spans="2:10">
      <c r="B140" s="393"/>
      <c r="C140" s="393"/>
      <c r="D140" s="393"/>
      <c r="E140" s="393"/>
      <c r="F140" s="393"/>
      <c r="G140" s="393"/>
      <c r="H140" s="393"/>
      <c r="I140" s="393"/>
      <c r="J140" s="393"/>
    </row>
    <row r="141" spans="2:10">
      <c r="B141" s="393"/>
      <c r="C141" s="393"/>
      <c r="D141" s="393"/>
      <c r="E141" s="393"/>
      <c r="F141" s="393"/>
      <c r="G141" s="393"/>
      <c r="H141" s="393"/>
      <c r="I141" s="393"/>
      <c r="J141" s="393"/>
    </row>
    <row r="142" spans="2:10">
      <c r="B142" s="393"/>
      <c r="C142" s="393"/>
      <c r="D142" s="393"/>
      <c r="E142" s="393"/>
      <c r="F142" s="393"/>
      <c r="G142" s="393"/>
      <c r="H142" s="393"/>
      <c r="I142" s="393"/>
      <c r="J142" s="393"/>
    </row>
    <row r="143" spans="2:10">
      <c r="B143" s="393"/>
      <c r="C143" s="393"/>
      <c r="D143" s="393"/>
      <c r="E143" s="393"/>
      <c r="F143" s="393"/>
      <c r="G143" s="393"/>
      <c r="H143" s="393"/>
      <c r="I143" s="393"/>
      <c r="J143" s="393"/>
    </row>
    <row r="144" spans="2:10">
      <c r="B144" s="393"/>
      <c r="C144" s="393"/>
      <c r="D144" s="393"/>
      <c r="E144" s="393"/>
      <c r="F144" s="393"/>
      <c r="G144" s="393"/>
      <c r="H144" s="393"/>
      <c r="I144" s="393"/>
      <c r="J144" s="393"/>
    </row>
    <row r="145" spans="2:10">
      <c r="B145" s="393"/>
      <c r="C145" s="393"/>
      <c r="D145" s="393"/>
      <c r="E145" s="393"/>
      <c r="F145" s="393"/>
      <c r="G145" s="393"/>
      <c r="H145" s="393"/>
      <c r="I145" s="393"/>
      <c r="J145" s="393"/>
    </row>
    <row r="146" spans="2:10">
      <c r="B146" s="393"/>
      <c r="C146" s="393"/>
      <c r="D146" s="393"/>
      <c r="E146" s="393"/>
      <c r="F146" s="393"/>
      <c r="G146" s="393"/>
      <c r="H146" s="393"/>
      <c r="I146" s="393"/>
      <c r="J146" s="393"/>
    </row>
    <row r="147" spans="2:10">
      <c r="B147" s="393"/>
      <c r="C147" s="393"/>
      <c r="D147" s="393"/>
      <c r="E147" s="393"/>
      <c r="F147" s="393"/>
      <c r="G147" s="393"/>
      <c r="H147" s="393"/>
      <c r="I147" s="393"/>
      <c r="J147" s="393"/>
    </row>
    <row r="148" spans="2:10">
      <c r="B148" s="393"/>
      <c r="C148" s="393"/>
      <c r="D148" s="393"/>
      <c r="E148" s="393"/>
      <c r="F148" s="393"/>
      <c r="G148" s="393"/>
      <c r="H148" s="393"/>
      <c r="I148" s="393"/>
      <c r="J148" s="393"/>
    </row>
    <row r="149" spans="2:10">
      <c r="B149" s="393"/>
      <c r="C149" s="393"/>
      <c r="D149" s="393"/>
      <c r="E149" s="393"/>
      <c r="F149" s="393"/>
      <c r="G149" s="393"/>
      <c r="H149" s="393"/>
      <c r="I149" s="393"/>
      <c r="J149" s="393"/>
    </row>
    <row r="150" spans="2:10">
      <c r="B150" s="393"/>
      <c r="C150" s="393"/>
      <c r="D150" s="393"/>
      <c r="E150" s="393"/>
      <c r="F150" s="393"/>
      <c r="G150" s="393"/>
      <c r="H150" s="393"/>
      <c r="I150" s="393"/>
      <c r="J150" s="393"/>
    </row>
    <row r="151" spans="2:10">
      <c r="B151" s="393"/>
      <c r="C151" s="393"/>
      <c r="D151" s="393"/>
      <c r="E151" s="393"/>
      <c r="F151" s="393"/>
      <c r="G151" s="393"/>
      <c r="H151" s="393"/>
      <c r="I151" s="393"/>
      <c r="J151" s="393"/>
    </row>
    <row r="152" spans="2:10">
      <c r="B152" s="393"/>
      <c r="C152" s="393"/>
      <c r="D152" s="393"/>
      <c r="E152" s="393"/>
      <c r="F152" s="393"/>
      <c r="G152" s="393"/>
      <c r="H152" s="393"/>
      <c r="I152" s="393"/>
      <c r="J152" s="393"/>
    </row>
    <row r="153" spans="2:10">
      <c r="B153" s="393"/>
      <c r="C153" s="393"/>
      <c r="D153" s="393"/>
      <c r="E153" s="393"/>
      <c r="F153" s="393"/>
      <c r="G153" s="393"/>
      <c r="H153" s="393"/>
      <c r="I153" s="393"/>
      <c r="J153" s="393"/>
    </row>
    <row r="154" spans="2:10">
      <c r="B154" s="393"/>
      <c r="C154" s="393"/>
      <c r="D154" s="393"/>
      <c r="E154" s="393"/>
      <c r="F154" s="393"/>
      <c r="G154" s="393"/>
      <c r="H154" s="393"/>
      <c r="I154" s="393"/>
      <c r="J154" s="393"/>
    </row>
    <row r="155" spans="2:10">
      <c r="B155" s="393"/>
      <c r="C155" s="393"/>
      <c r="D155" s="393"/>
      <c r="E155" s="393"/>
      <c r="F155" s="393"/>
      <c r="G155" s="393"/>
      <c r="H155" s="393"/>
      <c r="I155" s="393"/>
      <c r="J155" s="393"/>
    </row>
    <row r="156" spans="2:10">
      <c r="B156" s="393"/>
      <c r="C156" s="393"/>
      <c r="D156" s="393"/>
      <c r="E156" s="393"/>
      <c r="F156" s="393"/>
      <c r="G156" s="393"/>
      <c r="H156" s="393"/>
      <c r="I156" s="393"/>
      <c r="J156" s="393"/>
    </row>
    <row r="157" spans="2:10">
      <c r="B157" s="393"/>
      <c r="C157" s="393"/>
      <c r="D157" s="393"/>
      <c r="E157" s="393"/>
      <c r="F157" s="393"/>
      <c r="G157" s="393"/>
      <c r="H157" s="393"/>
      <c r="I157" s="393"/>
      <c r="J157" s="393"/>
    </row>
    <row r="158" spans="2:10">
      <c r="B158" s="393"/>
      <c r="C158" s="393"/>
      <c r="D158" s="393"/>
      <c r="E158" s="393"/>
      <c r="F158" s="393"/>
      <c r="G158" s="393"/>
      <c r="H158" s="393"/>
      <c r="I158" s="393"/>
      <c r="J158" s="393"/>
    </row>
    <row r="159" spans="2:10">
      <c r="B159" s="393"/>
      <c r="C159" s="393"/>
      <c r="D159" s="393"/>
      <c r="E159" s="393"/>
      <c r="F159" s="393"/>
      <c r="G159" s="393"/>
      <c r="H159" s="393"/>
      <c r="I159" s="393"/>
      <c r="J159" s="393"/>
    </row>
    <row r="160" spans="2:10">
      <c r="B160" s="393"/>
      <c r="C160" s="393"/>
      <c r="D160" s="393"/>
      <c r="E160" s="393"/>
      <c r="F160" s="393"/>
      <c r="G160" s="393"/>
      <c r="H160" s="393"/>
      <c r="I160" s="393"/>
      <c r="J160" s="393"/>
    </row>
    <row r="161" spans="2:10">
      <c r="B161" s="393"/>
      <c r="C161" s="393"/>
      <c r="D161" s="393"/>
      <c r="E161" s="393"/>
      <c r="F161" s="393"/>
      <c r="G161" s="393"/>
      <c r="H161" s="393"/>
      <c r="I161" s="393"/>
      <c r="J161" s="393"/>
    </row>
    <row r="162" spans="2:10">
      <c r="B162" s="393"/>
      <c r="C162" s="393"/>
      <c r="D162" s="393"/>
      <c r="E162" s="393"/>
      <c r="F162" s="393"/>
      <c r="G162" s="393"/>
      <c r="H162" s="393"/>
      <c r="I162" s="393"/>
      <c r="J162" s="393"/>
    </row>
    <row r="163" spans="2:10">
      <c r="B163" s="393"/>
      <c r="C163" s="393"/>
      <c r="D163" s="393"/>
      <c r="E163" s="393"/>
      <c r="F163" s="393"/>
      <c r="G163" s="393"/>
      <c r="H163" s="393"/>
      <c r="I163" s="393"/>
      <c r="J163" s="393"/>
    </row>
    <row r="164" spans="2:10">
      <c r="B164" s="393"/>
      <c r="C164" s="393"/>
      <c r="D164" s="393"/>
      <c r="E164" s="393"/>
      <c r="F164" s="393"/>
      <c r="G164" s="393"/>
      <c r="H164" s="393"/>
      <c r="I164" s="393"/>
      <c r="J164" s="393"/>
    </row>
    <row r="165" spans="2:10">
      <c r="B165" s="393"/>
      <c r="C165" s="393"/>
      <c r="D165" s="393"/>
      <c r="E165" s="393"/>
      <c r="F165" s="393"/>
      <c r="G165" s="393"/>
      <c r="H165" s="393"/>
      <c r="I165" s="393"/>
      <c r="J165" s="393"/>
    </row>
    <row r="166" spans="2:10">
      <c r="B166" s="393"/>
      <c r="C166" s="393"/>
      <c r="D166" s="393"/>
      <c r="E166" s="393"/>
      <c r="F166" s="393"/>
      <c r="G166" s="393"/>
      <c r="H166" s="393"/>
      <c r="I166" s="393"/>
      <c r="J166" s="393"/>
    </row>
    <row r="167" spans="2:10">
      <c r="B167" s="393"/>
      <c r="C167" s="393"/>
      <c r="D167" s="393"/>
      <c r="E167" s="393"/>
      <c r="F167" s="393"/>
      <c r="G167" s="393"/>
      <c r="H167" s="393"/>
      <c r="I167" s="393"/>
      <c r="J167" s="393"/>
    </row>
    <row r="168" spans="2:10">
      <c r="B168" s="393"/>
      <c r="C168" s="393"/>
      <c r="D168" s="393"/>
      <c r="E168" s="393"/>
      <c r="F168" s="393"/>
      <c r="G168" s="393"/>
      <c r="H168" s="393"/>
      <c r="I168" s="393"/>
      <c r="J168" s="393"/>
    </row>
    <row r="169" spans="2:10">
      <c r="B169" s="393"/>
      <c r="C169" s="393"/>
      <c r="D169" s="393"/>
      <c r="E169" s="393"/>
      <c r="F169" s="393"/>
      <c r="G169" s="393"/>
      <c r="H169" s="393"/>
      <c r="I169" s="393"/>
      <c r="J169" s="393"/>
    </row>
    <row r="170" spans="2:10">
      <c r="B170" s="393"/>
      <c r="C170" s="393"/>
      <c r="D170" s="393"/>
      <c r="E170" s="393"/>
      <c r="F170" s="393"/>
      <c r="G170" s="393"/>
      <c r="H170" s="393"/>
      <c r="I170" s="393"/>
      <c r="J170" s="393"/>
    </row>
    <row r="171" spans="2:10">
      <c r="B171" s="393"/>
      <c r="C171" s="393"/>
      <c r="D171" s="393"/>
      <c r="E171" s="393"/>
      <c r="F171" s="393"/>
      <c r="G171" s="393"/>
      <c r="H171" s="393"/>
      <c r="I171" s="393"/>
      <c r="J171" s="393"/>
    </row>
    <row r="172" spans="2:10">
      <c r="B172" s="393"/>
      <c r="C172" s="393"/>
      <c r="D172" s="393"/>
      <c r="E172" s="393"/>
      <c r="F172" s="393"/>
      <c r="G172" s="393"/>
      <c r="H172" s="393"/>
      <c r="I172" s="393"/>
      <c r="J172" s="393"/>
    </row>
    <row r="173" spans="2:10">
      <c r="B173" s="393"/>
      <c r="C173" s="393"/>
      <c r="D173" s="393"/>
      <c r="E173" s="393"/>
      <c r="F173" s="393"/>
      <c r="G173" s="393"/>
      <c r="H173" s="393"/>
      <c r="I173" s="393"/>
      <c r="J173" s="393"/>
    </row>
    <row r="174" spans="2:10">
      <c r="B174" s="393"/>
      <c r="C174" s="393"/>
      <c r="D174" s="393"/>
      <c r="E174" s="393"/>
      <c r="F174" s="393"/>
      <c r="G174" s="393"/>
      <c r="H174" s="393"/>
      <c r="I174" s="393"/>
      <c r="J174" s="393"/>
    </row>
    <row r="175" spans="2:10">
      <c r="B175" s="393"/>
      <c r="C175" s="393"/>
      <c r="D175" s="393"/>
      <c r="E175" s="393"/>
      <c r="F175" s="393"/>
      <c r="G175" s="393"/>
      <c r="H175" s="393"/>
      <c r="I175" s="393"/>
      <c r="J175" s="393"/>
    </row>
    <row r="176" spans="2:10">
      <c r="B176" s="393"/>
      <c r="C176" s="393"/>
      <c r="D176" s="393"/>
      <c r="E176" s="393"/>
      <c r="F176" s="393"/>
      <c r="G176" s="393"/>
      <c r="H176" s="393"/>
      <c r="I176" s="393"/>
      <c r="J176" s="393"/>
    </row>
    <row r="177" spans="2:10">
      <c r="B177" s="393"/>
      <c r="C177" s="393"/>
      <c r="D177" s="393"/>
      <c r="E177" s="393"/>
      <c r="F177" s="393"/>
      <c r="G177" s="393"/>
      <c r="H177" s="393"/>
      <c r="I177" s="393"/>
      <c r="J177" s="393"/>
    </row>
    <row r="178" spans="2:10">
      <c r="B178" s="393"/>
      <c r="C178" s="393"/>
      <c r="D178" s="393"/>
      <c r="E178" s="393"/>
      <c r="F178" s="393"/>
      <c r="G178" s="393"/>
      <c r="H178" s="393"/>
      <c r="I178" s="393"/>
      <c r="J178" s="393"/>
    </row>
    <row r="179" spans="2:10">
      <c r="B179" s="393"/>
      <c r="C179" s="393"/>
      <c r="D179" s="393"/>
      <c r="E179" s="393"/>
      <c r="F179" s="393"/>
      <c r="G179" s="393"/>
      <c r="H179" s="393"/>
      <c r="I179" s="393"/>
      <c r="J179" s="393"/>
    </row>
    <row r="180" spans="2:10">
      <c r="B180" s="393"/>
      <c r="C180" s="393"/>
      <c r="D180" s="393"/>
      <c r="E180" s="393"/>
      <c r="F180" s="393"/>
      <c r="G180" s="393"/>
      <c r="H180" s="393"/>
      <c r="I180" s="393"/>
      <c r="J180" s="393"/>
    </row>
    <row r="181" spans="2:10">
      <c r="B181" s="393"/>
      <c r="C181" s="393"/>
      <c r="D181" s="393"/>
      <c r="E181" s="393"/>
      <c r="F181" s="393"/>
      <c r="G181" s="393"/>
      <c r="H181" s="393"/>
      <c r="I181" s="393"/>
      <c r="J181" s="393"/>
    </row>
    <row r="182" spans="2:10">
      <c r="B182" s="393"/>
      <c r="C182" s="393"/>
      <c r="D182" s="393"/>
      <c r="E182" s="393"/>
      <c r="F182" s="393"/>
      <c r="G182" s="393"/>
      <c r="H182" s="393"/>
      <c r="I182" s="393"/>
      <c r="J182" s="393"/>
    </row>
    <row r="183" spans="2:10">
      <c r="B183" s="393"/>
      <c r="C183" s="393"/>
      <c r="D183" s="393"/>
      <c r="E183" s="393"/>
      <c r="F183" s="393"/>
      <c r="G183" s="393"/>
      <c r="H183" s="393"/>
      <c r="I183" s="393"/>
      <c r="J183" s="393"/>
    </row>
    <row r="184" spans="2:10">
      <c r="B184" s="393"/>
      <c r="C184" s="393"/>
      <c r="D184" s="393"/>
      <c r="E184" s="393"/>
      <c r="F184" s="393"/>
      <c r="G184" s="393"/>
      <c r="H184" s="393"/>
      <c r="I184" s="393"/>
      <c r="J184" s="393"/>
    </row>
    <row r="185" spans="2:10">
      <c r="B185" s="393"/>
      <c r="C185" s="393"/>
      <c r="D185" s="393"/>
      <c r="E185" s="393"/>
      <c r="F185" s="393"/>
      <c r="G185" s="393"/>
      <c r="H185" s="393"/>
      <c r="I185" s="393"/>
      <c r="J185" s="393"/>
    </row>
    <row r="186" spans="2:10">
      <c r="B186" s="393"/>
      <c r="C186" s="393"/>
      <c r="D186" s="393"/>
      <c r="E186" s="393"/>
      <c r="F186" s="393"/>
      <c r="G186" s="393"/>
      <c r="H186" s="393"/>
      <c r="I186" s="393"/>
      <c r="J186" s="393"/>
    </row>
    <row r="187" spans="2:10">
      <c r="B187" s="393"/>
      <c r="C187" s="393"/>
      <c r="D187" s="393"/>
      <c r="E187" s="393"/>
      <c r="F187" s="393"/>
      <c r="G187" s="393"/>
      <c r="H187" s="393"/>
      <c r="I187" s="393"/>
      <c r="J187" s="393"/>
    </row>
    <row r="188" spans="2:10">
      <c r="B188" s="393"/>
      <c r="C188" s="393"/>
      <c r="D188" s="393"/>
      <c r="E188" s="393"/>
      <c r="F188" s="393"/>
      <c r="G188" s="393"/>
      <c r="H188" s="393"/>
      <c r="I188" s="393"/>
      <c r="J188" s="393"/>
    </row>
    <row r="189" spans="2:10">
      <c r="B189" s="393"/>
      <c r="C189" s="393"/>
      <c r="D189" s="393"/>
      <c r="E189" s="393"/>
      <c r="F189" s="393"/>
      <c r="G189" s="393"/>
      <c r="H189" s="393"/>
      <c r="I189" s="393"/>
      <c r="J189" s="393"/>
    </row>
    <row r="190" spans="2:10">
      <c r="B190" s="393"/>
      <c r="C190" s="393"/>
      <c r="D190" s="393"/>
      <c r="E190" s="393"/>
      <c r="F190" s="393"/>
      <c r="G190" s="393"/>
      <c r="H190" s="393"/>
      <c r="I190" s="393"/>
      <c r="J190" s="393"/>
    </row>
    <row r="191" spans="2:10">
      <c r="B191" s="393"/>
      <c r="C191" s="393"/>
      <c r="D191" s="393"/>
      <c r="E191" s="393"/>
      <c r="F191" s="393"/>
      <c r="G191" s="393"/>
      <c r="H191" s="393"/>
      <c r="I191" s="393"/>
      <c r="J191" s="393"/>
    </row>
    <row r="192" spans="2:10">
      <c r="B192" s="393"/>
      <c r="C192" s="393"/>
      <c r="D192" s="393"/>
      <c r="E192" s="393"/>
      <c r="F192" s="393"/>
      <c r="G192" s="393"/>
      <c r="H192" s="393"/>
      <c r="I192" s="393"/>
      <c r="J192" s="393"/>
    </row>
    <row r="193" spans="1:10">
      <c r="B193" s="393"/>
      <c r="C193" s="393"/>
      <c r="D193" s="393"/>
      <c r="E193" s="393"/>
      <c r="F193" s="393"/>
      <c r="G193" s="393"/>
      <c r="H193" s="393"/>
      <c r="I193" s="393"/>
      <c r="J193" s="393"/>
    </row>
    <row r="194" spans="1:10">
      <c r="B194" s="393"/>
      <c r="C194" s="393"/>
      <c r="D194" s="393"/>
      <c r="E194" s="393"/>
      <c r="F194" s="393"/>
      <c r="G194" s="393"/>
      <c r="H194" s="393"/>
      <c r="I194" s="393"/>
      <c r="J194" s="393"/>
    </row>
    <row r="195" spans="1:10">
      <c r="B195" s="393"/>
      <c r="C195" s="393"/>
      <c r="D195" s="393"/>
      <c r="E195" s="393"/>
      <c r="F195" s="393"/>
      <c r="G195" s="393"/>
      <c r="H195" s="393"/>
      <c r="I195" s="393"/>
      <c r="J195" s="393"/>
    </row>
    <row r="196" spans="1:10">
      <c r="B196" s="393"/>
      <c r="C196" s="393"/>
      <c r="D196" s="393"/>
      <c r="E196" s="393"/>
      <c r="F196" s="393"/>
      <c r="G196" s="393"/>
      <c r="H196" s="393"/>
      <c r="I196" s="393"/>
      <c r="J196" s="393"/>
    </row>
    <row r="197" spans="1:10">
      <c r="B197" s="393"/>
      <c r="C197" s="393"/>
      <c r="D197" s="393"/>
      <c r="E197" s="393"/>
      <c r="F197" s="393"/>
      <c r="G197" s="393"/>
      <c r="H197" s="393"/>
      <c r="I197" s="393"/>
      <c r="J197" s="393"/>
    </row>
    <row r="198" spans="1:10">
      <c r="B198" s="393"/>
      <c r="C198" s="393"/>
      <c r="D198" s="393"/>
      <c r="E198" s="393"/>
      <c r="F198" s="393"/>
      <c r="G198" s="393"/>
      <c r="H198" s="393"/>
      <c r="I198" s="393"/>
      <c r="J198" s="393"/>
    </row>
    <row r="199" spans="1:10">
      <c r="B199" s="393"/>
      <c r="C199" s="393"/>
      <c r="D199" s="393"/>
      <c r="E199" s="393"/>
      <c r="F199" s="393"/>
      <c r="G199" s="393"/>
      <c r="H199" s="393"/>
      <c r="I199" s="393"/>
      <c r="J199" s="393"/>
    </row>
    <row r="200" spans="1:10">
      <c r="B200" s="393"/>
      <c r="C200" s="393"/>
      <c r="D200" s="393"/>
      <c r="E200" s="393"/>
      <c r="F200" s="393"/>
      <c r="G200" s="393"/>
      <c r="H200" s="393"/>
      <c r="I200" s="393"/>
      <c r="J200" s="393"/>
    </row>
    <row r="201" spans="1:10">
      <c r="B201" s="393"/>
      <c r="C201" s="393"/>
      <c r="D201" s="393"/>
      <c r="E201" s="393"/>
      <c r="F201" s="393"/>
      <c r="G201" s="393"/>
      <c r="H201" s="393"/>
      <c r="I201" s="393"/>
      <c r="J201" s="393"/>
    </row>
    <row r="202" spans="1:10">
      <c r="B202" s="393"/>
      <c r="C202" s="393"/>
      <c r="D202" s="393"/>
      <c r="E202" s="393"/>
      <c r="F202" s="393"/>
      <c r="G202" s="393"/>
      <c r="H202" s="393"/>
      <c r="I202" s="393"/>
      <c r="J202" s="393"/>
    </row>
    <row r="203" spans="1:10">
      <c r="B203" s="393"/>
      <c r="C203" s="393"/>
      <c r="D203" s="393"/>
      <c r="E203" s="393"/>
      <c r="F203" s="393"/>
      <c r="G203" s="393"/>
      <c r="H203" s="393"/>
      <c r="I203" s="393"/>
      <c r="J203" s="393"/>
    </row>
    <row r="204" spans="1:10">
      <c r="B204" s="393"/>
      <c r="C204" s="393"/>
      <c r="D204" s="393"/>
      <c r="E204" s="393"/>
      <c r="F204" s="393"/>
      <c r="G204" s="393"/>
      <c r="H204" s="393"/>
      <c r="I204" s="393"/>
      <c r="J204" s="393"/>
    </row>
    <row r="205" spans="1:10">
      <c r="B205" s="393"/>
      <c r="C205" s="393"/>
      <c r="D205" s="393"/>
      <c r="E205" s="393"/>
      <c r="F205" s="393"/>
      <c r="G205" s="393"/>
      <c r="H205" s="393"/>
      <c r="I205" s="393"/>
      <c r="J205" s="393"/>
    </row>
    <row r="206" spans="1:10">
      <c r="A206" s="269" t="s">
        <v>1259</v>
      </c>
      <c r="B206" s="393"/>
      <c r="C206" s="393"/>
      <c r="D206" s="393"/>
      <c r="E206" s="393"/>
      <c r="F206" s="393"/>
      <c r="G206" s="393"/>
      <c r="H206" s="393"/>
      <c r="I206" s="393"/>
      <c r="J206" s="393"/>
    </row>
    <row r="207" spans="1:10">
      <c r="B207" s="393"/>
      <c r="C207" s="393"/>
      <c r="D207" s="393"/>
      <c r="E207" s="393"/>
      <c r="F207" s="393"/>
      <c r="G207" s="393"/>
      <c r="H207" s="393"/>
      <c r="I207" s="393"/>
      <c r="J207" s="393"/>
    </row>
    <row r="208" spans="1:10">
      <c r="B208" s="393"/>
      <c r="C208" s="393"/>
      <c r="D208" s="393"/>
      <c r="E208" s="393"/>
      <c r="F208" s="393"/>
      <c r="G208" s="393"/>
      <c r="H208" s="393"/>
      <c r="I208" s="393"/>
      <c r="J208" s="393"/>
    </row>
    <row r="209" spans="2:10">
      <c r="B209" s="393"/>
      <c r="C209" s="393"/>
      <c r="D209" s="393"/>
      <c r="E209" s="393"/>
      <c r="F209" s="393"/>
      <c r="G209" s="393"/>
      <c r="H209" s="393"/>
      <c r="I209" s="393"/>
      <c r="J209" s="393"/>
    </row>
    <row r="210" spans="2:10">
      <c r="B210" s="393"/>
      <c r="C210" s="393"/>
      <c r="D210" s="393"/>
      <c r="E210" s="393"/>
      <c r="F210" s="393"/>
      <c r="G210" s="393"/>
      <c r="H210" s="393"/>
      <c r="I210" s="393"/>
      <c r="J210" s="393"/>
    </row>
    <row r="211" spans="2:10">
      <c r="B211" s="393"/>
      <c r="C211" s="393"/>
      <c r="D211" s="393"/>
      <c r="E211" s="393"/>
      <c r="F211" s="393"/>
      <c r="G211" s="393"/>
      <c r="H211" s="393"/>
      <c r="I211" s="393"/>
      <c r="J211" s="393"/>
    </row>
    <row r="212" spans="2:10">
      <c r="B212" s="393"/>
      <c r="C212" s="393"/>
      <c r="D212" s="393"/>
      <c r="E212" s="393"/>
      <c r="F212" s="393"/>
      <c r="G212" s="393"/>
      <c r="H212" s="393"/>
      <c r="I212" s="393"/>
      <c r="J212" s="393"/>
    </row>
    <row r="213" spans="2:10">
      <c r="B213" s="393"/>
      <c r="C213" s="393"/>
      <c r="D213" s="393"/>
      <c r="E213" s="393"/>
      <c r="F213" s="393"/>
      <c r="G213" s="393"/>
      <c r="H213" s="393"/>
      <c r="I213" s="393"/>
      <c r="J213" s="393"/>
    </row>
    <row r="214" spans="2:10">
      <c r="B214" s="393"/>
      <c r="C214" s="393"/>
      <c r="D214" s="393"/>
      <c r="E214" s="393"/>
      <c r="F214" s="393"/>
      <c r="G214" s="393"/>
      <c r="H214" s="393"/>
      <c r="I214" s="393"/>
      <c r="J214" s="393"/>
    </row>
    <row r="215" spans="2:10">
      <c r="B215" s="393"/>
      <c r="C215" s="393"/>
      <c r="D215" s="393"/>
      <c r="E215" s="393"/>
      <c r="F215" s="393"/>
      <c r="G215" s="393"/>
      <c r="H215" s="393"/>
      <c r="I215" s="393"/>
      <c r="J215" s="393"/>
    </row>
    <row r="216" spans="2:10">
      <c r="B216" s="393"/>
      <c r="C216" s="393"/>
      <c r="D216" s="393"/>
      <c r="E216" s="393"/>
      <c r="F216" s="393"/>
      <c r="G216" s="393"/>
      <c r="H216" s="393"/>
      <c r="I216" s="393"/>
      <c r="J216" s="393"/>
    </row>
    <row r="217" spans="2:10">
      <c r="B217" s="393"/>
      <c r="C217" s="393"/>
      <c r="D217" s="393"/>
      <c r="E217" s="393"/>
      <c r="F217" s="393"/>
      <c r="G217" s="393"/>
      <c r="H217" s="393"/>
      <c r="I217" s="393"/>
      <c r="J217" s="393"/>
    </row>
    <row r="218" spans="2:10">
      <c r="B218" s="393"/>
      <c r="C218" s="393"/>
      <c r="D218" s="393"/>
      <c r="E218" s="393"/>
      <c r="F218" s="393"/>
      <c r="G218" s="393"/>
      <c r="H218" s="393"/>
      <c r="I218" s="393"/>
      <c r="J218" s="393"/>
    </row>
    <row r="219" spans="2:10">
      <c r="B219" s="393"/>
      <c r="C219" s="393"/>
      <c r="D219" s="393"/>
      <c r="E219" s="393"/>
      <c r="F219" s="393"/>
      <c r="G219" s="393"/>
      <c r="H219" s="393"/>
      <c r="I219" s="393"/>
      <c r="J219" s="393"/>
    </row>
    <row r="220" spans="2:10">
      <c r="B220" s="393"/>
      <c r="C220" s="393"/>
      <c r="D220" s="393"/>
      <c r="E220" s="393"/>
      <c r="F220" s="393"/>
      <c r="G220" s="393"/>
      <c r="H220" s="393"/>
      <c r="I220" s="393"/>
      <c r="J220" s="393"/>
    </row>
    <row r="221" spans="2:10">
      <c r="B221" s="393"/>
      <c r="C221" s="393"/>
      <c r="D221" s="393"/>
      <c r="E221" s="393"/>
      <c r="F221" s="393"/>
      <c r="G221" s="393"/>
      <c r="H221" s="393"/>
      <c r="I221" s="393"/>
      <c r="J221" s="393"/>
    </row>
    <row r="222" spans="2:10">
      <c r="B222" s="393"/>
      <c r="C222" s="393"/>
      <c r="D222" s="393"/>
      <c r="E222" s="393"/>
      <c r="F222" s="393"/>
      <c r="G222" s="393"/>
      <c r="H222" s="393"/>
      <c r="I222" s="393"/>
      <c r="J222" s="393"/>
    </row>
    <row r="223" spans="2:10">
      <c r="B223" s="393"/>
      <c r="C223" s="393"/>
      <c r="D223" s="393"/>
      <c r="E223" s="393"/>
      <c r="F223" s="393"/>
      <c r="G223" s="393"/>
      <c r="H223" s="393"/>
      <c r="I223" s="393"/>
      <c r="J223" s="393"/>
    </row>
    <row r="224" spans="2:10">
      <c r="B224" s="393"/>
      <c r="C224" s="393"/>
      <c r="D224" s="393"/>
      <c r="E224" s="393"/>
      <c r="F224" s="393"/>
      <c r="G224" s="393"/>
      <c r="H224" s="393"/>
      <c r="I224" s="393"/>
      <c r="J224" s="393"/>
    </row>
    <row r="225" spans="2:10">
      <c r="B225" s="393"/>
      <c r="C225" s="393"/>
      <c r="D225" s="393"/>
      <c r="E225" s="393"/>
      <c r="F225" s="393"/>
      <c r="G225" s="393"/>
      <c r="H225" s="393"/>
      <c r="I225" s="393"/>
      <c r="J225" s="393"/>
    </row>
    <row r="226" spans="2:10">
      <c r="B226" s="393"/>
      <c r="C226" s="393"/>
      <c r="D226" s="393"/>
      <c r="E226" s="393"/>
      <c r="F226" s="393"/>
      <c r="G226" s="393"/>
      <c r="H226" s="393"/>
      <c r="I226" s="393"/>
      <c r="J226" s="393"/>
    </row>
    <row r="227" spans="2:10">
      <c r="B227" s="393"/>
      <c r="C227" s="393"/>
      <c r="D227" s="393"/>
      <c r="E227" s="393"/>
      <c r="F227" s="393"/>
      <c r="G227" s="393"/>
      <c r="H227" s="393"/>
      <c r="I227" s="393"/>
      <c r="J227" s="393"/>
    </row>
    <row r="228" spans="2:10">
      <c r="B228" s="393"/>
      <c r="C228" s="393"/>
      <c r="D228" s="393"/>
      <c r="E228" s="393"/>
      <c r="F228" s="393"/>
      <c r="G228" s="393"/>
      <c r="H228" s="393"/>
      <c r="I228" s="393"/>
      <c r="J228" s="393"/>
    </row>
    <row r="229" spans="2:10">
      <c r="B229" s="393"/>
      <c r="C229" s="393"/>
      <c r="D229" s="393"/>
      <c r="E229" s="393"/>
      <c r="F229" s="393"/>
      <c r="G229" s="393"/>
      <c r="H229" s="393"/>
      <c r="I229" s="393"/>
      <c r="J229" s="393"/>
    </row>
    <row r="230" spans="2:10">
      <c r="B230" s="393"/>
      <c r="C230" s="393"/>
      <c r="D230" s="393"/>
      <c r="E230" s="393"/>
      <c r="F230" s="393"/>
      <c r="G230" s="393"/>
      <c r="H230" s="393"/>
      <c r="I230" s="393"/>
      <c r="J230" s="393"/>
    </row>
    <row r="231" spans="2:10">
      <c r="B231" s="393"/>
      <c r="C231" s="393"/>
      <c r="D231" s="393"/>
      <c r="E231" s="393"/>
      <c r="F231" s="393"/>
      <c r="G231" s="393"/>
      <c r="H231" s="393"/>
      <c r="I231" s="393"/>
      <c r="J231" s="393"/>
    </row>
    <row r="232" spans="2:10">
      <c r="B232" s="393"/>
      <c r="C232" s="393"/>
      <c r="D232" s="393"/>
      <c r="E232" s="393"/>
      <c r="F232" s="393"/>
      <c r="G232" s="393"/>
      <c r="H232" s="393"/>
      <c r="I232" s="393"/>
      <c r="J232" s="393"/>
    </row>
    <row r="233" spans="2:10">
      <c r="B233" s="393"/>
      <c r="C233" s="393"/>
      <c r="D233" s="393"/>
      <c r="E233" s="393"/>
      <c r="F233" s="393"/>
      <c r="G233" s="393"/>
      <c r="H233" s="393"/>
      <c r="I233" s="393"/>
      <c r="J233" s="393"/>
    </row>
    <row r="234" spans="2:10">
      <c r="B234" s="393"/>
      <c r="C234" s="393"/>
      <c r="D234" s="393"/>
      <c r="E234" s="393"/>
      <c r="F234" s="393"/>
      <c r="G234" s="393"/>
      <c r="H234" s="393"/>
      <c r="I234" s="393"/>
      <c r="J234" s="393"/>
    </row>
    <row r="235" spans="2:10">
      <c r="B235" s="393"/>
      <c r="C235" s="393"/>
      <c r="D235" s="393"/>
      <c r="E235" s="393"/>
      <c r="F235" s="393"/>
      <c r="G235" s="393"/>
      <c r="H235" s="393"/>
      <c r="I235" s="393"/>
      <c r="J235" s="393"/>
    </row>
    <row r="236" spans="2:10">
      <c r="B236" s="393"/>
      <c r="C236" s="393"/>
      <c r="D236" s="393"/>
      <c r="E236" s="393"/>
      <c r="F236" s="393"/>
      <c r="G236" s="393"/>
      <c r="H236" s="393"/>
      <c r="I236" s="393"/>
      <c r="J236" s="393"/>
    </row>
    <row r="237" spans="2:10">
      <c r="B237" s="393"/>
      <c r="C237" s="393"/>
      <c r="D237" s="393"/>
      <c r="E237" s="393"/>
      <c r="F237" s="393"/>
      <c r="G237" s="393"/>
      <c r="H237" s="393"/>
      <c r="I237" s="393"/>
      <c r="J237" s="393"/>
    </row>
    <row r="238" spans="2:10">
      <c r="B238" s="393"/>
      <c r="C238" s="393"/>
      <c r="D238" s="393"/>
      <c r="E238" s="393"/>
      <c r="F238" s="393"/>
      <c r="G238" s="393"/>
      <c r="H238" s="393"/>
      <c r="I238" s="393"/>
      <c r="J238" s="393"/>
    </row>
    <row r="239" spans="2:10">
      <c r="B239" s="393"/>
      <c r="C239" s="393"/>
      <c r="D239" s="393"/>
      <c r="E239" s="393"/>
      <c r="F239" s="393"/>
      <c r="G239" s="393"/>
      <c r="H239" s="393"/>
      <c r="I239" s="393"/>
      <c r="J239" s="393"/>
    </row>
    <row r="240" spans="2:10">
      <c r="B240" s="393"/>
      <c r="C240" s="393"/>
      <c r="D240" s="393"/>
      <c r="E240" s="393"/>
      <c r="F240" s="393"/>
      <c r="G240" s="393"/>
      <c r="H240" s="393"/>
      <c r="I240" s="393"/>
      <c r="J240" s="393"/>
    </row>
    <row r="241" spans="2:10">
      <c r="B241" s="393"/>
      <c r="C241" s="393"/>
      <c r="D241" s="393"/>
      <c r="E241" s="393"/>
      <c r="F241" s="393"/>
      <c r="G241" s="393"/>
      <c r="H241" s="393"/>
      <c r="I241" s="393"/>
      <c r="J241" s="393"/>
    </row>
    <row r="242" spans="2:10">
      <c r="B242" s="393"/>
      <c r="C242" s="393"/>
      <c r="D242" s="393"/>
      <c r="E242" s="393"/>
      <c r="F242" s="393"/>
      <c r="G242" s="393"/>
      <c r="H242" s="393"/>
      <c r="I242" s="393"/>
      <c r="J242" s="393"/>
    </row>
    <row r="243" spans="2:10">
      <c r="B243" s="393"/>
      <c r="C243" s="393"/>
      <c r="D243" s="393"/>
      <c r="E243" s="393"/>
      <c r="F243" s="393"/>
      <c r="G243" s="393"/>
      <c r="H243" s="393"/>
      <c r="I243" s="393"/>
      <c r="J243" s="393"/>
    </row>
    <row r="244" spans="2:10">
      <c r="B244" s="393"/>
      <c r="C244" s="393"/>
      <c r="D244" s="393"/>
      <c r="E244" s="393"/>
      <c r="F244" s="393"/>
      <c r="G244" s="393"/>
      <c r="H244" s="393"/>
      <c r="I244" s="393"/>
      <c r="J244" s="393"/>
    </row>
    <row r="245" spans="2:10">
      <c r="B245" s="393"/>
      <c r="C245" s="393"/>
      <c r="D245" s="393"/>
      <c r="E245" s="393"/>
      <c r="F245" s="393"/>
      <c r="G245" s="393"/>
      <c r="H245" s="393"/>
      <c r="I245" s="393"/>
      <c r="J245" s="393"/>
    </row>
    <row r="246" spans="2:10">
      <c r="B246" s="393"/>
      <c r="C246" s="393"/>
      <c r="D246" s="393"/>
      <c r="E246" s="393"/>
      <c r="F246" s="393"/>
      <c r="G246" s="393"/>
      <c r="H246" s="393"/>
      <c r="I246" s="393"/>
      <c r="J246" s="393"/>
    </row>
    <row r="247" spans="2:10">
      <c r="B247" s="393"/>
      <c r="C247" s="393"/>
      <c r="D247" s="393"/>
      <c r="E247" s="393"/>
      <c r="F247" s="393"/>
      <c r="G247" s="393"/>
      <c r="H247" s="393"/>
      <c r="I247" s="393"/>
      <c r="J247" s="393"/>
    </row>
    <row r="248" spans="2:10">
      <c r="B248" s="393"/>
      <c r="C248" s="393"/>
      <c r="D248" s="393"/>
      <c r="E248" s="393"/>
      <c r="F248" s="393"/>
      <c r="G248" s="393"/>
      <c r="H248" s="393"/>
      <c r="I248" s="393"/>
      <c r="J248" s="393"/>
    </row>
    <row r="249" spans="2:10">
      <c r="B249" s="393"/>
      <c r="C249" s="393"/>
      <c r="D249" s="393"/>
      <c r="E249" s="393"/>
      <c r="F249" s="393"/>
      <c r="G249" s="393"/>
      <c r="H249" s="393"/>
      <c r="I249" s="393"/>
      <c r="J249" s="393"/>
    </row>
    <row r="250" spans="2:10">
      <c r="B250" s="393"/>
      <c r="C250" s="393"/>
      <c r="D250" s="393"/>
      <c r="E250" s="393"/>
      <c r="F250" s="393"/>
      <c r="G250" s="393"/>
      <c r="H250" s="393"/>
      <c r="I250" s="393"/>
      <c r="J250" s="393"/>
    </row>
    <row r="251" spans="2:10">
      <c r="B251" s="393"/>
      <c r="C251" s="393"/>
      <c r="D251" s="393"/>
      <c r="E251" s="393"/>
      <c r="F251" s="393"/>
      <c r="G251" s="393"/>
      <c r="H251" s="393"/>
      <c r="I251" s="393"/>
      <c r="J251" s="393"/>
    </row>
    <row r="252" spans="2:10">
      <c r="B252" s="393"/>
      <c r="C252" s="393"/>
      <c r="D252" s="393"/>
      <c r="E252" s="393"/>
      <c r="F252" s="393"/>
      <c r="G252" s="393"/>
      <c r="H252" s="393"/>
      <c r="I252" s="393"/>
      <c r="J252" s="393"/>
    </row>
    <row r="253" spans="2:10">
      <c r="B253" s="393"/>
      <c r="C253" s="393"/>
      <c r="D253" s="393"/>
      <c r="E253" s="393"/>
      <c r="F253" s="393"/>
      <c r="G253" s="393"/>
      <c r="H253" s="393"/>
      <c r="I253" s="393"/>
      <c r="J253" s="393"/>
    </row>
    <row r="254" spans="2:10">
      <c r="B254" s="393"/>
      <c r="C254" s="393"/>
      <c r="D254" s="393"/>
      <c r="E254" s="393"/>
      <c r="F254" s="393"/>
      <c r="G254" s="393"/>
      <c r="H254" s="393"/>
      <c r="I254" s="393"/>
      <c r="J254" s="393"/>
    </row>
    <row r="255" spans="2:10">
      <c r="B255" s="393"/>
      <c r="C255" s="393"/>
      <c r="D255" s="393"/>
      <c r="E255" s="393"/>
      <c r="F255" s="393"/>
      <c r="G255" s="393"/>
      <c r="H255" s="393"/>
      <c r="I255" s="393"/>
      <c r="J255" s="393"/>
    </row>
    <row r="256" spans="2:10">
      <c r="B256" s="393"/>
      <c r="C256" s="393"/>
      <c r="D256" s="393"/>
      <c r="E256" s="393"/>
      <c r="F256" s="393"/>
      <c r="G256" s="393"/>
      <c r="H256" s="393"/>
      <c r="I256" s="393"/>
      <c r="J256" s="393"/>
    </row>
    <row r="257" spans="2:10">
      <c r="B257" s="393"/>
      <c r="C257" s="393"/>
      <c r="D257" s="393"/>
      <c r="E257" s="393"/>
      <c r="F257" s="393"/>
      <c r="G257" s="393"/>
      <c r="H257" s="393"/>
      <c r="I257" s="393"/>
      <c r="J257" s="393"/>
    </row>
    <row r="258" spans="2:10">
      <c r="B258" s="393"/>
      <c r="C258" s="393"/>
      <c r="D258" s="393"/>
      <c r="E258" s="393"/>
      <c r="F258" s="393"/>
      <c r="G258" s="393"/>
      <c r="H258" s="393"/>
      <c r="I258" s="393"/>
      <c r="J258" s="393"/>
    </row>
    <row r="259" spans="2:10">
      <c r="B259" s="393"/>
      <c r="C259" s="393"/>
      <c r="D259" s="393"/>
      <c r="E259" s="393"/>
      <c r="F259" s="393"/>
      <c r="G259" s="393"/>
      <c r="H259" s="393"/>
      <c r="I259" s="393"/>
      <c r="J259" s="393"/>
    </row>
    <row r="260" spans="2:10">
      <c r="B260" s="393"/>
      <c r="C260" s="393"/>
      <c r="D260" s="393"/>
      <c r="E260" s="393"/>
      <c r="F260" s="393"/>
      <c r="G260" s="393"/>
      <c r="H260" s="393"/>
      <c r="I260" s="393"/>
      <c r="J260" s="393"/>
    </row>
    <row r="261" spans="2:10">
      <c r="B261" s="393"/>
      <c r="C261" s="393"/>
      <c r="D261" s="393"/>
      <c r="E261" s="393"/>
      <c r="F261" s="393"/>
      <c r="G261" s="393"/>
      <c r="H261" s="393"/>
      <c r="I261" s="393"/>
      <c r="J261" s="393"/>
    </row>
    <row r="262" spans="2:10">
      <c r="B262" s="393"/>
      <c r="C262" s="393"/>
      <c r="D262" s="393"/>
      <c r="E262" s="393"/>
      <c r="F262" s="393"/>
      <c r="G262" s="393"/>
      <c r="H262" s="393"/>
      <c r="I262" s="393"/>
      <c r="J262" s="393"/>
    </row>
    <row r="263" spans="2:10">
      <c r="B263" s="393"/>
      <c r="C263" s="393"/>
      <c r="D263" s="393"/>
      <c r="E263" s="393"/>
      <c r="F263" s="393"/>
      <c r="G263" s="393"/>
      <c r="H263" s="393"/>
      <c r="I263" s="393"/>
      <c r="J263" s="393"/>
    </row>
    <row r="264" spans="2:10">
      <c r="B264" s="393"/>
      <c r="C264" s="393"/>
      <c r="D264" s="393"/>
      <c r="E264" s="393"/>
      <c r="F264" s="393"/>
      <c r="G264" s="393"/>
      <c r="H264" s="393"/>
      <c r="I264" s="393"/>
      <c r="J264" s="393"/>
    </row>
    <row r="265" spans="2:10">
      <c r="B265" s="393"/>
      <c r="C265" s="393"/>
      <c r="D265" s="393"/>
      <c r="E265" s="393"/>
      <c r="F265" s="393"/>
      <c r="G265" s="393"/>
      <c r="H265" s="393"/>
      <c r="I265" s="393"/>
      <c r="J265" s="393"/>
    </row>
    <row r="266" spans="2:10">
      <c r="B266" s="393"/>
      <c r="C266" s="393"/>
      <c r="D266" s="393"/>
      <c r="E266" s="393"/>
      <c r="F266" s="393"/>
      <c r="G266" s="393"/>
      <c r="H266" s="393"/>
      <c r="I266" s="393"/>
      <c r="J266" s="393"/>
    </row>
    <row r="267" spans="2:10">
      <c r="B267" s="393"/>
      <c r="C267" s="393"/>
      <c r="D267" s="393"/>
      <c r="E267" s="393"/>
      <c r="F267" s="393"/>
      <c r="G267" s="393"/>
      <c r="H267" s="393"/>
      <c r="I267" s="393"/>
      <c r="J267" s="393"/>
    </row>
    <row r="268" spans="2:10">
      <c r="B268" s="393"/>
      <c r="C268" s="393"/>
      <c r="D268" s="393"/>
      <c r="E268" s="393"/>
      <c r="F268" s="393"/>
      <c r="G268" s="393"/>
      <c r="H268" s="393"/>
      <c r="I268" s="393"/>
      <c r="J268" s="393"/>
    </row>
    <row r="269" spans="2:10">
      <c r="B269" s="393"/>
      <c r="C269" s="393"/>
      <c r="D269" s="393"/>
      <c r="E269" s="393"/>
      <c r="F269" s="393"/>
      <c r="G269" s="393"/>
      <c r="H269" s="393"/>
      <c r="I269" s="393"/>
      <c r="J269" s="393"/>
    </row>
    <row r="270" spans="2:10">
      <c r="B270" s="393"/>
      <c r="C270" s="393"/>
      <c r="D270" s="393"/>
      <c r="E270" s="393"/>
      <c r="F270" s="393"/>
      <c r="G270" s="393"/>
      <c r="H270" s="393"/>
      <c r="I270" s="393"/>
      <c r="J270" s="393"/>
    </row>
    <row r="271" spans="2:10">
      <c r="B271" s="393"/>
      <c r="C271" s="393"/>
      <c r="D271" s="393"/>
      <c r="E271" s="393"/>
      <c r="F271" s="393"/>
      <c r="G271" s="393"/>
      <c r="H271" s="393"/>
      <c r="I271" s="393"/>
      <c r="J271" s="393"/>
    </row>
    <row r="272" spans="2:10">
      <c r="B272" s="393"/>
      <c r="C272" s="393"/>
      <c r="D272" s="393"/>
      <c r="E272" s="393"/>
      <c r="F272" s="393"/>
      <c r="G272" s="393"/>
      <c r="H272" s="393"/>
      <c r="I272" s="393"/>
      <c r="J272" s="393"/>
    </row>
    <row r="273" spans="2:10">
      <c r="B273" s="393"/>
      <c r="C273" s="393"/>
      <c r="D273" s="393"/>
      <c r="E273" s="393"/>
      <c r="F273" s="393"/>
      <c r="G273" s="393"/>
      <c r="H273" s="393"/>
      <c r="I273" s="393"/>
      <c r="J273" s="393"/>
    </row>
    <row r="274" spans="2:10">
      <c r="B274" s="393"/>
      <c r="C274" s="393"/>
      <c r="D274" s="393"/>
      <c r="E274" s="393"/>
      <c r="F274" s="393"/>
      <c r="G274" s="393"/>
      <c r="H274" s="393"/>
      <c r="I274" s="393"/>
      <c r="J274" s="393"/>
    </row>
    <row r="275" spans="2:10">
      <c r="B275" s="393"/>
      <c r="C275" s="393"/>
      <c r="D275" s="393"/>
      <c r="E275" s="393"/>
      <c r="F275" s="393"/>
      <c r="G275" s="393"/>
      <c r="H275" s="393"/>
      <c r="I275" s="393"/>
      <c r="J275" s="393"/>
    </row>
    <row r="276" spans="2:10">
      <c r="B276" s="393"/>
      <c r="C276" s="393"/>
      <c r="D276" s="393"/>
      <c r="E276" s="393"/>
      <c r="F276" s="393"/>
      <c r="G276" s="393"/>
      <c r="H276" s="393"/>
      <c r="I276" s="393"/>
      <c r="J276" s="393"/>
    </row>
    <row r="277" spans="2:10">
      <c r="B277" s="393"/>
      <c r="C277" s="393"/>
      <c r="D277" s="393"/>
      <c r="E277" s="393"/>
      <c r="F277" s="393"/>
      <c r="G277" s="393"/>
      <c r="H277" s="393"/>
      <c r="I277" s="393"/>
      <c r="J277" s="393"/>
    </row>
    <row r="278" spans="2:10">
      <c r="B278" s="393"/>
      <c r="C278" s="393"/>
      <c r="D278" s="393"/>
      <c r="E278" s="393"/>
      <c r="F278" s="393"/>
      <c r="G278" s="393"/>
      <c r="H278" s="393"/>
      <c r="I278" s="393"/>
      <c r="J278" s="393"/>
    </row>
    <row r="279" spans="2:10">
      <c r="B279" s="393"/>
      <c r="C279" s="393"/>
      <c r="D279" s="393"/>
      <c r="E279" s="393"/>
      <c r="F279" s="393"/>
      <c r="G279" s="393"/>
      <c r="H279" s="393"/>
      <c r="I279" s="393"/>
      <c r="J279" s="393"/>
    </row>
    <row r="280" spans="2:10">
      <c r="B280" s="393"/>
      <c r="C280" s="393"/>
      <c r="D280" s="393"/>
      <c r="E280" s="393"/>
      <c r="F280" s="393"/>
      <c r="G280" s="393"/>
      <c r="H280" s="393"/>
      <c r="I280" s="393"/>
      <c r="J280" s="393"/>
    </row>
    <row r="281" spans="2:10">
      <c r="B281" s="393"/>
      <c r="C281" s="393"/>
      <c r="D281" s="393"/>
      <c r="E281" s="393"/>
      <c r="F281" s="393"/>
      <c r="G281" s="393"/>
      <c r="H281" s="393"/>
      <c r="I281" s="393"/>
      <c r="J281" s="393"/>
    </row>
    <row r="282" spans="2:10">
      <c r="B282" s="393"/>
      <c r="C282" s="393"/>
      <c r="D282" s="393"/>
      <c r="E282" s="393"/>
      <c r="F282" s="393"/>
      <c r="G282" s="393"/>
      <c r="H282" s="393"/>
      <c r="I282" s="393"/>
      <c r="J282" s="393"/>
    </row>
    <row r="283" spans="2:10">
      <c r="B283" s="393"/>
      <c r="C283" s="393"/>
      <c r="D283" s="393"/>
      <c r="E283" s="393"/>
      <c r="F283" s="393"/>
      <c r="G283" s="393"/>
      <c r="H283" s="393"/>
      <c r="I283" s="393"/>
      <c r="J283" s="393"/>
    </row>
    <row r="284" spans="2:10">
      <c r="B284" s="393"/>
      <c r="C284" s="393"/>
      <c r="D284" s="393"/>
      <c r="E284" s="393"/>
      <c r="F284" s="393"/>
      <c r="G284" s="393"/>
      <c r="H284" s="393"/>
      <c r="I284" s="393"/>
      <c r="J284" s="393"/>
    </row>
    <row r="285" spans="2:10">
      <c r="B285" s="393"/>
      <c r="C285" s="393"/>
      <c r="D285" s="393"/>
      <c r="E285" s="393"/>
      <c r="F285" s="393"/>
      <c r="G285" s="393"/>
      <c r="H285" s="393"/>
      <c r="I285" s="393"/>
      <c r="J285" s="393"/>
    </row>
    <row r="286" spans="2:10">
      <c r="B286" s="393"/>
      <c r="C286" s="393"/>
      <c r="D286" s="393"/>
      <c r="E286" s="393"/>
      <c r="F286" s="393"/>
      <c r="G286" s="393"/>
      <c r="H286" s="393"/>
      <c r="I286" s="393"/>
      <c r="J286" s="393"/>
    </row>
    <row r="287" spans="2:10">
      <c r="B287" s="393"/>
      <c r="C287" s="393"/>
      <c r="D287" s="393"/>
      <c r="E287" s="393"/>
      <c r="F287" s="393"/>
      <c r="G287" s="393"/>
      <c r="H287" s="393"/>
      <c r="I287" s="393"/>
      <c r="J287" s="393"/>
    </row>
    <row r="288" spans="2:10">
      <c r="B288" s="393"/>
      <c r="C288" s="393"/>
      <c r="D288" s="393"/>
      <c r="E288" s="393"/>
      <c r="F288" s="393"/>
      <c r="G288" s="393"/>
      <c r="H288" s="393"/>
      <c r="I288" s="393"/>
      <c r="J288" s="393"/>
    </row>
    <row r="289" spans="2:10">
      <c r="B289" s="393"/>
      <c r="C289" s="393"/>
      <c r="D289" s="393"/>
      <c r="E289" s="393"/>
      <c r="F289" s="393"/>
      <c r="G289" s="393"/>
      <c r="H289" s="393"/>
      <c r="I289" s="393"/>
      <c r="J289" s="393"/>
    </row>
    <row r="290" spans="2:10">
      <c r="B290" s="393"/>
      <c r="C290" s="393"/>
      <c r="D290" s="393"/>
      <c r="E290" s="393"/>
      <c r="F290" s="393"/>
      <c r="G290" s="393"/>
      <c r="H290" s="393"/>
      <c r="I290" s="393"/>
      <c r="J290" s="393"/>
    </row>
    <row r="291" spans="2:10">
      <c r="B291" s="393"/>
      <c r="C291" s="393"/>
      <c r="D291" s="393"/>
      <c r="E291" s="393"/>
      <c r="F291" s="393"/>
      <c r="G291" s="393"/>
      <c r="H291" s="393"/>
      <c r="I291" s="393"/>
      <c r="J291" s="393"/>
    </row>
    <row r="292" spans="2:10">
      <c r="B292" s="393"/>
      <c r="C292" s="393"/>
      <c r="D292" s="393"/>
      <c r="E292" s="393"/>
      <c r="F292" s="393"/>
      <c r="G292" s="393"/>
      <c r="H292" s="393"/>
      <c r="I292" s="393"/>
      <c r="J292" s="393"/>
    </row>
    <row r="293" spans="2:10">
      <c r="B293" s="393"/>
      <c r="C293" s="393"/>
      <c r="D293" s="393"/>
      <c r="E293" s="393"/>
      <c r="F293" s="393"/>
      <c r="G293" s="393"/>
      <c r="H293" s="393"/>
      <c r="I293" s="393"/>
      <c r="J293" s="393"/>
    </row>
    <row r="294" spans="2:10">
      <c r="B294" s="393"/>
      <c r="C294" s="393"/>
      <c r="D294" s="393"/>
      <c r="E294" s="393"/>
      <c r="F294" s="393"/>
      <c r="G294" s="393"/>
      <c r="H294" s="393"/>
      <c r="I294" s="393"/>
      <c r="J294" s="393"/>
    </row>
    <row r="295" spans="2:10">
      <c r="B295" s="393"/>
      <c r="C295" s="393"/>
      <c r="D295" s="393"/>
      <c r="E295" s="393"/>
      <c r="F295" s="393"/>
      <c r="G295" s="393"/>
      <c r="H295" s="393"/>
      <c r="I295" s="393"/>
      <c r="J295" s="393"/>
    </row>
    <row r="296" spans="2:10">
      <c r="B296" s="393"/>
      <c r="C296" s="393"/>
      <c r="D296" s="393"/>
      <c r="E296" s="393"/>
      <c r="F296" s="393"/>
      <c r="G296" s="393"/>
      <c r="H296" s="393"/>
      <c r="I296" s="393"/>
      <c r="J296" s="393"/>
    </row>
    <row r="297" spans="2:10">
      <c r="B297" s="393"/>
      <c r="C297" s="393"/>
      <c r="D297" s="393"/>
      <c r="E297" s="393"/>
      <c r="F297" s="393"/>
      <c r="G297" s="393"/>
      <c r="H297" s="393"/>
      <c r="I297" s="393"/>
      <c r="J297" s="393"/>
    </row>
    <row r="298" spans="2:10">
      <c r="B298" s="393"/>
      <c r="C298" s="393"/>
      <c r="D298" s="393"/>
      <c r="E298" s="393"/>
      <c r="F298" s="393"/>
      <c r="G298" s="393"/>
      <c r="H298" s="393"/>
      <c r="I298" s="393"/>
      <c r="J298" s="393"/>
    </row>
    <row r="299" spans="2:10">
      <c r="B299" s="393"/>
      <c r="C299" s="393"/>
      <c r="D299" s="393"/>
      <c r="E299" s="393"/>
      <c r="F299" s="393"/>
      <c r="G299" s="393"/>
      <c r="H299" s="393"/>
      <c r="I299" s="393"/>
      <c r="J299" s="393"/>
    </row>
    <row r="300" spans="2:10">
      <c r="B300" s="393"/>
      <c r="C300" s="393"/>
      <c r="D300" s="393"/>
      <c r="E300" s="393"/>
      <c r="F300" s="393"/>
      <c r="G300" s="393"/>
      <c r="H300" s="393"/>
      <c r="I300" s="393"/>
      <c r="J300" s="393"/>
    </row>
    <row r="301" spans="2:10">
      <c r="B301" s="393"/>
      <c r="C301" s="393"/>
      <c r="D301" s="393"/>
      <c r="E301" s="393"/>
      <c r="F301" s="393"/>
      <c r="G301" s="393"/>
      <c r="H301" s="393"/>
      <c r="I301" s="393"/>
      <c r="J301" s="393"/>
    </row>
    <row r="302" spans="2:10">
      <c r="B302" s="393"/>
      <c r="C302" s="393"/>
      <c r="D302" s="393"/>
      <c r="E302" s="393"/>
      <c r="F302" s="393"/>
      <c r="G302" s="393"/>
      <c r="H302" s="393"/>
      <c r="I302" s="393"/>
      <c r="J302" s="393"/>
    </row>
    <row r="303" spans="2:10">
      <c r="B303" s="393"/>
      <c r="C303" s="393"/>
      <c r="D303" s="393"/>
      <c r="E303" s="393"/>
      <c r="F303" s="393"/>
      <c r="G303" s="393"/>
      <c r="H303" s="393"/>
      <c r="I303" s="393"/>
      <c r="J303" s="393"/>
    </row>
    <row r="304" spans="2:10">
      <c r="B304" s="393"/>
      <c r="C304" s="393"/>
      <c r="D304" s="393"/>
      <c r="E304" s="393"/>
      <c r="F304" s="393"/>
      <c r="G304" s="393"/>
      <c r="H304" s="393"/>
      <c r="I304" s="393"/>
      <c r="J304" s="393"/>
    </row>
    <row r="305" spans="2:10">
      <c r="B305" s="393"/>
      <c r="C305" s="393"/>
      <c r="D305" s="393"/>
      <c r="E305" s="393"/>
      <c r="F305" s="393"/>
      <c r="G305" s="393"/>
      <c r="H305" s="393"/>
      <c r="I305" s="393"/>
      <c r="J305" s="393"/>
    </row>
    <row r="306" spans="2:10">
      <c r="B306" s="393"/>
      <c r="C306" s="393"/>
      <c r="D306" s="393"/>
      <c r="E306" s="393"/>
      <c r="F306" s="393"/>
      <c r="G306" s="393"/>
      <c r="H306" s="393"/>
      <c r="I306" s="393"/>
      <c r="J306" s="393"/>
    </row>
    <row r="307" spans="2:10">
      <c r="B307" s="393"/>
      <c r="C307" s="393"/>
      <c r="D307" s="393"/>
      <c r="E307" s="393"/>
      <c r="F307" s="393"/>
      <c r="G307" s="393"/>
      <c r="H307" s="393"/>
      <c r="I307" s="393"/>
      <c r="J307" s="393"/>
    </row>
    <row r="308" spans="2:10">
      <c r="B308" s="393"/>
      <c r="C308" s="393"/>
      <c r="D308" s="393"/>
      <c r="E308" s="393"/>
      <c r="F308" s="393"/>
      <c r="G308" s="393"/>
      <c r="H308" s="393"/>
      <c r="I308" s="393"/>
      <c r="J308" s="393"/>
    </row>
    <row r="309" spans="2:10">
      <c r="B309" s="393"/>
      <c r="C309" s="393"/>
      <c r="D309" s="393"/>
      <c r="E309" s="393"/>
      <c r="F309" s="393"/>
      <c r="G309" s="393"/>
      <c r="H309" s="393"/>
      <c r="I309" s="393"/>
      <c r="J309" s="393"/>
    </row>
    <row r="310" spans="2:10">
      <c r="B310" s="393"/>
      <c r="C310" s="393"/>
      <c r="D310" s="393"/>
      <c r="E310" s="393"/>
      <c r="F310" s="393"/>
      <c r="G310" s="393"/>
      <c r="H310" s="393"/>
      <c r="I310" s="393"/>
      <c r="J310" s="393"/>
    </row>
    <row r="311" spans="2:10">
      <c r="B311" s="393"/>
      <c r="C311" s="393"/>
      <c r="D311" s="393"/>
      <c r="E311" s="393"/>
      <c r="F311" s="393"/>
      <c r="G311" s="393"/>
      <c r="H311" s="393"/>
      <c r="I311" s="393"/>
      <c r="J311" s="393"/>
    </row>
    <row r="312" spans="2:10">
      <c r="B312" s="393"/>
      <c r="C312" s="393"/>
      <c r="D312" s="393"/>
      <c r="E312" s="393"/>
      <c r="F312" s="393"/>
      <c r="G312" s="393"/>
      <c r="H312" s="393"/>
      <c r="I312" s="393"/>
      <c r="J312" s="393"/>
    </row>
    <row r="313" spans="2:10">
      <c r="B313" s="393"/>
      <c r="C313" s="393"/>
      <c r="D313" s="393"/>
      <c r="E313" s="393"/>
      <c r="F313" s="393"/>
      <c r="G313" s="393"/>
      <c r="H313" s="393"/>
      <c r="I313" s="393"/>
      <c r="J313" s="393"/>
    </row>
    <row r="314" spans="2:10">
      <c r="B314" s="393"/>
      <c r="C314" s="393"/>
      <c r="D314" s="393"/>
      <c r="E314" s="393"/>
      <c r="F314" s="393"/>
      <c r="G314" s="393"/>
      <c r="H314" s="393"/>
      <c r="I314" s="393"/>
      <c r="J314" s="393"/>
    </row>
    <row r="315" spans="2:10">
      <c r="B315" s="393"/>
      <c r="C315" s="393"/>
      <c r="D315" s="393"/>
      <c r="E315" s="393"/>
      <c r="F315" s="393"/>
      <c r="G315" s="393"/>
      <c r="H315" s="393"/>
      <c r="I315" s="393"/>
      <c r="J315" s="393"/>
    </row>
    <row r="316" spans="2:10">
      <c r="B316" s="393"/>
      <c r="C316" s="393"/>
      <c r="D316" s="393"/>
      <c r="E316" s="393"/>
      <c r="F316" s="393"/>
      <c r="G316" s="393"/>
      <c r="H316" s="393"/>
      <c r="I316" s="393"/>
      <c r="J316" s="393"/>
    </row>
    <row r="317" spans="2:10">
      <c r="B317" s="393"/>
      <c r="C317" s="393"/>
      <c r="D317" s="393"/>
      <c r="E317" s="393"/>
      <c r="F317" s="393"/>
      <c r="G317" s="393"/>
      <c r="H317" s="393"/>
      <c r="I317" s="393"/>
      <c r="J317" s="393"/>
    </row>
    <row r="318" spans="2:10">
      <c r="B318" s="393"/>
      <c r="C318" s="393"/>
      <c r="D318" s="393"/>
      <c r="E318" s="393"/>
      <c r="F318" s="393"/>
      <c r="G318" s="393"/>
      <c r="H318" s="393"/>
      <c r="I318" s="393"/>
      <c r="J318" s="393"/>
    </row>
    <row r="319" spans="2:10">
      <c r="B319" s="393"/>
      <c r="C319" s="393"/>
      <c r="D319" s="393"/>
      <c r="E319" s="393"/>
      <c r="F319" s="393"/>
      <c r="G319" s="393"/>
      <c r="H319" s="393"/>
      <c r="I319" s="393"/>
      <c r="J319" s="393"/>
    </row>
    <row r="320" spans="2:10">
      <c r="B320" s="393"/>
      <c r="C320" s="393"/>
      <c r="D320" s="393"/>
      <c r="E320" s="393"/>
      <c r="F320" s="393"/>
      <c r="G320" s="393"/>
      <c r="H320" s="393"/>
      <c r="I320" s="393"/>
      <c r="J320" s="393"/>
    </row>
    <row r="321" spans="2:10">
      <c r="B321" s="393"/>
      <c r="C321" s="393"/>
      <c r="D321" s="393"/>
      <c r="E321" s="393"/>
      <c r="F321" s="393"/>
      <c r="G321" s="393"/>
      <c r="H321" s="393"/>
      <c r="I321" s="393"/>
      <c r="J321" s="393"/>
    </row>
    <row r="322" spans="2:10">
      <c r="B322" s="393"/>
      <c r="C322" s="393"/>
      <c r="D322" s="393"/>
      <c r="E322" s="393"/>
      <c r="F322" s="393"/>
      <c r="G322" s="393"/>
      <c r="H322" s="393"/>
      <c r="I322" s="393"/>
      <c r="J322" s="393"/>
    </row>
    <row r="323" spans="2:10">
      <c r="B323" s="393"/>
      <c r="C323" s="393"/>
      <c r="D323" s="393"/>
      <c r="E323" s="393"/>
      <c r="F323" s="393"/>
      <c r="G323" s="393"/>
      <c r="H323" s="393"/>
      <c r="I323" s="393"/>
      <c r="J323" s="393"/>
    </row>
    <row r="324" spans="2:10">
      <c r="B324" s="393"/>
      <c r="C324" s="393"/>
      <c r="D324" s="393"/>
      <c r="E324" s="393"/>
      <c r="F324" s="393"/>
      <c r="G324" s="393"/>
      <c r="H324" s="393"/>
      <c r="I324" s="393"/>
      <c r="J324" s="393"/>
    </row>
    <row r="325" spans="2:10">
      <c r="B325" s="393"/>
      <c r="C325" s="393"/>
      <c r="D325" s="393"/>
      <c r="E325" s="393"/>
      <c r="F325" s="393"/>
      <c r="G325" s="393"/>
      <c r="H325" s="393"/>
      <c r="I325" s="393"/>
      <c r="J325" s="393"/>
    </row>
    <row r="326" spans="2:10">
      <c r="B326" s="393"/>
      <c r="C326" s="393"/>
      <c r="D326" s="393"/>
      <c r="E326" s="393"/>
      <c r="F326" s="393"/>
      <c r="G326" s="393"/>
      <c r="H326" s="393"/>
      <c r="I326" s="393"/>
      <c r="J326" s="393"/>
    </row>
    <row r="327" spans="2:10">
      <c r="B327" s="393"/>
      <c r="C327" s="393"/>
      <c r="D327" s="393"/>
      <c r="E327" s="393"/>
      <c r="F327" s="393"/>
      <c r="G327" s="393"/>
      <c r="H327" s="393"/>
      <c r="I327" s="393"/>
      <c r="J327" s="393"/>
    </row>
    <row r="328" spans="2:10">
      <c r="B328" s="393"/>
      <c r="C328" s="393"/>
      <c r="D328" s="393"/>
      <c r="E328" s="393"/>
      <c r="F328" s="393"/>
      <c r="G328" s="393"/>
      <c r="H328" s="393"/>
      <c r="I328" s="393"/>
      <c r="J328" s="393"/>
    </row>
    <row r="329" spans="2:10">
      <c r="B329" s="393"/>
      <c r="C329" s="393"/>
      <c r="D329" s="393"/>
      <c r="E329" s="393"/>
      <c r="F329" s="393"/>
      <c r="G329" s="393"/>
      <c r="H329" s="393"/>
      <c r="I329" s="393"/>
      <c r="J329" s="393"/>
    </row>
    <row r="330" spans="2:10">
      <c r="B330" s="393"/>
      <c r="C330" s="393"/>
      <c r="D330" s="393"/>
      <c r="E330" s="393"/>
      <c r="F330" s="393"/>
      <c r="G330" s="393"/>
      <c r="H330" s="393"/>
      <c r="I330" s="393"/>
      <c r="J330" s="393"/>
    </row>
    <row r="331" spans="2:10">
      <c r="B331" s="393"/>
      <c r="C331" s="393"/>
      <c r="D331" s="393"/>
      <c r="E331" s="393"/>
      <c r="F331" s="393"/>
      <c r="G331" s="393"/>
      <c r="H331" s="393"/>
      <c r="I331" s="393"/>
      <c r="J331" s="393"/>
    </row>
    <row r="332" spans="2:10">
      <c r="B332" s="393"/>
      <c r="C332" s="393"/>
      <c r="D332" s="393"/>
      <c r="E332" s="393"/>
      <c r="F332" s="393"/>
      <c r="G332" s="393"/>
      <c r="H332" s="393"/>
      <c r="I332" s="393"/>
      <c r="J332" s="393"/>
    </row>
    <row r="333" spans="2:10">
      <c r="B333" s="393"/>
      <c r="C333" s="393"/>
      <c r="D333" s="393"/>
      <c r="E333" s="393"/>
      <c r="F333" s="393"/>
      <c r="G333" s="393"/>
      <c r="H333" s="393"/>
      <c r="I333" s="393"/>
      <c r="J333" s="393"/>
    </row>
    <row r="334" spans="2:10">
      <c r="B334" s="393"/>
      <c r="C334" s="393"/>
      <c r="D334" s="393"/>
      <c r="E334" s="393"/>
      <c r="F334" s="393"/>
      <c r="G334" s="393"/>
      <c r="H334" s="393"/>
      <c r="I334" s="393"/>
      <c r="J334" s="393"/>
    </row>
    <row r="335" spans="2:10">
      <c r="B335" s="393"/>
      <c r="C335" s="393"/>
      <c r="D335" s="393"/>
      <c r="E335" s="393"/>
      <c r="F335" s="393"/>
      <c r="G335" s="393"/>
      <c r="H335" s="393"/>
      <c r="I335" s="393"/>
      <c r="J335" s="393"/>
    </row>
    <row r="336" spans="2:10">
      <c r="B336" s="393"/>
      <c r="C336" s="393"/>
      <c r="D336" s="393"/>
      <c r="E336" s="393"/>
      <c r="F336" s="393"/>
      <c r="G336" s="393"/>
      <c r="H336" s="393"/>
      <c r="I336" s="393"/>
      <c r="J336" s="393"/>
    </row>
    <row r="337" spans="2:10">
      <c r="B337" s="393"/>
      <c r="C337" s="393"/>
      <c r="D337" s="393"/>
      <c r="E337" s="393"/>
      <c r="F337" s="393"/>
      <c r="G337" s="393"/>
      <c r="H337" s="393"/>
      <c r="I337" s="393"/>
      <c r="J337" s="393"/>
    </row>
    <row r="338" spans="2:10">
      <c r="B338" s="393"/>
      <c r="C338" s="393"/>
      <c r="D338" s="393"/>
      <c r="E338" s="393"/>
      <c r="F338" s="393"/>
      <c r="G338" s="393"/>
      <c r="H338" s="393"/>
      <c r="I338" s="393"/>
      <c r="J338" s="393"/>
    </row>
    <row r="339" spans="2:10">
      <c r="B339" s="393"/>
      <c r="C339" s="393"/>
      <c r="D339" s="393"/>
      <c r="E339" s="393"/>
      <c r="F339" s="393"/>
      <c r="G339" s="393"/>
      <c r="H339" s="393"/>
      <c r="I339" s="393"/>
      <c r="J339" s="393"/>
    </row>
    <row r="340" spans="2:10">
      <c r="B340" s="393"/>
      <c r="C340" s="393"/>
      <c r="D340" s="393"/>
      <c r="E340" s="393"/>
      <c r="F340" s="393"/>
      <c r="G340" s="393"/>
      <c r="H340" s="393"/>
      <c r="I340" s="393"/>
      <c r="J340" s="393"/>
    </row>
    <row r="341" spans="2:10">
      <c r="B341" s="393"/>
      <c r="C341" s="393"/>
      <c r="D341" s="393"/>
      <c r="E341" s="393"/>
      <c r="F341" s="393"/>
      <c r="G341" s="393"/>
      <c r="H341" s="393"/>
      <c r="I341" s="393"/>
      <c r="J341" s="393"/>
    </row>
    <row r="342" spans="2:10">
      <c r="B342" s="393"/>
      <c r="C342" s="393"/>
      <c r="D342" s="393"/>
      <c r="E342" s="393"/>
      <c r="F342" s="393"/>
      <c r="G342" s="393"/>
      <c r="H342" s="393"/>
      <c r="I342" s="393"/>
      <c r="J342" s="393"/>
    </row>
    <row r="343" spans="2:10">
      <c r="B343" s="393"/>
      <c r="C343" s="393"/>
      <c r="D343" s="393"/>
      <c r="E343" s="393"/>
      <c r="F343" s="393"/>
      <c r="G343" s="393"/>
      <c r="H343" s="393"/>
      <c r="I343" s="393"/>
      <c r="J343" s="393"/>
    </row>
    <row r="344" spans="2:10">
      <c r="B344" s="393"/>
      <c r="C344" s="393"/>
      <c r="D344" s="393"/>
      <c r="E344" s="393"/>
      <c r="F344" s="393"/>
      <c r="G344" s="393"/>
      <c r="H344" s="393"/>
      <c r="I344" s="393"/>
      <c r="J344" s="393"/>
    </row>
    <row r="345" spans="2:10">
      <c r="B345" s="393"/>
      <c r="C345" s="393"/>
      <c r="D345" s="393"/>
      <c r="E345" s="393"/>
      <c r="F345" s="393"/>
      <c r="G345" s="393"/>
      <c r="H345" s="393"/>
      <c r="I345" s="393"/>
      <c r="J345" s="393"/>
    </row>
    <row r="346" spans="2:10">
      <c r="B346" s="393"/>
      <c r="C346" s="393"/>
      <c r="D346" s="393"/>
      <c r="E346" s="393"/>
      <c r="F346" s="393"/>
      <c r="G346" s="393"/>
      <c r="H346" s="393"/>
      <c r="I346" s="393"/>
      <c r="J346" s="393"/>
    </row>
    <row r="347" spans="2:10">
      <c r="B347" s="393"/>
      <c r="C347" s="393"/>
      <c r="D347" s="393"/>
      <c r="E347" s="393"/>
      <c r="F347" s="393"/>
      <c r="G347" s="393"/>
      <c r="H347" s="393"/>
      <c r="I347" s="393"/>
      <c r="J347" s="393"/>
    </row>
    <row r="348" spans="2:10">
      <c r="B348" s="393"/>
      <c r="C348" s="393"/>
      <c r="D348" s="393"/>
      <c r="E348" s="393"/>
      <c r="F348" s="393"/>
      <c r="G348" s="393"/>
      <c r="H348" s="393"/>
      <c r="I348" s="393"/>
      <c r="J348" s="393"/>
    </row>
    <row r="349" spans="2:10">
      <c r="B349" s="393"/>
      <c r="C349" s="393"/>
      <c r="D349" s="393"/>
      <c r="E349" s="393"/>
      <c r="F349" s="393"/>
      <c r="G349" s="393"/>
      <c r="H349" s="393"/>
      <c r="I349" s="393"/>
      <c r="J349" s="393"/>
    </row>
    <row r="350" spans="2:10">
      <c r="B350" s="393"/>
      <c r="C350" s="393"/>
      <c r="D350" s="393"/>
      <c r="E350" s="393"/>
      <c r="F350" s="393"/>
      <c r="G350" s="393"/>
      <c r="H350" s="393"/>
      <c r="I350" s="393"/>
      <c r="J350" s="393"/>
    </row>
    <row r="351" spans="2:10">
      <c r="B351" s="393"/>
      <c r="C351" s="393"/>
      <c r="D351" s="393"/>
      <c r="E351" s="393"/>
      <c r="F351" s="393"/>
      <c r="G351" s="393"/>
      <c r="H351" s="393"/>
      <c r="I351" s="393"/>
      <c r="J351" s="393"/>
    </row>
  </sheetData>
  <mergeCells count="5">
    <mergeCell ref="A1:J1"/>
    <mergeCell ref="A2:J2"/>
    <mergeCell ref="A26:J26"/>
    <mergeCell ref="A27:J27"/>
    <mergeCell ref="A25:K25"/>
  </mergeCells>
  <conditionalFormatting sqref="M5:M23 L6:L23 B5:K23">
    <cfRule type="cellIs" dxfId="179" priority="2" operator="between">
      <formula>0.0000000000000001</formula>
      <formula>0.4999999999</formula>
    </cfRule>
  </conditionalFormatting>
  <conditionalFormatting sqref="B61:J65 B33:J40 B42:J59">
    <cfRule type="cellIs" dxfId="178" priority="1" operator="equal">
      <formula>1</formula>
    </cfRule>
  </conditionalFormatting>
  <hyperlinks>
    <hyperlink ref="B24:J24" r:id="rId1" display="I"/>
    <hyperlink ref="A30" r:id="rId2"/>
    <hyperlink ref="B4:J4" r:id="rId3" display="I"/>
  </hyperlinks>
  <printOptions horizontalCentered="1"/>
  <pageMargins left="0.39370078740157483" right="0.39370078740157483" top="0.39370078740157483" bottom="0.39370078740157483" header="0" footer="0"/>
  <pageSetup paperSize="9" orientation="portrait" verticalDpi="0" r:id="rId4"/>
</worksheet>
</file>

<file path=xl/worksheets/sheet26.xml><?xml version="1.0" encoding="utf-8"?>
<worksheet xmlns="http://schemas.openxmlformats.org/spreadsheetml/2006/main" xmlns:r="http://schemas.openxmlformats.org/officeDocument/2006/relationships">
  <dimension ref="A1:W52"/>
  <sheetViews>
    <sheetView showGridLines="0" workbookViewId="0">
      <selection sqref="A1:N1"/>
    </sheetView>
  </sheetViews>
  <sheetFormatPr defaultColWidth="7.7109375" defaultRowHeight="12.75"/>
  <cols>
    <col min="1" max="1" width="17.28515625" style="269" customWidth="1"/>
    <col min="2" max="2" width="8.7109375" style="269" customWidth="1"/>
    <col min="3" max="8" width="7.7109375" style="269" customWidth="1"/>
    <col min="9" max="9" width="8.7109375" style="269" customWidth="1"/>
    <col min="10" max="10" width="7.7109375" style="269" customWidth="1"/>
    <col min="11" max="11" width="8.7109375" style="269" customWidth="1"/>
    <col min="12" max="12" width="3.7109375" style="269" customWidth="1"/>
    <col min="13" max="13" width="7.7109375" style="269"/>
    <col min="14" max="14" width="7.7109375" style="269" customWidth="1"/>
    <col min="15" max="15" width="4.85546875" style="765" customWidth="1"/>
    <col min="16" max="16" width="5.28515625" style="765" customWidth="1"/>
    <col min="17" max="17" width="4.85546875" style="764" customWidth="1"/>
    <col min="18" max="18" width="7.7109375" style="763"/>
    <col min="19" max="19" width="10" style="269" customWidth="1"/>
    <col min="20" max="16384" width="7.7109375" style="269"/>
  </cols>
  <sheetData>
    <row r="1" spans="1:23" s="758" customFormat="1" ht="45" customHeight="1">
      <c r="A1" s="1450" t="s">
        <v>1261</v>
      </c>
      <c r="B1" s="1450"/>
      <c r="C1" s="1450"/>
      <c r="D1" s="1450"/>
      <c r="E1" s="1450"/>
      <c r="F1" s="1450"/>
      <c r="G1" s="1450"/>
      <c r="H1" s="1450"/>
      <c r="I1" s="1450"/>
      <c r="J1" s="1450"/>
      <c r="K1" s="787"/>
      <c r="O1" s="774"/>
      <c r="P1" s="774"/>
      <c r="Q1" s="592"/>
      <c r="R1" s="592"/>
    </row>
    <row r="2" spans="1:23" s="758" customFormat="1" ht="45" customHeight="1">
      <c r="A2" s="1450" t="s">
        <v>1260</v>
      </c>
      <c r="B2" s="1450"/>
      <c r="C2" s="1450"/>
      <c r="D2" s="1450"/>
      <c r="E2" s="1450"/>
      <c r="F2" s="1450"/>
      <c r="G2" s="1450"/>
      <c r="H2" s="1450"/>
      <c r="I2" s="1450"/>
      <c r="J2" s="1450"/>
      <c r="K2" s="787"/>
      <c r="O2" s="774"/>
      <c r="P2" s="774"/>
      <c r="Q2" s="592"/>
      <c r="R2" s="592"/>
    </row>
    <row r="3" spans="1:23" s="758" customFormat="1" ht="16.5">
      <c r="A3" s="779" t="s">
        <v>974</v>
      </c>
      <c r="B3" s="778"/>
      <c r="C3" s="778"/>
      <c r="D3" s="778"/>
      <c r="E3" s="778"/>
      <c r="F3" s="778"/>
      <c r="G3" s="778"/>
      <c r="H3" s="778"/>
      <c r="I3" s="778"/>
      <c r="J3" s="777" t="s">
        <v>973</v>
      </c>
      <c r="K3" s="777"/>
      <c r="O3" s="776"/>
      <c r="P3" s="776"/>
      <c r="Q3" s="775"/>
      <c r="R3" s="775"/>
    </row>
    <row r="4" spans="1:23" s="758" customFormat="1" ht="16.5">
      <c r="A4" s="749"/>
      <c r="B4" s="683" t="s">
        <v>15</v>
      </c>
      <c r="C4" s="683" t="s">
        <v>1248</v>
      </c>
      <c r="D4" s="683" t="s">
        <v>1247</v>
      </c>
      <c r="E4" s="683" t="s">
        <v>1246</v>
      </c>
      <c r="F4" s="683" t="s">
        <v>1245</v>
      </c>
      <c r="G4" s="683" t="s">
        <v>1244</v>
      </c>
      <c r="H4" s="683" t="s">
        <v>1243</v>
      </c>
      <c r="I4" s="683" t="s">
        <v>1242</v>
      </c>
      <c r="J4" s="683" t="s">
        <v>1241</v>
      </c>
      <c r="K4" s="284"/>
      <c r="M4" s="759" t="s">
        <v>141</v>
      </c>
      <c r="N4" s="759" t="s">
        <v>140</v>
      </c>
      <c r="O4" s="774"/>
      <c r="P4" s="774"/>
      <c r="Q4" s="592"/>
      <c r="R4" s="592"/>
    </row>
    <row r="5" spans="1:23" s="755" customFormat="1" ht="12.75" customHeight="1">
      <c r="A5" s="588" t="s">
        <v>75</v>
      </c>
      <c r="B5" s="756">
        <v>371477802</v>
      </c>
      <c r="C5" s="756">
        <v>7060703</v>
      </c>
      <c r="D5" s="756">
        <v>1059212</v>
      </c>
      <c r="E5" s="756">
        <v>90310829</v>
      </c>
      <c r="F5" s="756">
        <v>21317877</v>
      </c>
      <c r="G5" s="756">
        <v>3514221</v>
      </c>
      <c r="H5" s="756">
        <v>19413581</v>
      </c>
      <c r="I5" s="756">
        <v>137458536</v>
      </c>
      <c r="J5" s="756">
        <v>20388679</v>
      </c>
      <c r="K5" s="753"/>
      <c r="L5" s="23">
        <v>1</v>
      </c>
      <c r="M5" s="757" t="s">
        <v>139</v>
      </c>
      <c r="N5" s="23" t="s">
        <v>136</v>
      </c>
      <c r="O5" s="771"/>
      <c r="P5" s="770"/>
      <c r="Q5" s="769"/>
      <c r="R5" s="768"/>
      <c r="S5" s="750"/>
      <c r="T5" s="750"/>
      <c r="U5" s="750"/>
      <c r="V5" s="750"/>
      <c r="W5" s="750"/>
    </row>
    <row r="6" spans="1:23" s="755" customFormat="1" ht="12.75" customHeight="1">
      <c r="A6" s="23" t="s">
        <v>73</v>
      </c>
      <c r="B6" s="756">
        <v>361765785</v>
      </c>
      <c r="C6" s="756">
        <v>6676708</v>
      </c>
      <c r="D6" s="756">
        <v>1049271</v>
      </c>
      <c r="E6" s="756">
        <v>89226739</v>
      </c>
      <c r="F6" s="756">
        <v>20910370</v>
      </c>
      <c r="G6" s="756">
        <v>3435014</v>
      </c>
      <c r="H6" s="756">
        <v>18705426</v>
      </c>
      <c r="I6" s="756">
        <v>133431122</v>
      </c>
      <c r="J6" s="756">
        <v>19639064</v>
      </c>
      <c r="K6" s="753"/>
      <c r="L6" s="27">
        <v>2</v>
      </c>
      <c r="M6" s="439" t="s">
        <v>138</v>
      </c>
      <c r="N6" s="23" t="s">
        <v>136</v>
      </c>
      <c r="O6" s="771"/>
      <c r="P6" s="770"/>
      <c r="Q6" s="769"/>
      <c r="R6" s="768"/>
      <c r="S6" s="750"/>
      <c r="T6" s="750"/>
      <c r="U6" s="750"/>
      <c r="V6" s="750"/>
      <c r="W6" s="750"/>
    </row>
    <row r="7" spans="1:23" ht="12.75" customHeight="1">
      <c r="A7" s="23" t="s">
        <v>21</v>
      </c>
      <c r="B7" s="754">
        <v>9038850</v>
      </c>
      <c r="C7" s="754">
        <v>275643</v>
      </c>
      <c r="D7" s="754">
        <v>12035</v>
      </c>
      <c r="E7" s="754">
        <v>297755</v>
      </c>
      <c r="F7" s="754">
        <v>13076</v>
      </c>
      <c r="G7" s="754">
        <v>189255</v>
      </c>
      <c r="H7" s="754">
        <v>918946</v>
      </c>
      <c r="I7" s="754">
        <v>3328119</v>
      </c>
      <c r="J7" s="754">
        <v>212082</v>
      </c>
      <c r="K7" s="772"/>
      <c r="L7" s="788">
        <v>290</v>
      </c>
      <c r="M7" s="439" t="s">
        <v>137</v>
      </c>
      <c r="N7" s="438" t="s">
        <v>136</v>
      </c>
      <c r="O7" s="771"/>
      <c r="P7" s="770"/>
      <c r="Q7" s="769"/>
      <c r="R7" s="768"/>
      <c r="S7" s="750"/>
      <c r="T7" s="750"/>
      <c r="U7" s="750"/>
      <c r="V7" s="750"/>
      <c r="W7" s="750"/>
    </row>
    <row r="8" spans="1:23" ht="12.75" customHeight="1">
      <c r="A8" s="57" t="s">
        <v>135</v>
      </c>
      <c r="B8" s="752">
        <v>1126101</v>
      </c>
      <c r="C8" s="752">
        <v>12005</v>
      </c>
      <c r="D8" s="752">
        <v>0</v>
      </c>
      <c r="E8" s="752">
        <v>25570</v>
      </c>
      <c r="F8" s="752">
        <v>70</v>
      </c>
      <c r="G8" s="752" t="s">
        <v>1171</v>
      </c>
      <c r="H8" s="752">
        <v>71363</v>
      </c>
      <c r="I8" s="752">
        <v>332277</v>
      </c>
      <c r="J8" s="752">
        <v>16152</v>
      </c>
      <c r="K8" s="772"/>
      <c r="L8" s="788">
        <v>291</v>
      </c>
      <c r="M8" s="57" t="s">
        <v>134</v>
      </c>
      <c r="N8" s="27" t="s">
        <v>133</v>
      </c>
      <c r="O8" s="771"/>
      <c r="P8" s="770"/>
      <c r="Q8" s="769"/>
      <c r="R8" s="768"/>
      <c r="S8" s="750"/>
      <c r="T8" s="750"/>
      <c r="U8" s="750"/>
      <c r="V8" s="750"/>
      <c r="W8" s="750"/>
    </row>
    <row r="9" spans="1:23" ht="12.75" customHeight="1">
      <c r="A9" s="57" t="s">
        <v>132</v>
      </c>
      <c r="B9" s="752">
        <v>13988</v>
      </c>
      <c r="C9" s="752">
        <v>2024</v>
      </c>
      <c r="D9" s="752">
        <v>0</v>
      </c>
      <c r="E9" s="752">
        <v>1086</v>
      </c>
      <c r="F9" s="752" t="s">
        <v>1171</v>
      </c>
      <c r="G9" s="752">
        <v>0</v>
      </c>
      <c r="H9" s="752">
        <v>1266</v>
      </c>
      <c r="I9" s="752">
        <v>4554</v>
      </c>
      <c r="J9" s="752">
        <v>192</v>
      </c>
      <c r="K9" s="772"/>
      <c r="L9" s="788">
        <v>292</v>
      </c>
      <c r="M9" s="57" t="s">
        <v>131</v>
      </c>
      <c r="N9" s="27" t="s">
        <v>130</v>
      </c>
      <c r="O9" s="771"/>
      <c r="P9" s="770"/>
      <c r="Q9" s="769"/>
      <c r="R9" s="768"/>
      <c r="S9" s="750"/>
      <c r="T9" s="750"/>
      <c r="U9" s="750"/>
      <c r="V9" s="750"/>
      <c r="W9" s="750"/>
    </row>
    <row r="10" spans="1:23" ht="12.75" customHeight="1">
      <c r="A10" s="57" t="s">
        <v>129</v>
      </c>
      <c r="B10" s="752">
        <v>82909</v>
      </c>
      <c r="C10" s="752">
        <v>6093</v>
      </c>
      <c r="D10" s="752" t="s">
        <v>1171</v>
      </c>
      <c r="E10" s="752">
        <v>2763</v>
      </c>
      <c r="F10" s="752" t="s">
        <v>1171</v>
      </c>
      <c r="G10" s="752">
        <v>0</v>
      </c>
      <c r="H10" s="752">
        <v>5344</v>
      </c>
      <c r="I10" s="752">
        <v>39828</v>
      </c>
      <c r="J10" s="752">
        <v>666</v>
      </c>
      <c r="K10" s="772"/>
      <c r="L10" s="788">
        <v>293</v>
      </c>
      <c r="M10" s="57" t="s">
        <v>128</v>
      </c>
      <c r="N10" s="27" t="s">
        <v>127</v>
      </c>
      <c r="O10" s="771"/>
      <c r="P10" s="770"/>
      <c r="Q10" s="769"/>
      <c r="R10" s="768"/>
      <c r="S10" s="750"/>
      <c r="T10" s="750"/>
      <c r="U10" s="750"/>
      <c r="V10" s="750"/>
      <c r="W10" s="750"/>
    </row>
    <row r="11" spans="1:23" ht="12.75" customHeight="1">
      <c r="A11" s="57" t="s">
        <v>126</v>
      </c>
      <c r="B11" s="752">
        <v>59128</v>
      </c>
      <c r="C11" s="752">
        <v>1759</v>
      </c>
      <c r="D11" s="752">
        <v>682</v>
      </c>
      <c r="E11" s="752" t="s">
        <v>1171</v>
      </c>
      <c r="F11" s="752">
        <v>6</v>
      </c>
      <c r="G11" s="752" t="s">
        <v>1171</v>
      </c>
      <c r="H11" s="752">
        <v>9556</v>
      </c>
      <c r="I11" s="752">
        <v>20889</v>
      </c>
      <c r="J11" s="752">
        <v>163</v>
      </c>
      <c r="K11" s="772"/>
      <c r="L11" s="788">
        <v>294</v>
      </c>
      <c r="M11" s="57" t="s">
        <v>125</v>
      </c>
      <c r="N11" s="27" t="s">
        <v>124</v>
      </c>
      <c r="O11" s="771"/>
      <c r="P11" s="770"/>
      <c r="Q11" s="769"/>
      <c r="R11" s="768"/>
      <c r="S11" s="750"/>
      <c r="T11" s="750"/>
      <c r="U11" s="750"/>
      <c r="V11" s="750"/>
      <c r="W11" s="750"/>
    </row>
    <row r="12" spans="1:23" ht="12.75" customHeight="1">
      <c r="A12" s="57" t="s">
        <v>123</v>
      </c>
      <c r="B12" s="752">
        <v>1564068</v>
      </c>
      <c r="C12" s="752">
        <v>52207</v>
      </c>
      <c r="D12" s="752">
        <v>633</v>
      </c>
      <c r="E12" s="752">
        <v>32113</v>
      </c>
      <c r="F12" s="752">
        <v>84</v>
      </c>
      <c r="G12" s="752">
        <v>115634</v>
      </c>
      <c r="H12" s="752">
        <v>117090</v>
      </c>
      <c r="I12" s="752">
        <v>702442</v>
      </c>
      <c r="J12" s="752">
        <v>53392</v>
      </c>
      <c r="K12" s="772"/>
      <c r="L12" s="788">
        <v>295</v>
      </c>
      <c r="M12" s="57" t="s">
        <v>122</v>
      </c>
      <c r="N12" s="27" t="s">
        <v>121</v>
      </c>
      <c r="O12" s="771"/>
      <c r="P12" s="770"/>
      <c r="Q12" s="769"/>
      <c r="R12" s="768"/>
      <c r="S12" s="750"/>
      <c r="T12" s="750"/>
      <c r="U12" s="750"/>
      <c r="V12" s="750"/>
      <c r="W12" s="750"/>
    </row>
    <row r="13" spans="1:23" ht="12.75" customHeight="1">
      <c r="A13" s="57" t="s">
        <v>120</v>
      </c>
      <c r="B13" s="752">
        <v>551071</v>
      </c>
      <c r="C13" s="752">
        <v>11432</v>
      </c>
      <c r="D13" s="752">
        <v>1274</v>
      </c>
      <c r="E13" s="752">
        <v>15329</v>
      </c>
      <c r="F13" s="752">
        <v>45</v>
      </c>
      <c r="G13" s="752">
        <v>1896</v>
      </c>
      <c r="H13" s="752">
        <v>103573</v>
      </c>
      <c r="I13" s="752">
        <v>127659</v>
      </c>
      <c r="J13" s="752">
        <v>3904</v>
      </c>
      <c r="K13" s="773"/>
      <c r="L13" s="788">
        <v>296</v>
      </c>
      <c r="M13" s="57" t="s">
        <v>119</v>
      </c>
      <c r="N13" s="27" t="s">
        <v>118</v>
      </c>
      <c r="O13" s="771"/>
      <c r="P13" s="770"/>
      <c r="Q13" s="769"/>
      <c r="R13" s="768"/>
      <c r="S13" s="750"/>
      <c r="T13" s="750"/>
      <c r="U13" s="750"/>
      <c r="V13" s="750"/>
      <c r="W13" s="750"/>
    </row>
    <row r="14" spans="1:23" ht="12.75" customHeight="1">
      <c r="A14" s="57" t="s">
        <v>117</v>
      </c>
      <c r="B14" s="752">
        <v>601374</v>
      </c>
      <c r="C14" s="752">
        <v>13758</v>
      </c>
      <c r="D14" s="752">
        <v>0</v>
      </c>
      <c r="E14" s="752">
        <v>9300</v>
      </c>
      <c r="F14" s="752">
        <v>689</v>
      </c>
      <c r="G14" s="752">
        <v>1806</v>
      </c>
      <c r="H14" s="752">
        <v>107436</v>
      </c>
      <c r="I14" s="752">
        <v>177980</v>
      </c>
      <c r="J14" s="752">
        <v>12270</v>
      </c>
      <c r="K14" s="772"/>
      <c r="L14" s="788">
        <v>297</v>
      </c>
      <c r="M14" s="57" t="s">
        <v>116</v>
      </c>
      <c r="N14" s="27" t="s">
        <v>115</v>
      </c>
      <c r="O14" s="771"/>
      <c r="P14" s="770"/>
      <c r="Q14" s="769"/>
      <c r="R14" s="768"/>
      <c r="S14" s="750"/>
      <c r="T14" s="750"/>
      <c r="U14" s="750"/>
      <c r="V14" s="750"/>
      <c r="W14" s="750"/>
    </row>
    <row r="15" spans="1:23" ht="12.75" customHeight="1">
      <c r="A15" s="57" t="s">
        <v>114</v>
      </c>
      <c r="B15" s="752">
        <v>1976756</v>
      </c>
      <c r="C15" s="752">
        <v>23677</v>
      </c>
      <c r="D15" s="752">
        <v>1970</v>
      </c>
      <c r="E15" s="752">
        <v>42969</v>
      </c>
      <c r="F15" s="752">
        <v>136</v>
      </c>
      <c r="G15" s="752">
        <v>23140</v>
      </c>
      <c r="H15" s="752">
        <v>190778</v>
      </c>
      <c r="I15" s="752">
        <v>768320</v>
      </c>
      <c r="J15" s="752">
        <v>58173</v>
      </c>
      <c r="K15" s="772"/>
      <c r="L15" s="788">
        <v>298</v>
      </c>
      <c r="M15" s="57" t="s">
        <v>113</v>
      </c>
      <c r="N15" s="27" t="s">
        <v>112</v>
      </c>
      <c r="O15" s="771"/>
      <c r="P15" s="770"/>
      <c r="Q15" s="769"/>
      <c r="R15" s="768"/>
      <c r="S15" s="750"/>
      <c r="T15" s="750"/>
      <c r="U15" s="750"/>
      <c r="V15" s="750"/>
      <c r="W15" s="750"/>
    </row>
    <row r="16" spans="1:23" ht="12.75" customHeight="1">
      <c r="A16" s="57" t="s">
        <v>111</v>
      </c>
      <c r="B16" s="752">
        <v>77418</v>
      </c>
      <c r="C16" s="752">
        <v>7316</v>
      </c>
      <c r="D16" s="752" t="s">
        <v>1171</v>
      </c>
      <c r="E16" s="752">
        <v>11790</v>
      </c>
      <c r="F16" s="752" t="s">
        <v>1171</v>
      </c>
      <c r="G16" s="752">
        <v>0</v>
      </c>
      <c r="H16" s="752">
        <v>1727</v>
      </c>
      <c r="I16" s="752">
        <v>31427</v>
      </c>
      <c r="J16" s="752">
        <v>1120</v>
      </c>
      <c r="K16" s="772"/>
      <c r="L16" s="788">
        <v>299</v>
      </c>
      <c r="M16" s="57" t="s">
        <v>110</v>
      </c>
      <c r="N16" s="27" t="s">
        <v>109</v>
      </c>
      <c r="O16" s="771"/>
      <c r="P16" s="770"/>
      <c r="Q16" s="769"/>
      <c r="R16" s="768"/>
      <c r="S16" s="750"/>
      <c r="T16" s="750"/>
      <c r="U16" s="750"/>
      <c r="V16" s="750"/>
      <c r="W16" s="750"/>
    </row>
    <row r="17" spans="1:23" ht="12.75" customHeight="1">
      <c r="A17" s="57" t="s">
        <v>108</v>
      </c>
      <c r="B17" s="752">
        <v>534542</v>
      </c>
      <c r="C17" s="752">
        <v>44348</v>
      </c>
      <c r="D17" s="752">
        <v>3721</v>
      </c>
      <c r="E17" s="752">
        <v>54795</v>
      </c>
      <c r="F17" s="752">
        <v>23</v>
      </c>
      <c r="G17" s="752">
        <v>11911</v>
      </c>
      <c r="H17" s="752">
        <v>58836</v>
      </c>
      <c r="I17" s="752">
        <v>242642</v>
      </c>
      <c r="J17" s="752">
        <v>10894</v>
      </c>
      <c r="K17" s="772"/>
      <c r="L17" s="788">
        <v>300</v>
      </c>
      <c r="M17" s="57" t="s">
        <v>107</v>
      </c>
      <c r="N17" s="27" t="s">
        <v>106</v>
      </c>
      <c r="O17" s="771"/>
      <c r="P17" s="770"/>
      <c r="Q17" s="769"/>
      <c r="R17" s="768"/>
      <c r="S17" s="750"/>
      <c r="T17" s="750"/>
      <c r="U17" s="750"/>
      <c r="V17" s="750"/>
      <c r="W17" s="750"/>
    </row>
    <row r="18" spans="1:23" ht="12.75" customHeight="1">
      <c r="A18" s="57" t="s">
        <v>105</v>
      </c>
      <c r="B18" s="752">
        <v>1073906</v>
      </c>
      <c r="C18" s="752">
        <v>9502</v>
      </c>
      <c r="D18" s="752" t="s">
        <v>1171</v>
      </c>
      <c r="E18" s="752">
        <v>24494</v>
      </c>
      <c r="F18" s="752">
        <v>1052</v>
      </c>
      <c r="G18" s="752">
        <v>23218</v>
      </c>
      <c r="H18" s="752">
        <v>93161</v>
      </c>
      <c r="I18" s="752">
        <v>347094</v>
      </c>
      <c r="J18" s="752">
        <v>32069</v>
      </c>
      <c r="K18" s="772"/>
      <c r="L18" s="788">
        <v>301</v>
      </c>
      <c r="M18" s="57" t="s">
        <v>104</v>
      </c>
      <c r="N18" s="27" t="s">
        <v>103</v>
      </c>
      <c r="O18" s="771"/>
      <c r="P18" s="770"/>
      <c r="Q18" s="769"/>
      <c r="R18" s="768"/>
      <c r="S18" s="750"/>
      <c r="T18" s="750"/>
      <c r="U18" s="750"/>
      <c r="V18" s="750"/>
      <c r="W18" s="750"/>
    </row>
    <row r="19" spans="1:23" ht="12.75" customHeight="1">
      <c r="A19" s="57" t="s">
        <v>102</v>
      </c>
      <c r="B19" s="752">
        <v>146395</v>
      </c>
      <c r="C19" s="752">
        <v>2114</v>
      </c>
      <c r="D19" s="752" t="s">
        <v>1171</v>
      </c>
      <c r="E19" s="752">
        <v>30450</v>
      </c>
      <c r="F19" s="752">
        <v>45</v>
      </c>
      <c r="G19" s="752" t="s">
        <v>1171</v>
      </c>
      <c r="H19" s="752">
        <v>18574</v>
      </c>
      <c r="I19" s="752">
        <v>63786</v>
      </c>
      <c r="J19" s="752">
        <v>2374</v>
      </c>
      <c r="K19" s="772"/>
      <c r="L19" s="788">
        <v>302</v>
      </c>
      <c r="M19" s="57" t="s">
        <v>101</v>
      </c>
      <c r="N19" s="27" t="s">
        <v>100</v>
      </c>
      <c r="O19" s="771"/>
      <c r="P19" s="770"/>
      <c r="Q19" s="769"/>
      <c r="R19" s="768"/>
      <c r="S19" s="750"/>
      <c r="T19" s="750"/>
      <c r="U19" s="750"/>
      <c r="V19" s="750"/>
      <c r="W19" s="750"/>
    </row>
    <row r="20" spans="1:23" ht="12.75" customHeight="1">
      <c r="A20" s="57" t="s">
        <v>99</v>
      </c>
      <c r="B20" s="752">
        <v>483957</v>
      </c>
      <c r="C20" s="752">
        <v>34988</v>
      </c>
      <c r="D20" s="752">
        <v>0</v>
      </c>
      <c r="E20" s="752">
        <v>23237</v>
      </c>
      <c r="F20" s="752">
        <v>2253</v>
      </c>
      <c r="G20" s="752">
        <v>1171</v>
      </c>
      <c r="H20" s="752">
        <v>57951</v>
      </c>
      <c r="I20" s="752">
        <v>222596</v>
      </c>
      <c r="J20" s="752">
        <v>9826</v>
      </c>
      <c r="K20" s="772"/>
      <c r="L20" s="788">
        <v>303</v>
      </c>
      <c r="M20" s="57" t="s">
        <v>98</v>
      </c>
      <c r="N20" s="27" t="s">
        <v>97</v>
      </c>
      <c r="O20" s="771"/>
      <c r="P20" s="770"/>
      <c r="Q20" s="769"/>
      <c r="R20" s="768"/>
      <c r="S20" s="750"/>
      <c r="T20" s="750"/>
      <c r="U20" s="750"/>
      <c r="V20" s="750"/>
      <c r="W20" s="750"/>
    </row>
    <row r="21" spans="1:23" ht="12.75" customHeight="1">
      <c r="A21" s="57" t="s">
        <v>96</v>
      </c>
      <c r="B21" s="752">
        <v>335212</v>
      </c>
      <c r="C21" s="752">
        <v>36256</v>
      </c>
      <c r="D21" s="752">
        <v>1142</v>
      </c>
      <c r="E21" s="752">
        <v>8670</v>
      </c>
      <c r="F21" s="752">
        <v>15</v>
      </c>
      <c r="G21" s="752">
        <v>9804</v>
      </c>
      <c r="H21" s="752">
        <v>57603</v>
      </c>
      <c r="I21" s="752">
        <v>104625</v>
      </c>
      <c r="J21" s="752">
        <v>3030</v>
      </c>
      <c r="K21" s="772"/>
      <c r="L21" s="788">
        <v>304</v>
      </c>
      <c r="M21" s="57" t="s">
        <v>95</v>
      </c>
      <c r="N21" s="27" t="s">
        <v>94</v>
      </c>
      <c r="O21" s="771"/>
      <c r="P21" s="770"/>
      <c r="Q21" s="769"/>
      <c r="R21" s="768"/>
      <c r="S21" s="750"/>
      <c r="T21" s="750"/>
      <c r="U21" s="750"/>
      <c r="V21" s="750"/>
      <c r="W21" s="750"/>
    </row>
    <row r="22" spans="1:23" ht="12.75" customHeight="1">
      <c r="A22" s="57" t="s">
        <v>93</v>
      </c>
      <c r="B22" s="752">
        <v>140890</v>
      </c>
      <c r="C22" s="752">
        <v>4855</v>
      </c>
      <c r="D22" s="752">
        <v>0</v>
      </c>
      <c r="E22" s="752" t="s">
        <v>1171</v>
      </c>
      <c r="F22" s="752" t="s">
        <v>1171</v>
      </c>
      <c r="G22" s="752">
        <v>0</v>
      </c>
      <c r="H22" s="752">
        <v>5748</v>
      </c>
      <c r="I22" s="752">
        <v>30461</v>
      </c>
      <c r="J22" s="752">
        <v>1020</v>
      </c>
      <c r="K22" s="772"/>
      <c r="L22" s="788">
        <v>305</v>
      </c>
      <c r="M22" s="57" t="s">
        <v>92</v>
      </c>
      <c r="N22" s="27" t="s">
        <v>91</v>
      </c>
      <c r="O22" s="771"/>
      <c r="P22" s="770"/>
      <c r="Q22" s="769"/>
      <c r="R22" s="768"/>
      <c r="S22" s="750"/>
      <c r="T22" s="750"/>
      <c r="U22" s="750"/>
      <c r="V22" s="750"/>
      <c r="W22" s="750"/>
    </row>
    <row r="23" spans="1:23" ht="12.75" customHeight="1">
      <c r="A23" s="57" t="s">
        <v>90</v>
      </c>
      <c r="B23" s="752">
        <v>271137</v>
      </c>
      <c r="C23" s="752">
        <v>13309</v>
      </c>
      <c r="D23" s="752">
        <v>0</v>
      </c>
      <c r="E23" s="752">
        <v>10761</v>
      </c>
      <c r="F23" s="752">
        <v>23</v>
      </c>
      <c r="G23" s="752">
        <v>0</v>
      </c>
      <c r="H23" s="752">
        <v>18940</v>
      </c>
      <c r="I23" s="752">
        <v>111541</v>
      </c>
      <c r="J23" s="752">
        <v>6835</v>
      </c>
      <c r="K23" s="772"/>
      <c r="L23" s="788">
        <v>306</v>
      </c>
      <c r="M23" s="57" t="s">
        <v>88</v>
      </c>
      <c r="N23" s="27" t="s">
        <v>87</v>
      </c>
      <c r="O23" s="771"/>
      <c r="P23" s="770"/>
      <c r="Q23" s="769"/>
      <c r="R23" s="768"/>
      <c r="S23" s="750"/>
      <c r="T23" s="750"/>
      <c r="U23" s="750"/>
      <c r="V23" s="750"/>
      <c r="W23" s="750"/>
    </row>
    <row r="24" spans="1:23" ht="16.899999999999999" customHeight="1">
      <c r="A24" s="749"/>
      <c r="B24" s="683" t="s">
        <v>15</v>
      </c>
      <c r="C24" s="683" t="s">
        <v>1248</v>
      </c>
      <c r="D24" s="683" t="s">
        <v>1247</v>
      </c>
      <c r="E24" s="683" t="s">
        <v>1246</v>
      </c>
      <c r="F24" s="683" t="s">
        <v>1245</v>
      </c>
      <c r="G24" s="683" t="s">
        <v>1244</v>
      </c>
      <c r="H24" s="683" t="s">
        <v>1243</v>
      </c>
      <c r="I24" s="683" t="s">
        <v>1242</v>
      </c>
      <c r="J24" s="683" t="s">
        <v>1241</v>
      </c>
      <c r="K24" s="284"/>
    </row>
    <row r="25" spans="1:23" ht="9.75" customHeight="1">
      <c r="A25" s="1493" t="s">
        <v>8</v>
      </c>
      <c r="B25" s="1449"/>
      <c r="C25" s="1449"/>
      <c r="D25" s="1449"/>
      <c r="E25" s="1449"/>
      <c r="F25" s="1449"/>
      <c r="G25" s="1449"/>
      <c r="H25" s="1449"/>
      <c r="I25" s="1449"/>
      <c r="J25" s="1449"/>
      <c r="K25" s="1449"/>
    </row>
    <row r="26" spans="1:23">
      <c r="A26" s="1447" t="s">
        <v>1177</v>
      </c>
      <c r="B26" s="1447"/>
      <c r="C26" s="1447"/>
      <c r="D26" s="1447"/>
      <c r="E26" s="1447"/>
      <c r="F26" s="1447"/>
      <c r="G26" s="1447"/>
      <c r="H26" s="1447"/>
      <c r="I26" s="1447"/>
      <c r="J26" s="1447"/>
      <c r="K26" s="789"/>
    </row>
    <row r="27" spans="1:23">
      <c r="A27" s="1489" t="s">
        <v>1178</v>
      </c>
      <c r="B27" s="1489"/>
      <c r="C27" s="1489"/>
      <c r="D27" s="1489"/>
      <c r="E27" s="1489"/>
      <c r="F27" s="1489"/>
      <c r="G27" s="1489"/>
      <c r="H27" s="1489"/>
      <c r="I27" s="1489"/>
      <c r="J27" s="1489"/>
      <c r="K27" s="356"/>
    </row>
    <row r="28" spans="1:23">
      <c r="A28" s="747"/>
      <c r="B28" s="785"/>
      <c r="C28" s="785"/>
      <c r="D28" s="785"/>
      <c r="E28" s="785"/>
      <c r="F28" s="785"/>
      <c r="G28" s="785"/>
      <c r="H28" s="785"/>
      <c r="I28" s="785"/>
      <c r="J28" s="785"/>
      <c r="K28" s="356"/>
    </row>
    <row r="29" spans="1:23">
      <c r="A29" s="188" t="s">
        <v>3</v>
      </c>
      <c r="B29" s="356"/>
      <c r="C29" s="356"/>
      <c r="D29" s="356"/>
      <c r="E29" s="356"/>
      <c r="F29" s="356"/>
      <c r="G29" s="356"/>
      <c r="H29" s="356"/>
      <c r="I29" s="356"/>
      <c r="J29" s="356"/>
      <c r="K29" s="356"/>
    </row>
    <row r="30" spans="1:23">
      <c r="A30" s="189" t="s">
        <v>1256</v>
      </c>
      <c r="B30" s="356"/>
      <c r="C30" s="356"/>
      <c r="D30" s="356"/>
      <c r="E30" s="356"/>
      <c r="F30" s="356"/>
      <c r="G30" s="356"/>
      <c r="H30" s="356"/>
      <c r="I30" s="356"/>
      <c r="J30" s="356"/>
      <c r="K30" s="356"/>
      <c r="O30" s="767"/>
      <c r="P30" s="767"/>
      <c r="Q30" s="766"/>
      <c r="R30" s="709"/>
    </row>
    <row r="31" spans="1:23">
      <c r="B31" s="356"/>
      <c r="C31" s="356"/>
      <c r="D31" s="356"/>
      <c r="E31" s="356"/>
      <c r="F31" s="356"/>
      <c r="G31" s="356"/>
      <c r="H31" s="356"/>
      <c r="I31" s="356"/>
      <c r="J31" s="356"/>
    </row>
    <row r="32" spans="1:23">
      <c r="B32" s="743"/>
      <c r="C32" s="743"/>
      <c r="D32" s="743"/>
      <c r="E32" s="743"/>
      <c r="F32" s="743"/>
      <c r="G32" s="743"/>
      <c r="H32" s="743"/>
      <c r="I32" s="743"/>
      <c r="J32" s="743"/>
      <c r="K32" s="356"/>
      <c r="O32" s="269"/>
      <c r="P32" s="269"/>
      <c r="Q32" s="269"/>
      <c r="R32" s="269"/>
    </row>
    <row r="52" spans="1:18">
      <c r="A52" s="269" t="s">
        <v>1259</v>
      </c>
      <c r="O52" s="269"/>
      <c r="P52" s="269"/>
      <c r="Q52" s="269"/>
      <c r="R52" s="269"/>
    </row>
  </sheetData>
  <mergeCells count="5">
    <mergeCell ref="A1:J1"/>
    <mergeCell ref="A2:J2"/>
    <mergeCell ref="A26:J26"/>
    <mergeCell ref="A27:J27"/>
    <mergeCell ref="A25:K25"/>
  </mergeCells>
  <conditionalFormatting sqref="Q5:Q23">
    <cfRule type="cellIs" dxfId="177" priority="1" operator="equal">
      <formula>1</formula>
    </cfRule>
  </conditionalFormatting>
  <hyperlinks>
    <hyperlink ref="A30" r:id="rId1"/>
    <hyperlink ref="B24:J24" r:id="rId2" display="Total"/>
    <hyperlink ref="B4:J4" r:id="rId3" display="Total"/>
  </hyperlinks>
  <printOptions horizontalCentered="1"/>
  <pageMargins left="0.39370078740157483" right="0.39370078740157483" top="0.39370078740157483" bottom="0.39370078740157483" header="0" footer="0"/>
  <pageSetup paperSize="9" orientation="portrait" verticalDpi="0" r:id="rId4"/>
</worksheet>
</file>

<file path=xl/worksheets/sheet27.xml><?xml version="1.0" encoding="utf-8"?>
<worksheet xmlns="http://schemas.openxmlformats.org/spreadsheetml/2006/main" xmlns:r="http://schemas.openxmlformats.org/officeDocument/2006/relationships">
  <dimension ref="A1:Z65"/>
  <sheetViews>
    <sheetView showGridLines="0" workbookViewId="0">
      <selection sqref="A1:N1"/>
    </sheetView>
  </sheetViews>
  <sheetFormatPr defaultColWidth="7.7109375" defaultRowHeight="12.75"/>
  <cols>
    <col min="1" max="1" width="17.7109375" style="269" customWidth="1"/>
    <col min="2" max="10" width="8.7109375" style="269" customWidth="1"/>
    <col min="11" max="11" width="6.42578125" style="269" customWidth="1"/>
    <col min="12" max="12" width="9.42578125" style="269" customWidth="1"/>
    <col min="13" max="13" width="5.28515625" style="269" customWidth="1"/>
    <col min="14" max="14" width="9.28515625" style="269" customWidth="1"/>
    <col min="15" max="15" width="12" style="269" customWidth="1"/>
    <col min="16" max="16" width="9.7109375" style="269" customWidth="1"/>
    <col min="17" max="17" width="10.7109375" style="269" customWidth="1"/>
    <col min="18" max="18" width="7.42578125" style="269" customWidth="1"/>
    <col min="19" max="19" width="11.7109375" style="269" customWidth="1"/>
    <col min="20" max="20" width="11.28515625" style="269" customWidth="1"/>
    <col min="21" max="16384" width="7.7109375" style="269"/>
  </cols>
  <sheetData>
    <row r="1" spans="1:26" s="758" customFormat="1" ht="30" customHeight="1">
      <c r="A1" s="1450" t="s">
        <v>1258</v>
      </c>
      <c r="B1" s="1450"/>
      <c r="C1" s="1450"/>
      <c r="D1" s="1450"/>
      <c r="E1" s="1450"/>
      <c r="F1" s="1450"/>
      <c r="G1" s="1450"/>
      <c r="H1" s="1450"/>
      <c r="I1" s="1450"/>
      <c r="J1" s="1450"/>
      <c r="K1" s="787"/>
    </row>
    <row r="2" spans="1:26" s="758" customFormat="1" ht="30" customHeight="1">
      <c r="A2" s="1450" t="s">
        <v>1257</v>
      </c>
      <c r="B2" s="1450"/>
      <c r="C2" s="1450"/>
      <c r="D2" s="1450"/>
      <c r="E2" s="1450"/>
      <c r="F2" s="1450"/>
      <c r="G2" s="1450"/>
      <c r="H2" s="1450"/>
      <c r="I2" s="1450"/>
      <c r="J2" s="1450"/>
      <c r="K2" s="787"/>
    </row>
    <row r="3" spans="1:26" s="758" customFormat="1" ht="16.5">
      <c r="A3" s="779" t="s">
        <v>974</v>
      </c>
      <c r="B3" s="778"/>
      <c r="C3" s="778"/>
      <c r="D3" s="778"/>
      <c r="E3" s="778"/>
      <c r="F3" s="778"/>
      <c r="G3" s="778"/>
      <c r="H3" s="778"/>
      <c r="I3" s="778"/>
      <c r="J3" s="777" t="s">
        <v>973</v>
      </c>
      <c r="K3" s="777"/>
    </row>
    <row r="4" spans="1:26" s="758" customFormat="1" ht="19.149999999999999" customHeight="1">
      <c r="A4" s="749"/>
      <c r="B4" s="683" t="s">
        <v>1238</v>
      </c>
      <c r="C4" s="683" t="s">
        <v>1237</v>
      </c>
      <c r="D4" s="683" t="s">
        <v>1236</v>
      </c>
      <c r="E4" s="683" t="s">
        <v>1235</v>
      </c>
      <c r="F4" s="683" t="s">
        <v>1234</v>
      </c>
      <c r="G4" s="683" t="s">
        <v>1233</v>
      </c>
      <c r="H4" s="683" t="s">
        <v>1232</v>
      </c>
      <c r="I4" s="683" t="s">
        <v>1231</v>
      </c>
      <c r="J4" s="683" t="s">
        <v>1230</v>
      </c>
      <c r="K4" s="284"/>
      <c r="L4" s="759" t="s">
        <v>141</v>
      </c>
      <c r="M4" s="759" t="s">
        <v>140</v>
      </c>
    </row>
    <row r="5" spans="1:26" s="755" customFormat="1" ht="12.75" customHeight="1">
      <c r="A5" s="588" t="s">
        <v>75</v>
      </c>
      <c r="B5" s="791">
        <v>13711301</v>
      </c>
      <c r="C5" s="791">
        <v>12481094</v>
      </c>
      <c r="D5" s="791">
        <v>7064134</v>
      </c>
      <c r="E5" s="791">
        <v>12365237</v>
      </c>
      <c r="F5" s="791">
        <v>12460498</v>
      </c>
      <c r="G5" s="791">
        <v>1544220</v>
      </c>
      <c r="H5" s="791">
        <v>7204789</v>
      </c>
      <c r="I5" s="791">
        <v>2498237</v>
      </c>
      <c r="J5" s="791">
        <v>1624656</v>
      </c>
      <c r="K5" s="753"/>
      <c r="L5" s="757" t="s">
        <v>139</v>
      </c>
      <c r="M5" s="23" t="s">
        <v>136</v>
      </c>
      <c r="N5" s="588"/>
      <c r="O5" s="750"/>
      <c r="P5" s="750"/>
      <c r="Q5" s="750"/>
      <c r="R5" s="750"/>
      <c r="S5" s="750"/>
      <c r="T5" s="750"/>
      <c r="U5" s="750"/>
      <c r="V5" s="750"/>
      <c r="W5" s="750"/>
      <c r="X5" s="750"/>
      <c r="Y5" s="750"/>
      <c r="Z5" s="750"/>
    </row>
    <row r="6" spans="1:26" s="755" customFormat="1" ht="12.75" customHeight="1">
      <c r="A6" s="23" t="s">
        <v>73</v>
      </c>
      <c r="B6" s="791">
        <v>12740147</v>
      </c>
      <c r="C6" s="791">
        <v>12334138</v>
      </c>
      <c r="D6" s="791">
        <v>6898337</v>
      </c>
      <c r="E6" s="791">
        <v>12135296</v>
      </c>
      <c r="F6" s="791">
        <v>12076708</v>
      </c>
      <c r="G6" s="791">
        <v>1512815</v>
      </c>
      <c r="H6" s="791">
        <v>7030537</v>
      </c>
      <c r="I6" s="791">
        <v>2400715</v>
      </c>
      <c r="J6" s="791">
        <v>1563379</v>
      </c>
      <c r="K6" s="753"/>
      <c r="L6" s="439" t="s">
        <v>138</v>
      </c>
      <c r="M6" s="23" t="s">
        <v>136</v>
      </c>
      <c r="N6" s="750"/>
      <c r="O6" s="750"/>
      <c r="P6" s="750"/>
      <c r="Q6" s="750"/>
      <c r="R6" s="750"/>
      <c r="S6" s="750"/>
      <c r="T6" s="750"/>
      <c r="U6" s="750"/>
      <c r="V6" s="750"/>
    </row>
    <row r="7" spans="1:26" ht="12.75" customHeight="1">
      <c r="A7" s="23" t="s">
        <v>21</v>
      </c>
      <c r="B7" s="790">
        <v>1862387</v>
      </c>
      <c r="C7" s="790">
        <v>43344</v>
      </c>
      <c r="D7" s="790">
        <v>453454</v>
      </c>
      <c r="E7" s="790">
        <v>268086</v>
      </c>
      <c r="F7" s="790">
        <v>592676</v>
      </c>
      <c r="G7" s="790">
        <v>50524</v>
      </c>
      <c r="H7" s="790">
        <v>267557</v>
      </c>
      <c r="I7" s="790">
        <v>185915</v>
      </c>
      <c r="J7" s="790">
        <v>67998</v>
      </c>
      <c r="K7" s="772"/>
      <c r="L7" s="439" t="s">
        <v>137</v>
      </c>
      <c r="M7" s="438" t="s">
        <v>136</v>
      </c>
      <c r="N7" s="750"/>
      <c r="O7" s="750"/>
      <c r="P7" s="750"/>
      <c r="Q7" s="750"/>
      <c r="R7" s="750"/>
      <c r="S7" s="750"/>
      <c r="T7" s="750"/>
      <c r="U7" s="750"/>
      <c r="V7" s="750"/>
    </row>
    <row r="8" spans="1:26" ht="12.75" customHeight="1">
      <c r="A8" s="57" t="s">
        <v>135</v>
      </c>
      <c r="B8" s="739">
        <v>471810</v>
      </c>
      <c r="C8" s="739">
        <v>2001</v>
      </c>
      <c r="D8" s="739">
        <v>66451</v>
      </c>
      <c r="E8" s="739">
        <v>27864</v>
      </c>
      <c r="F8" s="739">
        <v>62195</v>
      </c>
      <c r="G8" s="739">
        <v>3295</v>
      </c>
      <c r="H8" s="739">
        <v>14449</v>
      </c>
      <c r="I8" s="739">
        <v>11831</v>
      </c>
      <c r="J8" s="739" t="s">
        <v>1171</v>
      </c>
      <c r="K8" s="772"/>
      <c r="L8" s="57" t="s">
        <v>134</v>
      </c>
      <c r="M8" s="27" t="s">
        <v>133</v>
      </c>
      <c r="N8" s="750"/>
      <c r="O8" s="750"/>
      <c r="P8" s="750"/>
      <c r="Q8" s="750"/>
      <c r="R8" s="750"/>
      <c r="S8" s="750"/>
      <c r="T8" s="750"/>
      <c r="U8" s="750"/>
      <c r="V8" s="750"/>
    </row>
    <row r="9" spans="1:26" ht="12.75" customHeight="1">
      <c r="A9" s="57" t="s">
        <v>132</v>
      </c>
      <c r="B9" s="739">
        <v>927</v>
      </c>
      <c r="C9" s="739">
        <v>73</v>
      </c>
      <c r="D9" s="739" t="s">
        <v>1171</v>
      </c>
      <c r="E9" s="739">
        <v>1525</v>
      </c>
      <c r="F9" s="739">
        <v>464</v>
      </c>
      <c r="G9" s="739">
        <v>57</v>
      </c>
      <c r="H9" s="739">
        <v>162</v>
      </c>
      <c r="I9" s="739">
        <v>164</v>
      </c>
      <c r="J9" s="739">
        <v>421</v>
      </c>
      <c r="K9" s="772"/>
      <c r="L9" s="57" t="s">
        <v>131</v>
      </c>
      <c r="M9" s="27" t="s">
        <v>130</v>
      </c>
      <c r="N9" s="750"/>
      <c r="O9" s="750"/>
      <c r="P9" s="750"/>
      <c r="Q9" s="750"/>
      <c r="R9" s="750"/>
      <c r="S9" s="750"/>
      <c r="T9" s="750"/>
      <c r="U9" s="750"/>
      <c r="V9" s="750"/>
    </row>
    <row r="10" spans="1:26" ht="12.75" customHeight="1">
      <c r="A10" s="57" t="s">
        <v>129</v>
      </c>
      <c r="B10" s="739">
        <v>18740</v>
      </c>
      <c r="C10" s="739">
        <v>194</v>
      </c>
      <c r="D10" s="739">
        <v>2237</v>
      </c>
      <c r="E10" s="739">
        <v>1342</v>
      </c>
      <c r="F10" s="739">
        <v>1030</v>
      </c>
      <c r="G10" s="739">
        <v>484</v>
      </c>
      <c r="H10" s="739">
        <v>437</v>
      </c>
      <c r="I10" s="739">
        <v>2623</v>
      </c>
      <c r="J10" s="739">
        <v>335</v>
      </c>
      <c r="K10" s="772"/>
      <c r="L10" s="57" t="s">
        <v>128</v>
      </c>
      <c r="M10" s="27" t="s">
        <v>127</v>
      </c>
      <c r="N10" s="750"/>
      <c r="O10" s="750"/>
      <c r="P10" s="750"/>
      <c r="Q10" s="750"/>
      <c r="R10" s="750"/>
      <c r="S10" s="750"/>
      <c r="T10" s="750"/>
      <c r="U10" s="750"/>
      <c r="V10" s="750"/>
    </row>
    <row r="11" spans="1:26" ht="12.75" customHeight="1">
      <c r="A11" s="57" t="s">
        <v>126</v>
      </c>
      <c r="B11" s="739">
        <v>15261</v>
      </c>
      <c r="C11" s="739">
        <v>148</v>
      </c>
      <c r="D11" s="739">
        <v>3292</v>
      </c>
      <c r="E11" s="739">
        <v>1421</v>
      </c>
      <c r="F11" s="739">
        <v>1557</v>
      </c>
      <c r="G11" s="739">
        <v>147</v>
      </c>
      <c r="H11" s="739">
        <v>902</v>
      </c>
      <c r="I11" s="739">
        <v>243</v>
      </c>
      <c r="J11" s="739">
        <v>394</v>
      </c>
      <c r="K11" s="772"/>
      <c r="L11" s="57" t="s">
        <v>125</v>
      </c>
      <c r="M11" s="27" t="s">
        <v>124</v>
      </c>
      <c r="N11" s="750"/>
      <c r="O11" s="750"/>
      <c r="P11" s="750"/>
      <c r="Q11" s="750"/>
      <c r="R11" s="750"/>
      <c r="S11" s="750"/>
      <c r="T11" s="750"/>
      <c r="U11" s="750"/>
      <c r="V11" s="750"/>
    </row>
    <row r="12" spans="1:26" ht="12.75" customHeight="1">
      <c r="A12" s="57" t="s">
        <v>123</v>
      </c>
      <c r="B12" s="739">
        <v>109766</v>
      </c>
      <c r="C12" s="739">
        <v>11090</v>
      </c>
      <c r="D12" s="739">
        <v>27110</v>
      </c>
      <c r="E12" s="739">
        <v>56489</v>
      </c>
      <c r="F12" s="739">
        <v>202280</v>
      </c>
      <c r="G12" s="739">
        <v>7250</v>
      </c>
      <c r="H12" s="739">
        <v>58801</v>
      </c>
      <c r="I12" s="739">
        <v>6781</v>
      </c>
      <c r="J12" s="739">
        <v>10907</v>
      </c>
      <c r="K12" s="772"/>
      <c r="L12" s="57" t="s">
        <v>122</v>
      </c>
      <c r="M12" s="27" t="s">
        <v>121</v>
      </c>
      <c r="N12" s="750"/>
      <c r="O12" s="750"/>
      <c r="P12" s="750"/>
      <c r="Q12" s="750"/>
      <c r="R12" s="750"/>
      <c r="S12" s="750"/>
      <c r="T12" s="750"/>
      <c r="U12" s="750"/>
      <c r="V12" s="750"/>
    </row>
    <row r="13" spans="1:26" ht="12.75" customHeight="1">
      <c r="A13" s="57" t="s">
        <v>120</v>
      </c>
      <c r="B13" s="739">
        <v>163624</v>
      </c>
      <c r="C13" s="739">
        <v>3187</v>
      </c>
      <c r="D13" s="739">
        <v>46988</v>
      </c>
      <c r="E13" s="739">
        <v>16237</v>
      </c>
      <c r="F13" s="739">
        <v>21069</v>
      </c>
      <c r="G13" s="739">
        <v>10480</v>
      </c>
      <c r="H13" s="739">
        <v>8612</v>
      </c>
      <c r="I13" s="739">
        <v>12409</v>
      </c>
      <c r="J13" s="739">
        <v>3353</v>
      </c>
      <c r="K13" s="773"/>
      <c r="L13" s="57" t="s">
        <v>119</v>
      </c>
      <c r="M13" s="27" t="s">
        <v>118</v>
      </c>
      <c r="N13" s="750"/>
      <c r="O13" s="750"/>
      <c r="P13" s="750"/>
      <c r="Q13" s="750"/>
      <c r="R13" s="750"/>
      <c r="S13" s="750"/>
      <c r="T13" s="750"/>
      <c r="U13" s="750"/>
      <c r="V13" s="750"/>
    </row>
    <row r="14" spans="1:26" ht="12.75" customHeight="1">
      <c r="A14" s="57" t="s">
        <v>117</v>
      </c>
      <c r="B14" s="739">
        <v>156507</v>
      </c>
      <c r="C14" s="739">
        <v>2855</v>
      </c>
      <c r="D14" s="739">
        <v>42846</v>
      </c>
      <c r="E14" s="739">
        <v>18490</v>
      </c>
      <c r="F14" s="739">
        <v>21536</v>
      </c>
      <c r="G14" s="739">
        <v>3100</v>
      </c>
      <c r="H14" s="739">
        <v>14644</v>
      </c>
      <c r="I14" s="739">
        <v>12122</v>
      </c>
      <c r="J14" s="739">
        <v>6038</v>
      </c>
      <c r="K14" s="772"/>
      <c r="L14" s="57" t="s">
        <v>116</v>
      </c>
      <c r="M14" s="27" t="s">
        <v>115</v>
      </c>
      <c r="N14" s="750"/>
      <c r="O14" s="750"/>
      <c r="P14" s="750"/>
      <c r="Q14" s="750"/>
      <c r="R14" s="750"/>
      <c r="S14" s="750"/>
      <c r="T14" s="750"/>
      <c r="U14" s="750"/>
      <c r="V14" s="750"/>
    </row>
    <row r="15" spans="1:26" ht="12.75" customHeight="1">
      <c r="A15" s="57" t="s">
        <v>114</v>
      </c>
      <c r="B15" s="739">
        <v>354978</v>
      </c>
      <c r="C15" s="739">
        <v>9663</v>
      </c>
      <c r="D15" s="739">
        <v>159832</v>
      </c>
      <c r="E15" s="739">
        <v>61438</v>
      </c>
      <c r="F15" s="739">
        <v>133291</v>
      </c>
      <c r="G15" s="739">
        <v>10033</v>
      </c>
      <c r="H15" s="739">
        <v>34779</v>
      </c>
      <c r="I15" s="739">
        <v>90111</v>
      </c>
      <c r="J15" s="739">
        <v>13468</v>
      </c>
      <c r="K15" s="772"/>
      <c r="L15" s="57" t="s">
        <v>113</v>
      </c>
      <c r="M15" s="27" t="s">
        <v>112</v>
      </c>
      <c r="N15" s="750"/>
      <c r="O15" s="750"/>
      <c r="P15" s="750"/>
      <c r="Q15" s="750"/>
      <c r="R15" s="750"/>
      <c r="S15" s="750"/>
      <c r="T15" s="750"/>
      <c r="U15" s="750"/>
      <c r="V15" s="750"/>
    </row>
    <row r="16" spans="1:26" ht="12.75" customHeight="1">
      <c r="A16" s="57" t="s">
        <v>111</v>
      </c>
      <c r="B16" s="739">
        <v>7036</v>
      </c>
      <c r="C16" s="739">
        <v>101</v>
      </c>
      <c r="D16" s="739">
        <v>4248</v>
      </c>
      <c r="E16" s="739">
        <v>5154</v>
      </c>
      <c r="F16" s="739">
        <v>1926</v>
      </c>
      <c r="G16" s="739">
        <v>69</v>
      </c>
      <c r="H16" s="739">
        <v>2477</v>
      </c>
      <c r="I16" s="739">
        <v>809</v>
      </c>
      <c r="J16" s="739">
        <v>424</v>
      </c>
      <c r="K16" s="772"/>
      <c r="L16" s="57" t="s">
        <v>110</v>
      </c>
      <c r="M16" s="27" t="s">
        <v>109</v>
      </c>
      <c r="N16" s="750"/>
      <c r="O16" s="750"/>
      <c r="P16" s="750"/>
      <c r="Q16" s="750"/>
      <c r="R16" s="750"/>
      <c r="S16" s="750"/>
      <c r="T16" s="750"/>
      <c r="U16" s="750"/>
      <c r="V16" s="750"/>
    </row>
    <row r="17" spans="1:22" ht="12.75" customHeight="1">
      <c r="A17" s="57" t="s">
        <v>108</v>
      </c>
      <c r="B17" s="739">
        <v>45243</v>
      </c>
      <c r="C17" s="739">
        <v>933</v>
      </c>
      <c r="D17" s="739">
        <v>8357</v>
      </c>
      <c r="E17" s="739">
        <v>15696</v>
      </c>
      <c r="F17" s="739">
        <v>13940</v>
      </c>
      <c r="G17" s="739">
        <v>4371</v>
      </c>
      <c r="H17" s="739">
        <v>7421</v>
      </c>
      <c r="I17" s="739">
        <v>6904</v>
      </c>
      <c r="J17" s="739">
        <v>4506</v>
      </c>
      <c r="K17" s="772"/>
      <c r="L17" s="57" t="s">
        <v>107</v>
      </c>
      <c r="M17" s="27" t="s">
        <v>106</v>
      </c>
      <c r="N17" s="750"/>
      <c r="O17" s="750"/>
      <c r="P17" s="750"/>
      <c r="Q17" s="750"/>
      <c r="R17" s="750"/>
      <c r="S17" s="750"/>
      <c r="T17" s="750"/>
      <c r="U17" s="750"/>
      <c r="V17" s="750"/>
    </row>
    <row r="18" spans="1:22" ht="12.75" customHeight="1">
      <c r="A18" s="57" t="s">
        <v>105</v>
      </c>
      <c r="B18" s="739">
        <v>241242</v>
      </c>
      <c r="C18" s="739">
        <v>3362</v>
      </c>
      <c r="D18" s="739">
        <v>39630</v>
      </c>
      <c r="E18" s="739">
        <v>24279</v>
      </c>
      <c r="F18" s="739">
        <v>97865</v>
      </c>
      <c r="G18" s="739">
        <v>6517</v>
      </c>
      <c r="H18" s="739">
        <v>102085</v>
      </c>
      <c r="I18" s="739">
        <v>21169</v>
      </c>
      <c r="J18" s="739" t="s">
        <v>1171</v>
      </c>
      <c r="K18" s="772"/>
      <c r="L18" s="57" t="s">
        <v>104</v>
      </c>
      <c r="M18" s="27" t="s">
        <v>103</v>
      </c>
      <c r="N18" s="750"/>
      <c r="O18" s="750"/>
      <c r="P18" s="750"/>
      <c r="Q18" s="750"/>
      <c r="R18" s="750"/>
      <c r="S18" s="750"/>
      <c r="T18" s="750"/>
      <c r="U18" s="750"/>
      <c r="V18" s="750"/>
    </row>
    <row r="19" spans="1:22" ht="12.75" customHeight="1">
      <c r="A19" s="57" t="s">
        <v>102</v>
      </c>
      <c r="B19" s="739">
        <v>9716</v>
      </c>
      <c r="C19" s="739">
        <v>174</v>
      </c>
      <c r="D19" s="739" t="s">
        <v>1171</v>
      </c>
      <c r="E19" s="739">
        <v>4346</v>
      </c>
      <c r="F19" s="739">
        <v>3990</v>
      </c>
      <c r="G19" s="739">
        <v>564</v>
      </c>
      <c r="H19" s="739">
        <v>5050</v>
      </c>
      <c r="I19" s="739">
        <v>879</v>
      </c>
      <c r="J19" s="739">
        <v>1176</v>
      </c>
      <c r="K19" s="772"/>
      <c r="L19" s="57" t="s">
        <v>101</v>
      </c>
      <c r="M19" s="27" t="s">
        <v>100</v>
      </c>
      <c r="N19" s="750"/>
      <c r="O19" s="750"/>
      <c r="P19" s="750"/>
      <c r="Q19" s="750"/>
      <c r="R19" s="750"/>
      <c r="S19" s="750"/>
      <c r="T19" s="750"/>
      <c r="U19" s="750"/>
      <c r="V19" s="750"/>
    </row>
    <row r="20" spans="1:22" ht="12.75" customHeight="1">
      <c r="A20" s="57" t="s">
        <v>99</v>
      </c>
      <c r="B20" s="739">
        <v>65391</v>
      </c>
      <c r="C20" s="739">
        <v>7445</v>
      </c>
      <c r="D20" s="739">
        <v>17314</v>
      </c>
      <c r="E20" s="739">
        <v>9856</v>
      </c>
      <c r="F20" s="739">
        <v>12459</v>
      </c>
      <c r="G20" s="739">
        <v>1429</v>
      </c>
      <c r="H20" s="739">
        <v>7931</v>
      </c>
      <c r="I20" s="739">
        <v>4709</v>
      </c>
      <c r="J20" s="739">
        <v>5401</v>
      </c>
      <c r="K20" s="772"/>
      <c r="L20" s="57" t="s">
        <v>98</v>
      </c>
      <c r="M20" s="27" t="s">
        <v>97</v>
      </c>
      <c r="N20" s="750"/>
      <c r="O20" s="750"/>
      <c r="P20" s="750"/>
      <c r="Q20" s="750"/>
      <c r="R20" s="750"/>
      <c r="S20" s="750"/>
      <c r="T20" s="750"/>
      <c r="U20" s="750"/>
      <c r="V20" s="750"/>
    </row>
    <row r="21" spans="1:22" ht="12.75" customHeight="1">
      <c r="A21" s="57" t="s">
        <v>96</v>
      </c>
      <c r="B21" s="739">
        <v>62789</v>
      </c>
      <c r="C21" s="739">
        <v>1472</v>
      </c>
      <c r="D21" s="739">
        <v>17284</v>
      </c>
      <c r="E21" s="739">
        <v>9982</v>
      </c>
      <c r="F21" s="739">
        <v>7229</v>
      </c>
      <c r="G21" s="739">
        <v>1198</v>
      </c>
      <c r="H21" s="739">
        <v>6199</v>
      </c>
      <c r="I21" s="739">
        <v>4492</v>
      </c>
      <c r="J21" s="739">
        <v>3420</v>
      </c>
      <c r="K21" s="772"/>
      <c r="L21" s="57" t="s">
        <v>95</v>
      </c>
      <c r="M21" s="27" t="s">
        <v>94</v>
      </c>
      <c r="N21" s="750"/>
      <c r="O21" s="750"/>
      <c r="P21" s="750"/>
      <c r="Q21" s="750"/>
      <c r="R21" s="750"/>
      <c r="S21" s="750"/>
      <c r="T21" s="750"/>
      <c r="U21" s="750"/>
      <c r="V21" s="750"/>
    </row>
    <row r="22" spans="1:22" ht="12.75" customHeight="1">
      <c r="A22" s="57" t="s">
        <v>93</v>
      </c>
      <c r="B22" s="739">
        <v>73210</v>
      </c>
      <c r="C22" s="739">
        <v>84</v>
      </c>
      <c r="D22" s="739">
        <v>3857</v>
      </c>
      <c r="E22" s="739">
        <v>1369</v>
      </c>
      <c r="F22" s="739">
        <v>4136</v>
      </c>
      <c r="G22" s="739">
        <v>621</v>
      </c>
      <c r="H22" s="739">
        <v>186</v>
      </c>
      <c r="I22" s="739">
        <v>4671</v>
      </c>
      <c r="J22" s="739">
        <v>680</v>
      </c>
      <c r="K22" s="772"/>
      <c r="L22" s="57" t="s">
        <v>92</v>
      </c>
      <c r="M22" s="27" t="s">
        <v>91</v>
      </c>
      <c r="N22" s="750"/>
      <c r="O22" s="750"/>
      <c r="P22" s="750"/>
      <c r="Q22" s="750"/>
      <c r="R22" s="750"/>
      <c r="S22" s="750"/>
      <c r="T22" s="750"/>
      <c r="U22" s="750"/>
      <c r="V22" s="750"/>
    </row>
    <row r="23" spans="1:22" ht="12.75" customHeight="1">
      <c r="A23" s="57" t="s">
        <v>90</v>
      </c>
      <c r="B23" s="739">
        <v>66147</v>
      </c>
      <c r="C23" s="739">
        <v>563</v>
      </c>
      <c r="D23" s="739">
        <v>10469</v>
      </c>
      <c r="E23" s="739">
        <v>12597</v>
      </c>
      <c r="F23" s="739">
        <v>7709</v>
      </c>
      <c r="G23" s="739">
        <v>907</v>
      </c>
      <c r="H23" s="739">
        <v>3423</v>
      </c>
      <c r="I23" s="739">
        <v>5998</v>
      </c>
      <c r="J23" s="739">
        <v>1914</v>
      </c>
      <c r="K23" s="772"/>
      <c r="L23" s="57" t="s">
        <v>88</v>
      </c>
      <c r="M23" s="27" t="s">
        <v>87</v>
      </c>
      <c r="N23" s="750"/>
      <c r="O23" s="750"/>
      <c r="P23" s="750"/>
      <c r="Q23" s="750"/>
      <c r="R23" s="750"/>
      <c r="S23" s="750"/>
      <c r="T23" s="750"/>
      <c r="U23" s="750"/>
      <c r="V23" s="750"/>
    </row>
    <row r="24" spans="1:22" ht="15" customHeight="1">
      <c r="A24" s="749"/>
      <c r="B24" s="683" t="s">
        <v>1238</v>
      </c>
      <c r="C24" s="683" t="s">
        <v>1237</v>
      </c>
      <c r="D24" s="683" t="s">
        <v>1236</v>
      </c>
      <c r="E24" s="683" t="s">
        <v>1235</v>
      </c>
      <c r="F24" s="683" t="s">
        <v>1234</v>
      </c>
      <c r="G24" s="683" t="s">
        <v>1233</v>
      </c>
      <c r="H24" s="683" t="s">
        <v>1232</v>
      </c>
      <c r="I24" s="683" t="s">
        <v>1231</v>
      </c>
      <c r="J24" s="683" t="s">
        <v>1230</v>
      </c>
      <c r="K24" s="284"/>
    </row>
    <row r="25" spans="1:22" ht="9.75" customHeight="1">
      <c r="A25" s="1491" t="s">
        <v>8</v>
      </c>
      <c r="B25" s="1505"/>
      <c r="C25" s="1505"/>
      <c r="D25" s="1505"/>
      <c r="E25" s="1505"/>
      <c r="F25" s="1505"/>
      <c r="G25" s="1505"/>
      <c r="H25" s="1505"/>
      <c r="I25" s="1505"/>
      <c r="J25" s="1505"/>
      <c r="K25" s="284"/>
    </row>
    <row r="26" spans="1:22">
      <c r="A26" s="1447" t="s">
        <v>1177</v>
      </c>
      <c r="B26" s="1447"/>
      <c r="C26" s="1447"/>
      <c r="D26" s="1447"/>
      <c r="E26" s="1447"/>
      <c r="F26" s="1447"/>
      <c r="G26" s="1447"/>
      <c r="H26" s="1447"/>
      <c r="I26" s="1447"/>
      <c r="J26" s="1447"/>
      <c r="K26" s="789"/>
    </row>
    <row r="27" spans="1:22">
      <c r="A27" s="1489" t="s">
        <v>1178</v>
      </c>
      <c r="B27" s="1489"/>
      <c r="C27" s="1489"/>
      <c r="D27" s="1489"/>
      <c r="E27" s="1489"/>
      <c r="F27" s="1489"/>
      <c r="G27" s="1489"/>
      <c r="H27" s="1489"/>
      <c r="I27" s="1489"/>
      <c r="J27" s="1489"/>
      <c r="K27" s="789"/>
    </row>
    <row r="28" spans="1:22">
      <c r="A28" s="747"/>
      <c r="B28" s="785"/>
      <c r="C28" s="785"/>
      <c r="D28" s="785"/>
      <c r="E28" s="785"/>
      <c r="F28" s="785"/>
      <c r="G28" s="785"/>
      <c r="H28" s="785"/>
      <c r="I28" s="785"/>
      <c r="J28" s="785"/>
      <c r="K28" s="356"/>
    </row>
    <row r="29" spans="1:22">
      <c r="A29" s="188" t="s">
        <v>3</v>
      </c>
      <c r="B29" s="356"/>
      <c r="C29" s="356"/>
      <c r="D29" s="356"/>
      <c r="E29" s="356"/>
      <c r="F29" s="356"/>
      <c r="G29" s="356"/>
      <c r="H29" s="356"/>
      <c r="I29" s="356"/>
      <c r="J29" s="356"/>
      <c r="K29" s="356"/>
    </row>
    <row r="30" spans="1:22">
      <c r="A30" s="189" t="s">
        <v>1256</v>
      </c>
      <c r="B30" s="356"/>
      <c r="C30" s="356"/>
      <c r="D30" s="356"/>
      <c r="E30" s="356"/>
      <c r="F30" s="356"/>
      <c r="G30" s="356"/>
      <c r="H30" s="356"/>
      <c r="I30" s="356"/>
      <c r="J30" s="356"/>
      <c r="K30" s="356"/>
    </row>
    <row r="31" spans="1:22">
      <c r="B31" s="743"/>
      <c r="C31" s="356"/>
      <c r="D31" s="356"/>
      <c r="E31" s="356"/>
      <c r="F31" s="356"/>
      <c r="G31" s="356"/>
      <c r="H31" s="356"/>
      <c r="I31" s="356"/>
      <c r="J31" s="356"/>
      <c r="K31" s="356"/>
    </row>
    <row r="33" spans="1:10">
      <c r="A33" s="783"/>
      <c r="B33" s="694"/>
      <c r="C33" s="694"/>
      <c r="D33" s="694"/>
      <c r="E33" s="694"/>
      <c r="F33" s="694"/>
      <c r="G33" s="694"/>
      <c r="H33" s="694"/>
      <c r="I33" s="694"/>
      <c r="J33" s="694"/>
    </row>
    <row r="34" spans="1:10">
      <c r="A34" s="783"/>
      <c r="B34" s="694"/>
      <c r="C34" s="694"/>
      <c r="D34" s="694"/>
      <c r="E34" s="694"/>
      <c r="F34" s="694"/>
      <c r="G34" s="694"/>
      <c r="H34" s="694"/>
      <c r="I34" s="694"/>
      <c r="J34" s="694"/>
    </row>
    <row r="35" spans="1:10">
      <c r="A35" s="783"/>
      <c r="B35" s="694"/>
      <c r="C35" s="694"/>
      <c r="D35" s="694"/>
      <c r="E35" s="694"/>
      <c r="F35" s="694"/>
      <c r="G35" s="694"/>
      <c r="H35" s="694"/>
      <c r="I35" s="694"/>
      <c r="J35" s="694"/>
    </row>
    <row r="36" spans="1:10">
      <c r="A36" s="783"/>
      <c r="B36" s="694"/>
      <c r="C36" s="694"/>
      <c r="D36" s="694"/>
      <c r="E36" s="694"/>
      <c r="F36" s="694"/>
      <c r="G36" s="694"/>
      <c r="H36" s="694"/>
      <c r="I36" s="694"/>
      <c r="J36" s="694"/>
    </row>
    <row r="37" spans="1:10">
      <c r="A37" s="783"/>
      <c r="B37" s="694"/>
      <c r="C37" s="694"/>
      <c r="D37" s="694"/>
      <c r="E37" s="694"/>
      <c r="F37" s="694"/>
      <c r="G37" s="694"/>
      <c r="H37" s="694"/>
      <c r="I37" s="694"/>
      <c r="J37" s="694"/>
    </row>
    <row r="38" spans="1:10">
      <c r="A38" s="783"/>
      <c r="B38" s="694"/>
      <c r="C38" s="694"/>
      <c r="D38" s="694"/>
      <c r="E38" s="694"/>
      <c r="F38" s="694"/>
      <c r="G38" s="694"/>
      <c r="H38" s="694"/>
      <c r="I38" s="694"/>
      <c r="J38" s="694"/>
    </row>
    <row r="39" spans="1:10">
      <c r="A39" s="783"/>
      <c r="B39" s="694"/>
      <c r="C39" s="694"/>
      <c r="D39" s="694"/>
      <c r="E39" s="694"/>
      <c r="F39" s="694"/>
      <c r="G39" s="694"/>
      <c r="H39" s="694"/>
      <c r="I39" s="694"/>
      <c r="J39" s="694"/>
    </row>
    <row r="40" spans="1:10">
      <c r="A40" s="783"/>
      <c r="B40" s="694"/>
      <c r="C40" s="694"/>
      <c r="D40" s="694"/>
      <c r="E40" s="694"/>
      <c r="F40" s="694"/>
      <c r="G40" s="694"/>
      <c r="H40" s="694"/>
      <c r="I40" s="694"/>
      <c r="J40" s="694"/>
    </row>
    <row r="41" spans="1:10">
      <c r="A41" s="783"/>
      <c r="B41" s="694"/>
      <c r="C41" s="694"/>
      <c r="D41" s="784"/>
      <c r="E41" s="694"/>
      <c r="F41" s="694"/>
      <c r="G41" s="694"/>
      <c r="H41" s="694"/>
      <c r="I41" s="694"/>
      <c r="J41" s="694"/>
    </row>
    <row r="42" spans="1:10">
      <c r="A42" s="783"/>
      <c r="B42" s="694"/>
      <c r="C42" s="694"/>
      <c r="D42" s="694"/>
      <c r="E42" s="694"/>
      <c r="F42" s="694"/>
      <c r="G42" s="694"/>
      <c r="H42" s="694"/>
      <c r="I42" s="694"/>
      <c r="J42" s="694"/>
    </row>
    <row r="43" spans="1:10">
      <c r="A43" s="783"/>
      <c r="B43" s="694"/>
      <c r="C43" s="694"/>
      <c r="D43" s="694"/>
      <c r="E43" s="694"/>
      <c r="F43" s="694"/>
      <c r="G43" s="694"/>
      <c r="H43" s="694"/>
      <c r="I43" s="694"/>
      <c r="J43" s="694"/>
    </row>
    <row r="44" spans="1:10">
      <c r="A44" s="783"/>
      <c r="B44" s="694"/>
      <c r="C44" s="694"/>
      <c r="D44" s="694"/>
      <c r="E44" s="694"/>
      <c r="F44" s="694"/>
      <c r="G44" s="694"/>
      <c r="H44" s="694"/>
      <c r="I44" s="694"/>
      <c r="J44" s="694"/>
    </row>
    <row r="45" spans="1:10">
      <c r="A45" s="783"/>
      <c r="B45" s="694"/>
      <c r="C45" s="694"/>
      <c r="D45" s="694"/>
      <c r="E45" s="694"/>
      <c r="F45" s="694"/>
      <c r="G45" s="694"/>
      <c r="H45" s="694"/>
      <c r="I45" s="694"/>
      <c r="J45" s="694"/>
    </row>
    <row r="46" spans="1:10">
      <c r="A46" s="783"/>
      <c r="B46" s="694"/>
      <c r="C46" s="694"/>
      <c r="D46" s="694"/>
      <c r="E46" s="694"/>
      <c r="F46" s="694"/>
      <c r="G46" s="694"/>
      <c r="H46" s="694"/>
      <c r="I46" s="694"/>
      <c r="J46" s="694"/>
    </row>
    <row r="47" spans="1:10">
      <c r="A47" s="783"/>
      <c r="B47" s="694"/>
      <c r="C47" s="694"/>
      <c r="D47" s="694"/>
      <c r="E47" s="694"/>
      <c r="F47" s="694"/>
      <c r="G47" s="694"/>
      <c r="H47" s="694"/>
      <c r="I47" s="694"/>
      <c r="J47" s="694"/>
    </row>
    <row r="48" spans="1:10">
      <c r="A48" s="783"/>
      <c r="B48" s="694"/>
      <c r="C48" s="694"/>
      <c r="D48" s="694"/>
      <c r="E48" s="694"/>
      <c r="F48" s="694"/>
      <c r="G48" s="694"/>
      <c r="H48" s="694"/>
      <c r="I48" s="694"/>
      <c r="J48" s="694"/>
    </row>
    <row r="49" spans="1:10">
      <c r="A49" s="783"/>
      <c r="B49" s="694"/>
      <c r="C49" s="694"/>
      <c r="D49" s="694"/>
      <c r="E49" s="694"/>
      <c r="F49" s="694"/>
      <c r="G49" s="694"/>
      <c r="H49" s="694"/>
      <c r="I49" s="694"/>
      <c r="J49" s="694"/>
    </row>
    <row r="50" spans="1:10">
      <c r="A50" s="783"/>
      <c r="B50" s="694"/>
      <c r="C50" s="694"/>
      <c r="D50" s="694"/>
      <c r="E50" s="694"/>
      <c r="F50" s="694"/>
      <c r="G50" s="694"/>
      <c r="H50" s="694"/>
      <c r="I50" s="694"/>
      <c r="J50" s="694"/>
    </row>
    <row r="51" spans="1:10">
      <c r="A51" s="783"/>
      <c r="B51" s="694"/>
      <c r="C51" s="694"/>
      <c r="D51" s="694"/>
      <c r="E51" s="694"/>
      <c r="F51" s="694"/>
      <c r="G51" s="694"/>
      <c r="H51" s="694"/>
      <c r="I51" s="694"/>
      <c r="J51" s="694"/>
    </row>
    <row r="52" spans="1:10">
      <c r="A52" s="783"/>
      <c r="B52" s="694"/>
      <c r="C52" s="694"/>
      <c r="D52" s="694"/>
      <c r="E52" s="694"/>
      <c r="F52" s="694"/>
      <c r="G52" s="694"/>
      <c r="H52" s="694"/>
      <c r="I52" s="694"/>
      <c r="J52" s="694"/>
    </row>
    <row r="53" spans="1:10">
      <c r="A53" s="783"/>
      <c r="B53" s="694"/>
      <c r="C53" s="694"/>
      <c r="D53" s="694"/>
      <c r="E53" s="694"/>
      <c r="F53" s="694"/>
      <c r="G53" s="694"/>
      <c r="H53" s="694"/>
      <c r="I53" s="694"/>
      <c r="J53" s="694"/>
    </row>
    <row r="54" spans="1:10">
      <c r="A54" s="783"/>
      <c r="B54" s="694"/>
      <c r="C54" s="694"/>
      <c r="D54" s="694"/>
      <c r="E54" s="694"/>
      <c r="F54" s="694"/>
      <c r="G54" s="694"/>
      <c r="H54" s="694"/>
      <c r="I54" s="694"/>
      <c r="J54" s="694"/>
    </row>
    <row r="55" spans="1:10">
      <c r="A55" s="783"/>
      <c r="B55" s="694"/>
      <c r="C55" s="694"/>
      <c r="D55" s="694"/>
      <c r="E55" s="694"/>
      <c r="F55" s="694"/>
      <c r="G55" s="694"/>
      <c r="H55" s="694"/>
      <c r="I55" s="694"/>
      <c r="J55" s="694"/>
    </row>
    <row r="56" spans="1:10">
      <c r="A56" s="783"/>
      <c r="B56" s="694"/>
      <c r="C56" s="694"/>
      <c r="D56" s="694"/>
      <c r="E56" s="694"/>
      <c r="F56" s="694"/>
      <c r="G56" s="694"/>
      <c r="H56" s="694"/>
      <c r="I56" s="694"/>
      <c r="J56" s="694"/>
    </row>
    <row r="57" spans="1:10">
      <c r="A57" s="783"/>
      <c r="B57" s="694"/>
      <c r="C57" s="694"/>
      <c r="D57" s="694"/>
      <c r="E57" s="694"/>
      <c r="F57" s="694"/>
      <c r="G57" s="694"/>
      <c r="H57" s="694"/>
      <c r="I57" s="694"/>
      <c r="J57" s="694"/>
    </row>
    <row r="58" spans="1:10">
      <c r="A58" s="783"/>
      <c r="B58" s="694"/>
      <c r="C58" s="694"/>
      <c r="D58" s="694"/>
      <c r="E58" s="694"/>
      <c r="F58" s="694"/>
      <c r="G58" s="694"/>
      <c r="H58" s="694"/>
      <c r="I58" s="694"/>
      <c r="J58" s="694"/>
    </row>
    <row r="59" spans="1:10">
      <c r="A59" s="783"/>
      <c r="B59" s="694"/>
      <c r="C59" s="694"/>
      <c r="D59" s="694"/>
      <c r="E59" s="694"/>
      <c r="F59" s="694"/>
      <c r="G59" s="694"/>
      <c r="H59" s="694"/>
      <c r="I59" s="694"/>
      <c r="J59" s="694"/>
    </row>
    <row r="60" spans="1:10">
      <c r="A60" s="781"/>
      <c r="B60" s="781"/>
      <c r="C60" s="781"/>
      <c r="D60" s="781"/>
      <c r="E60" s="781"/>
      <c r="F60" s="781"/>
      <c r="G60" s="781"/>
      <c r="H60" s="781"/>
      <c r="I60" s="781"/>
      <c r="J60" s="782"/>
    </row>
    <row r="61" spans="1:10">
      <c r="A61" s="781"/>
      <c r="B61" s="781"/>
      <c r="C61" s="781"/>
      <c r="D61" s="781"/>
      <c r="E61" s="781"/>
      <c r="F61" s="781"/>
      <c r="G61" s="781"/>
      <c r="H61" s="781"/>
      <c r="I61" s="781"/>
      <c r="J61" s="781"/>
    </row>
    <row r="62" spans="1:10">
      <c r="A62" s="781"/>
      <c r="B62" s="781"/>
      <c r="C62" s="781"/>
      <c r="D62" s="781"/>
      <c r="E62" s="781"/>
      <c r="F62" s="781"/>
      <c r="G62" s="781"/>
      <c r="H62" s="781"/>
      <c r="I62" s="781"/>
      <c r="J62" s="781"/>
    </row>
    <row r="63" spans="1:10">
      <c r="A63" s="781"/>
      <c r="B63" s="781"/>
      <c r="C63" s="781"/>
      <c r="D63" s="781"/>
      <c r="E63" s="781"/>
      <c r="F63" s="781"/>
      <c r="G63" s="781"/>
      <c r="H63" s="781"/>
      <c r="I63" s="781"/>
      <c r="J63" s="781"/>
    </row>
    <row r="64" spans="1:10">
      <c r="A64" s="781"/>
      <c r="B64" s="781"/>
      <c r="C64" s="781"/>
      <c r="D64" s="781"/>
      <c r="E64" s="781"/>
      <c r="F64" s="781"/>
      <c r="G64" s="781"/>
      <c r="H64" s="781"/>
      <c r="I64" s="781"/>
      <c r="J64" s="781"/>
    </row>
    <row r="65" spans="1:10">
      <c r="A65" s="781"/>
      <c r="B65" s="781"/>
      <c r="C65" s="781"/>
      <c r="D65" s="781"/>
      <c r="E65" s="781"/>
      <c r="F65" s="781"/>
      <c r="G65" s="781"/>
      <c r="H65" s="781"/>
      <c r="I65" s="781"/>
      <c r="J65" s="781"/>
    </row>
  </sheetData>
  <mergeCells count="5">
    <mergeCell ref="A1:J1"/>
    <mergeCell ref="A2:J2"/>
    <mergeCell ref="A26:J26"/>
    <mergeCell ref="A27:J27"/>
    <mergeCell ref="A25:J25"/>
  </mergeCells>
  <conditionalFormatting sqref="B5:J23">
    <cfRule type="cellIs" dxfId="176" priority="9" operator="between">
      <formula>0.0000000000000001</formula>
      <formula>0.4999999999</formula>
    </cfRule>
    <cfRule type="cellIs" dxfId="175" priority="10" operator="between">
      <formula>0.1</formula>
      <formula>0.5</formula>
    </cfRule>
    <cfRule type="cellIs" dxfId="174" priority="11" operator="between">
      <formula>0.0000000001</formula>
      <formula>0.00049999999</formula>
    </cfRule>
  </conditionalFormatting>
  <conditionalFormatting sqref="B5:J23">
    <cfRule type="cellIs" dxfId="173" priority="8" operator="between">
      <formula>0.1</formula>
      <formula>0.5</formula>
    </cfRule>
  </conditionalFormatting>
  <conditionalFormatting sqref="B5:J23">
    <cfRule type="cellIs" dxfId="172" priority="4" operator="between">
      <formula>0.0000000000000001</formula>
      <formula>0.4999999999</formula>
    </cfRule>
    <cfRule type="cellIs" dxfId="171" priority="5" operator="between">
      <formula>0.0000000001</formula>
      <formula>0.0004999999</formula>
    </cfRule>
    <cfRule type="cellIs" dxfId="170" priority="6" operator="between">
      <formula>0.0000000001</formula>
      <formula>0.00049999999</formula>
    </cfRule>
    <cfRule type="cellIs" dxfId="169" priority="7" operator="between">
      <formula>0.0000000000000001</formula>
      <formula>0.4999999999</formula>
    </cfRule>
  </conditionalFormatting>
  <conditionalFormatting sqref="L6:L23 M5:M23 B5:J23">
    <cfRule type="cellIs" dxfId="168" priority="3" operator="between">
      <formula>0.0000000000000001</formula>
      <formula>0.4999999999</formula>
    </cfRule>
  </conditionalFormatting>
  <conditionalFormatting sqref="B5:J23">
    <cfRule type="cellIs" dxfId="167" priority="2" operator="between">
      <formula>0.00000001</formula>
      <formula>0.49999999</formula>
    </cfRule>
  </conditionalFormatting>
  <conditionalFormatting sqref="B61:J65 B33:J40 B42:J59">
    <cfRule type="cellIs" dxfId="166" priority="1" operator="equal">
      <formula>1</formula>
    </cfRule>
  </conditionalFormatting>
  <hyperlinks>
    <hyperlink ref="A30" r:id="rId1"/>
    <hyperlink ref="B24:J24" r:id="rId2" display="I"/>
    <hyperlink ref="B4:J4" r:id="rId3" display="I"/>
  </hyperlinks>
  <printOptions horizontalCentered="1"/>
  <pageMargins left="0.39370078740157483" right="0.39370078740157483" top="0.39370078740157483" bottom="0.39370078740157483" header="0" footer="0"/>
  <pageSetup paperSize="9" orientation="portrait" verticalDpi="0" r:id="rId4"/>
</worksheet>
</file>

<file path=xl/worksheets/sheet28.xml><?xml version="1.0" encoding="utf-8"?>
<worksheet xmlns="http://schemas.openxmlformats.org/spreadsheetml/2006/main" xmlns:r="http://schemas.openxmlformats.org/officeDocument/2006/relationships">
  <dimension ref="A1:AC30"/>
  <sheetViews>
    <sheetView showGridLines="0" zoomScaleNormal="100" zoomScaleSheetLayoutView="100" workbookViewId="0">
      <selection sqref="A1:N1"/>
    </sheetView>
  </sheetViews>
  <sheetFormatPr defaultColWidth="7.7109375" defaultRowHeight="12.75"/>
  <cols>
    <col min="1" max="1" width="17.7109375" style="269" customWidth="1"/>
    <col min="2" max="10" width="9" style="269" customWidth="1"/>
    <col min="11" max="11" width="4.5703125" style="269" customWidth="1"/>
    <col min="12" max="12" width="5.7109375" style="269" customWidth="1"/>
    <col min="13" max="13" width="11" style="269" bestFit="1" customWidth="1"/>
    <col min="14" max="14" width="7.28515625" style="269" customWidth="1"/>
    <col min="15" max="16" width="3" style="765" customWidth="1"/>
    <col min="17" max="17" width="4.85546875" style="764" customWidth="1"/>
    <col min="18" max="18" width="7.7109375" style="763"/>
    <col min="19" max="19" width="10" style="269" customWidth="1"/>
    <col min="20" max="16384" width="7.7109375" style="269"/>
  </cols>
  <sheetData>
    <row r="1" spans="1:29" s="758" customFormat="1" ht="30" customHeight="1">
      <c r="A1" s="1450" t="s">
        <v>1255</v>
      </c>
      <c r="B1" s="1450"/>
      <c r="C1" s="1450"/>
      <c r="D1" s="1450"/>
      <c r="E1" s="1450"/>
      <c r="F1" s="1450"/>
      <c r="G1" s="1450"/>
      <c r="H1" s="1450"/>
      <c r="I1" s="1450"/>
      <c r="J1" s="1450"/>
      <c r="K1" s="787"/>
      <c r="O1" s="774"/>
      <c r="P1" s="774"/>
      <c r="Q1" s="592"/>
      <c r="R1" s="592"/>
    </row>
    <row r="2" spans="1:29" s="758" customFormat="1" ht="30" customHeight="1">
      <c r="A2" s="1450" t="s">
        <v>1254</v>
      </c>
      <c r="B2" s="1450"/>
      <c r="C2" s="1450"/>
      <c r="D2" s="1450"/>
      <c r="E2" s="1450"/>
      <c r="F2" s="1450"/>
      <c r="G2" s="1450"/>
      <c r="H2" s="1450"/>
      <c r="I2" s="1450"/>
      <c r="J2" s="1450"/>
      <c r="K2" s="787"/>
      <c r="O2" s="774"/>
      <c r="P2" s="774"/>
      <c r="Q2" s="592"/>
      <c r="R2" s="592"/>
    </row>
    <row r="3" spans="1:29" s="758" customFormat="1" ht="16.5">
      <c r="A3" s="779" t="s">
        <v>974</v>
      </c>
      <c r="B3" s="778"/>
      <c r="C3" s="778"/>
      <c r="D3" s="778"/>
      <c r="E3" s="778"/>
      <c r="F3" s="778"/>
      <c r="G3" s="778"/>
      <c r="H3" s="778"/>
      <c r="I3" s="778"/>
      <c r="J3" s="777" t="s">
        <v>973</v>
      </c>
      <c r="K3" s="777"/>
      <c r="O3" s="776"/>
      <c r="P3" s="776"/>
      <c r="Q3" s="775"/>
      <c r="R3" s="775"/>
    </row>
    <row r="4" spans="1:29" s="758" customFormat="1" ht="15" customHeight="1">
      <c r="A4" s="749"/>
      <c r="B4" s="683" t="s">
        <v>15</v>
      </c>
      <c r="C4" s="683" t="s">
        <v>1248</v>
      </c>
      <c r="D4" s="683" t="s">
        <v>1247</v>
      </c>
      <c r="E4" s="683" t="s">
        <v>1246</v>
      </c>
      <c r="F4" s="683" t="s">
        <v>1245</v>
      </c>
      <c r="G4" s="683" t="s">
        <v>1244</v>
      </c>
      <c r="H4" s="683" t="s">
        <v>1243</v>
      </c>
      <c r="I4" s="683" t="s">
        <v>1242</v>
      </c>
      <c r="J4" s="683" t="s">
        <v>1241</v>
      </c>
      <c r="K4" s="284"/>
      <c r="M4" s="759" t="s">
        <v>141</v>
      </c>
      <c r="N4" s="759" t="s">
        <v>140</v>
      </c>
      <c r="O4" s="774"/>
      <c r="P4" s="774"/>
      <c r="Q4" s="592"/>
      <c r="R4" s="592"/>
    </row>
    <row r="5" spans="1:29" s="588" customFormat="1" ht="12.75" customHeight="1">
      <c r="A5" s="588" t="s">
        <v>75</v>
      </c>
      <c r="B5" s="756">
        <v>367790351</v>
      </c>
      <c r="C5" s="756">
        <v>7176951</v>
      </c>
      <c r="D5" s="756">
        <v>1053763</v>
      </c>
      <c r="E5" s="756">
        <v>89883153</v>
      </c>
      <c r="F5" s="756">
        <v>20579906</v>
      </c>
      <c r="G5" s="756">
        <v>3523288</v>
      </c>
      <c r="H5" s="756">
        <v>17903211</v>
      </c>
      <c r="I5" s="756">
        <v>137435723</v>
      </c>
      <c r="J5" s="756">
        <v>18410935</v>
      </c>
      <c r="K5" s="753"/>
      <c r="L5" s="23">
        <v>1</v>
      </c>
      <c r="M5" s="757" t="s">
        <v>139</v>
      </c>
      <c r="N5" s="23" t="s">
        <v>136</v>
      </c>
      <c r="O5" s="771"/>
      <c r="P5" s="770"/>
      <c r="Q5" s="769"/>
      <c r="R5" s="768"/>
      <c r="S5" s="786"/>
      <c r="T5" s="786"/>
      <c r="U5" s="786"/>
      <c r="V5" s="786"/>
      <c r="W5" s="786"/>
      <c r="X5" s="786"/>
      <c r="Y5" s="786"/>
      <c r="Z5" s="786"/>
      <c r="AA5" s="786"/>
      <c r="AB5" s="786"/>
      <c r="AC5" s="786"/>
    </row>
    <row r="6" spans="1:29" s="588" customFormat="1" ht="12.75" customHeight="1">
      <c r="A6" s="23" t="s">
        <v>73</v>
      </c>
      <c r="B6" s="756">
        <v>357396714</v>
      </c>
      <c r="C6" s="756">
        <v>6787699</v>
      </c>
      <c r="D6" s="756">
        <v>1042993</v>
      </c>
      <c r="E6" s="756">
        <v>88866926</v>
      </c>
      <c r="F6" s="756">
        <v>20172395</v>
      </c>
      <c r="G6" s="756">
        <v>3443398</v>
      </c>
      <c r="H6" s="756">
        <v>17135164</v>
      </c>
      <c r="I6" s="756">
        <v>133071718</v>
      </c>
      <c r="J6" s="756">
        <v>17581065</v>
      </c>
      <c r="K6" s="753"/>
      <c r="L6" s="27">
        <v>2</v>
      </c>
      <c r="M6" s="439" t="s">
        <v>138</v>
      </c>
      <c r="N6" s="23" t="s">
        <v>136</v>
      </c>
      <c r="O6" s="771"/>
      <c r="P6" s="770"/>
      <c r="Q6" s="769"/>
      <c r="R6" s="768"/>
      <c r="S6" s="786"/>
      <c r="T6" s="786"/>
      <c r="U6" s="786"/>
      <c r="V6" s="786"/>
      <c r="W6" s="786"/>
    </row>
    <row r="7" spans="1:29" s="306" customFormat="1" ht="12.75" customHeight="1">
      <c r="A7" s="23" t="s">
        <v>21</v>
      </c>
      <c r="B7" s="754">
        <v>12085126</v>
      </c>
      <c r="C7" s="754">
        <v>292983</v>
      </c>
      <c r="D7" s="754" t="s">
        <v>1171</v>
      </c>
      <c r="E7" s="754">
        <v>409814</v>
      </c>
      <c r="F7" s="754">
        <v>36337</v>
      </c>
      <c r="G7" s="754">
        <v>214125</v>
      </c>
      <c r="H7" s="754">
        <v>958577</v>
      </c>
      <c r="I7" s="754">
        <v>5208629</v>
      </c>
      <c r="J7" s="754">
        <v>394662</v>
      </c>
      <c r="K7" s="772"/>
      <c r="L7" s="788">
        <v>290</v>
      </c>
      <c r="M7" s="439" t="s">
        <v>137</v>
      </c>
      <c r="N7" s="438" t="s">
        <v>136</v>
      </c>
      <c r="O7" s="771"/>
      <c r="P7" s="770"/>
      <c r="Q7" s="769"/>
      <c r="R7" s="768"/>
      <c r="S7" s="786"/>
      <c r="T7" s="786"/>
      <c r="U7" s="786"/>
      <c r="V7" s="786"/>
      <c r="W7" s="786"/>
    </row>
    <row r="8" spans="1:29" s="588" customFormat="1" ht="12.75" customHeight="1">
      <c r="A8" s="57" t="s">
        <v>135</v>
      </c>
      <c r="B8" s="752">
        <v>1869614</v>
      </c>
      <c r="C8" s="752">
        <v>12196</v>
      </c>
      <c r="D8" s="752" t="s">
        <v>1171</v>
      </c>
      <c r="E8" s="752">
        <v>40392</v>
      </c>
      <c r="F8" s="752" t="s">
        <v>1171</v>
      </c>
      <c r="G8" s="752">
        <v>14834</v>
      </c>
      <c r="H8" s="752">
        <v>85002</v>
      </c>
      <c r="I8" s="752">
        <v>732726</v>
      </c>
      <c r="J8" s="752">
        <v>29780</v>
      </c>
      <c r="K8" s="772"/>
      <c r="L8" s="788">
        <v>291</v>
      </c>
      <c r="M8" s="57" t="s">
        <v>134</v>
      </c>
      <c r="N8" s="27" t="s">
        <v>133</v>
      </c>
      <c r="O8" s="771"/>
      <c r="P8" s="770"/>
      <c r="Q8" s="769"/>
      <c r="R8" s="768"/>
      <c r="S8" s="786"/>
      <c r="T8" s="786"/>
      <c r="U8" s="786"/>
      <c r="V8" s="786"/>
      <c r="W8" s="786"/>
    </row>
    <row r="9" spans="1:29" s="306" customFormat="1" ht="12.75" customHeight="1">
      <c r="A9" s="57" t="s">
        <v>132</v>
      </c>
      <c r="B9" s="752">
        <v>14735</v>
      </c>
      <c r="C9" s="752">
        <v>2024</v>
      </c>
      <c r="D9" s="752">
        <v>0</v>
      </c>
      <c r="E9" s="752">
        <v>1086</v>
      </c>
      <c r="F9" s="752" t="s">
        <v>1171</v>
      </c>
      <c r="G9" s="752" t="s">
        <v>1171</v>
      </c>
      <c r="H9" s="752">
        <v>1266</v>
      </c>
      <c r="I9" s="752">
        <v>5429</v>
      </c>
      <c r="J9" s="752">
        <v>207</v>
      </c>
      <c r="K9" s="772"/>
      <c r="L9" s="788">
        <v>292</v>
      </c>
      <c r="M9" s="57" t="s">
        <v>131</v>
      </c>
      <c r="N9" s="27" t="s">
        <v>130</v>
      </c>
      <c r="O9" s="771"/>
      <c r="P9" s="770"/>
      <c r="Q9" s="769"/>
      <c r="R9" s="768"/>
      <c r="S9" s="786"/>
      <c r="T9" s="786"/>
      <c r="U9" s="786"/>
      <c r="V9" s="786"/>
      <c r="W9" s="786"/>
    </row>
    <row r="10" spans="1:29" s="306" customFormat="1" ht="12.75" customHeight="1">
      <c r="A10" s="57" t="s">
        <v>129</v>
      </c>
      <c r="B10" s="752">
        <v>87172</v>
      </c>
      <c r="C10" s="752">
        <v>7660</v>
      </c>
      <c r="D10" s="752" t="s">
        <v>1171</v>
      </c>
      <c r="E10" s="752">
        <v>2763</v>
      </c>
      <c r="F10" s="752">
        <v>38</v>
      </c>
      <c r="G10" s="752" t="s">
        <v>1171</v>
      </c>
      <c r="H10" s="752">
        <v>5442</v>
      </c>
      <c r="I10" s="752">
        <v>40733</v>
      </c>
      <c r="J10" s="752">
        <v>798</v>
      </c>
      <c r="K10" s="772"/>
      <c r="L10" s="788">
        <v>293</v>
      </c>
      <c r="M10" s="57" t="s">
        <v>128</v>
      </c>
      <c r="N10" s="27" t="s">
        <v>127</v>
      </c>
      <c r="O10" s="771"/>
      <c r="P10" s="770"/>
      <c r="Q10" s="769"/>
      <c r="R10" s="768"/>
      <c r="S10" s="786"/>
      <c r="T10" s="786"/>
      <c r="U10" s="786"/>
      <c r="V10" s="786"/>
      <c r="W10" s="786"/>
    </row>
    <row r="11" spans="1:29" s="306" customFormat="1" ht="12.75" customHeight="1">
      <c r="A11" s="57" t="s">
        <v>126</v>
      </c>
      <c r="B11" s="752">
        <v>72719</v>
      </c>
      <c r="C11" s="752">
        <v>3447</v>
      </c>
      <c r="D11" s="752">
        <v>1314</v>
      </c>
      <c r="E11" s="752">
        <v>2062</v>
      </c>
      <c r="F11" s="752">
        <v>6</v>
      </c>
      <c r="G11" s="752">
        <v>1149</v>
      </c>
      <c r="H11" s="752">
        <v>9947</v>
      </c>
      <c r="I11" s="752">
        <v>27466</v>
      </c>
      <c r="J11" s="752">
        <v>191</v>
      </c>
      <c r="K11" s="772"/>
      <c r="L11" s="788">
        <v>294</v>
      </c>
      <c r="M11" s="57" t="s">
        <v>125</v>
      </c>
      <c r="N11" s="27" t="s">
        <v>124</v>
      </c>
      <c r="O11" s="771"/>
      <c r="P11" s="770"/>
      <c r="Q11" s="769"/>
      <c r="R11" s="768"/>
      <c r="S11" s="786"/>
      <c r="T11" s="786"/>
      <c r="U11" s="786"/>
      <c r="V11" s="786"/>
      <c r="W11" s="786"/>
    </row>
    <row r="12" spans="1:29" s="306" customFormat="1" ht="12.75" customHeight="1">
      <c r="A12" s="57" t="s">
        <v>123</v>
      </c>
      <c r="B12" s="752">
        <v>2288522</v>
      </c>
      <c r="C12" s="752">
        <v>47169</v>
      </c>
      <c r="D12" s="752">
        <v>955</v>
      </c>
      <c r="E12" s="752">
        <v>51624</v>
      </c>
      <c r="F12" s="752">
        <v>17294</v>
      </c>
      <c r="G12" s="752">
        <v>58047</v>
      </c>
      <c r="H12" s="752">
        <v>116981</v>
      </c>
      <c r="I12" s="752">
        <v>1138743</v>
      </c>
      <c r="J12" s="752">
        <v>194172</v>
      </c>
      <c r="K12" s="772"/>
      <c r="L12" s="788">
        <v>295</v>
      </c>
      <c r="M12" s="57" t="s">
        <v>122</v>
      </c>
      <c r="N12" s="27" t="s">
        <v>121</v>
      </c>
      <c r="O12" s="771"/>
      <c r="P12" s="770"/>
      <c r="Q12" s="769"/>
      <c r="R12" s="768"/>
      <c r="S12" s="786"/>
      <c r="T12" s="786"/>
      <c r="U12" s="786"/>
      <c r="V12" s="786"/>
      <c r="W12" s="786"/>
    </row>
    <row r="13" spans="1:29" s="588" customFormat="1" ht="12.75" customHeight="1">
      <c r="A13" s="57" t="s">
        <v>120</v>
      </c>
      <c r="B13" s="752">
        <v>655341</v>
      </c>
      <c r="C13" s="752">
        <v>11491</v>
      </c>
      <c r="D13" s="752">
        <v>1274</v>
      </c>
      <c r="E13" s="752">
        <v>16588</v>
      </c>
      <c r="F13" s="752">
        <v>45</v>
      </c>
      <c r="G13" s="752">
        <v>3470</v>
      </c>
      <c r="H13" s="752">
        <v>104211</v>
      </c>
      <c r="I13" s="752">
        <v>220516</v>
      </c>
      <c r="J13" s="752">
        <v>4302</v>
      </c>
      <c r="K13" s="773"/>
      <c r="L13" s="788">
        <v>296</v>
      </c>
      <c r="M13" s="57" t="s">
        <v>119</v>
      </c>
      <c r="N13" s="27" t="s">
        <v>118</v>
      </c>
      <c r="O13" s="771"/>
      <c r="P13" s="770"/>
      <c r="Q13" s="769"/>
      <c r="R13" s="768"/>
      <c r="S13" s="786"/>
      <c r="T13" s="786"/>
      <c r="U13" s="786"/>
      <c r="V13" s="786"/>
      <c r="W13" s="786"/>
    </row>
    <row r="14" spans="1:29" s="306" customFormat="1" ht="12.75" customHeight="1">
      <c r="A14" s="57" t="s">
        <v>117</v>
      </c>
      <c r="B14" s="752">
        <v>750633</v>
      </c>
      <c r="C14" s="752">
        <v>13650</v>
      </c>
      <c r="D14" s="752">
        <v>0</v>
      </c>
      <c r="E14" s="752">
        <v>11004</v>
      </c>
      <c r="F14" s="752">
        <v>1172</v>
      </c>
      <c r="G14" s="752">
        <v>14515</v>
      </c>
      <c r="H14" s="752">
        <v>110809</v>
      </c>
      <c r="I14" s="752">
        <v>269934</v>
      </c>
      <c r="J14" s="752">
        <v>14439</v>
      </c>
      <c r="K14" s="772"/>
      <c r="L14" s="788">
        <v>297</v>
      </c>
      <c r="M14" s="57" t="s">
        <v>116</v>
      </c>
      <c r="N14" s="27" t="s">
        <v>115</v>
      </c>
      <c r="O14" s="771"/>
      <c r="P14" s="770"/>
      <c r="Q14" s="769"/>
      <c r="R14" s="768"/>
      <c r="S14" s="786"/>
      <c r="T14" s="786"/>
      <c r="U14" s="786"/>
      <c r="V14" s="786"/>
      <c r="W14" s="786"/>
    </row>
    <row r="15" spans="1:29" s="306" customFormat="1" ht="12.75" customHeight="1">
      <c r="A15" s="57" t="s">
        <v>114</v>
      </c>
      <c r="B15" s="752">
        <v>2316143</v>
      </c>
      <c r="C15" s="752">
        <v>24732</v>
      </c>
      <c r="D15" s="752">
        <v>5006</v>
      </c>
      <c r="E15" s="752">
        <v>97749</v>
      </c>
      <c r="F15" s="752">
        <v>558</v>
      </c>
      <c r="G15" s="752">
        <v>33593</v>
      </c>
      <c r="H15" s="752">
        <v>213973</v>
      </c>
      <c r="I15" s="752">
        <v>885864</v>
      </c>
      <c r="J15" s="752">
        <v>65238</v>
      </c>
      <c r="K15" s="772"/>
      <c r="L15" s="788">
        <v>298</v>
      </c>
      <c r="M15" s="57" t="s">
        <v>113</v>
      </c>
      <c r="N15" s="27" t="s">
        <v>112</v>
      </c>
      <c r="O15" s="771"/>
      <c r="P15" s="770"/>
      <c r="Q15" s="769"/>
      <c r="R15" s="768"/>
      <c r="S15" s="786"/>
      <c r="T15" s="786"/>
      <c r="U15" s="786"/>
      <c r="V15" s="786"/>
      <c r="W15" s="786"/>
    </row>
    <row r="16" spans="1:29" s="306" customFormat="1" ht="12.75" customHeight="1">
      <c r="A16" s="57" t="s">
        <v>111</v>
      </c>
      <c r="B16" s="752">
        <v>80939</v>
      </c>
      <c r="C16" s="752">
        <v>7367</v>
      </c>
      <c r="D16" s="752" t="s">
        <v>1171</v>
      </c>
      <c r="E16" s="752">
        <v>11741</v>
      </c>
      <c r="F16" s="752" t="s">
        <v>1171</v>
      </c>
      <c r="G16" s="752">
        <v>0</v>
      </c>
      <c r="H16" s="752">
        <v>1727</v>
      </c>
      <c r="I16" s="752">
        <v>34554</v>
      </c>
      <c r="J16" s="752">
        <v>1211</v>
      </c>
      <c r="K16" s="772"/>
      <c r="L16" s="788">
        <v>299</v>
      </c>
      <c r="M16" s="57" t="s">
        <v>110</v>
      </c>
      <c r="N16" s="27" t="s">
        <v>109</v>
      </c>
      <c r="O16" s="771"/>
      <c r="P16" s="770"/>
      <c r="Q16" s="769"/>
      <c r="R16" s="768"/>
      <c r="S16" s="786"/>
      <c r="T16" s="786"/>
      <c r="U16" s="786"/>
      <c r="V16" s="786"/>
      <c r="W16" s="786"/>
    </row>
    <row r="17" spans="1:23" s="306" customFormat="1" ht="12.75" customHeight="1">
      <c r="A17" s="57" t="s">
        <v>108</v>
      </c>
      <c r="B17" s="752">
        <v>660076</v>
      </c>
      <c r="C17" s="752">
        <v>44351</v>
      </c>
      <c r="D17" s="752">
        <v>2840</v>
      </c>
      <c r="E17" s="752">
        <v>57162</v>
      </c>
      <c r="F17" s="752">
        <v>23</v>
      </c>
      <c r="G17" s="752">
        <v>11911</v>
      </c>
      <c r="H17" s="752">
        <v>62179</v>
      </c>
      <c r="I17" s="752">
        <v>353594</v>
      </c>
      <c r="J17" s="752">
        <v>13363</v>
      </c>
      <c r="K17" s="772"/>
      <c r="L17" s="788">
        <v>300</v>
      </c>
      <c r="M17" s="57" t="s">
        <v>107</v>
      </c>
      <c r="N17" s="27" t="s">
        <v>106</v>
      </c>
      <c r="O17" s="771"/>
      <c r="P17" s="770"/>
      <c r="Q17" s="769"/>
      <c r="R17" s="768"/>
      <c r="S17" s="786"/>
      <c r="T17" s="786"/>
      <c r="U17" s="786"/>
      <c r="V17" s="786"/>
      <c r="W17" s="786"/>
    </row>
    <row r="18" spans="1:23" s="306" customFormat="1" ht="12.75" customHeight="1">
      <c r="A18" s="57" t="s">
        <v>105</v>
      </c>
      <c r="B18" s="752">
        <v>1476724</v>
      </c>
      <c r="C18" s="752">
        <v>18093</v>
      </c>
      <c r="D18" s="752" t="s">
        <v>1171</v>
      </c>
      <c r="E18" s="752">
        <v>30062</v>
      </c>
      <c r="F18" s="752" t="s">
        <v>1171</v>
      </c>
      <c r="G18" s="752">
        <v>32526</v>
      </c>
      <c r="H18" s="752">
        <v>91081</v>
      </c>
      <c r="I18" s="752">
        <v>664627</v>
      </c>
      <c r="J18" s="752">
        <v>35353</v>
      </c>
      <c r="K18" s="772"/>
      <c r="L18" s="788">
        <v>301</v>
      </c>
      <c r="M18" s="57" t="s">
        <v>104</v>
      </c>
      <c r="N18" s="27" t="s">
        <v>103</v>
      </c>
      <c r="O18" s="771"/>
      <c r="P18" s="770"/>
      <c r="Q18" s="769"/>
      <c r="R18" s="768"/>
      <c r="S18" s="786"/>
      <c r="T18" s="786"/>
      <c r="U18" s="786"/>
      <c r="V18" s="786"/>
      <c r="W18" s="786"/>
    </row>
    <row r="19" spans="1:23" s="306" customFormat="1" ht="12.75" customHeight="1">
      <c r="A19" s="57" t="s">
        <v>102</v>
      </c>
      <c r="B19" s="752">
        <v>163410</v>
      </c>
      <c r="C19" s="752">
        <v>2114</v>
      </c>
      <c r="D19" s="752" t="s">
        <v>1171</v>
      </c>
      <c r="E19" s="752">
        <v>31677</v>
      </c>
      <c r="F19" s="752">
        <v>45</v>
      </c>
      <c r="G19" s="752" t="s">
        <v>1171</v>
      </c>
      <c r="H19" s="752">
        <v>18396</v>
      </c>
      <c r="I19" s="752">
        <v>77629</v>
      </c>
      <c r="J19" s="752">
        <v>2818</v>
      </c>
      <c r="K19" s="772"/>
      <c r="L19" s="788">
        <v>302</v>
      </c>
      <c r="M19" s="57" t="s">
        <v>101</v>
      </c>
      <c r="N19" s="27" t="s">
        <v>100</v>
      </c>
      <c r="O19" s="771"/>
      <c r="P19" s="770"/>
      <c r="Q19" s="769"/>
      <c r="R19" s="768"/>
      <c r="S19" s="786"/>
      <c r="T19" s="786"/>
      <c r="U19" s="786"/>
      <c r="V19" s="786"/>
      <c r="W19" s="786"/>
    </row>
    <row r="20" spans="1:23" s="306" customFormat="1" ht="12.75" customHeight="1">
      <c r="A20" s="57" t="s">
        <v>99</v>
      </c>
      <c r="B20" s="752">
        <v>678251</v>
      </c>
      <c r="C20" s="752">
        <v>38944</v>
      </c>
      <c r="D20" s="752">
        <v>0</v>
      </c>
      <c r="E20" s="752">
        <v>33325</v>
      </c>
      <c r="F20" s="752">
        <v>7399</v>
      </c>
      <c r="G20" s="752">
        <v>19126</v>
      </c>
      <c r="H20" s="752">
        <v>52417</v>
      </c>
      <c r="I20" s="752">
        <v>351802</v>
      </c>
      <c r="J20" s="752">
        <v>18104</v>
      </c>
      <c r="K20" s="772"/>
      <c r="L20" s="788">
        <v>303</v>
      </c>
      <c r="M20" s="57" t="s">
        <v>98</v>
      </c>
      <c r="N20" s="27" t="s">
        <v>97</v>
      </c>
      <c r="O20" s="771"/>
      <c r="P20" s="770"/>
      <c r="Q20" s="769"/>
      <c r="R20" s="768"/>
      <c r="S20" s="786"/>
      <c r="T20" s="786"/>
      <c r="U20" s="786"/>
      <c r="V20" s="786"/>
      <c r="W20" s="786"/>
    </row>
    <row r="21" spans="1:23" s="306" customFormat="1" ht="12.75" customHeight="1">
      <c r="A21" s="57" t="s">
        <v>96</v>
      </c>
      <c r="B21" s="752">
        <v>498839</v>
      </c>
      <c r="C21" s="752">
        <v>41583</v>
      </c>
      <c r="D21" s="752">
        <v>1142</v>
      </c>
      <c r="E21" s="752">
        <v>9132</v>
      </c>
      <c r="F21" s="752">
        <v>15</v>
      </c>
      <c r="G21" s="752">
        <v>20828</v>
      </c>
      <c r="H21" s="752">
        <v>57829</v>
      </c>
      <c r="I21" s="752">
        <v>223335</v>
      </c>
      <c r="J21" s="752">
        <v>3506</v>
      </c>
      <c r="K21" s="772"/>
      <c r="L21" s="788">
        <v>304</v>
      </c>
      <c r="M21" s="57" t="s">
        <v>95</v>
      </c>
      <c r="N21" s="27" t="s">
        <v>94</v>
      </c>
      <c r="O21" s="771"/>
      <c r="P21" s="770"/>
      <c r="Q21" s="769"/>
      <c r="R21" s="768"/>
      <c r="S21" s="786"/>
      <c r="T21" s="786"/>
      <c r="U21" s="786"/>
      <c r="V21" s="786"/>
      <c r="W21" s="786"/>
    </row>
    <row r="22" spans="1:23" s="306" customFormat="1" ht="12.75" customHeight="1">
      <c r="A22" s="57" t="s">
        <v>93</v>
      </c>
      <c r="B22" s="752">
        <v>140650</v>
      </c>
      <c r="C22" s="752">
        <v>4855</v>
      </c>
      <c r="D22" s="752">
        <v>0</v>
      </c>
      <c r="E22" s="752">
        <v>2077</v>
      </c>
      <c r="F22" s="752" t="s">
        <v>1171</v>
      </c>
      <c r="G22" s="752" t="s">
        <v>1171</v>
      </c>
      <c r="H22" s="752">
        <v>5748</v>
      </c>
      <c r="I22" s="752">
        <v>38385</v>
      </c>
      <c r="J22" s="752">
        <v>1180</v>
      </c>
      <c r="K22" s="772"/>
      <c r="L22" s="788">
        <v>305</v>
      </c>
      <c r="M22" s="57" t="s">
        <v>92</v>
      </c>
      <c r="N22" s="27" t="s">
        <v>91</v>
      </c>
      <c r="O22" s="771"/>
      <c r="P22" s="770"/>
      <c r="Q22" s="769"/>
      <c r="R22" s="768"/>
      <c r="S22" s="786"/>
      <c r="T22" s="786"/>
      <c r="U22" s="786"/>
      <c r="V22" s="786"/>
      <c r="W22" s="786"/>
    </row>
    <row r="23" spans="1:23" s="306" customFormat="1" ht="12.75" customHeight="1">
      <c r="A23" s="57" t="s">
        <v>90</v>
      </c>
      <c r="B23" s="752">
        <v>331358</v>
      </c>
      <c r="C23" s="752">
        <v>13309</v>
      </c>
      <c r="D23" s="752">
        <v>0</v>
      </c>
      <c r="E23" s="752">
        <v>11370</v>
      </c>
      <c r="F23" s="752">
        <v>23</v>
      </c>
      <c r="G23" s="752" t="s">
        <v>1171</v>
      </c>
      <c r="H23" s="752">
        <v>21569</v>
      </c>
      <c r="I23" s="752">
        <v>143294</v>
      </c>
      <c r="J23" s="752">
        <v>10000</v>
      </c>
      <c r="K23" s="772"/>
      <c r="L23" s="788">
        <v>306</v>
      </c>
      <c r="M23" s="57" t="s">
        <v>88</v>
      </c>
      <c r="N23" s="27" t="s">
        <v>87</v>
      </c>
      <c r="O23" s="771"/>
      <c r="P23" s="770"/>
      <c r="Q23" s="769"/>
      <c r="R23" s="768"/>
      <c r="S23" s="786"/>
      <c r="T23" s="786"/>
      <c r="U23" s="786"/>
      <c r="V23" s="786"/>
      <c r="W23" s="786"/>
    </row>
    <row r="24" spans="1:23" ht="15" customHeight="1">
      <c r="A24" s="749"/>
      <c r="B24" s="683" t="s">
        <v>15</v>
      </c>
      <c r="C24" s="683" t="s">
        <v>1248</v>
      </c>
      <c r="D24" s="683" t="s">
        <v>1247</v>
      </c>
      <c r="E24" s="683" t="s">
        <v>1246</v>
      </c>
      <c r="F24" s="683" t="s">
        <v>1245</v>
      </c>
      <c r="G24" s="683" t="s">
        <v>1244</v>
      </c>
      <c r="H24" s="683" t="s">
        <v>1243</v>
      </c>
      <c r="I24" s="683" t="s">
        <v>1242</v>
      </c>
      <c r="J24" s="683" t="s">
        <v>1241</v>
      </c>
    </row>
    <row r="25" spans="1:23" ht="9.75" customHeight="1">
      <c r="A25" s="1493" t="s">
        <v>8</v>
      </c>
      <c r="B25" s="1449"/>
      <c r="C25" s="1449"/>
      <c r="D25" s="1449"/>
      <c r="E25" s="1449"/>
      <c r="F25" s="1449"/>
      <c r="G25" s="1449"/>
      <c r="H25" s="1449"/>
      <c r="I25" s="1449"/>
      <c r="J25" s="1449"/>
      <c r="K25" s="1449"/>
    </row>
    <row r="26" spans="1:23">
      <c r="A26" s="1447" t="s">
        <v>1177</v>
      </c>
      <c r="B26" s="1447"/>
      <c r="C26" s="1447"/>
      <c r="D26" s="1447"/>
      <c r="E26" s="1447"/>
      <c r="F26" s="1447"/>
      <c r="G26" s="1447"/>
      <c r="H26" s="1447"/>
      <c r="I26" s="1447"/>
      <c r="J26" s="1447"/>
    </row>
    <row r="27" spans="1:23">
      <c r="A27" s="1447" t="s">
        <v>1178</v>
      </c>
      <c r="B27" s="1447"/>
      <c r="C27" s="1447"/>
      <c r="D27" s="1447"/>
      <c r="E27" s="1447"/>
      <c r="F27" s="1447"/>
      <c r="G27" s="1447"/>
      <c r="H27" s="1447"/>
      <c r="I27" s="1447"/>
      <c r="J27" s="1447"/>
    </row>
    <row r="28" spans="1:23">
      <c r="A28" s="747"/>
    </row>
    <row r="29" spans="1:23">
      <c r="A29" s="188" t="s">
        <v>3</v>
      </c>
    </row>
    <row r="30" spans="1:23">
      <c r="A30" s="189" t="s">
        <v>1251</v>
      </c>
      <c r="O30" s="767"/>
      <c r="P30" s="767"/>
      <c r="Q30" s="766"/>
      <c r="R30" s="709"/>
    </row>
  </sheetData>
  <mergeCells count="5">
    <mergeCell ref="A1:J1"/>
    <mergeCell ref="A2:J2"/>
    <mergeCell ref="A26:J26"/>
    <mergeCell ref="A27:J27"/>
    <mergeCell ref="A25:K25"/>
  </mergeCells>
  <conditionalFormatting sqref="B5:J23">
    <cfRule type="cellIs" dxfId="165" priority="9" operator="between">
      <formula>0.0000000000000001</formula>
      <formula>0.4999999999</formula>
    </cfRule>
    <cfRule type="cellIs" dxfId="164" priority="10" operator="between">
      <formula>0.0000000001</formula>
      <formula>0.0004999999</formula>
    </cfRule>
    <cfRule type="cellIs" dxfId="163" priority="11" operator="between">
      <formula>0.0000000001</formula>
      <formula>0.00049999999</formula>
    </cfRule>
    <cfRule type="cellIs" dxfId="162" priority="12" operator="between">
      <formula>0.0000000000000001</formula>
      <formula>0.4999999999</formula>
    </cfRule>
  </conditionalFormatting>
  <conditionalFormatting sqref="B5:J23">
    <cfRule type="cellIs" dxfId="161" priority="6" operator="between">
      <formula>0.0000000000000001</formula>
      <formula>0.4999999999</formula>
    </cfRule>
    <cfRule type="cellIs" dxfId="160" priority="7" operator="between">
      <formula>0.1</formula>
      <formula>0.5</formula>
    </cfRule>
    <cfRule type="cellIs" dxfId="159" priority="8" operator="between">
      <formula>0.0000000001</formula>
      <formula>0.00049999999</formula>
    </cfRule>
  </conditionalFormatting>
  <conditionalFormatting sqref="B5:J23">
    <cfRule type="cellIs" dxfId="158" priority="5" operator="between">
      <formula>0.1</formula>
      <formula>0.5</formula>
    </cfRule>
  </conditionalFormatting>
  <conditionalFormatting sqref="B5:J23">
    <cfRule type="cellIs" dxfId="157" priority="4" operator="between">
      <formula>0.0000000000000001</formula>
      <formula>0.5</formula>
    </cfRule>
  </conditionalFormatting>
  <conditionalFormatting sqref="B5:J23">
    <cfRule type="cellIs" dxfId="156" priority="3" operator="between">
      <formula>0.1</formula>
      <formula>0.5</formula>
    </cfRule>
  </conditionalFormatting>
  <conditionalFormatting sqref="L5:L23 N5:N23 M6:M23 B5:J23">
    <cfRule type="cellIs" dxfId="155" priority="2" operator="between">
      <formula>0.0000000000000001</formula>
      <formula>0.4999999999</formula>
    </cfRule>
  </conditionalFormatting>
  <conditionalFormatting sqref="Q5:Q23">
    <cfRule type="cellIs" dxfId="154" priority="1" operator="equal">
      <formula>1</formula>
    </cfRule>
  </conditionalFormatting>
  <hyperlinks>
    <hyperlink ref="B24:J24" r:id="rId1" display="Total"/>
    <hyperlink ref="A30" r:id="rId2"/>
    <hyperlink ref="B4:J4" r:id="rId3" display="Total"/>
  </hyperlinks>
  <printOptions horizontalCentered="1"/>
  <pageMargins left="0.39370078740157483" right="0.39370078740157483" top="0.39370078740157483" bottom="0.39370078740157483" header="0" footer="0"/>
  <pageSetup orientation="portrait" verticalDpi="0" r:id="rId4"/>
</worksheet>
</file>

<file path=xl/worksheets/sheet29.xml><?xml version="1.0" encoding="utf-8"?>
<worksheet xmlns="http://schemas.openxmlformats.org/spreadsheetml/2006/main" xmlns:r="http://schemas.openxmlformats.org/officeDocument/2006/relationships">
  <dimension ref="A1:U65"/>
  <sheetViews>
    <sheetView showGridLines="0" workbookViewId="0">
      <selection sqref="A1:N1"/>
    </sheetView>
  </sheetViews>
  <sheetFormatPr defaultColWidth="7.7109375" defaultRowHeight="12.75"/>
  <cols>
    <col min="1" max="1" width="18.28515625" style="269" customWidth="1"/>
    <col min="2" max="10" width="8.42578125" style="269" customWidth="1"/>
    <col min="11" max="11" width="6.7109375" style="269" customWidth="1"/>
    <col min="12" max="12" width="9.42578125" style="269" customWidth="1"/>
    <col min="13" max="13" width="6.7109375" style="269" customWidth="1"/>
    <col min="14" max="15" width="8.28515625" style="269" customWidth="1"/>
    <col min="16" max="16" width="9.7109375" style="269" customWidth="1"/>
    <col min="17" max="17" width="7.42578125" style="269" customWidth="1"/>
    <col min="18" max="18" width="11.7109375" style="269" customWidth="1"/>
    <col min="19" max="19" width="4.5703125" style="269" customWidth="1"/>
    <col min="20" max="16384" width="7.7109375" style="269"/>
  </cols>
  <sheetData>
    <row r="1" spans="1:21" s="758" customFormat="1" ht="30" customHeight="1">
      <c r="A1" s="1450" t="s">
        <v>1253</v>
      </c>
      <c r="B1" s="1450"/>
      <c r="C1" s="1450"/>
      <c r="D1" s="1450"/>
      <c r="E1" s="1450"/>
      <c r="F1" s="1450"/>
      <c r="G1" s="1450"/>
      <c r="H1" s="1450"/>
      <c r="I1" s="1450"/>
      <c r="J1" s="1450"/>
      <c r="K1" s="787"/>
    </row>
    <row r="2" spans="1:21" s="758" customFormat="1" ht="30" customHeight="1">
      <c r="A2" s="1450" t="s">
        <v>1252</v>
      </c>
      <c r="B2" s="1450"/>
      <c r="C2" s="1450"/>
      <c r="D2" s="1450"/>
      <c r="E2" s="1450"/>
      <c r="F2" s="1450"/>
      <c r="G2" s="1450"/>
      <c r="H2" s="1450"/>
      <c r="I2" s="1450"/>
      <c r="J2" s="1450"/>
      <c r="K2" s="787"/>
    </row>
    <row r="3" spans="1:21" s="758" customFormat="1" ht="16.5">
      <c r="A3" s="779" t="s">
        <v>974</v>
      </c>
      <c r="B3" s="778"/>
      <c r="C3" s="778"/>
      <c r="D3" s="778"/>
      <c r="E3" s="778"/>
      <c r="F3" s="778"/>
      <c r="G3" s="778"/>
      <c r="H3" s="778"/>
      <c r="I3" s="778"/>
      <c r="J3" s="777" t="s">
        <v>973</v>
      </c>
      <c r="K3" s="777"/>
    </row>
    <row r="4" spans="1:21" s="758" customFormat="1" ht="15" customHeight="1">
      <c r="A4" s="749"/>
      <c r="B4" s="683" t="s">
        <v>1238</v>
      </c>
      <c r="C4" s="683" t="s">
        <v>1237</v>
      </c>
      <c r="D4" s="683" t="s">
        <v>1236</v>
      </c>
      <c r="E4" s="683" t="s">
        <v>1235</v>
      </c>
      <c r="F4" s="683" t="s">
        <v>1234</v>
      </c>
      <c r="G4" s="683" t="s">
        <v>1233</v>
      </c>
      <c r="H4" s="683" t="s">
        <v>1232</v>
      </c>
      <c r="I4" s="683" t="s">
        <v>1231</v>
      </c>
      <c r="J4" s="683" t="s">
        <v>1230</v>
      </c>
      <c r="K4" s="284"/>
      <c r="L4" s="759" t="s">
        <v>141</v>
      </c>
      <c r="M4" s="759" t="s">
        <v>140</v>
      </c>
    </row>
    <row r="5" spans="1:21" s="588" customFormat="1" ht="12.75" customHeight="1">
      <c r="A5" s="588" t="s">
        <v>75</v>
      </c>
      <c r="B5" s="756">
        <v>13924696</v>
      </c>
      <c r="C5" s="756">
        <v>12491690</v>
      </c>
      <c r="D5" s="756">
        <v>6985262</v>
      </c>
      <c r="E5" s="756">
        <v>13113689</v>
      </c>
      <c r="F5" s="756">
        <v>12468053</v>
      </c>
      <c r="G5" s="756">
        <v>1547983</v>
      </c>
      <c r="H5" s="756">
        <v>7186254</v>
      </c>
      <c r="I5" s="756">
        <v>2452629</v>
      </c>
      <c r="J5" s="756">
        <v>1653168</v>
      </c>
      <c r="K5" s="753"/>
      <c r="L5" s="757" t="s">
        <v>139</v>
      </c>
      <c r="M5" s="23" t="s">
        <v>136</v>
      </c>
      <c r="N5" s="786"/>
      <c r="O5" s="786"/>
      <c r="P5" s="786"/>
      <c r="Q5" s="786"/>
      <c r="R5" s="786"/>
      <c r="S5" s="786"/>
      <c r="T5" s="786"/>
      <c r="U5" s="786"/>
    </row>
    <row r="6" spans="1:21" s="588" customFormat="1" ht="12.75" customHeight="1">
      <c r="A6" s="23" t="s">
        <v>73</v>
      </c>
      <c r="B6" s="756">
        <v>12909073</v>
      </c>
      <c r="C6" s="756">
        <v>12249201</v>
      </c>
      <c r="D6" s="756">
        <v>6816838</v>
      </c>
      <c r="E6" s="756">
        <v>12868324</v>
      </c>
      <c r="F6" s="756">
        <v>11955242</v>
      </c>
      <c r="G6" s="756">
        <v>1517310</v>
      </c>
      <c r="H6" s="756">
        <v>7004166</v>
      </c>
      <c r="I6" s="756">
        <v>2379886</v>
      </c>
      <c r="J6" s="756">
        <v>1595317</v>
      </c>
      <c r="K6" s="753"/>
      <c r="L6" s="439" t="s">
        <v>138</v>
      </c>
      <c r="M6" s="23" t="s">
        <v>136</v>
      </c>
      <c r="N6" s="786"/>
      <c r="O6" s="786"/>
      <c r="P6" s="786"/>
      <c r="Q6" s="786"/>
      <c r="R6" s="786"/>
      <c r="S6" s="786"/>
      <c r="T6" s="786"/>
      <c r="U6" s="786"/>
    </row>
    <row r="7" spans="1:21" s="306" customFormat="1" ht="12.75" customHeight="1">
      <c r="A7" s="23" t="s">
        <v>21</v>
      </c>
      <c r="B7" s="754">
        <v>2286375</v>
      </c>
      <c r="C7" s="754">
        <v>147942</v>
      </c>
      <c r="D7" s="754">
        <v>486062</v>
      </c>
      <c r="E7" s="754">
        <v>301007</v>
      </c>
      <c r="F7" s="754">
        <v>646210</v>
      </c>
      <c r="G7" s="754">
        <v>53968</v>
      </c>
      <c r="H7" s="754">
        <v>301192</v>
      </c>
      <c r="I7" s="754" t="s">
        <v>1171</v>
      </c>
      <c r="J7" s="754">
        <v>82225</v>
      </c>
      <c r="K7" s="772"/>
      <c r="L7" s="439" t="s">
        <v>137</v>
      </c>
      <c r="M7" s="438" t="s">
        <v>136</v>
      </c>
      <c r="N7" s="786"/>
      <c r="O7" s="786"/>
      <c r="P7" s="786"/>
      <c r="Q7" s="786"/>
      <c r="R7" s="786"/>
      <c r="S7" s="786"/>
      <c r="T7" s="786"/>
      <c r="U7" s="786"/>
    </row>
    <row r="8" spans="1:21" s="588" customFormat="1" ht="12.75" customHeight="1">
      <c r="A8" s="57" t="s">
        <v>135</v>
      </c>
      <c r="B8" s="752">
        <v>709787</v>
      </c>
      <c r="C8" s="752">
        <v>5284</v>
      </c>
      <c r="D8" s="752">
        <v>69421</v>
      </c>
      <c r="E8" s="752">
        <v>30798</v>
      </c>
      <c r="F8" s="752">
        <v>72545</v>
      </c>
      <c r="G8" s="752">
        <v>3467</v>
      </c>
      <c r="H8" s="752">
        <v>22304</v>
      </c>
      <c r="I8" s="752">
        <v>30192</v>
      </c>
      <c r="J8" s="752">
        <v>8782</v>
      </c>
      <c r="K8" s="772"/>
      <c r="L8" s="57" t="s">
        <v>134</v>
      </c>
      <c r="M8" s="27" t="s">
        <v>133</v>
      </c>
      <c r="N8" s="786"/>
      <c r="O8" s="786"/>
      <c r="P8" s="786"/>
      <c r="Q8" s="786"/>
      <c r="R8" s="786"/>
      <c r="S8" s="786"/>
      <c r="T8" s="786"/>
      <c r="U8" s="786"/>
    </row>
    <row r="9" spans="1:21" s="306" customFormat="1" ht="12.75" customHeight="1">
      <c r="A9" s="57" t="s">
        <v>132</v>
      </c>
      <c r="B9" s="752">
        <v>1120</v>
      </c>
      <c r="C9" s="752">
        <v>73</v>
      </c>
      <c r="D9" s="752" t="s">
        <v>1171</v>
      </c>
      <c r="E9" s="752">
        <v>1154</v>
      </c>
      <c r="F9" s="752">
        <v>464</v>
      </c>
      <c r="G9" s="752">
        <v>57</v>
      </c>
      <c r="H9" s="752">
        <v>162</v>
      </c>
      <c r="I9" s="752">
        <v>164</v>
      </c>
      <c r="J9" s="752">
        <v>421</v>
      </c>
      <c r="K9" s="772"/>
      <c r="L9" s="57" t="s">
        <v>131</v>
      </c>
      <c r="M9" s="27" t="s">
        <v>130</v>
      </c>
      <c r="N9" s="786"/>
      <c r="O9" s="786"/>
      <c r="P9" s="786"/>
      <c r="Q9" s="786"/>
      <c r="R9" s="786"/>
      <c r="S9" s="786"/>
      <c r="T9" s="786"/>
      <c r="U9" s="786"/>
    </row>
    <row r="10" spans="1:21" s="306" customFormat="1" ht="12.75" customHeight="1">
      <c r="A10" s="57" t="s">
        <v>129</v>
      </c>
      <c r="B10" s="752">
        <v>19341</v>
      </c>
      <c r="C10" s="752">
        <v>194</v>
      </c>
      <c r="D10" s="752">
        <v>2237</v>
      </c>
      <c r="E10" s="752">
        <v>1646</v>
      </c>
      <c r="F10" s="752">
        <v>1430</v>
      </c>
      <c r="G10" s="752">
        <v>484</v>
      </c>
      <c r="H10" s="752">
        <v>437</v>
      </c>
      <c r="I10" s="752">
        <v>2602</v>
      </c>
      <c r="J10" s="752">
        <v>370</v>
      </c>
      <c r="K10" s="772"/>
      <c r="L10" s="57" t="s">
        <v>128</v>
      </c>
      <c r="M10" s="27" t="s">
        <v>127</v>
      </c>
      <c r="N10" s="786"/>
      <c r="O10" s="786"/>
      <c r="P10" s="786"/>
      <c r="Q10" s="786"/>
      <c r="R10" s="786"/>
      <c r="S10" s="786"/>
      <c r="T10" s="786"/>
      <c r="U10" s="786"/>
    </row>
    <row r="11" spans="1:21" s="306" customFormat="1" ht="12.75" customHeight="1">
      <c r="A11" s="57" t="s">
        <v>126</v>
      </c>
      <c r="B11" s="752">
        <v>19257</v>
      </c>
      <c r="C11" s="752">
        <v>148</v>
      </c>
      <c r="D11" s="752">
        <v>3335</v>
      </c>
      <c r="E11" s="752">
        <v>1263</v>
      </c>
      <c r="F11" s="752">
        <v>1485</v>
      </c>
      <c r="G11" s="752">
        <v>147</v>
      </c>
      <c r="H11" s="752">
        <v>773</v>
      </c>
      <c r="I11" s="752">
        <v>243</v>
      </c>
      <c r="J11" s="752">
        <v>487</v>
      </c>
      <c r="K11" s="772"/>
      <c r="L11" s="57" t="s">
        <v>125</v>
      </c>
      <c r="M11" s="27" t="s">
        <v>124</v>
      </c>
      <c r="N11" s="786"/>
      <c r="O11" s="786"/>
      <c r="P11" s="786"/>
      <c r="Q11" s="786"/>
      <c r="R11" s="786"/>
      <c r="S11" s="786"/>
      <c r="T11" s="786"/>
      <c r="U11" s="786"/>
    </row>
    <row r="12" spans="1:21" s="306" customFormat="1" ht="12.75" customHeight="1">
      <c r="A12" s="57" t="s">
        <v>123</v>
      </c>
      <c r="B12" s="752">
        <v>132094</v>
      </c>
      <c r="C12" s="752">
        <v>75398</v>
      </c>
      <c r="D12" s="752">
        <v>44794</v>
      </c>
      <c r="E12" s="752">
        <v>59753</v>
      </c>
      <c r="F12" s="752">
        <v>214558</v>
      </c>
      <c r="G12" s="752">
        <v>8848</v>
      </c>
      <c r="H12" s="752">
        <v>103698</v>
      </c>
      <c r="I12" s="752">
        <v>10203</v>
      </c>
      <c r="J12" s="752">
        <v>14191</v>
      </c>
      <c r="K12" s="772"/>
      <c r="L12" s="57" t="s">
        <v>122</v>
      </c>
      <c r="M12" s="27" t="s">
        <v>121</v>
      </c>
      <c r="N12" s="786"/>
      <c r="O12" s="786"/>
      <c r="P12" s="786"/>
      <c r="Q12" s="786"/>
      <c r="R12" s="786"/>
      <c r="S12" s="786"/>
      <c r="T12" s="786"/>
      <c r="U12" s="786"/>
    </row>
    <row r="13" spans="1:21" s="588" customFormat="1" ht="12.75" customHeight="1">
      <c r="A13" s="57" t="s">
        <v>120</v>
      </c>
      <c r="B13" s="752">
        <v>169318</v>
      </c>
      <c r="C13" s="752">
        <v>3885</v>
      </c>
      <c r="D13" s="752">
        <v>47131</v>
      </c>
      <c r="E13" s="752">
        <v>16327</v>
      </c>
      <c r="F13" s="752">
        <v>20399</v>
      </c>
      <c r="G13" s="752">
        <v>10480</v>
      </c>
      <c r="H13" s="752">
        <v>9157</v>
      </c>
      <c r="I13" s="752">
        <v>12409</v>
      </c>
      <c r="J13" s="752">
        <v>4337</v>
      </c>
      <c r="K13" s="773"/>
      <c r="L13" s="57" t="s">
        <v>119</v>
      </c>
      <c r="M13" s="27" t="s">
        <v>118</v>
      </c>
      <c r="N13" s="786"/>
      <c r="O13" s="786"/>
      <c r="P13" s="786"/>
      <c r="Q13" s="786"/>
      <c r="R13" s="786"/>
      <c r="S13" s="786"/>
      <c r="T13" s="786"/>
      <c r="U13" s="786"/>
    </row>
    <row r="14" spans="1:21" s="306" customFormat="1" ht="12.75" customHeight="1">
      <c r="A14" s="57" t="s">
        <v>117</v>
      </c>
      <c r="B14" s="752">
        <v>183455</v>
      </c>
      <c r="C14" s="752">
        <v>3160</v>
      </c>
      <c r="D14" s="752">
        <v>45789</v>
      </c>
      <c r="E14" s="752">
        <v>18952</v>
      </c>
      <c r="F14" s="752">
        <v>24201</v>
      </c>
      <c r="G14" s="752">
        <v>3060</v>
      </c>
      <c r="H14" s="752">
        <v>14701</v>
      </c>
      <c r="I14" s="752">
        <v>15670</v>
      </c>
      <c r="J14" s="752">
        <v>6122</v>
      </c>
      <c r="K14" s="772"/>
      <c r="L14" s="57" t="s">
        <v>116</v>
      </c>
      <c r="M14" s="27" t="s">
        <v>115</v>
      </c>
      <c r="N14" s="786"/>
      <c r="O14" s="786"/>
      <c r="P14" s="786"/>
      <c r="Q14" s="786"/>
      <c r="R14" s="786"/>
      <c r="S14" s="786"/>
      <c r="T14" s="786"/>
      <c r="U14" s="786"/>
    </row>
    <row r="15" spans="1:21" s="306" customFormat="1" ht="12.75" customHeight="1">
      <c r="A15" s="57" t="s">
        <v>114</v>
      </c>
      <c r="B15" s="752">
        <v>427794</v>
      </c>
      <c r="C15" s="752">
        <v>12681</v>
      </c>
      <c r="D15" s="752">
        <v>173716</v>
      </c>
      <c r="E15" s="752">
        <v>65403</v>
      </c>
      <c r="F15" s="752">
        <v>147025</v>
      </c>
      <c r="G15" s="752">
        <v>9903</v>
      </c>
      <c r="H15" s="752">
        <v>36334</v>
      </c>
      <c r="I15" s="752">
        <v>102769</v>
      </c>
      <c r="J15" s="752">
        <v>13805</v>
      </c>
      <c r="K15" s="772"/>
      <c r="L15" s="57" t="s">
        <v>113</v>
      </c>
      <c r="M15" s="27" t="s">
        <v>112</v>
      </c>
      <c r="N15" s="786"/>
      <c r="O15" s="786"/>
      <c r="P15" s="786"/>
      <c r="Q15" s="786"/>
      <c r="R15" s="786"/>
      <c r="S15" s="786"/>
      <c r="T15" s="786"/>
      <c r="U15" s="786"/>
    </row>
    <row r="16" spans="1:21" s="306" customFormat="1" ht="12.75" customHeight="1">
      <c r="A16" s="57" t="s">
        <v>111</v>
      </c>
      <c r="B16" s="752">
        <v>7036</v>
      </c>
      <c r="C16" s="752">
        <v>101</v>
      </c>
      <c r="D16" s="752" t="s">
        <v>1171</v>
      </c>
      <c r="E16" s="752">
        <v>5188</v>
      </c>
      <c r="F16" s="752">
        <v>1926</v>
      </c>
      <c r="G16" s="752">
        <v>69</v>
      </c>
      <c r="H16" s="752">
        <v>2684</v>
      </c>
      <c r="I16" s="752">
        <v>809</v>
      </c>
      <c r="J16" s="752">
        <v>484</v>
      </c>
      <c r="K16" s="772"/>
      <c r="L16" s="57" t="s">
        <v>110</v>
      </c>
      <c r="M16" s="27" t="s">
        <v>109</v>
      </c>
      <c r="N16" s="786"/>
      <c r="O16" s="786"/>
      <c r="P16" s="786"/>
      <c r="Q16" s="786"/>
      <c r="R16" s="786"/>
      <c r="S16" s="786"/>
      <c r="T16" s="786"/>
      <c r="U16" s="786"/>
    </row>
    <row r="17" spans="1:21" s="306" customFormat="1" ht="12.75" customHeight="1">
      <c r="A17" s="57" t="s">
        <v>108</v>
      </c>
      <c r="B17" s="752">
        <v>51565</v>
      </c>
      <c r="C17" s="752">
        <v>1245</v>
      </c>
      <c r="D17" s="752">
        <v>9184</v>
      </c>
      <c r="E17" s="752">
        <v>14895</v>
      </c>
      <c r="F17" s="752">
        <v>14545</v>
      </c>
      <c r="G17" s="752">
        <v>4371</v>
      </c>
      <c r="H17" s="752">
        <v>8046</v>
      </c>
      <c r="I17" s="752">
        <v>5725</v>
      </c>
      <c r="J17" s="752">
        <v>5076</v>
      </c>
      <c r="K17" s="772"/>
      <c r="L17" s="57" t="s">
        <v>107</v>
      </c>
      <c r="M17" s="27" t="s">
        <v>106</v>
      </c>
      <c r="N17" s="786"/>
      <c r="O17" s="786"/>
      <c r="P17" s="786"/>
      <c r="Q17" s="786"/>
      <c r="R17" s="786"/>
      <c r="S17" s="786"/>
      <c r="T17" s="786"/>
      <c r="U17" s="786"/>
    </row>
    <row r="18" spans="1:21" s="306" customFormat="1" ht="12.75" customHeight="1">
      <c r="A18" s="57" t="s">
        <v>105</v>
      </c>
      <c r="B18" s="752">
        <v>265289</v>
      </c>
      <c r="C18" s="752">
        <v>31142</v>
      </c>
      <c r="D18" s="752">
        <v>30934</v>
      </c>
      <c r="E18" s="752">
        <v>33334</v>
      </c>
      <c r="F18" s="752">
        <v>111168</v>
      </c>
      <c r="G18" s="752">
        <v>7734</v>
      </c>
      <c r="H18" s="752">
        <v>76537</v>
      </c>
      <c r="I18" s="752">
        <v>38227</v>
      </c>
      <c r="J18" s="752">
        <v>8274</v>
      </c>
      <c r="K18" s="772"/>
      <c r="L18" s="57" t="s">
        <v>104</v>
      </c>
      <c r="M18" s="27" t="s">
        <v>103</v>
      </c>
      <c r="N18" s="786"/>
      <c r="O18" s="786"/>
      <c r="P18" s="786"/>
      <c r="Q18" s="786"/>
      <c r="R18" s="786"/>
      <c r="S18" s="786"/>
      <c r="T18" s="786"/>
      <c r="U18" s="786"/>
    </row>
    <row r="19" spans="1:21" s="306" customFormat="1" ht="12.75" customHeight="1">
      <c r="A19" s="57" t="s">
        <v>102</v>
      </c>
      <c r="B19" s="752">
        <v>9628</v>
      </c>
      <c r="C19" s="752">
        <v>174</v>
      </c>
      <c r="D19" s="752">
        <v>3245</v>
      </c>
      <c r="E19" s="752">
        <v>4523</v>
      </c>
      <c r="F19" s="752">
        <v>3487</v>
      </c>
      <c r="G19" s="752">
        <v>564</v>
      </c>
      <c r="H19" s="752">
        <v>5227</v>
      </c>
      <c r="I19" s="752">
        <v>816</v>
      </c>
      <c r="J19" s="752">
        <v>1196</v>
      </c>
      <c r="K19" s="772"/>
      <c r="L19" s="57" t="s">
        <v>101</v>
      </c>
      <c r="M19" s="27" t="s">
        <v>100</v>
      </c>
      <c r="N19" s="786"/>
      <c r="O19" s="786"/>
      <c r="P19" s="786"/>
      <c r="Q19" s="786"/>
      <c r="R19" s="786"/>
      <c r="S19" s="786"/>
      <c r="T19" s="786"/>
      <c r="U19" s="786"/>
    </row>
    <row r="20" spans="1:21" s="306" customFormat="1" ht="12.75" customHeight="1">
      <c r="A20" s="57" t="s">
        <v>99</v>
      </c>
      <c r="B20" s="752">
        <v>69891</v>
      </c>
      <c r="C20" s="752">
        <v>7384</v>
      </c>
      <c r="D20" s="752">
        <v>16718</v>
      </c>
      <c r="E20" s="752">
        <v>22853</v>
      </c>
      <c r="F20" s="752">
        <v>13108</v>
      </c>
      <c r="G20" s="752">
        <v>2057</v>
      </c>
      <c r="H20" s="752">
        <v>7647</v>
      </c>
      <c r="I20" s="752">
        <v>4709</v>
      </c>
      <c r="J20" s="752">
        <v>12766</v>
      </c>
      <c r="K20" s="772"/>
      <c r="L20" s="57" t="s">
        <v>98</v>
      </c>
      <c r="M20" s="27" t="s">
        <v>97</v>
      </c>
      <c r="N20" s="786"/>
      <c r="O20" s="786"/>
      <c r="P20" s="786"/>
      <c r="Q20" s="786"/>
      <c r="R20" s="786"/>
      <c r="S20" s="786"/>
      <c r="T20" s="786"/>
      <c r="U20" s="786"/>
    </row>
    <row r="21" spans="1:21" s="306" customFormat="1" ht="12.75" customHeight="1">
      <c r="A21" s="57" t="s">
        <v>96</v>
      </c>
      <c r="B21" s="752">
        <v>78483</v>
      </c>
      <c r="C21" s="752">
        <v>6483</v>
      </c>
      <c r="D21" s="752">
        <v>19277</v>
      </c>
      <c r="E21" s="752">
        <v>10757</v>
      </c>
      <c r="F21" s="752">
        <v>7779</v>
      </c>
      <c r="G21" s="752">
        <v>1198</v>
      </c>
      <c r="H21" s="752">
        <v>8611</v>
      </c>
      <c r="I21" s="752">
        <v>5752</v>
      </c>
      <c r="J21" s="752">
        <v>3128</v>
      </c>
      <c r="K21" s="772"/>
      <c r="L21" s="57" t="s">
        <v>95</v>
      </c>
      <c r="M21" s="27" t="s">
        <v>94</v>
      </c>
      <c r="N21" s="786"/>
      <c r="O21" s="786"/>
      <c r="P21" s="786"/>
      <c r="Q21" s="786"/>
      <c r="R21" s="786"/>
      <c r="S21" s="786"/>
      <c r="T21" s="786"/>
      <c r="U21" s="786"/>
    </row>
    <row r="22" spans="1:21" s="306" customFormat="1" ht="12.75" customHeight="1">
      <c r="A22" s="57" t="s">
        <v>93</v>
      </c>
      <c r="B22" s="752">
        <v>64605</v>
      </c>
      <c r="C22" s="752">
        <v>84</v>
      </c>
      <c r="D22" s="752">
        <v>3930</v>
      </c>
      <c r="E22" s="752">
        <v>1453</v>
      </c>
      <c r="F22" s="752">
        <v>4111</v>
      </c>
      <c r="G22" s="752">
        <v>621</v>
      </c>
      <c r="H22" s="752">
        <v>292</v>
      </c>
      <c r="I22" s="752">
        <v>4369</v>
      </c>
      <c r="J22" s="752">
        <v>864</v>
      </c>
      <c r="K22" s="772"/>
      <c r="L22" s="57" t="s">
        <v>92</v>
      </c>
      <c r="M22" s="27" t="s">
        <v>91</v>
      </c>
      <c r="N22" s="786"/>
      <c r="O22" s="786"/>
      <c r="P22" s="786"/>
      <c r="Q22" s="786"/>
      <c r="R22" s="786"/>
      <c r="S22" s="786"/>
      <c r="T22" s="786"/>
      <c r="U22" s="786"/>
    </row>
    <row r="23" spans="1:21" s="306" customFormat="1" ht="12.75" customHeight="1">
      <c r="A23" s="57" t="s">
        <v>90</v>
      </c>
      <c r="B23" s="752">
        <v>77711</v>
      </c>
      <c r="C23" s="752">
        <v>506</v>
      </c>
      <c r="D23" s="752">
        <v>11711</v>
      </c>
      <c r="E23" s="752">
        <v>12707</v>
      </c>
      <c r="F23" s="752">
        <v>7979</v>
      </c>
      <c r="G23" s="752">
        <v>907</v>
      </c>
      <c r="H23" s="752">
        <v>4582</v>
      </c>
      <c r="I23" s="752" t="s">
        <v>1171</v>
      </c>
      <c r="J23" s="752">
        <v>1923</v>
      </c>
      <c r="K23" s="772"/>
      <c r="L23" s="57" t="s">
        <v>88</v>
      </c>
      <c r="M23" s="27" t="s">
        <v>87</v>
      </c>
      <c r="N23" s="786"/>
      <c r="O23" s="786"/>
      <c r="P23" s="786"/>
      <c r="Q23" s="786"/>
      <c r="R23" s="786"/>
      <c r="S23" s="786"/>
      <c r="T23" s="786"/>
      <c r="U23" s="786"/>
    </row>
    <row r="24" spans="1:21" ht="15" customHeight="1">
      <c r="A24" s="749"/>
      <c r="B24" s="683" t="s">
        <v>1238</v>
      </c>
      <c r="C24" s="683" t="s">
        <v>1237</v>
      </c>
      <c r="D24" s="683" t="s">
        <v>1236</v>
      </c>
      <c r="E24" s="683" t="s">
        <v>1235</v>
      </c>
      <c r="F24" s="683" t="s">
        <v>1234</v>
      </c>
      <c r="G24" s="683" t="s">
        <v>1233</v>
      </c>
      <c r="H24" s="683" t="s">
        <v>1232</v>
      </c>
      <c r="I24" s="683" t="s">
        <v>1231</v>
      </c>
      <c r="J24" s="683" t="s">
        <v>1230</v>
      </c>
    </row>
    <row r="25" spans="1:21" ht="9.75" customHeight="1">
      <c r="A25" s="1491" t="s">
        <v>8</v>
      </c>
      <c r="B25" s="1505"/>
      <c r="C25" s="1505"/>
      <c r="D25" s="1505"/>
      <c r="E25" s="1505"/>
      <c r="F25" s="1505"/>
      <c r="G25" s="1505"/>
      <c r="H25" s="1505"/>
      <c r="I25" s="1505"/>
      <c r="J25" s="1505"/>
    </row>
    <row r="26" spans="1:21">
      <c r="A26" s="1447" t="s">
        <v>1177</v>
      </c>
      <c r="B26" s="1447"/>
      <c r="C26" s="1447"/>
      <c r="D26" s="1447"/>
      <c r="E26" s="1447"/>
      <c r="F26" s="785"/>
    </row>
    <row r="27" spans="1:21">
      <c r="A27" s="1447" t="s">
        <v>1178</v>
      </c>
      <c r="B27" s="1447"/>
      <c r="C27" s="1447"/>
      <c r="D27" s="1447"/>
      <c r="E27" s="1447"/>
      <c r="F27" s="785"/>
    </row>
    <row r="28" spans="1:21">
      <c r="A28" s="747"/>
    </row>
    <row r="29" spans="1:21">
      <c r="A29" s="188" t="s">
        <v>3</v>
      </c>
    </row>
    <row r="30" spans="1:21">
      <c r="A30" s="189" t="s">
        <v>1251</v>
      </c>
    </row>
    <row r="33" spans="1:10">
      <c r="A33" s="783"/>
      <c r="B33" s="694"/>
      <c r="C33" s="694"/>
      <c r="D33" s="694"/>
      <c r="E33" s="694"/>
      <c r="F33" s="694"/>
      <c r="G33" s="694"/>
      <c r="H33" s="694"/>
      <c r="I33" s="694"/>
      <c r="J33" s="694"/>
    </row>
    <row r="34" spans="1:10">
      <c r="A34" s="783"/>
      <c r="B34" s="694"/>
      <c r="C34" s="694"/>
      <c r="D34" s="694"/>
      <c r="E34" s="694"/>
      <c r="F34" s="694"/>
      <c r="G34" s="694"/>
      <c r="H34" s="694"/>
      <c r="I34" s="694"/>
      <c r="J34" s="694"/>
    </row>
    <row r="35" spans="1:10">
      <c r="A35" s="783"/>
      <c r="B35" s="694"/>
      <c r="C35" s="694"/>
      <c r="D35" s="694"/>
      <c r="E35" s="694"/>
      <c r="F35" s="694"/>
      <c r="G35" s="694"/>
      <c r="H35" s="694"/>
      <c r="I35" s="694"/>
      <c r="J35" s="694"/>
    </row>
    <row r="36" spans="1:10">
      <c r="A36" s="783"/>
      <c r="B36" s="694"/>
      <c r="C36" s="694"/>
      <c r="D36" s="694"/>
      <c r="E36" s="694"/>
      <c r="F36" s="694"/>
      <c r="G36" s="694"/>
      <c r="H36" s="694"/>
      <c r="I36" s="694"/>
      <c r="J36" s="694"/>
    </row>
    <row r="37" spans="1:10">
      <c r="A37" s="783"/>
      <c r="B37" s="694"/>
      <c r="C37" s="694"/>
      <c r="D37" s="694"/>
      <c r="E37" s="694"/>
      <c r="F37" s="694"/>
      <c r="G37" s="694"/>
      <c r="H37" s="694"/>
      <c r="I37" s="694"/>
      <c r="J37" s="694"/>
    </row>
    <row r="38" spans="1:10">
      <c r="A38" s="783"/>
      <c r="B38" s="694"/>
      <c r="C38" s="694"/>
      <c r="D38" s="694"/>
      <c r="E38" s="694"/>
      <c r="F38" s="694"/>
      <c r="G38" s="694"/>
      <c r="H38" s="694"/>
      <c r="I38" s="694"/>
      <c r="J38" s="694"/>
    </row>
    <row r="39" spans="1:10">
      <c r="A39" s="783"/>
      <c r="B39" s="694"/>
      <c r="C39" s="694"/>
      <c r="D39" s="694"/>
      <c r="E39" s="694"/>
      <c r="F39" s="694"/>
      <c r="G39" s="694"/>
      <c r="H39" s="694"/>
      <c r="I39" s="694"/>
      <c r="J39" s="694"/>
    </row>
    <row r="40" spans="1:10">
      <c r="A40" s="783"/>
      <c r="B40" s="694"/>
      <c r="C40" s="694"/>
      <c r="D40" s="694"/>
      <c r="E40" s="694"/>
      <c r="F40" s="694"/>
      <c r="G40" s="694"/>
      <c r="H40" s="694"/>
      <c r="I40" s="694"/>
      <c r="J40" s="694"/>
    </row>
    <row r="41" spans="1:10">
      <c r="A41" s="783"/>
      <c r="B41" s="694"/>
      <c r="C41" s="694"/>
      <c r="D41" s="784"/>
      <c r="E41" s="694"/>
      <c r="F41" s="694"/>
      <c r="G41" s="694"/>
      <c r="H41" s="694"/>
      <c r="I41" s="694"/>
      <c r="J41" s="694"/>
    </row>
    <row r="42" spans="1:10">
      <c r="A42" s="783"/>
      <c r="B42" s="694"/>
      <c r="C42" s="694"/>
      <c r="D42" s="694"/>
      <c r="E42" s="694"/>
      <c r="F42" s="694"/>
      <c r="G42" s="694"/>
      <c r="H42" s="694"/>
      <c r="I42" s="694"/>
      <c r="J42" s="694"/>
    </row>
    <row r="43" spans="1:10">
      <c r="A43" s="783"/>
      <c r="B43" s="694"/>
      <c r="C43" s="694"/>
      <c r="D43" s="694"/>
      <c r="E43" s="694"/>
      <c r="F43" s="694"/>
      <c r="G43" s="694"/>
      <c r="H43" s="694"/>
      <c r="I43" s="694"/>
      <c r="J43" s="694"/>
    </row>
    <row r="44" spans="1:10">
      <c r="A44" s="783"/>
      <c r="B44" s="694"/>
      <c r="C44" s="694"/>
      <c r="D44" s="694"/>
      <c r="E44" s="694"/>
      <c r="F44" s="694"/>
      <c r="G44" s="694"/>
      <c r="H44" s="694"/>
      <c r="I44" s="694"/>
      <c r="J44" s="694"/>
    </row>
    <row r="45" spans="1:10">
      <c r="A45" s="783"/>
      <c r="B45" s="694"/>
      <c r="C45" s="694"/>
      <c r="D45" s="694"/>
      <c r="E45" s="694"/>
      <c r="F45" s="694"/>
      <c r="G45" s="694"/>
      <c r="H45" s="694"/>
      <c r="I45" s="694"/>
      <c r="J45" s="694"/>
    </row>
    <row r="46" spans="1:10">
      <c r="A46" s="783"/>
      <c r="B46" s="694"/>
      <c r="C46" s="694"/>
      <c r="D46" s="694"/>
      <c r="E46" s="694"/>
      <c r="F46" s="694"/>
      <c r="G46" s="694"/>
      <c r="H46" s="694"/>
      <c r="I46" s="694"/>
      <c r="J46" s="694"/>
    </row>
    <row r="47" spans="1:10">
      <c r="A47" s="783"/>
      <c r="B47" s="694"/>
      <c r="C47" s="694"/>
      <c r="D47" s="694"/>
      <c r="E47" s="694"/>
      <c r="F47" s="694"/>
      <c r="G47" s="694"/>
      <c r="H47" s="694"/>
      <c r="I47" s="694"/>
      <c r="J47" s="694"/>
    </row>
    <row r="48" spans="1:10">
      <c r="A48" s="783"/>
      <c r="B48" s="694"/>
      <c r="C48" s="694"/>
      <c r="D48" s="694"/>
      <c r="E48" s="694"/>
      <c r="F48" s="694"/>
      <c r="G48" s="694"/>
      <c r="H48" s="694"/>
      <c r="I48" s="694"/>
      <c r="J48" s="694"/>
    </row>
    <row r="49" spans="1:10">
      <c r="A49" s="783"/>
      <c r="B49" s="694"/>
      <c r="C49" s="694"/>
      <c r="D49" s="694"/>
      <c r="E49" s="694"/>
      <c r="F49" s="694"/>
      <c r="G49" s="694"/>
      <c r="H49" s="694"/>
      <c r="I49" s="694"/>
      <c r="J49" s="694"/>
    </row>
    <row r="50" spans="1:10">
      <c r="A50" s="783"/>
      <c r="B50" s="694"/>
      <c r="C50" s="694"/>
      <c r="D50" s="694"/>
      <c r="E50" s="694"/>
      <c r="F50" s="694"/>
      <c r="G50" s="694"/>
      <c r="H50" s="694"/>
      <c r="I50" s="694"/>
      <c r="J50" s="694"/>
    </row>
    <row r="51" spans="1:10">
      <c r="A51" s="783"/>
      <c r="B51" s="694"/>
      <c r="C51" s="694"/>
      <c r="D51" s="694"/>
      <c r="E51" s="694"/>
      <c r="F51" s="694"/>
      <c r="G51" s="694"/>
      <c r="H51" s="694"/>
      <c r="I51" s="694"/>
      <c r="J51" s="694"/>
    </row>
    <row r="52" spans="1:10">
      <c r="A52" s="783"/>
      <c r="B52" s="694"/>
      <c r="C52" s="694"/>
      <c r="D52" s="694"/>
      <c r="E52" s="694"/>
      <c r="F52" s="694"/>
      <c r="G52" s="694"/>
      <c r="H52" s="694"/>
      <c r="I52" s="694"/>
      <c r="J52" s="694"/>
    </row>
    <row r="53" spans="1:10">
      <c r="A53" s="783"/>
      <c r="B53" s="694"/>
      <c r="C53" s="694"/>
      <c r="D53" s="694"/>
      <c r="E53" s="694"/>
      <c r="F53" s="694"/>
      <c r="G53" s="694"/>
      <c r="H53" s="694"/>
      <c r="I53" s="694"/>
      <c r="J53" s="694"/>
    </row>
    <row r="54" spans="1:10">
      <c r="A54" s="783"/>
      <c r="B54" s="694"/>
      <c r="C54" s="694"/>
      <c r="D54" s="694"/>
      <c r="E54" s="694"/>
      <c r="F54" s="694"/>
      <c r="G54" s="694"/>
      <c r="H54" s="694"/>
      <c r="I54" s="694"/>
      <c r="J54" s="694"/>
    </row>
    <row r="55" spans="1:10">
      <c r="A55" s="783"/>
      <c r="B55" s="694"/>
      <c r="C55" s="694"/>
      <c r="D55" s="694"/>
      <c r="E55" s="694"/>
      <c r="F55" s="694"/>
      <c r="G55" s="694"/>
      <c r="H55" s="694"/>
      <c r="I55" s="694"/>
      <c r="J55" s="694"/>
    </row>
    <row r="56" spans="1:10">
      <c r="A56" s="783"/>
      <c r="B56" s="694"/>
      <c r="C56" s="694"/>
      <c r="D56" s="694"/>
      <c r="E56" s="694"/>
      <c r="F56" s="694"/>
      <c r="G56" s="694"/>
      <c r="H56" s="694"/>
      <c r="I56" s="694"/>
      <c r="J56" s="694"/>
    </row>
    <row r="57" spans="1:10">
      <c r="A57" s="783"/>
      <c r="B57" s="694"/>
      <c r="C57" s="694"/>
      <c r="D57" s="694"/>
      <c r="E57" s="694"/>
      <c r="F57" s="694"/>
      <c r="G57" s="694"/>
      <c r="H57" s="694"/>
      <c r="I57" s="694"/>
      <c r="J57" s="694"/>
    </row>
    <row r="58" spans="1:10">
      <c r="A58" s="783"/>
      <c r="B58" s="694"/>
      <c r="C58" s="694"/>
      <c r="D58" s="694"/>
      <c r="E58" s="694"/>
      <c r="F58" s="694"/>
      <c r="G58" s="694"/>
      <c r="H58" s="694"/>
      <c r="I58" s="694"/>
      <c r="J58" s="694"/>
    </row>
    <row r="59" spans="1:10">
      <c r="A59" s="783"/>
      <c r="B59" s="694"/>
      <c r="C59" s="694"/>
      <c r="D59" s="694"/>
      <c r="E59" s="694"/>
      <c r="F59" s="694"/>
      <c r="G59" s="694"/>
      <c r="H59" s="694"/>
      <c r="I59" s="694"/>
      <c r="J59" s="694"/>
    </row>
    <row r="60" spans="1:10">
      <c r="A60" s="781"/>
      <c r="B60" s="781"/>
      <c r="C60" s="781"/>
      <c r="D60" s="781"/>
      <c r="E60" s="781"/>
      <c r="F60" s="781"/>
      <c r="G60" s="781"/>
      <c r="H60" s="781"/>
      <c r="I60" s="781"/>
      <c r="J60" s="782"/>
    </row>
    <row r="61" spans="1:10">
      <c r="A61" s="781"/>
      <c r="B61" s="781"/>
      <c r="C61" s="781"/>
      <c r="D61" s="781"/>
      <c r="E61" s="781"/>
      <c r="F61" s="781"/>
      <c r="G61" s="781"/>
      <c r="H61" s="781"/>
      <c r="I61" s="781"/>
      <c r="J61" s="781"/>
    </row>
    <row r="62" spans="1:10">
      <c r="A62" s="781"/>
      <c r="B62" s="781"/>
      <c r="C62" s="781"/>
      <c r="D62" s="781"/>
      <c r="E62" s="781"/>
      <c r="F62" s="781"/>
      <c r="G62" s="781"/>
      <c r="H62" s="781"/>
      <c r="I62" s="781"/>
      <c r="J62" s="781"/>
    </row>
    <row r="63" spans="1:10">
      <c r="A63" s="781"/>
      <c r="B63" s="781"/>
      <c r="C63" s="781"/>
      <c r="D63" s="781"/>
      <c r="E63" s="781"/>
      <c r="F63" s="781"/>
      <c r="G63" s="781"/>
      <c r="H63" s="781"/>
      <c r="I63" s="781"/>
      <c r="J63" s="781"/>
    </row>
    <row r="64" spans="1:10">
      <c r="A64" s="781"/>
      <c r="B64" s="781"/>
      <c r="C64" s="781"/>
      <c r="D64" s="781"/>
      <c r="E64" s="781"/>
      <c r="F64" s="781"/>
      <c r="G64" s="781"/>
      <c r="H64" s="781"/>
      <c r="I64" s="781"/>
      <c r="J64" s="781"/>
    </row>
    <row r="65" spans="1:10">
      <c r="A65" s="781"/>
      <c r="B65" s="781"/>
      <c r="C65" s="781"/>
      <c r="D65" s="781"/>
      <c r="E65" s="781"/>
      <c r="F65" s="781"/>
      <c r="G65" s="781"/>
      <c r="H65" s="781"/>
      <c r="I65" s="781"/>
      <c r="J65" s="781"/>
    </row>
  </sheetData>
  <mergeCells count="5">
    <mergeCell ref="A1:J1"/>
    <mergeCell ref="A2:J2"/>
    <mergeCell ref="A26:E26"/>
    <mergeCell ref="A27:E27"/>
    <mergeCell ref="A25:J25"/>
  </mergeCells>
  <conditionalFormatting sqref="B5:J23">
    <cfRule type="cellIs" dxfId="153" priority="11" operator="between">
      <formula>0.0000000000000001</formula>
      <formula>0.4999999999</formula>
    </cfRule>
    <cfRule type="cellIs" dxfId="152" priority="12" operator="between">
      <formula>0.1</formula>
      <formula>0.5</formula>
    </cfRule>
    <cfRule type="cellIs" dxfId="151" priority="13" operator="between">
      <formula>0.0000000001</formula>
      <formula>0.00049999999</formula>
    </cfRule>
  </conditionalFormatting>
  <conditionalFormatting sqref="B5:J23">
    <cfRule type="cellIs" dxfId="150" priority="10" operator="between">
      <formula>0.0000000000000001</formula>
      <formula>0.5</formula>
    </cfRule>
  </conditionalFormatting>
  <conditionalFormatting sqref="B5:J23">
    <cfRule type="cellIs" dxfId="149" priority="9" operator="between">
      <formula>0.1</formula>
      <formula>0.5</formula>
    </cfRule>
  </conditionalFormatting>
  <conditionalFormatting sqref="B5:J23">
    <cfRule type="cellIs" dxfId="148" priority="7" operator="between">
      <formula>0.00000001</formula>
      <formula>0.49999999</formula>
    </cfRule>
    <cfRule type="cellIs" dxfId="147" priority="8" operator="between">
      <formula>0.1</formula>
      <formula>0.5</formula>
    </cfRule>
  </conditionalFormatting>
  <conditionalFormatting sqref="B5:J23">
    <cfRule type="cellIs" dxfId="146" priority="3" operator="between">
      <formula>0.0000000000000001</formula>
      <formula>0.4999999999</formula>
    </cfRule>
    <cfRule type="cellIs" dxfId="145" priority="4" operator="between">
      <formula>0.0000000001</formula>
      <formula>0.0004999999</formula>
    </cfRule>
    <cfRule type="cellIs" dxfId="144" priority="5" operator="between">
      <formula>0.0000000001</formula>
      <formula>0.00049999999</formula>
    </cfRule>
    <cfRule type="cellIs" dxfId="143" priority="6" operator="between">
      <formula>0.0000000000000001</formula>
      <formula>0.4999999999</formula>
    </cfRule>
  </conditionalFormatting>
  <conditionalFormatting sqref="M5:M23 L6:L23 B5:J23">
    <cfRule type="cellIs" dxfId="142" priority="2" operator="between">
      <formula>0.0000000000000001</formula>
      <formula>0.4999999999</formula>
    </cfRule>
  </conditionalFormatting>
  <conditionalFormatting sqref="B61:J65 B33:J40 B42:J59">
    <cfRule type="cellIs" dxfId="141" priority="1" operator="equal">
      <formula>1</formula>
    </cfRule>
  </conditionalFormatting>
  <hyperlinks>
    <hyperlink ref="A30" r:id="rId1"/>
    <hyperlink ref="B24:J24" r:id="rId2" display="I"/>
    <hyperlink ref="B4:J4" r:id="rId3" display="I"/>
  </hyperlinks>
  <printOptions horizontalCentered="1"/>
  <pageMargins left="0.39370078740157483" right="0.39370078740157483" top="0.39370078740157483" bottom="0.39370078740157483" header="0" footer="0"/>
  <pageSetup paperSize="9" orientation="portrait" verticalDpi="0" r:id="rId4"/>
</worksheet>
</file>

<file path=xl/worksheets/sheet3.xml><?xml version="1.0" encoding="utf-8"?>
<worksheet xmlns="http://schemas.openxmlformats.org/spreadsheetml/2006/main" xmlns:r="http://schemas.openxmlformats.org/officeDocument/2006/relationships">
  <sheetPr>
    <pageSetUpPr fitToPage="1"/>
  </sheetPr>
  <dimension ref="A1:AC53"/>
  <sheetViews>
    <sheetView showGridLines="0" showOutlineSymbols="0" workbookViewId="0">
      <selection sqref="A1:N1"/>
    </sheetView>
  </sheetViews>
  <sheetFormatPr defaultColWidth="9.140625" defaultRowHeight="13.5"/>
  <cols>
    <col min="1" max="1" width="16.140625" style="1040" customWidth="1"/>
    <col min="2" max="2" width="5.7109375" style="1040" customWidth="1"/>
    <col min="3" max="3" width="6.42578125" style="1040" customWidth="1"/>
    <col min="4" max="4" width="9.42578125" style="1040" bestFit="1" customWidth="1"/>
    <col min="5" max="5" width="8" style="1040" bestFit="1" customWidth="1"/>
    <col min="6" max="6" width="12" style="1040" customWidth="1"/>
    <col min="7" max="7" width="9.28515625" style="1040" customWidth="1"/>
    <col min="8" max="8" width="8.42578125" style="1040" customWidth="1"/>
    <col min="9" max="9" width="4.7109375" style="1040" customWidth="1"/>
    <col min="10" max="10" width="5.85546875" style="1040" customWidth="1"/>
    <col min="11" max="11" width="6.85546875" style="1040" customWidth="1"/>
    <col min="12" max="12" width="9.42578125" style="1040" bestFit="1" customWidth="1"/>
    <col min="13" max="13" width="8" style="1040" bestFit="1" customWidth="1"/>
    <col min="14" max="14" width="12" style="1040" customWidth="1"/>
    <col min="15" max="17" width="9.140625" style="1040"/>
    <col min="18" max="24" width="8.85546875" style="1106" customWidth="1"/>
    <col min="25" max="16384" width="9.140625" style="1040"/>
  </cols>
  <sheetData>
    <row r="1" spans="1:26" s="1057" customFormat="1" ht="30" customHeight="1">
      <c r="A1" s="1394" t="s">
        <v>2339</v>
      </c>
      <c r="B1" s="1394"/>
      <c r="C1" s="1394"/>
      <c r="D1" s="1394"/>
      <c r="E1" s="1394"/>
      <c r="F1" s="1394"/>
      <c r="G1" s="1394"/>
      <c r="H1" s="1394"/>
      <c r="I1" s="1394"/>
      <c r="J1" s="1394"/>
      <c r="K1" s="1394"/>
      <c r="L1" s="1394"/>
      <c r="M1" s="1394"/>
      <c r="N1" s="1394"/>
    </row>
    <row r="2" spans="1:26" s="1057" customFormat="1" ht="30" customHeight="1">
      <c r="A2" s="1395" t="s">
        <v>2340</v>
      </c>
      <c r="B2" s="1395"/>
      <c r="C2" s="1395"/>
      <c r="D2" s="1395"/>
      <c r="E2" s="1395"/>
      <c r="F2" s="1395"/>
      <c r="G2" s="1395"/>
      <c r="H2" s="1395"/>
      <c r="I2" s="1395"/>
      <c r="J2" s="1395"/>
      <c r="K2" s="1395"/>
      <c r="L2" s="1395"/>
      <c r="M2" s="1395"/>
      <c r="N2" s="1395"/>
    </row>
    <row r="3" spans="1:26" s="1045" customFormat="1" ht="13.5" customHeight="1">
      <c r="A3" s="1396"/>
      <c r="B3" s="1384" t="s">
        <v>2297</v>
      </c>
      <c r="C3" s="1385"/>
      <c r="D3" s="1385"/>
      <c r="E3" s="1385"/>
      <c r="F3" s="1387" t="s">
        <v>2335</v>
      </c>
      <c r="G3" s="1390" t="s">
        <v>2334</v>
      </c>
      <c r="H3" s="1390" t="s">
        <v>2341</v>
      </c>
      <c r="I3" s="1390" t="s">
        <v>2332</v>
      </c>
      <c r="J3" s="1384" t="s">
        <v>2297</v>
      </c>
      <c r="K3" s="1385"/>
      <c r="L3" s="1385"/>
      <c r="M3" s="1386"/>
      <c r="N3" s="1387" t="s">
        <v>2335</v>
      </c>
    </row>
    <row r="4" spans="1:26" s="1045" customFormat="1" ht="13.5" customHeight="1">
      <c r="A4" s="1396"/>
      <c r="B4" s="1390" t="s">
        <v>2342</v>
      </c>
      <c r="C4" s="1391" t="s">
        <v>2343</v>
      </c>
      <c r="D4" s="1392"/>
      <c r="E4" s="1392"/>
      <c r="F4" s="1397"/>
      <c r="G4" s="1390"/>
      <c r="H4" s="1390"/>
      <c r="I4" s="1390"/>
      <c r="J4" s="1390" t="s">
        <v>2342</v>
      </c>
      <c r="K4" s="1391" t="s">
        <v>2343</v>
      </c>
      <c r="L4" s="1392"/>
      <c r="M4" s="1393"/>
      <c r="N4" s="1397"/>
    </row>
    <row r="5" spans="1:26" s="1045" customFormat="1" ht="41.25" customHeight="1">
      <c r="A5" s="1396"/>
      <c r="B5" s="1390"/>
      <c r="C5" s="1056" t="s">
        <v>2344</v>
      </c>
      <c r="D5" s="1107" t="s">
        <v>2345</v>
      </c>
      <c r="E5" s="1070" t="s">
        <v>2346</v>
      </c>
      <c r="F5" s="1398"/>
      <c r="G5" s="1390"/>
      <c r="H5" s="1390"/>
      <c r="I5" s="1390"/>
      <c r="J5" s="1390"/>
      <c r="K5" s="1056" t="s">
        <v>2344</v>
      </c>
      <c r="L5" s="1043" t="s">
        <v>2345</v>
      </c>
      <c r="M5" s="1070" t="s">
        <v>2346</v>
      </c>
      <c r="N5" s="1398"/>
    </row>
    <row r="6" spans="1:26" s="782" customFormat="1" ht="25.5">
      <c r="A6" s="1396"/>
      <c r="B6" s="1043" t="s">
        <v>497</v>
      </c>
      <c r="C6" s="1066" t="s">
        <v>235</v>
      </c>
      <c r="D6" s="1377" t="s">
        <v>497</v>
      </c>
      <c r="E6" s="1379"/>
      <c r="F6" s="1066" t="s">
        <v>235</v>
      </c>
      <c r="G6" s="1399" t="s">
        <v>2307</v>
      </c>
      <c r="H6" s="1400"/>
      <c r="I6" s="1043" t="s">
        <v>497</v>
      </c>
      <c r="J6" s="1043" t="s">
        <v>497</v>
      </c>
      <c r="K6" s="1066" t="s">
        <v>235</v>
      </c>
      <c r="L6" s="1377" t="s">
        <v>497</v>
      </c>
      <c r="M6" s="1379"/>
      <c r="N6" s="1066" t="s">
        <v>235</v>
      </c>
    </row>
    <row r="7" spans="1:26" s="782" customFormat="1" ht="12.75">
      <c r="A7" s="1396"/>
      <c r="B7" s="1374">
        <v>2017</v>
      </c>
      <c r="C7" s="1375"/>
      <c r="D7" s="1375"/>
      <c r="E7" s="1375"/>
      <c r="F7" s="1375"/>
      <c r="G7" s="1375"/>
      <c r="H7" s="1375"/>
      <c r="I7" s="1376"/>
      <c r="J7" s="1377" t="s">
        <v>496</v>
      </c>
      <c r="K7" s="1378"/>
      <c r="L7" s="1378"/>
      <c r="M7" s="1378"/>
      <c r="N7" s="1379"/>
      <c r="P7" s="1074" t="s">
        <v>2301</v>
      </c>
    </row>
    <row r="8" spans="1:26" s="1052" customFormat="1" ht="12.75">
      <c r="A8" s="1075" t="s">
        <v>75</v>
      </c>
      <c r="B8" s="1108">
        <v>100</v>
      </c>
      <c r="C8" s="1109">
        <v>19.023</v>
      </c>
      <c r="D8" s="1108">
        <v>100</v>
      </c>
      <c r="E8" s="1108">
        <v>76.599999999999994</v>
      </c>
      <c r="F8" s="1109">
        <v>35.323</v>
      </c>
      <c r="G8" s="1110">
        <v>20939</v>
      </c>
      <c r="H8" s="1111">
        <v>12773</v>
      </c>
      <c r="I8" s="1108">
        <v>19.399999999999999</v>
      </c>
      <c r="J8" s="1108">
        <v>100</v>
      </c>
      <c r="K8" s="1109">
        <v>19.827000000000002</v>
      </c>
      <c r="L8" s="1108">
        <v>100</v>
      </c>
      <c r="M8" s="1108">
        <v>76.8</v>
      </c>
      <c r="N8" s="1109">
        <v>35.875999999999998</v>
      </c>
      <c r="P8" s="1077" t="s">
        <v>74</v>
      </c>
      <c r="Q8" s="1112"/>
      <c r="Z8" s="1113"/>
    </row>
    <row r="9" spans="1:26" s="1052" customFormat="1" ht="12.75">
      <c r="A9" s="1075" t="s">
        <v>73</v>
      </c>
      <c r="B9" s="1108">
        <v>95.4</v>
      </c>
      <c r="C9" s="1109">
        <v>19.07</v>
      </c>
      <c r="D9" s="1108">
        <v>100.2</v>
      </c>
      <c r="E9" s="1108">
        <v>76.8</v>
      </c>
      <c r="F9" s="1109">
        <v>35.447000000000003</v>
      </c>
      <c r="G9" s="1110">
        <v>20992</v>
      </c>
      <c r="H9" s="1111">
        <v>12785</v>
      </c>
      <c r="I9" s="1108">
        <v>19.5</v>
      </c>
      <c r="J9" s="1108">
        <v>95.4</v>
      </c>
      <c r="K9" s="1109">
        <v>19.884</v>
      </c>
      <c r="L9" s="1108">
        <v>100.3</v>
      </c>
      <c r="M9" s="1108">
        <v>77</v>
      </c>
      <c r="N9" s="1109">
        <v>36.003999999999998</v>
      </c>
      <c r="P9" s="1077" t="s">
        <v>72</v>
      </c>
      <c r="Q9" s="1114"/>
      <c r="Z9" s="1113"/>
    </row>
    <row r="10" spans="1:26" s="1052" customFormat="1" ht="12.75">
      <c r="A10" s="1075" t="s">
        <v>71</v>
      </c>
      <c r="B10" s="1108">
        <v>29.4</v>
      </c>
      <c r="C10" s="1109">
        <v>16.102</v>
      </c>
      <c r="D10" s="1108">
        <v>84.6</v>
      </c>
      <c r="E10" s="1108">
        <v>64.900000000000006</v>
      </c>
      <c r="F10" s="1109">
        <v>30.372</v>
      </c>
      <c r="G10" s="1110">
        <v>18737</v>
      </c>
      <c r="H10" s="1111">
        <v>11289</v>
      </c>
      <c r="I10" s="1108">
        <v>20.9</v>
      </c>
      <c r="J10" s="1108">
        <v>29.5</v>
      </c>
      <c r="K10" s="1109">
        <v>16.853000000000002</v>
      </c>
      <c r="L10" s="1108">
        <v>85</v>
      </c>
      <c r="M10" s="1108">
        <v>65.2</v>
      </c>
      <c r="N10" s="1109">
        <v>30.934000000000001</v>
      </c>
      <c r="P10" s="1077" t="s">
        <v>70</v>
      </c>
      <c r="Q10" s="1112"/>
      <c r="Z10" s="1113"/>
    </row>
    <row r="11" spans="1:26" s="1052" customFormat="1" ht="12.75">
      <c r="A11" s="1078" t="s">
        <v>69</v>
      </c>
      <c r="B11" s="1115">
        <v>1.7</v>
      </c>
      <c r="C11" s="1116">
        <v>14.614000000000001</v>
      </c>
      <c r="D11" s="1115">
        <v>76.8</v>
      </c>
      <c r="E11" s="1115">
        <v>58.9</v>
      </c>
      <c r="F11" s="1116">
        <v>30.54</v>
      </c>
      <c r="G11" s="1117">
        <v>17877</v>
      </c>
      <c r="H11" s="1118" t="s">
        <v>479</v>
      </c>
      <c r="I11" s="153" t="s">
        <v>479</v>
      </c>
      <c r="J11" s="1115">
        <v>1.7</v>
      </c>
      <c r="K11" s="1116">
        <v>15.397</v>
      </c>
      <c r="L11" s="1115">
        <v>77.7</v>
      </c>
      <c r="M11" s="1115">
        <v>59.6</v>
      </c>
      <c r="N11" s="1116">
        <v>31.251000000000001</v>
      </c>
      <c r="P11" s="1080" t="s">
        <v>68</v>
      </c>
      <c r="Q11" s="1112"/>
      <c r="Z11" s="1113"/>
    </row>
    <row r="12" spans="1:26" s="1052" customFormat="1" ht="12.75">
      <c r="A12" s="1078" t="s">
        <v>67</v>
      </c>
      <c r="B12" s="1115">
        <v>3.3</v>
      </c>
      <c r="C12" s="1116">
        <v>15.888999999999999</v>
      </c>
      <c r="D12" s="1115">
        <v>83.5</v>
      </c>
      <c r="E12" s="1115">
        <v>64</v>
      </c>
      <c r="F12" s="1116">
        <v>28.507999999999999</v>
      </c>
      <c r="G12" s="1117">
        <v>17943</v>
      </c>
      <c r="H12" s="1118" t="s">
        <v>479</v>
      </c>
      <c r="I12" s="153" t="s">
        <v>479</v>
      </c>
      <c r="J12" s="1115">
        <v>3.3</v>
      </c>
      <c r="K12" s="1116">
        <v>16.661000000000001</v>
      </c>
      <c r="L12" s="1115">
        <v>84</v>
      </c>
      <c r="M12" s="1115">
        <v>64.5</v>
      </c>
      <c r="N12" s="1116">
        <v>29.073</v>
      </c>
      <c r="P12" s="1080" t="s">
        <v>66</v>
      </c>
      <c r="Q12" s="1112"/>
      <c r="Z12" s="1113"/>
    </row>
    <row r="13" spans="1:26" s="1052" customFormat="1" ht="12.75">
      <c r="A13" s="1078" t="s">
        <v>65</v>
      </c>
      <c r="B13" s="1115">
        <v>3.3</v>
      </c>
      <c r="C13" s="1116">
        <v>15.702</v>
      </c>
      <c r="D13" s="1115">
        <v>82.5</v>
      </c>
      <c r="E13" s="1115">
        <v>63.2</v>
      </c>
      <c r="F13" s="1116">
        <v>28.99</v>
      </c>
      <c r="G13" s="1117">
        <v>16725</v>
      </c>
      <c r="H13" s="1118" t="s">
        <v>479</v>
      </c>
      <c r="I13" s="153" t="s">
        <v>479</v>
      </c>
      <c r="J13" s="1115">
        <v>3.3</v>
      </c>
      <c r="K13" s="1116">
        <v>16.37</v>
      </c>
      <c r="L13" s="1115">
        <v>82.6</v>
      </c>
      <c r="M13" s="1115">
        <v>63.4</v>
      </c>
      <c r="N13" s="1116">
        <v>29.318000000000001</v>
      </c>
      <c r="P13" s="1080" t="s">
        <v>64</v>
      </c>
      <c r="Q13" s="1112"/>
      <c r="Z13" s="1113"/>
    </row>
    <row r="14" spans="1:26" s="1052" customFormat="1" ht="12.75">
      <c r="A14" s="1078" t="s">
        <v>624</v>
      </c>
      <c r="B14" s="1115">
        <v>16</v>
      </c>
      <c r="C14" s="1116">
        <v>18.225000000000001</v>
      </c>
      <c r="D14" s="1115">
        <v>95.8</v>
      </c>
      <c r="E14" s="1115">
        <v>73.400000000000006</v>
      </c>
      <c r="F14" s="1116">
        <v>33.902000000000001</v>
      </c>
      <c r="G14" s="1117">
        <v>20285</v>
      </c>
      <c r="H14" s="1118" t="s">
        <v>479</v>
      </c>
      <c r="I14" s="153" t="s">
        <v>479</v>
      </c>
      <c r="J14" s="1115">
        <v>16</v>
      </c>
      <c r="K14" s="1116">
        <v>18.931999999999999</v>
      </c>
      <c r="L14" s="1115">
        <v>95.5</v>
      </c>
      <c r="M14" s="1115">
        <v>73.3</v>
      </c>
      <c r="N14" s="1116">
        <v>34.274000000000001</v>
      </c>
      <c r="P14" s="1080" t="s">
        <v>62</v>
      </c>
      <c r="Q14" s="1112"/>
      <c r="Z14" s="1113"/>
    </row>
    <row r="15" spans="1:26" s="1052" customFormat="1" ht="12.75">
      <c r="A15" s="1078" t="s">
        <v>61</v>
      </c>
      <c r="B15" s="1115">
        <v>0.5</v>
      </c>
      <c r="C15" s="1116">
        <v>12.042</v>
      </c>
      <c r="D15" s="1115">
        <v>63.3</v>
      </c>
      <c r="E15" s="1115">
        <v>48.5</v>
      </c>
      <c r="F15" s="1116">
        <v>27.202000000000002</v>
      </c>
      <c r="G15" s="1117">
        <v>18154</v>
      </c>
      <c r="H15" s="1118" t="s">
        <v>479</v>
      </c>
      <c r="I15" s="153" t="s">
        <v>479</v>
      </c>
      <c r="J15" s="1115">
        <v>0.5</v>
      </c>
      <c r="K15" s="1116">
        <v>12.675000000000001</v>
      </c>
      <c r="L15" s="1115">
        <v>63.9</v>
      </c>
      <c r="M15" s="1115">
        <v>49.1</v>
      </c>
      <c r="N15" s="1116">
        <v>27.893999999999998</v>
      </c>
      <c r="P15" s="1080" t="s">
        <v>60</v>
      </c>
      <c r="Q15" s="1112"/>
      <c r="Z15" s="1113"/>
    </row>
    <row r="16" spans="1:26" s="1052" customFormat="1" ht="12.75">
      <c r="A16" s="1078" t="s">
        <v>59</v>
      </c>
      <c r="B16" s="1115">
        <v>2.5</v>
      </c>
      <c r="C16" s="1116">
        <v>11.569000000000001</v>
      </c>
      <c r="D16" s="1115">
        <v>60.8</v>
      </c>
      <c r="E16" s="1115">
        <v>46.6</v>
      </c>
      <c r="F16" s="1116">
        <v>23.8</v>
      </c>
      <c r="G16" s="1117">
        <v>15189</v>
      </c>
      <c r="H16" s="1118" t="s">
        <v>479</v>
      </c>
      <c r="I16" s="153" t="s">
        <v>479</v>
      </c>
      <c r="J16" s="1115">
        <v>2.5</v>
      </c>
      <c r="K16" s="1116">
        <v>12.233000000000001</v>
      </c>
      <c r="L16" s="1115">
        <v>61.7</v>
      </c>
      <c r="M16" s="1115">
        <v>47.4</v>
      </c>
      <c r="N16" s="1116">
        <v>24.273</v>
      </c>
      <c r="P16" s="1080" t="s">
        <v>58</v>
      </c>
      <c r="Q16" s="1112"/>
      <c r="Z16" s="1113"/>
    </row>
    <row r="17" spans="1:29" s="1052" customFormat="1" ht="12.75">
      <c r="A17" s="1078" t="s">
        <v>57</v>
      </c>
      <c r="B17" s="1115">
        <v>1.3</v>
      </c>
      <c r="C17" s="1116">
        <v>13.41</v>
      </c>
      <c r="D17" s="1115">
        <v>70.5</v>
      </c>
      <c r="E17" s="1115">
        <v>54</v>
      </c>
      <c r="F17" s="1116">
        <v>23.486999999999998</v>
      </c>
      <c r="G17" s="1117">
        <v>18594</v>
      </c>
      <c r="H17" s="1118" t="s">
        <v>479</v>
      </c>
      <c r="I17" s="153" t="s">
        <v>479</v>
      </c>
      <c r="J17" s="1115">
        <v>1.3</v>
      </c>
      <c r="K17" s="1116">
        <v>14.288</v>
      </c>
      <c r="L17" s="1115">
        <v>72.099999999999994</v>
      </c>
      <c r="M17" s="1115">
        <v>55.3</v>
      </c>
      <c r="N17" s="1116">
        <v>25.347000000000001</v>
      </c>
      <c r="P17" s="1080" t="s">
        <v>56</v>
      </c>
      <c r="Q17" s="1112"/>
      <c r="Z17" s="1113"/>
    </row>
    <row r="18" spans="1:29" s="1052" customFormat="1" ht="12.75">
      <c r="A18" s="1078" t="s">
        <v>55</v>
      </c>
      <c r="B18" s="1115">
        <v>0.8</v>
      </c>
      <c r="C18" s="1116">
        <v>13.593</v>
      </c>
      <c r="D18" s="1115">
        <v>71.5</v>
      </c>
      <c r="E18" s="1115">
        <v>54.7</v>
      </c>
      <c r="F18" s="1116">
        <v>24.83</v>
      </c>
      <c r="G18" s="1117">
        <v>18902</v>
      </c>
      <c r="H18" s="1118" t="s">
        <v>479</v>
      </c>
      <c r="I18" s="153" t="s">
        <v>479</v>
      </c>
      <c r="J18" s="1115">
        <v>0.8</v>
      </c>
      <c r="K18" s="1116">
        <v>15.201000000000001</v>
      </c>
      <c r="L18" s="1115">
        <v>76.7</v>
      </c>
      <c r="M18" s="1115">
        <v>58.8</v>
      </c>
      <c r="N18" s="1116">
        <v>26.417000000000002</v>
      </c>
      <c r="P18" s="1080" t="s">
        <v>54</v>
      </c>
      <c r="Q18" s="1112"/>
      <c r="Z18" s="1113"/>
    </row>
    <row r="19" spans="1:29" s="1052" customFormat="1" ht="12.75">
      <c r="A19" s="1081" t="s">
        <v>53</v>
      </c>
      <c r="B19" s="1108">
        <v>18.8</v>
      </c>
      <c r="C19" s="1109">
        <v>16.456</v>
      </c>
      <c r="D19" s="1108">
        <v>86.5</v>
      </c>
      <c r="E19" s="1108">
        <v>66.3</v>
      </c>
      <c r="F19" s="1109">
        <v>32.219000000000001</v>
      </c>
      <c r="G19" s="1110">
        <v>19378</v>
      </c>
      <c r="H19" s="1111">
        <v>12161</v>
      </c>
      <c r="I19" s="1108">
        <v>19.899999999999999</v>
      </c>
      <c r="J19" s="1108">
        <v>18.8</v>
      </c>
      <c r="K19" s="1109">
        <v>17.196000000000002</v>
      </c>
      <c r="L19" s="1108">
        <v>86.7</v>
      </c>
      <c r="M19" s="1108">
        <v>66.599999999999994</v>
      </c>
      <c r="N19" s="1109">
        <v>32.819000000000003</v>
      </c>
      <c r="P19" s="1077" t="s">
        <v>52</v>
      </c>
      <c r="Q19" s="1112"/>
      <c r="Z19" s="1113"/>
    </row>
    <row r="20" spans="1:29" s="1052" customFormat="1" ht="12.75">
      <c r="A20" s="1078" t="s">
        <v>51</v>
      </c>
      <c r="B20" s="1115">
        <v>2.8</v>
      </c>
      <c r="C20" s="1116">
        <v>15.467000000000001</v>
      </c>
      <c r="D20" s="1115">
        <v>81.3</v>
      </c>
      <c r="E20" s="1115">
        <v>62.3</v>
      </c>
      <c r="F20" s="1116">
        <v>28.459</v>
      </c>
      <c r="G20" s="1117">
        <v>18030</v>
      </c>
      <c r="H20" s="1118" t="s">
        <v>479</v>
      </c>
      <c r="I20" s="153" t="s">
        <v>479</v>
      </c>
      <c r="J20" s="1115">
        <v>2.8</v>
      </c>
      <c r="K20" s="1116">
        <v>15.964</v>
      </c>
      <c r="L20" s="1115">
        <v>80.5</v>
      </c>
      <c r="M20" s="1115">
        <v>61.8</v>
      </c>
      <c r="N20" s="1116">
        <v>29.260999999999999</v>
      </c>
      <c r="P20" s="1080" t="s">
        <v>50</v>
      </c>
      <c r="Q20" s="1112"/>
      <c r="Z20" s="1113"/>
    </row>
    <row r="21" spans="1:29" s="1052" customFormat="1" ht="12.75">
      <c r="A21" s="1078" t="s">
        <v>49</v>
      </c>
      <c r="B21" s="1115">
        <v>3.5</v>
      </c>
      <c r="C21" s="1116">
        <v>18.696999999999999</v>
      </c>
      <c r="D21" s="1115">
        <v>98.3</v>
      </c>
      <c r="E21" s="1115">
        <v>75.3</v>
      </c>
      <c r="F21" s="1116">
        <v>33.442999999999998</v>
      </c>
      <c r="G21" s="1117">
        <v>19639</v>
      </c>
      <c r="H21" s="1118" t="s">
        <v>479</v>
      </c>
      <c r="I21" s="153" t="s">
        <v>479</v>
      </c>
      <c r="J21" s="1115">
        <v>3.5</v>
      </c>
      <c r="K21" s="1116">
        <v>19.521000000000001</v>
      </c>
      <c r="L21" s="1115">
        <v>98.5</v>
      </c>
      <c r="M21" s="1115">
        <v>75.599999999999994</v>
      </c>
      <c r="N21" s="1116">
        <v>33.912999999999997</v>
      </c>
      <c r="P21" s="1080" t="s">
        <v>48</v>
      </c>
      <c r="Q21" s="1112"/>
      <c r="Z21" s="1113"/>
    </row>
    <row r="22" spans="1:29" s="1052" customFormat="1" ht="12.75">
      <c r="A22" s="1078" t="s">
        <v>47</v>
      </c>
      <c r="B22" s="1115">
        <v>3.9</v>
      </c>
      <c r="C22" s="1116">
        <v>17.247</v>
      </c>
      <c r="D22" s="1115">
        <v>90.7</v>
      </c>
      <c r="E22" s="1115">
        <v>69.5</v>
      </c>
      <c r="F22" s="1116">
        <v>34.622</v>
      </c>
      <c r="G22" s="1117">
        <v>20662</v>
      </c>
      <c r="H22" s="1118" t="s">
        <v>479</v>
      </c>
      <c r="I22" s="153" t="s">
        <v>479</v>
      </c>
      <c r="J22" s="1115">
        <v>3.8</v>
      </c>
      <c r="K22" s="1116">
        <v>17.963000000000001</v>
      </c>
      <c r="L22" s="1115">
        <v>90.6</v>
      </c>
      <c r="M22" s="1115">
        <v>69.5</v>
      </c>
      <c r="N22" s="1116">
        <v>35.207999999999998</v>
      </c>
      <c r="P22" s="1080" t="s">
        <v>46</v>
      </c>
      <c r="Q22" s="1112"/>
      <c r="Z22" s="1113"/>
    </row>
    <row r="23" spans="1:29" s="1052" customFormat="1" ht="12.75">
      <c r="A23" s="1078" t="s">
        <v>45</v>
      </c>
      <c r="B23" s="1115">
        <v>2.8</v>
      </c>
      <c r="C23" s="1116">
        <v>18.922999999999998</v>
      </c>
      <c r="D23" s="1115">
        <v>99.5</v>
      </c>
      <c r="E23" s="1115">
        <v>76.2</v>
      </c>
      <c r="F23" s="1116">
        <v>35.024999999999999</v>
      </c>
      <c r="G23" s="1117">
        <v>19797</v>
      </c>
      <c r="H23" s="1118" t="s">
        <v>479</v>
      </c>
      <c r="I23" s="153" t="s">
        <v>479</v>
      </c>
      <c r="J23" s="1115">
        <v>2.8</v>
      </c>
      <c r="K23" s="1116">
        <v>19.853000000000002</v>
      </c>
      <c r="L23" s="1115">
        <v>100.1</v>
      </c>
      <c r="M23" s="1115">
        <v>76.900000000000006</v>
      </c>
      <c r="N23" s="1116">
        <v>35.502000000000002</v>
      </c>
      <c r="P23" s="1080" t="s">
        <v>44</v>
      </c>
      <c r="Q23" s="1112"/>
      <c r="Z23" s="1113"/>
    </row>
    <row r="24" spans="1:29" s="1052" customFormat="1" ht="12.75">
      <c r="A24" s="1078" t="s">
        <v>43</v>
      </c>
      <c r="B24" s="1115">
        <v>1.8</v>
      </c>
      <c r="C24" s="1116">
        <v>14.108000000000001</v>
      </c>
      <c r="D24" s="1115">
        <v>74.2</v>
      </c>
      <c r="E24" s="1115">
        <v>56.8</v>
      </c>
      <c r="F24" s="1116">
        <v>29.324000000000002</v>
      </c>
      <c r="G24" s="1117">
        <v>18524</v>
      </c>
      <c r="H24" s="1118" t="s">
        <v>479</v>
      </c>
      <c r="I24" s="153" t="s">
        <v>479</v>
      </c>
      <c r="J24" s="1115">
        <v>1.8</v>
      </c>
      <c r="K24" s="1116">
        <v>14.839</v>
      </c>
      <c r="L24" s="1115">
        <v>74.8</v>
      </c>
      <c r="M24" s="1115">
        <v>57.4</v>
      </c>
      <c r="N24" s="1116">
        <v>29.988</v>
      </c>
      <c r="P24" s="1080" t="s">
        <v>42</v>
      </c>
      <c r="Q24" s="1112"/>
      <c r="Z24" s="1113"/>
    </row>
    <row r="25" spans="1:29" s="1052" customFormat="1" ht="12.75">
      <c r="A25" s="1078" t="s">
        <v>41</v>
      </c>
      <c r="B25" s="1115">
        <v>0.7</v>
      </c>
      <c r="C25" s="1116">
        <v>17.041</v>
      </c>
      <c r="D25" s="1115">
        <v>89.6</v>
      </c>
      <c r="E25" s="1115">
        <v>68.599999999999994</v>
      </c>
      <c r="F25" s="1116">
        <v>35.255000000000003</v>
      </c>
      <c r="G25" s="1117">
        <v>19344</v>
      </c>
      <c r="H25" s="1118" t="s">
        <v>479</v>
      </c>
      <c r="I25" s="153" t="s">
        <v>479</v>
      </c>
      <c r="J25" s="1115">
        <v>0.7</v>
      </c>
      <c r="K25" s="1116">
        <v>18.050999999999998</v>
      </c>
      <c r="L25" s="1115">
        <v>91</v>
      </c>
      <c r="M25" s="1115">
        <v>69.900000000000006</v>
      </c>
      <c r="N25" s="1116">
        <v>36.085000000000001</v>
      </c>
      <c r="P25" s="1080" t="s">
        <v>40</v>
      </c>
      <c r="Q25" s="1112"/>
      <c r="Z25" s="1113"/>
    </row>
    <row r="26" spans="1:29" s="1052" customFormat="1" ht="12.75">
      <c r="A26" s="1078" t="s">
        <v>39</v>
      </c>
      <c r="B26" s="1115">
        <v>1.9</v>
      </c>
      <c r="C26" s="1116">
        <v>15.625999999999999</v>
      </c>
      <c r="D26" s="1115">
        <v>82.1</v>
      </c>
      <c r="E26" s="1115">
        <v>62.9</v>
      </c>
      <c r="F26" s="1116">
        <v>33.69</v>
      </c>
      <c r="G26" s="1117">
        <v>19281</v>
      </c>
      <c r="H26" s="1118" t="s">
        <v>479</v>
      </c>
      <c r="I26" s="153" t="s">
        <v>479</v>
      </c>
      <c r="J26" s="1115">
        <v>1.9</v>
      </c>
      <c r="K26" s="1116">
        <v>16.321999999999999</v>
      </c>
      <c r="L26" s="1115">
        <v>82.3</v>
      </c>
      <c r="M26" s="1115">
        <v>63.2</v>
      </c>
      <c r="N26" s="1116">
        <v>34.396000000000001</v>
      </c>
      <c r="P26" s="1080" t="s">
        <v>38</v>
      </c>
      <c r="Q26" s="1112"/>
      <c r="Z26" s="1113"/>
    </row>
    <row r="27" spans="1:29" s="1052" customFormat="1" ht="12.75">
      <c r="A27" s="1078" t="s">
        <v>37</v>
      </c>
      <c r="B27" s="1115">
        <v>1.4</v>
      </c>
      <c r="C27" s="1116">
        <v>12.933</v>
      </c>
      <c r="D27" s="1115">
        <v>68</v>
      </c>
      <c r="E27" s="1115">
        <v>52.1</v>
      </c>
      <c r="F27" s="1116">
        <v>28.187000000000001</v>
      </c>
      <c r="G27" s="1117">
        <v>18743</v>
      </c>
      <c r="H27" s="1118" t="s">
        <v>479</v>
      </c>
      <c r="I27" s="153" t="s">
        <v>479</v>
      </c>
      <c r="J27" s="1115">
        <v>1.4</v>
      </c>
      <c r="K27" s="1116">
        <v>13.643000000000001</v>
      </c>
      <c r="L27" s="1115">
        <v>68.8</v>
      </c>
      <c r="M27" s="1115">
        <v>52.8</v>
      </c>
      <c r="N27" s="1116">
        <v>28.483000000000001</v>
      </c>
      <c r="P27" s="1080" t="s">
        <v>36</v>
      </c>
      <c r="Q27" s="1112"/>
      <c r="Z27" s="1113"/>
    </row>
    <row r="28" spans="1:29" s="1052" customFormat="1" ht="12.75">
      <c r="A28" s="1075" t="s">
        <v>35</v>
      </c>
      <c r="B28" s="1108">
        <v>35.9</v>
      </c>
      <c r="C28" s="1109">
        <v>24.884</v>
      </c>
      <c r="D28" s="1108">
        <v>130.80000000000001</v>
      </c>
      <c r="E28" s="1108">
        <v>100.2</v>
      </c>
      <c r="F28" s="1109">
        <v>43.573999999999998</v>
      </c>
      <c r="G28" s="1110">
        <v>25141</v>
      </c>
      <c r="H28" s="1111">
        <v>14949</v>
      </c>
      <c r="I28" s="1108">
        <v>18.399999999999999</v>
      </c>
      <c r="J28" s="1108">
        <v>36</v>
      </c>
      <c r="K28" s="1109">
        <v>25.821999999999999</v>
      </c>
      <c r="L28" s="1108">
        <v>130.19999999999999</v>
      </c>
      <c r="M28" s="1108">
        <v>100</v>
      </c>
      <c r="N28" s="1109">
        <v>44.119</v>
      </c>
      <c r="P28" s="1077" t="s">
        <v>34</v>
      </c>
      <c r="Q28" s="1112"/>
      <c r="Z28" s="1113"/>
    </row>
    <row r="29" spans="1:29" s="1052" customFormat="1" ht="12.75">
      <c r="A29" s="1075" t="s">
        <v>33</v>
      </c>
      <c r="B29" s="1108">
        <v>6.6</v>
      </c>
      <c r="C29" s="1109">
        <v>17.965</v>
      </c>
      <c r="D29" s="1108">
        <v>94.4</v>
      </c>
      <c r="E29" s="1108">
        <v>72.400000000000006</v>
      </c>
      <c r="F29" s="1109">
        <v>35.098999999999997</v>
      </c>
      <c r="G29" s="1110">
        <v>19053</v>
      </c>
      <c r="H29" s="1111">
        <v>12233</v>
      </c>
      <c r="I29" s="1108">
        <v>19.8</v>
      </c>
      <c r="J29" s="1108">
        <v>6.4</v>
      </c>
      <c r="K29" s="1109">
        <v>18.486999999999998</v>
      </c>
      <c r="L29" s="1108">
        <v>93.2</v>
      </c>
      <c r="M29" s="1108">
        <v>71.599999999999994</v>
      </c>
      <c r="N29" s="1109">
        <v>35.343000000000004</v>
      </c>
      <c r="P29" s="1077" t="s">
        <v>32</v>
      </c>
      <c r="Q29" s="1112"/>
      <c r="Z29" s="1113"/>
    </row>
    <row r="30" spans="1:29" s="1119" customFormat="1" ht="12.75">
      <c r="A30" s="1078" t="s">
        <v>31</v>
      </c>
      <c r="B30" s="1115">
        <v>1.3</v>
      </c>
      <c r="C30" s="1116">
        <v>26.414000000000001</v>
      </c>
      <c r="D30" s="1115">
        <v>138.9</v>
      </c>
      <c r="E30" s="1115">
        <v>106.4</v>
      </c>
      <c r="F30" s="1116">
        <v>50.716999999999999</v>
      </c>
      <c r="G30" s="1117">
        <v>20328</v>
      </c>
      <c r="H30" s="1118" t="s">
        <v>479</v>
      </c>
      <c r="I30" s="153" t="s">
        <v>479</v>
      </c>
      <c r="J30" s="1115">
        <v>1.2</v>
      </c>
      <c r="K30" s="1116">
        <v>25.585000000000001</v>
      </c>
      <c r="L30" s="1115">
        <v>129</v>
      </c>
      <c r="M30" s="1115">
        <v>99</v>
      </c>
      <c r="N30" s="1116">
        <v>48.835999999999999</v>
      </c>
      <c r="P30" s="1080" t="s">
        <v>30</v>
      </c>
      <c r="Q30" s="1112"/>
      <c r="Z30" s="1113"/>
      <c r="AC30" s="1052"/>
    </row>
    <row r="31" spans="1:29" s="1119" customFormat="1" ht="12.75">
      <c r="A31" s="1078" t="s">
        <v>29</v>
      </c>
      <c r="B31" s="1115">
        <v>1.1000000000000001</v>
      </c>
      <c r="C31" s="1116">
        <v>18.593</v>
      </c>
      <c r="D31" s="1115">
        <v>97.7</v>
      </c>
      <c r="E31" s="1115">
        <v>74.900000000000006</v>
      </c>
      <c r="F31" s="1116">
        <v>36.441000000000003</v>
      </c>
      <c r="G31" s="1117">
        <v>19412</v>
      </c>
      <c r="H31" s="1118" t="s">
        <v>479</v>
      </c>
      <c r="I31" s="153" t="s">
        <v>479</v>
      </c>
      <c r="J31" s="1115">
        <v>1.1000000000000001</v>
      </c>
      <c r="K31" s="1116">
        <v>19.323</v>
      </c>
      <c r="L31" s="1115">
        <v>97.5</v>
      </c>
      <c r="M31" s="1115">
        <v>74.8</v>
      </c>
      <c r="N31" s="1116">
        <v>37.156999999999996</v>
      </c>
      <c r="P31" s="1080" t="s">
        <v>28</v>
      </c>
      <c r="Q31" s="1112"/>
      <c r="Z31" s="1113"/>
      <c r="AC31" s="1052"/>
    </row>
    <row r="32" spans="1:29" s="1052" customFormat="1" ht="12.75">
      <c r="A32" s="1078" t="s">
        <v>27</v>
      </c>
      <c r="B32" s="1115">
        <v>2</v>
      </c>
      <c r="C32" s="1116">
        <v>16.440000000000001</v>
      </c>
      <c r="D32" s="1115">
        <v>86.4</v>
      </c>
      <c r="E32" s="1115">
        <v>66.2</v>
      </c>
      <c r="F32" s="1116">
        <v>32.823999999999998</v>
      </c>
      <c r="G32" s="1117">
        <v>18657</v>
      </c>
      <c r="H32" s="1118" t="s">
        <v>479</v>
      </c>
      <c r="I32" s="153" t="s">
        <v>479</v>
      </c>
      <c r="J32" s="1115">
        <v>2</v>
      </c>
      <c r="K32" s="1116">
        <v>17.077000000000002</v>
      </c>
      <c r="L32" s="1115">
        <v>86.1</v>
      </c>
      <c r="M32" s="1115">
        <v>66.099999999999994</v>
      </c>
      <c r="N32" s="1116">
        <v>33.393000000000001</v>
      </c>
      <c r="P32" s="1080" t="s">
        <v>26</v>
      </c>
      <c r="Q32" s="1112"/>
      <c r="Z32" s="1113"/>
    </row>
    <row r="33" spans="1:29" s="1119" customFormat="1" ht="12.75">
      <c r="A33" s="1078" t="s">
        <v>25</v>
      </c>
      <c r="B33" s="1115">
        <v>0.8</v>
      </c>
      <c r="C33" s="1116">
        <v>14.693</v>
      </c>
      <c r="D33" s="1115">
        <v>77.2</v>
      </c>
      <c r="E33" s="1115">
        <v>59.2</v>
      </c>
      <c r="F33" s="1116">
        <v>30.513000000000002</v>
      </c>
      <c r="G33" s="1117">
        <v>18291</v>
      </c>
      <c r="H33" s="1118" t="s">
        <v>479</v>
      </c>
      <c r="I33" s="153" t="s">
        <v>479</v>
      </c>
      <c r="J33" s="1115">
        <v>0.8</v>
      </c>
      <c r="K33" s="1116">
        <v>15.459</v>
      </c>
      <c r="L33" s="1115">
        <v>78</v>
      </c>
      <c r="M33" s="1115">
        <v>59.8</v>
      </c>
      <c r="N33" s="1116">
        <v>31.25</v>
      </c>
      <c r="P33" s="1080" t="s">
        <v>24</v>
      </c>
      <c r="Q33" s="1112"/>
      <c r="Z33" s="1113"/>
      <c r="AC33" s="1052"/>
    </row>
    <row r="34" spans="1:29" s="1052" customFormat="1" ht="12.75">
      <c r="A34" s="1078" t="s">
        <v>23</v>
      </c>
      <c r="B34" s="1115">
        <v>1.3</v>
      </c>
      <c r="C34" s="1116">
        <v>16.992999999999999</v>
      </c>
      <c r="D34" s="1115">
        <v>89.3</v>
      </c>
      <c r="E34" s="1115">
        <v>68.400000000000006</v>
      </c>
      <c r="F34" s="1116">
        <v>31.143999999999998</v>
      </c>
      <c r="G34" s="1117">
        <v>19084</v>
      </c>
      <c r="H34" s="1118" t="s">
        <v>479</v>
      </c>
      <c r="I34" s="153" t="s">
        <v>479</v>
      </c>
      <c r="J34" s="1115">
        <v>1.3</v>
      </c>
      <c r="K34" s="1116">
        <v>17.806000000000001</v>
      </c>
      <c r="L34" s="1115">
        <v>89.8</v>
      </c>
      <c r="M34" s="1115">
        <v>68.900000000000006</v>
      </c>
      <c r="N34" s="1116">
        <v>31.654</v>
      </c>
      <c r="P34" s="1080" t="s">
        <v>22</v>
      </c>
      <c r="Q34" s="1112"/>
      <c r="Z34" s="1113"/>
    </row>
    <row r="35" spans="1:29" s="1119" customFormat="1" ht="12.75">
      <c r="A35" s="1075" t="s">
        <v>21</v>
      </c>
      <c r="B35" s="1108">
        <v>4.7</v>
      </c>
      <c r="C35" s="1109">
        <v>20.937000000000001</v>
      </c>
      <c r="D35" s="1108">
        <v>110.1</v>
      </c>
      <c r="E35" s="1108">
        <v>84.3</v>
      </c>
      <c r="F35" s="1109">
        <v>36.747999999999998</v>
      </c>
      <c r="G35" s="1110">
        <v>18792</v>
      </c>
      <c r="H35" s="1111">
        <v>15130</v>
      </c>
      <c r="I35" s="1108">
        <v>17.899999999999999</v>
      </c>
      <c r="J35" s="1108">
        <v>4.7</v>
      </c>
      <c r="K35" s="1109">
        <v>22.018999999999998</v>
      </c>
      <c r="L35" s="1108">
        <v>111.1</v>
      </c>
      <c r="M35" s="1108">
        <v>85.2</v>
      </c>
      <c r="N35" s="1109">
        <v>37.32</v>
      </c>
      <c r="P35" s="1077" t="s">
        <v>20</v>
      </c>
      <c r="Q35" s="1112"/>
      <c r="Z35" s="1113"/>
      <c r="AC35" s="1052"/>
    </row>
    <row r="36" spans="1:29" s="1119" customFormat="1" ht="12.75">
      <c r="A36" s="1075" t="s">
        <v>19</v>
      </c>
      <c r="B36" s="1108">
        <v>2.1</v>
      </c>
      <c r="C36" s="1109">
        <v>16.806999999999999</v>
      </c>
      <c r="D36" s="1108">
        <v>88.3</v>
      </c>
      <c r="E36" s="1108">
        <v>67.7</v>
      </c>
      <c r="F36" s="1109">
        <v>31.283999999999999</v>
      </c>
      <c r="G36" s="1110">
        <v>19267</v>
      </c>
      <c r="H36" s="1111">
        <v>12547</v>
      </c>
      <c r="I36" s="1108">
        <v>16.8</v>
      </c>
      <c r="J36" s="1108">
        <v>2.1</v>
      </c>
      <c r="K36" s="1109">
        <v>17.513999999999999</v>
      </c>
      <c r="L36" s="1108">
        <v>88.3</v>
      </c>
      <c r="M36" s="1108">
        <v>67.8</v>
      </c>
      <c r="N36" s="1109">
        <v>31.728999999999999</v>
      </c>
      <c r="P36" s="1077" t="s">
        <v>18</v>
      </c>
      <c r="Q36" s="1112"/>
      <c r="Z36" s="1113"/>
      <c r="AC36" s="1052"/>
    </row>
    <row r="37" spans="1:29" s="1119" customFormat="1" ht="12.75">
      <c r="A37" s="1081" t="s">
        <v>17</v>
      </c>
      <c r="B37" s="1108">
        <v>2.4</v>
      </c>
      <c r="C37" s="1109">
        <v>18.786999999999999</v>
      </c>
      <c r="D37" s="1108">
        <v>98.8</v>
      </c>
      <c r="E37" s="1108">
        <v>75.7</v>
      </c>
      <c r="F37" s="1109">
        <v>34.201999999999998</v>
      </c>
      <c r="G37" s="1110">
        <v>20067</v>
      </c>
      <c r="H37" s="1111">
        <v>12498</v>
      </c>
      <c r="I37" s="1108">
        <v>16.399999999999999</v>
      </c>
      <c r="J37" s="1108">
        <v>2.4</v>
      </c>
      <c r="K37" s="1109">
        <v>19.242999999999999</v>
      </c>
      <c r="L37" s="1108">
        <v>97.1</v>
      </c>
      <c r="M37" s="1108">
        <v>74.5</v>
      </c>
      <c r="N37" s="1109">
        <v>34.659999999999997</v>
      </c>
      <c r="P37" s="1077" t="s">
        <v>16</v>
      </c>
      <c r="Q37" s="1112"/>
      <c r="Z37" s="1113"/>
      <c r="AC37" s="1052"/>
    </row>
    <row r="38" spans="1:29" s="1052" customFormat="1" ht="12.75">
      <c r="A38" s="1083" t="s">
        <v>2302</v>
      </c>
      <c r="B38" s="1120" t="s">
        <v>89</v>
      </c>
      <c r="C38" s="1121" t="s">
        <v>470</v>
      </c>
      <c r="D38" s="158" t="s">
        <v>470</v>
      </c>
      <c r="E38" s="158" t="s">
        <v>470</v>
      </c>
      <c r="F38" s="1121">
        <v>46.92</v>
      </c>
      <c r="G38" s="1111">
        <v>33910</v>
      </c>
      <c r="H38" s="1122" t="s">
        <v>470</v>
      </c>
      <c r="I38" s="1108">
        <v>4.7</v>
      </c>
      <c r="J38" s="1120" t="s">
        <v>89</v>
      </c>
      <c r="K38" s="1121" t="s">
        <v>470</v>
      </c>
      <c r="L38" s="158" t="s">
        <v>470</v>
      </c>
      <c r="M38" s="158" t="s">
        <v>470</v>
      </c>
      <c r="N38" s="1121">
        <v>47.539000000000001</v>
      </c>
      <c r="O38" s="1103"/>
      <c r="P38" s="1103"/>
    </row>
    <row r="39" spans="1:29" s="1045" customFormat="1" ht="13.5" customHeight="1">
      <c r="A39" s="1381"/>
      <c r="B39" s="1384" t="s">
        <v>2303</v>
      </c>
      <c r="C39" s="1385"/>
      <c r="D39" s="1385"/>
      <c r="E39" s="1386"/>
      <c r="F39" s="1387" t="s">
        <v>2311</v>
      </c>
      <c r="G39" s="1390" t="s">
        <v>2310</v>
      </c>
      <c r="H39" s="1387" t="s">
        <v>2347</v>
      </c>
      <c r="I39" s="1390" t="s">
        <v>2308</v>
      </c>
      <c r="J39" s="1384" t="s">
        <v>2303</v>
      </c>
      <c r="K39" s="1385"/>
      <c r="L39" s="1385"/>
      <c r="M39" s="1386"/>
      <c r="N39" s="1387" t="s">
        <v>2311</v>
      </c>
    </row>
    <row r="40" spans="1:29" s="1045" customFormat="1" ht="13.5" customHeight="1">
      <c r="A40" s="1382"/>
      <c r="B40" s="1390" t="s">
        <v>2348</v>
      </c>
      <c r="C40" s="1391" t="s">
        <v>2343</v>
      </c>
      <c r="D40" s="1392"/>
      <c r="E40" s="1393"/>
      <c r="F40" s="1388"/>
      <c r="G40" s="1390"/>
      <c r="H40" s="1388"/>
      <c r="I40" s="1390"/>
      <c r="J40" s="1390" t="s">
        <v>2348</v>
      </c>
      <c r="K40" s="1391" t="s">
        <v>2343</v>
      </c>
      <c r="L40" s="1392"/>
      <c r="M40" s="1393"/>
      <c r="N40" s="1388"/>
    </row>
    <row r="41" spans="1:29" s="1045" customFormat="1" ht="41.25" customHeight="1">
      <c r="A41" s="1382"/>
      <c r="B41" s="1390"/>
      <c r="C41" s="1056" t="s">
        <v>2349</v>
      </c>
      <c r="D41" s="1043" t="s">
        <v>2350</v>
      </c>
      <c r="E41" s="1043" t="s">
        <v>2351</v>
      </c>
      <c r="F41" s="1389"/>
      <c r="G41" s="1390"/>
      <c r="H41" s="1389"/>
      <c r="I41" s="1390"/>
      <c r="J41" s="1390"/>
      <c r="K41" s="1056" t="s">
        <v>2349</v>
      </c>
      <c r="L41" s="1043" t="s">
        <v>2350</v>
      </c>
      <c r="M41" s="1043" t="s">
        <v>2351</v>
      </c>
      <c r="N41" s="1389"/>
    </row>
    <row r="42" spans="1:29" s="782" customFormat="1" ht="27" customHeight="1">
      <c r="A42" s="1382"/>
      <c r="B42" s="1043" t="s">
        <v>497</v>
      </c>
      <c r="C42" s="1060" t="s">
        <v>236</v>
      </c>
      <c r="D42" s="1372" t="s">
        <v>497</v>
      </c>
      <c r="E42" s="1373"/>
      <c r="F42" s="1060" t="s">
        <v>236</v>
      </c>
      <c r="G42" s="1370" t="s">
        <v>2307</v>
      </c>
      <c r="H42" s="1371"/>
      <c r="I42" s="1043" t="s">
        <v>497</v>
      </c>
      <c r="J42" s="1043" t="s">
        <v>497</v>
      </c>
      <c r="K42" s="1060" t="s">
        <v>236</v>
      </c>
      <c r="L42" s="1372" t="s">
        <v>497</v>
      </c>
      <c r="M42" s="1373"/>
      <c r="N42" s="1060" t="s">
        <v>236</v>
      </c>
    </row>
    <row r="43" spans="1:29" s="782" customFormat="1" ht="13.5" customHeight="1">
      <c r="A43" s="1383"/>
      <c r="B43" s="1374">
        <v>2017</v>
      </c>
      <c r="C43" s="1375"/>
      <c r="D43" s="1375"/>
      <c r="E43" s="1375"/>
      <c r="F43" s="1375"/>
      <c r="G43" s="1375"/>
      <c r="H43" s="1375"/>
      <c r="I43" s="1376"/>
      <c r="J43" s="1377" t="s">
        <v>496</v>
      </c>
      <c r="K43" s="1378"/>
      <c r="L43" s="1378"/>
      <c r="M43" s="1378"/>
      <c r="N43" s="1379"/>
    </row>
    <row r="44" spans="1:29" s="782" customFormat="1" ht="9.9499999999999993" customHeight="1">
      <c r="A44" s="1380" t="s">
        <v>2212</v>
      </c>
      <c r="B44" s="1380"/>
      <c r="C44" s="1380"/>
      <c r="D44" s="1380"/>
      <c r="E44" s="1380"/>
      <c r="F44" s="1380"/>
      <c r="G44" s="1380"/>
      <c r="H44" s="1380"/>
      <c r="I44" s="1380"/>
      <c r="J44" s="1380"/>
      <c r="K44" s="1380"/>
      <c r="L44" s="1380"/>
      <c r="M44" s="1380"/>
      <c r="N44" s="1380"/>
    </row>
    <row r="45" spans="1:29" s="1042" customFormat="1" ht="9.75" customHeight="1">
      <c r="A45" s="1368" t="s">
        <v>2233</v>
      </c>
      <c r="B45" s="1368"/>
      <c r="C45" s="1368"/>
      <c r="D45" s="1368"/>
      <c r="E45" s="1368"/>
      <c r="F45" s="1368"/>
      <c r="G45" s="1368"/>
      <c r="H45" s="1368"/>
      <c r="I45" s="1368"/>
      <c r="J45" s="1368"/>
      <c r="K45" s="1368"/>
      <c r="L45" s="1368"/>
      <c r="M45" s="1368"/>
      <c r="N45" s="1368"/>
    </row>
    <row r="46" spans="1:29" s="1042" customFormat="1" ht="9.75" customHeight="1">
      <c r="A46" s="1368" t="s">
        <v>2232</v>
      </c>
      <c r="B46" s="1368"/>
      <c r="C46" s="1368"/>
      <c r="D46" s="1368"/>
      <c r="E46" s="1368"/>
      <c r="F46" s="1368"/>
      <c r="G46" s="1368"/>
      <c r="H46" s="1368"/>
      <c r="I46" s="1368"/>
      <c r="J46" s="1368"/>
      <c r="K46" s="1368"/>
      <c r="L46" s="1368"/>
      <c r="M46" s="1368"/>
      <c r="N46" s="1369"/>
    </row>
    <row r="47" spans="1:29" s="1042" customFormat="1" ht="9">
      <c r="A47" s="1123"/>
      <c r="B47" s="1123"/>
      <c r="C47" s="1123"/>
      <c r="D47" s="1123"/>
      <c r="E47" s="1123"/>
      <c r="F47" s="1123"/>
      <c r="G47" s="1123"/>
      <c r="H47" s="1123"/>
      <c r="I47" s="1123"/>
      <c r="J47" s="1123"/>
      <c r="K47" s="1123"/>
      <c r="L47" s="1123"/>
      <c r="M47" s="1123"/>
      <c r="N47" s="1123"/>
    </row>
    <row r="48" spans="1:29" ht="12.75">
      <c r="A48" s="1124"/>
      <c r="R48" s="1040"/>
      <c r="S48" s="1040"/>
      <c r="T48" s="1040"/>
      <c r="U48" s="1040"/>
      <c r="V48" s="1040"/>
      <c r="W48" s="1040"/>
      <c r="X48" s="1040"/>
    </row>
    <row r="49" spans="1:24" ht="12.75">
      <c r="A49" s="1125"/>
      <c r="R49" s="1040"/>
      <c r="S49" s="1040"/>
      <c r="T49" s="1040"/>
      <c r="U49" s="1040"/>
      <c r="V49" s="1040"/>
      <c r="W49" s="1040"/>
      <c r="X49" s="1040"/>
    </row>
    <row r="50" spans="1:24" ht="12.75">
      <c r="A50" s="1125"/>
      <c r="R50" s="1040"/>
      <c r="S50" s="1040"/>
      <c r="T50" s="1040"/>
      <c r="U50" s="1040"/>
      <c r="V50" s="1040"/>
      <c r="W50" s="1040"/>
      <c r="X50" s="1040"/>
    </row>
    <row r="51" spans="1:24" ht="12.75">
      <c r="A51" s="1125"/>
      <c r="R51" s="1040"/>
      <c r="S51" s="1040"/>
      <c r="T51" s="1040"/>
      <c r="U51" s="1040"/>
      <c r="V51" s="1040"/>
      <c r="W51" s="1040"/>
      <c r="X51" s="1040"/>
    </row>
    <row r="52" spans="1:24" ht="12.75">
      <c r="A52" s="1125"/>
      <c r="R52" s="1040"/>
      <c r="S52" s="1040"/>
      <c r="T52" s="1040"/>
      <c r="U52" s="1040"/>
      <c r="V52" s="1040"/>
      <c r="W52" s="1040"/>
      <c r="X52" s="1040"/>
    </row>
    <row r="53" spans="1:24" ht="12.75">
      <c r="A53" s="1125"/>
      <c r="R53" s="1040"/>
      <c r="S53" s="1040"/>
      <c r="T53" s="1040"/>
      <c r="U53" s="1040"/>
      <c r="V53" s="1040"/>
      <c r="W53" s="1040"/>
      <c r="X53" s="1040"/>
    </row>
  </sheetData>
  <sheetProtection selectLockedCells="1"/>
  <mergeCells count="39">
    <mergeCell ref="A1:N1"/>
    <mergeCell ref="A2:N2"/>
    <mergeCell ref="A3:A7"/>
    <mergeCell ref="B3:E3"/>
    <mergeCell ref="F3:F5"/>
    <mergeCell ref="G3:G5"/>
    <mergeCell ref="H3:H5"/>
    <mergeCell ref="I3:I5"/>
    <mergeCell ref="J3:M3"/>
    <mergeCell ref="N3:N5"/>
    <mergeCell ref="B4:B5"/>
    <mergeCell ref="C4:E4"/>
    <mergeCell ref="J4:J5"/>
    <mergeCell ref="K4:M4"/>
    <mergeCell ref="D6:E6"/>
    <mergeCell ref="G6:H6"/>
    <mergeCell ref="L6:M6"/>
    <mergeCell ref="B7:I7"/>
    <mergeCell ref="J7:N7"/>
    <mergeCell ref="A39:A43"/>
    <mergeCell ref="B39:E39"/>
    <mergeCell ref="F39:F41"/>
    <mergeCell ref="G39:G41"/>
    <mergeCell ref="H39:H41"/>
    <mergeCell ref="I39:I41"/>
    <mergeCell ref="J39:M39"/>
    <mergeCell ref="N39:N41"/>
    <mergeCell ref="B40:B41"/>
    <mergeCell ref="C40:E40"/>
    <mergeCell ref="J40:J41"/>
    <mergeCell ref="K40:M40"/>
    <mergeCell ref="D42:E42"/>
    <mergeCell ref="A45:N45"/>
    <mergeCell ref="A46:N46"/>
    <mergeCell ref="G42:H42"/>
    <mergeCell ref="L42:M42"/>
    <mergeCell ref="B43:I43"/>
    <mergeCell ref="J43:N43"/>
    <mergeCell ref="A44:N44"/>
  </mergeCells>
  <printOptions horizontalCentered="1"/>
  <pageMargins left="0.39370078740157483" right="0.39370078740157483" top="0.39370078740157483" bottom="0.39370078740157483" header="0" footer="0"/>
  <pageSetup paperSize="9" scale="69"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dimension ref="A1:AD32"/>
  <sheetViews>
    <sheetView showGridLines="0" zoomScaleNormal="100" workbookViewId="0">
      <selection sqref="A1:N1"/>
    </sheetView>
  </sheetViews>
  <sheetFormatPr defaultColWidth="7.7109375" defaultRowHeight="12.75"/>
  <cols>
    <col min="1" max="1" width="17" style="269" customWidth="1"/>
    <col min="2" max="10" width="8.7109375" style="269" customWidth="1"/>
    <col min="11" max="11" width="4.7109375" style="269" customWidth="1"/>
    <col min="12" max="12" width="8" style="269" customWidth="1"/>
    <col min="13" max="13" width="7.7109375" style="269" customWidth="1"/>
    <col min="14" max="15" width="3" style="765" customWidth="1"/>
    <col min="16" max="16" width="4.85546875" style="764" customWidth="1"/>
    <col min="17" max="17" width="7.7109375" style="763"/>
    <col min="18" max="16384" width="7.7109375" style="269"/>
  </cols>
  <sheetData>
    <row r="1" spans="1:30" s="758" customFormat="1" ht="30.6" customHeight="1">
      <c r="A1" s="1450" t="s">
        <v>1250</v>
      </c>
      <c r="B1" s="1450"/>
      <c r="C1" s="1450"/>
      <c r="D1" s="1450"/>
      <c r="E1" s="1450"/>
      <c r="F1" s="1450"/>
      <c r="G1" s="1450"/>
      <c r="H1" s="1450"/>
      <c r="I1" s="1450"/>
      <c r="J1" s="1450"/>
      <c r="K1" s="780"/>
      <c r="N1" s="774"/>
      <c r="O1" s="774"/>
      <c r="P1" s="592"/>
      <c r="Q1" s="592"/>
    </row>
    <row r="2" spans="1:30" s="758" customFormat="1" ht="45" customHeight="1">
      <c r="A2" s="1450" t="s">
        <v>1249</v>
      </c>
      <c r="B2" s="1450"/>
      <c r="C2" s="1450"/>
      <c r="D2" s="1450"/>
      <c r="E2" s="1450"/>
      <c r="F2" s="1450"/>
      <c r="G2" s="1450"/>
      <c r="H2" s="1450"/>
      <c r="I2" s="1450"/>
      <c r="J2" s="1450"/>
      <c r="K2" s="780"/>
      <c r="N2" s="774"/>
      <c r="O2" s="774"/>
      <c r="P2" s="592"/>
      <c r="Q2" s="592"/>
    </row>
    <row r="3" spans="1:30" s="758" customFormat="1" ht="16.5">
      <c r="A3" s="779" t="s">
        <v>974</v>
      </c>
      <c r="B3" s="778"/>
      <c r="C3" s="778"/>
      <c r="D3" s="778"/>
      <c r="E3" s="778"/>
      <c r="F3" s="778"/>
      <c r="G3" s="778"/>
      <c r="H3" s="778"/>
      <c r="I3" s="778"/>
      <c r="J3" s="777" t="s">
        <v>973</v>
      </c>
      <c r="N3" s="776"/>
      <c r="O3" s="776"/>
      <c r="P3" s="775"/>
      <c r="Q3" s="775"/>
    </row>
    <row r="4" spans="1:30" s="758" customFormat="1" ht="16.5">
      <c r="A4" s="749"/>
      <c r="B4" s="683" t="s">
        <v>15</v>
      </c>
      <c r="C4" s="683" t="s">
        <v>1248</v>
      </c>
      <c r="D4" s="683" t="s">
        <v>1247</v>
      </c>
      <c r="E4" s="683" t="s">
        <v>1246</v>
      </c>
      <c r="F4" s="683" t="s">
        <v>1245</v>
      </c>
      <c r="G4" s="683" t="s">
        <v>1244</v>
      </c>
      <c r="H4" s="683" t="s">
        <v>1243</v>
      </c>
      <c r="I4" s="683" t="s">
        <v>1242</v>
      </c>
      <c r="J4" s="683" t="s">
        <v>1241</v>
      </c>
      <c r="K4" s="306"/>
      <c r="L4" s="759" t="s">
        <v>141</v>
      </c>
      <c r="M4" s="759" t="s">
        <v>140</v>
      </c>
      <c r="N4" s="774"/>
      <c r="O4" s="774"/>
      <c r="P4" s="592"/>
      <c r="Q4" s="592"/>
    </row>
    <row r="5" spans="1:30" s="755" customFormat="1" ht="12.75" customHeight="1">
      <c r="A5" s="588" t="s">
        <v>75</v>
      </c>
      <c r="B5" s="756">
        <v>92690116</v>
      </c>
      <c r="C5" s="756">
        <v>1884499</v>
      </c>
      <c r="D5" s="756">
        <v>461842</v>
      </c>
      <c r="E5" s="756">
        <v>21853898</v>
      </c>
      <c r="F5" s="756">
        <v>3673506</v>
      </c>
      <c r="G5" s="756">
        <v>1490470</v>
      </c>
      <c r="H5" s="756">
        <v>5951444</v>
      </c>
      <c r="I5" s="756">
        <v>17866077</v>
      </c>
      <c r="J5" s="756">
        <v>7169822</v>
      </c>
      <c r="L5" s="757" t="s">
        <v>139</v>
      </c>
      <c r="M5" s="23" t="s">
        <v>136</v>
      </c>
      <c r="N5" s="771">
        <f t="shared" ref="N5:N23" si="0">COUNTIF(B5:J5,"...")</f>
        <v>0</v>
      </c>
      <c r="O5" s="770" t="e">
        <f>COUNTIF(#REF!,"...")</f>
        <v>#REF!</v>
      </c>
      <c r="P5" s="769"/>
      <c r="Q5" s="768"/>
      <c r="R5" s="750"/>
      <c r="S5" s="750"/>
      <c r="T5" s="750"/>
      <c r="U5" s="750"/>
      <c r="V5" s="750"/>
      <c r="W5" s="750"/>
      <c r="X5" s="750"/>
      <c r="Y5" s="750"/>
      <c r="Z5" s="750"/>
      <c r="AA5" s="750"/>
      <c r="AB5" s="750"/>
      <c r="AC5" s="750"/>
      <c r="AD5" s="750"/>
    </row>
    <row r="6" spans="1:30" s="755" customFormat="1" ht="12.75" customHeight="1">
      <c r="A6" s="23" t="s">
        <v>73</v>
      </c>
      <c r="B6" s="756">
        <v>90017426</v>
      </c>
      <c r="C6" s="756">
        <v>1762606</v>
      </c>
      <c r="D6" s="756">
        <v>458406</v>
      </c>
      <c r="E6" s="756">
        <v>21625266</v>
      </c>
      <c r="F6" s="756">
        <v>3483201</v>
      </c>
      <c r="G6" s="756">
        <v>1441115</v>
      </c>
      <c r="H6" s="756">
        <v>5718184</v>
      </c>
      <c r="I6" s="756">
        <v>17324529</v>
      </c>
      <c r="J6" s="756">
        <v>6926649</v>
      </c>
      <c r="K6" s="753"/>
      <c r="L6" s="439" t="s">
        <v>138</v>
      </c>
      <c r="M6" s="23" t="s">
        <v>136</v>
      </c>
      <c r="N6" s="771">
        <f t="shared" si="0"/>
        <v>0</v>
      </c>
      <c r="O6" s="770" t="e">
        <f>COUNTIF(#REF!,"...")</f>
        <v>#REF!</v>
      </c>
      <c r="P6" s="769"/>
      <c r="Q6" s="768"/>
      <c r="R6" s="750"/>
      <c r="S6" s="750"/>
      <c r="T6" s="750"/>
      <c r="U6" s="750"/>
      <c r="V6" s="750"/>
    </row>
    <row r="7" spans="1:30" ht="12.75" customHeight="1">
      <c r="A7" s="23" t="s">
        <v>21</v>
      </c>
      <c r="B7" s="754">
        <v>2947518</v>
      </c>
      <c r="C7" s="754">
        <v>113541</v>
      </c>
      <c r="D7" s="754">
        <v>4688</v>
      </c>
      <c r="E7" s="754">
        <v>98777</v>
      </c>
      <c r="F7" s="754">
        <v>8334</v>
      </c>
      <c r="G7" s="754">
        <v>87913</v>
      </c>
      <c r="H7" s="754">
        <v>272040</v>
      </c>
      <c r="I7" s="754">
        <v>501790</v>
      </c>
      <c r="J7" s="754">
        <v>92980</v>
      </c>
      <c r="K7" s="772"/>
      <c r="L7" s="439" t="s">
        <v>137</v>
      </c>
      <c r="M7" s="438" t="s">
        <v>136</v>
      </c>
      <c r="N7" s="771">
        <f t="shared" si="0"/>
        <v>0</v>
      </c>
      <c r="O7" s="770" t="e">
        <f>COUNTIF(#REF!,"...")</f>
        <v>#REF!</v>
      </c>
      <c r="P7" s="769"/>
      <c r="Q7" s="768"/>
      <c r="R7" s="750"/>
      <c r="S7" s="750"/>
      <c r="T7" s="750"/>
      <c r="U7" s="750"/>
      <c r="V7" s="750"/>
    </row>
    <row r="8" spans="1:30" ht="12.75" customHeight="1">
      <c r="A8" s="57" t="s">
        <v>135</v>
      </c>
      <c r="B8" s="752">
        <v>414472</v>
      </c>
      <c r="C8" s="752">
        <v>5219</v>
      </c>
      <c r="D8" s="752">
        <v>0</v>
      </c>
      <c r="E8" s="752">
        <v>6662</v>
      </c>
      <c r="F8" s="752">
        <v>-77</v>
      </c>
      <c r="G8" s="752" t="s">
        <v>1171</v>
      </c>
      <c r="H8" s="752">
        <v>23646</v>
      </c>
      <c r="I8" s="752">
        <v>52748</v>
      </c>
      <c r="J8" s="752">
        <v>8191</v>
      </c>
      <c r="K8" s="772"/>
      <c r="L8" s="57" t="s">
        <v>134</v>
      </c>
      <c r="M8" s="27" t="s">
        <v>133</v>
      </c>
      <c r="N8" s="771">
        <f t="shared" si="0"/>
        <v>1</v>
      </c>
      <c r="O8" s="770" t="e">
        <f>COUNTIF(#REF!,"...")</f>
        <v>#REF!</v>
      </c>
      <c r="P8" s="769"/>
      <c r="Q8" s="768"/>
      <c r="R8" s="750"/>
      <c r="S8" s="750"/>
      <c r="T8" s="750"/>
      <c r="U8" s="750"/>
      <c r="V8" s="750"/>
    </row>
    <row r="9" spans="1:30" ht="12.75" customHeight="1">
      <c r="A9" s="57" t="s">
        <v>132</v>
      </c>
      <c r="B9" s="752">
        <v>5179</v>
      </c>
      <c r="C9" s="752">
        <v>779</v>
      </c>
      <c r="D9" s="752">
        <v>0</v>
      </c>
      <c r="E9" s="752">
        <v>476</v>
      </c>
      <c r="F9" s="752" t="s">
        <v>1171</v>
      </c>
      <c r="G9" s="752">
        <v>0</v>
      </c>
      <c r="H9" s="752">
        <v>472</v>
      </c>
      <c r="I9" s="752">
        <v>663</v>
      </c>
      <c r="J9" s="752">
        <v>75</v>
      </c>
      <c r="K9" s="772"/>
      <c r="L9" s="57" t="s">
        <v>131</v>
      </c>
      <c r="M9" s="27" t="s">
        <v>130</v>
      </c>
      <c r="N9" s="771">
        <f t="shared" si="0"/>
        <v>1</v>
      </c>
      <c r="O9" s="770" t="e">
        <f>COUNTIF(#REF!,"...")</f>
        <v>#REF!</v>
      </c>
      <c r="P9" s="769"/>
      <c r="Q9" s="768"/>
      <c r="R9" s="750"/>
      <c r="S9" s="750"/>
      <c r="T9" s="750"/>
      <c r="U9" s="750"/>
      <c r="V9" s="750"/>
    </row>
    <row r="10" spans="1:30" ht="12.75" customHeight="1">
      <c r="A10" s="57" t="s">
        <v>129</v>
      </c>
      <c r="B10" s="752">
        <v>24220</v>
      </c>
      <c r="C10" s="752">
        <v>2291</v>
      </c>
      <c r="D10" s="752" t="s">
        <v>1171</v>
      </c>
      <c r="E10" s="752">
        <v>823</v>
      </c>
      <c r="F10" s="752" t="s">
        <v>1171</v>
      </c>
      <c r="G10" s="752">
        <v>0</v>
      </c>
      <c r="H10" s="752">
        <v>1948</v>
      </c>
      <c r="I10" s="752">
        <v>5620</v>
      </c>
      <c r="J10" s="752">
        <v>228</v>
      </c>
      <c r="K10" s="772"/>
      <c r="L10" s="57" t="s">
        <v>128</v>
      </c>
      <c r="M10" s="27" t="s">
        <v>127</v>
      </c>
      <c r="N10" s="771">
        <f t="shared" si="0"/>
        <v>2</v>
      </c>
      <c r="O10" s="770" t="e">
        <f>COUNTIF(#REF!,"...")</f>
        <v>#REF!</v>
      </c>
      <c r="P10" s="769"/>
      <c r="Q10" s="768"/>
      <c r="R10" s="750"/>
      <c r="S10" s="750"/>
      <c r="T10" s="750"/>
      <c r="U10" s="750"/>
      <c r="V10" s="750"/>
    </row>
    <row r="11" spans="1:30" ht="12.75" customHeight="1">
      <c r="A11" s="57" t="s">
        <v>126</v>
      </c>
      <c r="B11" s="752">
        <v>18646</v>
      </c>
      <c r="C11" s="752">
        <v>615</v>
      </c>
      <c r="D11" s="752">
        <v>234</v>
      </c>
      <c r="E11" s="752" t="s">
        <v>1171</v>
      </c>
      <c r="F11" s="752">
        <v>4</v>
      </c>
      <c r="G11" s="752" t="s">
        <v>1171</v>
      </c>
      <c r="H11" s="752">
        <v>2302</v>
      </c>
      <c r="I11" s="752">
        <v>3841</v>
      </c>
      <c r="J11" s="752">
        <v>85</v>
      </c>
      <c r="K11" s="772"/>
      <c r="L11" s="57" t="s">
        <v>125</v>
      </c>
      <c r="M11" s="27" t="s">
        <v>124</v>
      </c>
      <c r="N11" s="771">
        <f t="shared" si="0"/>
        <v>2</v>
      </c>
      <c r="O11" s="770" t="e">
        <f>COUNTIF(#REF!,"...")</f>
        <v>#REF!</v>
      </c>
      <c r="P11" s="769"/>
      <c r="Q11" s="768"/>
      <c r="R11" s="750"/>
      <c r="S11" s="750"/>
      <c r="T11" s="750"/>
      <c r="U11" s="750"/>
      <c r="V11" s="750"/>
    </row>
    <row r="12" spans="1:30" ht="12.75" customHeight="1">
      <c r="A12" s="57" t="s">
        <v>123</v>
      </c>
      <c r="B12" s="752">
        <v>452087</v>
      </c>
      <c r="C12" s="752">
        <v>21403</v>
      </c>
      <c r="D12" s="752">
        <v>192</v>
      </c>
      <c r="E12" s="752">
        <v>10935</v>
      </c>
      <c r="F12" s="752">
        <v>65</v>
      </c>
      <c r="G12" s="752">
        <v>53111</v>
      </c>
      <c r="H12" s="752">
        <v>39501</v>
      </c>
      <c r="I12" s="752">
        <v>96902</v>
      </c>
      <c r="J12" s="752">
        <v>24707</v>
      </c>
      <c r="K12" s="772"/>
      <c r="L12" s="57" t="s">
        <v>122</v>
      </c>
      <c r="M12" s="27" t="s">
        <v>121</v>
      </c>
      <c r="N12" s="771">
        <f t="shared" si="0"/>
        <v>0</v>
      </c>
      <c r="O12" s="770" t="e">
        <f>COUNTIF(#REF!,"...")</f>
        <v>#REF!</v>
      </c>
      <c r="P12" s="769"/>
      <c r="Q12" s="768"/>
      <c r="R12" s="750"/>
      <c r="S12" s="750"/>
      <c r="T12" s="750"/>
      <c r="U12" s="750"/>
      <c r="V12" s="750"/>
    </row>
    <row r="13" spans="1:30" ht="12.75" customHeight="1">
      <c r="A13" s="57" t="s">
        <v>120</v>
      </c>
      <c r="B13" s="752">
        <v>208050</v>
      </c>
      <c r="C13" s="752">
        <v>4412</v>
      </c>
      <c r="D13" s="752">
        <v>758</v>
      </c>
      <c r="E13" s="752">
        <v>6309</v>
      </c>
      <c r="F13" s="752">
        <v>38</v>
      </c>
      <c r="G13" s="752">
        <v>1157</v>
      </c>
      <c r="H13" s="752">
        <v>35463</v>
      </c>
      <c r="I13" s="752">
        <v>24841</v>
      </c>
      <c r="J13" s="752">
        <v>2033</v>
      </c>
      <c r="K13" s="773"/>
      <c r="L13" s="57" t="s">
        <v>119</v>
      </c>
      <c r="M13" s="27" t="s">
        <v>118</v>
      </c>
      <c r="N13" s="771">
        <f t="shared" si="0"/>
        <v>0</v>
      </c>
      <c r="O13" s="770" t="e">
        <f>COUNTIF(#REF!,"...")</f>
        <v>#REF!</v>
      </c>
      <c r="P13" s="769"/>
      <c r="Q13" s="768"/>
      <c r="R13" s="750"/>
      <c r="S13" s="750"/>
      <c r="T13" s="750"/>
      <c r="U13" s="750"/>
      <c r="V13" s="750"/>
    </row>
    <row r="14" spans="1:30" ht="12.75" customHeight="1">
      <c r="A14" s="57" t="s">
        <v>117</v>
      </c>
      <c r="B14" s="752">
        <v>199224</v>
      </c>
      <c r="C14" s="752">
        <v>4087</v>
      </c>
      <c r="D14" s="752">
        <v>0</v>
      </c>
      <c r="E14" s="752">
        <v>3128</v>
      </c>
      <c r="F14" s="752">
        <v>244</v>
      </c>
      <c r="G14" s="752">
        <v>928</v>
      </c>
      <c r="H14" s="752">
        <v>26428</v>
      </c>
      <c r="I14" s="752">
        <v>29928</v>
      </c>
      <c r="J14" s="752">
        <v>4398</v>
      </c>
      <c r="K14" s="772"/>
      <c r="L14" s="57" t="s">
        <v>116</v>
      </c>
      <c r="M14" s="27" t="s">
        <v>115</v>
      </c>
      <c r="N14" s="771">
        <f t="shared" si="0"/>
        <v>0</v>
      </c>
      <c r="O14" s="770" t="e">
        <f>COUNTIF(#REF!,"...")</f>
        <v>#REF!</v>
      </c>
      <c r="P14" s="769"/>
      <c r="Q14" s="768"/>
      <c r="R14" s="750"/>
      <c r="S14" s="750"/>
      <c r="T14" s="750"/>
      <c r="U14" s="750"/>
      <c r="V14" s="750"/>
    </row>
    <row r="15" spans="1:30" ht="12.75" customHeight="1">
      <c r="A15" s="57" t="s">
        <v>114</v>
      </c>
      <c r="B15" s="752">
        <v>676584</v>
      </c>
      <c r="C15" s="752">
        <v>9548</v>
      </c>
      <c r="D15" s="752">
        <v>647</v>
      </c>
      <c r="E15" s="752">
        <v>15024</v>
      </c>
      <c r="F15" s="752">
        <v>4</v>
      </c>
      <c r="G15" s="752">
        <v>10035</v>
      </c>
      <c r="H15" s="752">
        <v>52494</v>
      </c>
      <c r="I15" s="752">
        <v>115337</v>
      </c>
      <c r="J15" s="752">
        <v>29461</v>
      </c>
      <c r="K15" s="772"/>
      <c r="L15" s="57" t="s">
        <v>113</v>
      </c>
      <c r="M15" s="27" t="s">
        <v>112</v>
      </c>
      <c r="N15" s="771">
        <f t="shared" si="0"/>
        <v>0</v>
      </c>
      <c r="O15" s="770" t="e">
        <f>COUNTIF(#REF!,"...")</f>
        <v>#REF!</v>
      </c>
      <c r="P15" s="769"/>
      <c r="Q15" s="768"/>
      <c r="R15" s="750"/>
      <c r="S15" s="750"/>
      <c r="T15" s="750"/>
      <c r="U15" s="750"/>
      <c r="V15" s="750"/>
    </row>
    <row r="16" spans="1:30" ht="12.75" customHeight="1">
      <c r="A16" s="57" t="s">
        <v>111</v>
      </c>
      <c r="B16" s="752">
        <v>22642</v>
      </c>
      <c r="C16" s="752">
        <v>2170</v>
      </c>
      <c r="D16" s="752" t="s">
        <v>1171</v>
      </c>
      <c r="E16" s="752">
        <v>5355</v>
      </c>
      <c r="F16" s="752" t="s">
        <v>1171</v>
      </c>
      <c r="G16" s="752">
        <v>0</v>
      </c>
      <c r="H16" s="752">
        <v>654</v>
      </c>
      <c r="I16" s="752">
        <v>4475</v>
      </c>
      <c r="J16" s="752">
        <v>413</v>
      </c>
      <c r="K16" s="772"/>
      <c r="L16" s="57" t="s">
        <v>110</v>
      </c>
      <c r="M16" s="27" t="s">
        <v>109</v>
      </c>
      <c r="N16" s="771">
        <f t="shared" si="0"/>
        <v>2</v>
      </c>
      <c r="O16" s="770" t="e">
        <f>COUNTIF(#REF!,"...")</f>
        <v>#REF!</v>
      </c>
      <c r="P16" s="769"/>
      <c r="Q16" s="768"/>
      <c r="R16" s="750"/>
      <c r="S16" s="750"/>
      <c r="T16" s="750"/>
      <c r="U16" s="750"/>
      <c r="V16" s="750"/>
    </row>
    <row r="17" spans="1:22" ht="12.75" customHeight="1">
      <c r="A17" s="57" t="s">
        <v>108</v>
      </c>
      <c r="B17" s="752">
        <v>160868</v>
      </c>
      <c r="C17" s="752">
        <v>20307</v>
      </c>
      <c r="D17" s="752">
        <v>1453</v>
      </c>
      <c r="E17" s="752">
        <v>15936</v>
      </c>
      <c r="F17" s="752">
        <v>18</v>
      </c>
      <c r="G17" s="752">
        <v>4416</v>
      </c>
      <c r="H17" s="752">
        <v>21451</v>
      </c>
      <c r="I17" s="752">
        <v>37033</v>
      </c>
      <c r="J17" s="752">
        <v>4675</v>
      </c>
      <c r="K17" s="772"/>
      <c r="L17" s="57" t="s">
        <v>107</v>
      </c>
      <c r="M17" s="27" t="s">
        <v>106</v>
      </c>
      <c r="N17" s="771">
        <f t="shared" si="0"/>
        <v>0</v>
      </c>
      <c r="O17" s="770" t="e">
        <f>COUNTIF(#REF!,"...")</f>
        <v>#REF!</v>
      </c>
      <c r="P17" s="769"/>
      <c r="Q17" s="768"/>
      <c r="R17" s="750"/>
      <c r="S17" s="750"/>
      <c r="T17" s="750"/>
      <c r="U17" s="750"/>
      <c r="V17" s="750"/>
    </row>
    <row r="18" spans="1:22" ht="12.75" customHeight="1">
      <c r="A18" s="57" t="s">
        <v>105</v>
      </c>
      <c r="B18" s="752">
        <v>322396</v>
      </c>
      <c r="C18" s="752">
        <v>3516</v>
      </c>
      <c r="D18" s="752" t="s">
        <v>1171</v>
      </c>
      <c r="E18" s="752">
        <v>9715</v>
      </c>
      <c r="F18" s="752">
        <v>895</v>
      </c>
      <c r="G18" s="752">
        <v>13001</v>
      </c>
      <c r="H18" s="752">
        <v>24679</v>
      </c>
      <c r="I18" s="752">
        <v>46201</v>
      </c>
      <c r="J18" s="752">
        <v>10184</v>
      </c>
      <c r="K18" s="772"/>
      <c r="L18" s="57" t="s">
        <v>104</v>
      </c>
      <c r="M18" s="27" t="s">
        <v>103</v>
      </c>
      <c r="N18" s="771">
        <f t="shared" si="0"/>
        <v>1</v>
      </c>
      <c r="O18" s="770" t="e">
        <f>COUNTIF(#REF!,"...")</f>
        <v>#REF!</v>
      </c>
      <c r="P18" s="769"/>
      <c r="Q18" s="768"/>
      <c r="R18" s="750"/>
      <c r="S18" s="750"/>
      <c r="T18" s="750"/>
      <c r="U18" s="750"/>
      <c r="V18" s="750"/>
    </row>
    <row r="19" spans="1:22" ht="12.75" customHeight="1">
      <c r="A19" s="57" t="s">
        <v>102</v>
      </c>
      <c r="B19" s="752">
        <v>38828</v>
      </c>
      <c r="C19" s="752">
        <v>720</v>
      </c>
      <c r="D19" s="752" t="s">
        <v>1171</v>
      </c>
      <c r="E19" s="752">
        <v>6662</v>
      </c>
      <c r="F19" s="752">
        <v>34</v>
      </c>
      <c r="G19" s="752" t="s">
        <v>1171</v>
      </c>
      <c r="H19" s="752">
        <v>5813</v>
      </c>
      <c r="I19" s="752">
        <v>9041</v>
      </c>
      <c r="J19" s="752">
        <v>773</v>
      </c>
      <c r="K19" s="772"/>
      <c r="L19" s="57" t="s">
        <v>101</v>
      </c>
      <c r="M19" s="27" t="s">
        <v>100</v>
      </c>
      <c r="N19" s="771">
        <f t="shared" si="0"/>
        <v>2</v>
      </c>
      <c r="O19" s="770" t="e">
        <f>COUNTIF(#REF!,"...")</f>
        <v>#REF!</v>
      </c>
      <c r="P19" s="769"/>
      <c r="Q19" s="768"/>
      <c r="R19" s="750"/>
      <c r="S19" s="750"/>
      <c r="T19" s="750"/>
      <c r="U19" s="750"/>
      <c r="V19" s="750"/>
    </row>
    <row r="20" spans="1:22" ht="12.75" customHeight="1">
      <c r="A20" s="57" t="s">
        <v>99</v>
      </c>
      <c r="B20" s="752">
        <v>148908</v>
      </c>
      <c r="C20" s="752">
        <v>13970</v>
      </c>
      <c r="D20" s="752">
        <v>0</v>
      </c>
      <c r="E20" s="752">
        <v>8340</v>
      </c>
      <c r="F20" s="752">
        <v>51</v>
      </c>
      <c r="G20" s="752">
        <v>526</v>
      </c>
      <c r="H20" s="752">
        <v>17287</v>
      </c>
      <c r="I20" s="752">
        <v>36836</v>
      </c>
      <c r="J20" s="752">
        <v>3544</v>
      </c>
      <c r="K20" s="772"/>
      <c r="L20" s="57" t="s">
        <v>98</v>
      </c>
      <c r="M20" s="27" t="s">
        <v>97</v>
      </c>
      <c r="N20" s="771">
        <f t="shared" si="0"/>
        <v>0</v>
      </c>
      <c r="O20" s="770" t="e">
        <f>COUNTIF(#REF!,"...")</f>
        <v>#REF!</v>
      </c>
      <c r="P20" s="769"/>
      <c r="Q20" s="768"/>
      <c r="R20" s="750"/>
      <c r="S20" s="750"/>
      <c r="T20" s="750"/>
      <c r="U20" s="750"/>
      <c r="V20" s="750"/>
    </row>
    <row r="21" spans="1:22" ht="12.75" customHeight="1">
      <c r="A21" s="57" t="s">
        <v>96</v>
      </c>
      <c r="B21" s="752">
        <v>105831</v>
      </c>
      <c r="C21" s="752">
        <v>15444</v>
      </c>
      <c r="D21" s="752">
        <v>581</v>
      </c>
      <c r="E21" s="752">
        <v>2842</v>
      </c>
      <c r="F21" s="752">
        <v>12</v>
      </c>
      <c r="G21" s="752">
        <v>4492</v>
      </c>
      <c r="H21" s="752">
        <v>7458</v>
      </c>
      <c r="I21" s="752">
        <v>16781</v>
      </c>
      <c r="J21" s="752">
        <v>1095</v>
      </c>
      <c r="K21" s="772"/>
      <c r="L21" s="57" t="s">
        <v>95</v>
      </c>
      <c r="M21" s="27" t="s">
        <v>94</v>
      </c>
      <c r="N21" s="771">
        <f t="shared" si="0"/>
        <v>0</v>
      </c>
      <c r="O21" s="770" t="e">
        <f>COUNTIF(#REF!,"...")</f>
        <v>#REF!</v>
      </c>
      <c r="P21" s="769"/>
      <c r="Q21" s="768"/>
      <c r="R21" s="750"/>
      <c r="S21" s="750"/>
      <c r="T21" s="750"/>
      <c r="U21" s="750"/>
      <c r="V21" s="750"/>
    </row>
    <row r="22" spans="1:22" ht="12.75" customHeight="1">
      <c r="A22" s="57" t="s">
        <v>93</v>
      </c>
      <c r="B22" s="752">
        <v>58861</v>
      </c>
      <c r="C22" s="752">
        <v>2462</v>
      </c>
      <c r="D22" s="752">
        <v>0</v>
      </c>
      <c r="E22" s="752" t="s">
        <v>1171</v>
      </c>
      <c r="F22" s="752" t="s">
        <v>1171</v>
      </c>
      <c r="G22" s="752">
        <v>0</v>
      </c>
      <c r="H22" s="752">
        <v>6087</v>
      </c>
      <c r="I22" s="752">
        <v>5523</v>
      </c>
      <c r="J22" s="752">
        <v>329</v>
      </c>
      <c r="K22" s="772"/>
      <c r="L22" s="57" t="s">
        <v>92</v>
      </c>
      <c r="M22" s="27" t="s">
        <v>91</v>
      </c>
      <c r="N22" s="771">
        <f t="shared" si="0"/>
        <v>2</v>
      </c>
      <c r="O22" s="770" t="e">
        <f>COUNTIF(#REF!,"...")</f>
        <v>#REF!</v>
      </c>
      <c r="P22" s="769"/>
      <c r="Q22" s="768"/>
      <c r="R22" s="750"/>
      <c r="S22" s="750"/>
      <c r="T22" s="750"/>
      <c r="U22" s="750"/>
      <c r="V22" s="750"/>
    </row>
    <row r="23" spans="1:22" ht="12.75" customHeight="1">
      <c r="A23" s="57" t="s">
        <v>90</v>
      </c>
      <c r="B23" s="752">
        <v>90724</v>
      </c>
      <c r="C23" s="752">
        <v>6599</v>
      </c>
      <c r="D23" s="752">
        <v>0</v>
      </c>
      <c r="E23" s="752">
        <v>4568</v>
      </c>
      <c r="F23" s="752">
        <v>18</v>
      </c>
      <c r="G23" s="752">
        <v>0</v>
      </c>
      <c r="H23" s="752">
        <v>6358</v>
      </c>
      <c r="I23" s="752">
        <v>16020</v>
      </c>
      <c r="J23" s="752">
        <v>2788</v>
      </c>
      <c r="K23" s="772"/>
      <c r="L23" s="57" t="s">
        <v>88</v>
      </c>
      <c r="M23" s="27" t="s">
        <v>87</v>
      </c>
      <c r="N23" s="771">
        <f t="shared" si="0"/>
        <v>0</v>
      </c>
      <c r="O23" s="770" t="e">
        <f>COUNTIF(#REF!,"...")</f>
        <v>#REF!</v>
      </c>
      <c r="P23" s="769"/>
      <c r="Q23" s="768"/>
      <c r="R23" s="750"/>
      <c r="S23" s="750"/>
      <c r="T23" s="750"/>
      <c r="U23" s="750"/>
      <c r="V23" s="750"/>
    </row>
    <row r="24" spans="1:22" ht="15" customHeight="1">
      <c r="A24" s="749"/>
      <c r="B24" s="683" t="s">
        <v>15</v>
      </c>
      <c r="C24" s="683" t="s">
        <v>1248</v>
      </c>
      <c r="D24" s="683" t="s">
        <v>1247</v>
      </c>
      <c r="E24" s="683" t="s">
        <v>1246</v>
      </c>
      <c r="F24" s="683" t="s">
        <v>1245</v>
      </c>
      <c r="G24" s="683" t="s">
        <v>1244</v>
      </c>
      <c r="H24" s="683" t="s">
        <v>1243</v>
      </c>
      <c r="I24" s="683" t="s">
        <v>1242</v>
      </c>
      <c r="J24" s="683" t="s">
        <v>1241</v>
      </c>
    </row>
    <row r="25" spans="1:22" ht="9.75" customHeight="1">
      <c r="A25" s="1493" t="s">
        <v>8</v>
      </c>
      <c r="B25" s="1449"/>
      <c r="C25" s="1449"/>
      <c r="D25" s="1449"/>
      <c r="E25" s="1449"/>
      <c r="F25" s="1449"/>
      <c r="G25" s="1449"/>
      <c r="H25" s="1449"/>
      <c r="I25" s="1449"/>
      <c r="J25" s="1449"/>
      <c r="K25" s="1449"/>
    </row>
    <row r="26" spans="1:22">
      <c r="A26" s="1447" t="s">
        <v>1177</v>
      </c>
      <c r="B26" s="1447"/>
      <c r="C26" s="1447"/>
      <c r="D26" s="1447"/>
      <c r="E26" s="1447"/>
      <c r="F26" s="1447"/>
      <c r="G26" s="1447"/>
      <c r="H26" s="1447"/>
      <c r="I26" s="1447"/>
      <c r="J26" s="1447"/>
    </row>
    <row r="27" spans="1:22">
      <c r="A27" s="1447" t="s">
        <v>1178</v>
      </c>
      <c r="B27" s="1447"/>
      <c r="C27" s="1447"/>
      <c r="D27" s="1447"/>
      <c r="E27" s="1447"/>
      <c r="F27" s="1447"/>
      <c r="G27" s="1447"/>
      <c r="H27" s="1447"/>
      <c r="I27" s="1447"/>
      <c r="J27" s="1447"/>
    </row>
    <row r="28" spans="1:22">
      <c r="A28" s="747"/>
      <c r="B28" s="746"/>
      <c r="C28" s="746"/>
      <c r="D28" s="746"/>
      <c r="E28" s="746"/>
      <c r="F28" s="746"/>
      <c r="G28" s="746"/>
      <c r="H28" s="746"/>
      <c r="I28" s="746"/>
      <c r="J28" s="746"/>
    </row>
    <row r="29" spans="1:22">
      <c r="A29" s="188" t="s">
        <v>3</v>
      </c>
      <c r="B29" s="745"/>
      <c r="C29" s="745"/>
      <c r="D29" s="745"/>
      <c r="E29" s="745"/>
      <c r="F29" s="745"/>
      <c r="G29" s="745"/>
      <c r="H29" s="745"/>
      <c r="I29" s="745"/>
      <c r="J29" s="745"/>
    </row>
    <row r="30" spans="1:22" s="342" customFormat="1" ht="10.15" customHeight="1">
      <c r="A30" s="744" t="s">
        <v>1229</v>
      </c>
      <c r="N30" s="767"/>
      <c r="O30" s="767"/>
      <c r="P30" s="766"/>
      <c r="Q30" s="709"/>
    </row>
    <row r="32" spans="1:22">
      <c r="B32" s="743"/>
      <c r="N32" s="269"/>
      <c r="O32" s="269"/>
      <c r="P32" s="269"/>
      <c r="Q32" s="269"/>
    </row>
  </sheetData>
  <mergeCells count="5">
    <mergeCell ref="A1:J1"/>
    <mergeCell ref="A2:J2"/>
    <mergeCell ref="A26:J26"/>
    <mergeCell ref="A27:J27"/>
    <mergeCell ref="A25:K25"/>
  </mergeCells>
  <conditionalFormatting sqref="K26:K32 B5:J23 K5:K24">
    <cfRule type="cellIs" dxfId="140" priority="15" operator="between">
      <formula>0.1</formula>
      <formula>0.5</formula>
    </cfRule>
  </conditionalFormatting>
  <conditionalFormatting sqref="K26:K32 B5:J23 K5:K24">
    <cfRule type="cellIs" dxfId="139" priority="14" operator="between">
      <formula>0.1</formula>
      <formula>0.4</formula>
    </cfRule>
  </conditionalFormatting>
  <conditionalFormatting sqref="K6:L23 B5:J23">
    <cfRule type="cellIs" dxfId="138" priority="12" operator="between">
      <formula>0.0000000000000001</formula>
      <formula>0.4999999999</formula>
    </cfRule>
    <cfRule type="cellIs" dxfId="137" priority="13" operator="between">
      <formula>0.1</formula>
      <formula>0.4</formula>
    </cfRule>
  </conditionalFormatting>
  <conditionalFormatting sqref="B5:J23">
    <cfRule type="cellIs" dxfId="136" priority="11" operator="between">
      <formula>0.1</formula>
      <formula>0.5</formula>
    </cfRule>
  </conditionalFormatting>
  <conditionalFormatting sqref="B5:J23">
    <cfRule type="cellIs" dxfId="135" priority="10" operator="between">
      <formula>0.0000000000000001</formula>
      <formula>0.5</formula>
    </cfRule>
  </conditionalFormatting>
  <conditionalFormatting sqref="B5:J23">
    <cfRule type="cellIs" dxfId="134" priority="7" operator="between">
      <formula>0.0000000000000001</formula>
      <formula>0.4999999999</formula>
    </cfRule>
    <cfRule type="cellIs" dxfId="133" priority="8" operator="between">
      <formula>0.1</formula>
      <formula>0.5</formula>
    </cfRule>
    <cfRule type="cellIs" dxfId="132" priority="9" operator="between">
      <formula>0.0000000001</formula>
      <formula>0.00049999999</formula>
    </cfRule>
  </conditionalFormatting>
  <conditionalFormatting sqref="B5:J23">
    <cfRule type="cellIs" dxfId="131" priority="3" operator="between">
      <formula>0.0000000000000001</formula>
      <formula>0.4999999999</formula>
    </cfRule>
    <cfRule type="cellIs" dxfId="130" priority="4" operator="between">
      <formula>0.0000000001</formula>
      <formula>0.0004999999</formula>
    </cfRule>
    <cfRule type="cellIs" dxfId="129" priority="5" operator="between">
      <formula>0.0000000001</formula>
      <formula>0.00049999999</formula>
    </cfRule>
    <cfRule type="cellIs" dxfId="128" priority="6" operator="between">
      <formula>0.0000000000000001</formula>
      <formula>0.4999999999</formula>
    </cfRule>
  </conditionalFormatting>
  <conditionalFormatting sqref="M5:M23 L6:L23 B5:J23">
    <cfRule type="cellIs" dxfId="127" priority="2" operator="between">
      <formula>0.0000000000000001</formula>
      <formula>0.4999999999</formula>
    </cfRule>
  </conditionalFormatting>
  <conditionalFormatting sqref="P5:P23">
    <cfRule type="cellIs" dxfId="126" priority="1" operator="equal">
      <formula>1</formula>
    </cfRule>
  </conditionalFormatting>
  <hyperlinks>
    <hyperlink ref="A30" r:id="rId1"/>
    <hyperlink ref="B24:J24" r:id="rId2" display="Total"/>
    <hyperlink ref="B4:J4" r:id="rId3" display="Total"/>
  </hyperlinks>
  <printOptions horizontalCentered="1"/>
  <pageMargins left="0.39370078740157483" right="0.39370078740157483" top="0.39370078740157483" bottom="0.39370078740157483" header="0" footer="0"/>
  <pageSetup paperSize="9" orientation="portrait" verticalDpi="0" r:id="rId4"/>
</worksheet>
</file>

<file path=xl/worksheets/sheet31.xml><?xml version="1.0" encoding="utf-8"?>
<worksheet xmlns="http://schemas.openxmlformats.org/spreadsheetml/2006/main" xmlns:r="http://schemas.openxmlformats.org/officeDocument/2006/relationships">
  <dimension ref="A1:AG32"/>
  <sheetViews>
    <sheetView showGridLines="0" workbookViewId="0">
      <selection sqref="A1:N1"/>
    </sheetView>
  </sheetViews>
  <sheetFormatPr defaultColWidth="7.7109375" defaultRowHeight="12.75"/>
  <cols>
    <col min="1" max="1" width="17.5703125" style="269" customWidth="1"/>
    <col min="2" max="2" width="7" style="269" customWidth="1"/>
    <col min="3" max="3" width="8.28515625" style="269" customWidth="1"/>
    <col min="4" max="4" width="8.5703125" style="269" customWidth="1"/>
    <col min="5" max="5" width="9.42578125" style="269" customWidth="1"/>
    <col min="6" max="6" width="9.28515625" style="269" customWidth="1"/>
    <col min="7" max="7" width="8.7109375" style="269" customWidth="1"/>
    <col min="8" max="8" width="8.5703125" style="269" customWidth="1"/>
    <col min="9" max="9" width="9.42578125" style="269" customWidth="1"/>
    <col min="10" max="10" width="9.7109375" style="269" customWidth="1"/>
    <col min="11" max="11" width="6.5703125" style="269" customWidth="1"/>
    <col min="12" max="12" width="8.42578125" style="269" customWidth="1"/>
    <col min="13" max="13" width="5.7109375" style="269" customWidth="1"/>
    <col min="14" max="14" width="7.5703125" style="269" customWidth="1"/>
    <col min="15" max="15" width="12.28515625" style="269" customWidth="1"/>
    <col min="16" max="16" width="8.42578125" style="269" customWidth="1"/>
    <col min="17" max="16384" width="7.7109375" style="269"/>
  </cols>
  <sheetData>
    <row r="1" spans="1:33" s="758" customFormat="1" ht="30" customHeight="1">
      <c r="A1" s="1450" t="s">
        <v>1240</v>
      </c>
      <c r="B1" s="1450"/>
      <c r="C1" s="1450"/>
      <c r="D1" s="1450"/>
      <c r="E1" s="1450"/>
      <c r="F1" s="1450"/>
      <c r="G1" s="1450"/>
      <c r="H1" s="1450"/>
      <c r="I1" s="1450"/>
      <c r="J1" s="1450"/>
    </row>
    <row r="2" spans="1:33" s="758" customFormat="1" ht="45" customHeight="1">
      <c r="A2" s="1450" t="s">
        <v>1239</v>
      </c>
      <c r="B2" s="1450"/>
      <c r="C2" s="1450"/>
      <c r="D2" s="1450"/>
      <c r="E2" s="1450"/>
      <c r="F2" s="1450"/>
      <c r="G2" s="1450"/>
      <c r="H2" s="1450"/>
      <c r="I2" s="1450"/>
      <c r="J2" s="1450"/>
    </row>
    <row r="3" spans="1:33" s="758" customFormat="1" ht="16.5">
      <c r="A3" s="762" t="s">
        <v>974</v>
      </c>
      <c r="B3" s="761"/>
      <c r="C3" s="761"/>
      <c r="D3" s="761"/>
      <c r="E3" s="761"/>
      <c r="F3" s="761"/>
      <c r="G3" s="761"/>
      <c r="H3" s="761"/>
      <c r="I3" s="761"/>
      <c r="J3" s="760" t="s">
        <v>973</v>
      </c>
    </row>
    <row r="4" spans="1:33" s="758" customFormat="1" ht="15.6" customHeight="1">
      <c r="A4" s="749"/>
      <c r="B4" s="683" t="s">
        <v>1238</v>
      </c>
      <c r="C4" s="683" t="s">
        <v>1237</v>
      </c>
      <c r="D4" s="683" t="s">
        <v>1236</v>
      </c>
      <c r="E4" s="683" t="s">
        <v>1235</v>
      </c>
      <c r="F4" s="683" t="s">
        <v>1234</v>
      </c>
      <c r="G4" s="683" t="s">
        <v>1233</v>
      </c>
      <c r="H4" s="683" t="s">
        <v>1232</v>
      </c>
      <c r="I4" s="683" t="s">
        <v>1231</v>
      </c>
      <c r="J4" s="683" t="s">
        <v>1230</v>
      </c>
      <c r="L4" s="759" t="s">
        <v>141</v>
      </c>
      <c r="M4" s="759" t="s">
        <v>140</v>
      </c>
    </row>
    <row r="5" spans="1:33" s="755" customFormat="1" ht="12.75" customHeight="1">
      <c r="A5" s="588" t="s">
        <v>75</v>
      </c>
      <c r="B5" s="756">
        <v>5798933</v>
      </c>
      <c r="C5" s="756">
        <v>5668017</v>
      </c>
      <c r="D5" s="756">
        <v>2369808</v>
      </c>
      <c r="E5" s="756">
        <v>5774255</v>
      </c>
      <c r="F5" s="756">
        <v>6342078</v>
      </c>
      <c r="G5" s="756">
        <v>901090</v>
      </c>
      <c r="H5" s="756">
        <v>3437406</v>
      </c>
      <c r="I5" s="756">
        <v>1339813</v>
      </c>
      <c r="J5" s="756">
        <v>707159</v>
      </c>
      <c r="K5" s="751"/>
      <c r="L5" s="757" t="s">
        <v>139</v>
      </c>
      <c r="M5" s="23" t="s">
        <v>136</v>
      </c>
      <c r="N5" s="750"/>
      <c r="O5" s="750"/>
      <c r="P5" s="750"/>
      <c r="Q5" s="750"/>
      <c r="R5" s="750"/>
      <c r="S5" s="750"/>
      <c r="T5" s="750"/>
      <c r="U5" s="750"/>
      <c r="V5" s="750"/>
      <c r="W5" s="750"/>
      <c r="X5" s="750"/>
      <c r="Y5" s="750"/>
      <c r="Z5" s="750"/>
      <c r="AA5" s="750"/>
      <c r="AB5" s="750"/>
      <c r="AC5" s="750"/>
      <c r="AD5" s="750"/>
      <c r="AE5" s="750"/>
      <c r="AF5" s="750"/>
      <c r="AG5" s="750"/>
    </row>
    <row r="6" spans="1:33" s="755" customFormat="1" ht="12.75" customHeight="1">
      <c r="A6" s="23" t="s">
        <v>73</v>
      </c>
      <c r="B6" s="756">
        <v>5321724</v>
      </c>
      <c r="C6" s="756">
        <v>5604465</v>
      </c>
      <c r="D6" s="756">
        <v>2314633</v>
      </c>
      <c r="E6" s="756">
        <v>5637575</v>
      </c>
      <c r="F6" s="756">
        <v>6194290</v>
      </c>
      <c r="G6" s="756">
        <v>887098</v>
      </c>
      <c r="H6" s="756">
        <v>3351295</v>
      </c>
      <c r="I6" s="756">
        <v>1289387</v>
      </c>
      <c r="J6" s="756">
        <v>677002</v>
      </c>
      <c r="K6" s="751"/>
      <c r="L6" s="439" t="s">
        <v>138</v>
      </c>
      <c r="M6" s="23" t="s">
        <v>136</v>
      </c>
      <c r="N6" s="750"/>
      <c r="O6" s="750"/>
      <c r="P6" s="750"/>
      <c r="Q6" s="750"/>
      <c r="R6" s="750"/>
      <c r="S6" s="750"/>
      <c r="T6" s="750"/>
      <c r="U6" s="750"/>
    </row>
    <row r="7" spans="1:33" ht="12.75" customHeight="1">
      <c r="A7" s="23" t="s">
        <v>21</v>
      </c>
      <c r="B7" s="754">
        <v>873508</v>
      </c>
      <c r="C7" s="754">
        <v>23225</v>
      </c>
      <c r="D7" s="754">
        <v>167861</v>
      </c>
      <c r="E7" s="754">
        <v>157800</v>
      </c>
      <c r="F7" s="754">
        <v>254463</v>
      </c>
      <c r="G7" s="754">
        <v>34381</v>
      </c>
      <c r="H7" s="754">
        <v>127929</v>
      </c>
      <c r="I7" s="754">
        <v>97154</v>
      </c>
      <c r="J7" s="754">
        <v>31135</v>
      </c>
      <c r="K7" s="751"/>
      <c r="L7" s="439" t="s">
        <v>137</v>
      </c>
      <c r="M7" s="438" t="s">
        <v>136</v>
      </c>
      <c r="N7" s="750"/>
      <c r="O7" s="750"/>
      <c r="P7" s="750"/>
      <c r="Q7" s="750"/>
      <c r="R7" s="750"/>
      <c r="S7" s="750"/>
      <c r="T7" s="750"/>
      <c r="U7" s="750"/>
    </row>
    <row r="8" spans="1:33" ht="12.75" customHeight="1">
      <c r="A8" s="57" t="s">
        <v>135</v>
      </c>
      <c r="B8" s="752">
        <v>226469</v>
      </c>
      <c r="C8" s="752">
        <v>1372</v>
      </c>
      <c r="D8" s="752">
        <v>21536</v>
      </c>
      <c r="E8" s="752">
        <v>19043</v>
      </c>
      <c r="F8" s="752">
        <v>29550</v>
      </c>
      <c r="G8" s="752">
        <v>2233</v>
      </c>
      <c r="H8" s="752">
        <v>7620</v>
      </c>
      <c r="I8" s="752">
        <v>6204</v>
      </c>
      <c r="J8" s="752" t="s">
        <v>1171</v>
      </c>
      <c r="K8" s="751"/>
      <c r="L8" s="57" t="s">
        <v>134</v>
      </c>
      <c r="M8" s="27" t="s">
        <v>133</v>
      </c>
      <c r="N8" s="750"/>
      <c r="O8" s="750"/>
      <c r="P8" s="750"/>
      <c r="Q8" s="750"/>
      <c r="R8" s="750"/>
      <c r="S8" s="750"/>
      <c r="T8" s="750"/>
      <c r="U8" s="750"/>
    </row>
    <row r="9" spans="1:33" ht="12.75" customHeight="1">
      <c r="A9" s="57" t="s">
        <v>132</v>
      </c>
      <c r="B9" s="752">
        <v>459</v>
      </c>
      <c r="C9" s="752">
        <v>29</v>
      </c>
      <c r="D9" s="752" t="s">
        <v>1171</v>
      </c>
      <c r="E9" s="752">
        <v>767</v>
      </c>
      <c r="F9" s="752">
        <v>309</v>
      </c>
      <c r="G9" s="752">
        <v>47</v>
      </c>
      <c r="H9" s="752">
        <v>139</v>
      </c>
      <c r="I9" s="752">
        <v>92</v>
      </c>
      <c r="J9" s="752">
        <v>263</v>
      </c>
      <c r="K9" s="751"/>
      <c r="L9" s="57" t="s">
        <v>131</v>
      </c>
      <c r="M9" s="27" t="s">
        <v>130</v>
      </c>
      <c r="N9" s="750"/>
      <c r="O9" s="750"/>
      <c r="P9" s="750"/>
      <c r="Q9" s="750"/>
      <c r="R9" s="750"/>
      <c r="S9" s="750"/>
      <c r="T9" s="750"/>
      <c r="U9" s="750"/>
    </row>
    <row r="10" spans="1:33" ht="12.75" customHeight="1">
      <c r="A10" s="57" t="s">
        <v>129</v>
      </c>
      <c r="B10" s="752">
        <v>8697</v>
      </c>
      <c r="C10" s="752">
        <v>146</v>
      </c>
      <c r="D10" s="752">
        <v>708</v>
      </c>
      <c r="E10" s="752">
        <v>922</v>
      </c>
      <c r="F10" s="752">
        <v>744</v>
      </c>
      <c r="G10" s="752">
        <v>340</v>
      </c>
      <c r="H10" s="752">
        <v>323</v>
      </c>
      <c r="I10" s="752">
        <v>849</v>
      </c>
      <c r="J10" s="752">
        <v>240</v>
      </c>
      <c r="K10" s="751"/>
      <c r="L10" s="57" t="s">
        <v>128</v>
      </c>
      <c r="M10" s="27" t="s">
        <v>127</v>
      </c>
      <c r="N10" s="750"/>
      <c r="O10" s="750"/>
      <c r="P10" s="750"/>
      <c r="Q10" s="750"/>
      <c r="R10" s="750"/>
      <c r="S10" s="750"/>
      <c r="T10" s="750"/>
      <c r="U10" s="750"/>
    </row>
    <row r="11" spans="1:33" ht="12.75" customHeight="1">
      <c r="A11" s="57" t="s">
        <v>126</v>
      </c>
      <c r="B11" s="752">
        <v>6449</v>
      </c>
      <c r="C11" s="752">
        <v>122</v>
      </c>
      <c r="D11" s="752">
        <v>788</v>
      </c>
      <c r="E11" s="752">
        <v>934</v>
      </c>
      <c r="F11" s="752">
        <v>1065</v>
      </c>
      <c r="G11" s="752">
        <v>115</v>
      </c>
      <c r="H11" s="752">
        <v>507</v>
      </c>
      <c r="I11" s="752">
        <v>119</v>
      </c>
      <c r="J11" s="752">
        <v>204</v>
      </c>
      <c r="K11" s="751"/>
      <c r="L11" s="57" t="s">
        <v>125</v>
      </c>
      <c r="M11" s="27" t="s">
        <v>124</v>
      </c>
      <c r="N11" s="750"/>
      <c r="O11" s="750"/>
      <c r="P11" s="750"/>
      <c r="Q11" s="750"/>
      <c r="R11" s="750"/>
      <c r="S11" s="750"/>
      <c r="T11" s="750"/>
      <c r="U11" s="750"/>
    </row>
    <row r="12" spans="1:33" ht="12.75" customHeight="1">
      <c r="A12" s="57" t="s">
        <v>123</v>
      </c>
      <c r="B12" s="752">
        <v>50327</v>
      </c>
      <c r="C12" s="752">
        <v>5055</v>
      </c>
      <c r="D12" s="752">
        <v>11725</v>
      </c>
      <c r="E12" s="752">
        <v>34549</v>
      </c>
      <c r="F12" s="752">
        <v>64239</v>
      </c>
      <c r="G12" s="752">
        <v>4952</v>
      </c>
      <c r="H12" s="752">
        <v>31762</v>
      </c>
      <c r="I12" s="752">
        <v>3039</v>
      </c>
      <c r="J12" s="752">
        <v>-376</v>
      </c>
      <c r="K12" s="751"/>
      <c r="L12" s="57" t="s">
        <v>122</v>
      </c>
      <c r="M12" s="27" t="s">
        <v>121</v>
      </c>
      <c r="N12" s="750"/>
      <c r="O12" s="750"/>
      <c r="P12" s="750"/>
      <c r="Q12" s="750"/>
      <c r="R12" s="750"/>
      <c r="S12" s="750"/>
      <c r="T12" s="750"/>
      <c r="U12" s="750"/>
    </row>
    <row r="13" spans="1:33" ht="12.75" customHeight="1">
      <c r="A13" s="57" t="s">
        <v>120</v>
      </c>
      <c r="B13" s="752">
        <v>76407</v>
      </c>
      <c r="C13" s="752">
        <v>1564</v>
      </c>
      <c r="D13" s="752">
        <v>18289</v>
      </c>
      <c r="E13" s="752">
        <v>7789</v>
      </c>
      <c r="F13" s="752">
        <v>7507</v>
      </c>
      <c r="G13" s="752">
        <v>7644</v>
      </c>
      <c r="H13" s="752">
        <v>4286</v>
      </c>
      <c r="I13" s="752">
        <v>7511</v>
      </c>
      <c r="J13" s="752">
        <v>2043</v>
      </c>
      <c r="K13" s="753"/>
      <c r="L13" s="57" t="s">
        <v>119</v>
      </c>
      <c r="M13" s="27" t="s">
        <v>118</v>
      </c>
      <c r="N13" s="750"/>
      <c r="O13" s="750"/>
      <c r="P13" s="750"/>
      <c r="Q13" s="750"/>
      <c r="R13" s="750"/>
      <c r="S13" s="750"/>
      <c r="T13" s="750"/>
      <c r="U13" s="750"/>
    </row>
    <row r="14" spans="1:33" ht="12.75" customHeight="1">
      <c r="A14" s="57" t="s">
        <v>117</v>
      </c>
      <c r="B14" s="752">
        <v>74100</v>
      </c>
      <c r="C14" s="752">
        <v>1178</v>
      </c>
      <c r="D14" s="752">
        <v>11519</v>
      </c>
      <c r="E14" s="752">
        <v>12556</v>
      </c>
      <c r="F14" s="752">
        <v>13349</v>
      </c>
      <c r="G14" s="752">
        <v>2297</v>
      </c>
      <c r="H14" s="752">
        <v>6072</v>
      </c>
      <c r="I14" s="752">
        <v>5499</v>
      </c>
      <c r="J14" s="752">
        <v>3513</v>
      </c>
      <c r="K14" s="751"/>
      <c r="L14" s="57" t="s">
        <v>116</v>
      </c>
      <c r="M14" s="27" t="s">
        <v>115</v>
      </c>
      <c r="N14" s="750"/>
      <c r="O14" s="750"/>
      <c r="P14" s="750"/>
      <c r="Q14" s="750"/>
      <c r="R14" s="750"/>
      <c r="S14" s="750"/>
      <c r="T14" s="750"/>
      <c r="U14" s="750"/>
    </row>
    <row r="15" spans="1:33" ht="12.75" customHeight="1">
      <c r="A15" s="57" t="s">
        <v>114</v>
      </c>
      <c r="B15" s="752">
        <v>175943</v>
      </c>
      <c r="C15" s="752">
        <v>4920</v>
      </c>
      <c r="D15" s="752">
        <v>62116</v>
      </c>
      <c r="E15" s="752">
        <v>34025</v>
      </c>
      <c r="F15" s="752">
        <v>84234</v>
      </c>
      <c r="G15" s="752">
        <v>6786</v>
      </c>
      <c r="H15" s="752">
        <v>15995</v>
      </c>
      <c r="I15" s="752">
        <v>52833</v>
      </c>
      <c r="J15" s="752">
        <v>7180</v>
      </c>
      <c r="K15" s="751"/>
      <c r="L15" s="57" t="s">
        <v>113</v>
      </c>
      <c r="M15" s="27" t="s">
        <v>112</v>
      </c>
      <c r="N15" s="750"/>
      <c r="O15" s="750"/>
      <c r="P15" s="750"/>
      <c r="Q15" s="750"/>
      <c r="R15" s="750"/>
      <c r="S15" s="750"/>
      <c r="T15" s="750"/>
      <c r="U15" s="750"/>
    </row>
    <row r="16" spans="1:33" ht="12.75" customHeight="1">
      <c r="A16" s="57" t="s">
        <v>111</v>
      </c>
      <c r="B16" s="752">
        <v>3420</v>
      </c>
      <c r="C16" s="752">
        <v>38</v>
      </c>
      <c r="D16" s="752">
        <v>1526</v>
      </c>
      <c r="E16" s="752">
        <v>957</v>
      </c>
      <c r="F16" s="752">
        <v>820</v>
      </c>
      <c r="G16" s="752">
        <v>57</v>
      </c>
      <c r="H16" s="752">
        <v>1458</v>
      </c>
      <c r="I16" s="752">
        <v>601</v>
      </c>
      <c r="J16" s="752">
        <v>222</v>
      </c>
      <c r="K16" s="751"/>
      <c r="L16" s="57" t="s">
        <v>110</v>
      </c>
      <c r="M16" s="27" t="s">
        <v>109</v>
      </c>
      <c r="N16" s="750"/>
      <c r="O16" s="750"/>
      <c r="P16" s="750"/>
      <c r="Q16" s="750"/>
      <c r="R16" s="750"/>
      <c r="S16" s="750"/>
      <c r="T16" s="750"/>
      <c r="U16" s="750"/>
    </row>
    <row r="17" spans="1:21" ht="12.75" customHeight="1">
      <c r="A17" s="57" t="s">
        <v>108</v>
      </c>
      <c r="B17" s="752">
        <v>22306</v>
      </c>
      <c r="C17" s="752">
        <v>490</v>
      </c>
      <c r="D17" s="752">
        <v>4277</v>
      </c>
      <c r="E17" s="752">
        <v>8654</v>
      </c>
      <c r="F17" s="752">
        <v>8785</v>
      </c>
      <c r="G17" s="752">
        <v>2518</v>
      </c>
      <c r="H17" s="752">
        <v>3738</v>
      </c>
      <c r="I17" s="752">
        <v>2278</v>
      </c>
      <c r="J17" s="752">
        <v>2532</v>
      </c>
      <c r="K17" s="751"/>
      <c r="L17" s="57" t="s">
        <v>107</v>
      </c>
      <c r="M17" s="27" t="s">
        <v>106</v>
      </c>
      <c r="N17" s="750"/>
      <c r="O17" s="750"/>
      <c r="P17" s="750"/>
      <c r="Q17" s="750"/>
      <c r="R17" s="750"/>
      <c r="S17" s="750"/>
      <c r="T17" s="750"/>
      <c r="U17" s="750"/>
    </row>
    <row r="18" spans="1:21" ht="12.75" customHeight="1">
      <c r="A18" s="57" t="s">
        <v>105</v>
      </c>
      <c r="B18" s="752">
        <v>99519</v>
      </c>
      <c r="C18" s="752">
        <v>2035</v>
      </c>
      <c r="D18" s="752">
        <v>16892</v>
      </c>
      <c r="E18" s="752">
        <v>14959</v>
      </c>
      <c r="F18" s="752">
        <v>21192</v>
      </c>
      <c r="G18" s="752">
        <v>4286</v>
      </c>
      <c r="H18" s="752">
        <v>43013</v>
      </c>
      <c r="I18" s="752">
        <v>8116</v>
      </c>
      <c r="J18" s="752" t="s">
        <v>1171</v>
      </c>
      <c r="K18" s="751"/>
      <c r="L18" s="57" t="s">
        <v>104</v>
      </c>
      <c r="M18" s="27" t="s">
        <v>103</v>
      </c>
      <c r="N18" s="750"/>
      <c r="O18" s="750"/>
      <c r="P18" s="750"/>
      <c r="Q18" s="750"/>
      <c r="R18" s="750"/>
      <c r="S18" s="750"/>
      <c r="T18" s="750"/>
      <c r="U18" s="750"/>
    </row>
    <row r="19" spans="1:21" ht="12.75" customHeight="1">
      <c r="A19" s="57" t="s">
        <v>102</v>
      </c>
      <c r="B19" s="752">
        <v>4407</v>
      </c>
      <c r="C19" s="752">
        <v>123</v>
      </c>
      <c r="D19" s="752" t="s">
        <v>1171</v>
      </c>
      <c r="E19" s="752">
        <v>2565</v>
      </c>
      <c r="F19" s="752">
        <v>2668</v>
      </c>
      <c r="G19" s="752">
        <v>429</v>
      </c>
      <c r="H19" s="752">
        <v>3009</v>
      </c>
      <c r="I19" s="752">
        <v>356</v>
      </c>
      <c r="J19" s="752">
        <v>786</v>
      </c>
      <c r="K19" s="751"/>
      <c r="L19" s="57" t="s">
        <v>101</v>
      </c>
      <c r="M19" s="27" t="s">
        <v>100</v>
      </c>
      <c r="N19" s="750"/>
      <c r="O19" s="750"/>
      <c r="P19" s="750"/>
      <c r="Q19" s="750"/>
      <c r="R19" s="750"/>
      <c r="S19" s="750"/>
      <c r="T19" s="750"/>
      <c r="U19" s="750"/>
    </row>
    <row r="20" spans="1:21" ht="12.75" customHeight="1">
      <c r="A20" s="57" t="s">
        <v>99</v>
      </c>
      <c r="B20" s="752">
        <v>32748</v>
      </c>
      <c r="C20" s="752">
        <v>5019</v>
      </c>
      <c r="D20" s="752">
        <v>5584</v>
      </c>
      <c r="E20" s="752">
        <v>6500</v>
      </c>
      <c r="F20" s="752">
        <v>7720</v>
      </c>
      <c r="G20" s="752">
        <v>1080</v>
      </c>
      <c r="H20" s="752">
        <v>4799</v>
      </c>
      <c r="I20" s="752">
        <v>1886</v>
      </c>
      <c r="J20" s="752">
        <v>3019</v>
      </c>
      <c r="K20" s="751"/>
      <c r="L20" s="57" t="s">
        <v>98</v>
      </c>
      <c r="M20" s="27" t="s">
        <v>97</v>
      </c>
      <c r="N20" s="750"/>
      <c r="O20" s="750"/>
      <c r="P20" s="750"/>
      <c r="Q20" s="750"/>
      <c r="R20" s="750"/>
      <c r="S20" s="750"/>
      <c r="T20" s="750"/>
      <c r="U20" s="750"/>
    </row>
    <row r="21" spans="1:21" ht="12.75" customHeight="1">
      <c r="A21" s="57" t="s">
        <v>96</v>
      </c>
      <c r="B21" s="752">
        <v>30417</v>
      </c>
      <c r="C21" s="752">
        <v>750</v>
      </c>
      <c r="D21" s="752">
        <v>6139</v>
      </c>
      <c r="E21" s="752">
        <v>6606</v>
      </c>
      <c r="F21" s="752">
        <v>4816</v>
      </c>
      <c r="G21" s="752">
        <v>774</v>
      </c>
      <c r="H21" s="752">
        <v>3114</v>
      </c>
      <c r="I21" s="752">
        <v>2771</v>
      </c>
      <c r="J21" s="752">
        <v>1739</v>
      </c>
      <c r="K21" s="751"/>
      <c r="L21" s="57" t="s">
        <v>95</v>
      </c>
      <c r="M21" s="27" t="s">
        <v>94</v>
      </c>
      <c r="N21" s="750"/>
      <c r="O21" s="750"/>
      <c r="P21" s="750"/>
      <c r="Q21" s="750"/>
      <c r="R21" s="750"/>
      <c r="S21" s="750"/>
      <c r="T21" s="750"/>
      <c r="U21" s="750"/>
    </row>
    <row r="22" spans="1:21" ht="12.75" customHeight="1">
      <c r="A22" s="57" t="s">
        <v>93</v>
      </c>
      <c r="B22" s="752">
        <v>29097</v>
      </c>
      <c r="C22" s="752">
        <v>117</v>
      </c>
      <c r="D22" s="752">
        <v>1284</v>
      </c>
      <c r="E22" s="752">
        <v>1014</v>
      </c>
      <c r="F22" s="752">
        <v>2371</v>
      </c>
      <c r="G22" s="752">
        <v>240</v>
      </c>
      <c r="H22" s="752">
        <v>128</v>
      </c>
      <c r="I22" s="752">
        <v>2395</v>
      </c>
      <c r="J22" s="752">
        <v>464</v>
      </c>
      <c r="K22" s="751"/>
      <c r="L22" s="57" t="s">
        <v>92</v>
      </c>
      <c r="M22" s="27" t="s">
        <v>91</v>
      </c>
      <c r="N22" s="750"/>
      <c r="O22" s="750"/>
      <c r="P22" s="750"/>
      <c r="Q22" s="750"/>
      <c r="R22" s="750"/>
      <c r="S22" s="750"/>
      <c r="T22" s="750"/>
      <c r="U22" s="750"/>
    </row>
    <row r="23" spans="1:21" ht="12.75" customHeight="1">
      <c r="A23" s="57" t="s">
        <v>90</v>
      </c>
      <c r="B23" s="752">
        <v>32742</v>
      </c>
      <c r="C23" s="752">
        <v>267</v>
      </c>
      <c r="D23" s="752">
        <v>3983</v>
      </c>
      <c r="E23" s="752">
        <v>5958</v>
      </c>
      <c r="F23" s="752">
        <v>5093</v>
      </c>
      <c r="G23" s="752">
        <v>584</v>
      </c>
      <c r="H23" s="752">
        <v>1965</v>
      </c>
      <c r="I23" s="752">
        <v>2605</v>
      </c>
      <c r="J23" s="752">
        <v>1174</v>
      </c>
      <c r="K23" s="751"/>
      <c r="L23" s="57" t="s">
        <v>88</v>
      </c>
      <c r="M23" s="27" t="s">
        <v>87</v>
      </c>
      <c r="N23" s="750"/>
      <c r="O23" s="750"/>
      <c r="P23" s="750"/>
      <c r="Q23" s="750"/>
      <c r="R23" s="750"/>
      <c r="S23" s="750"/>
      <c r="T23" s="750"/>
      <c r="U23" s="750"/>
    </row>
    <row r="24" spans="1:21" ht="16.149999999999999" customHeight="1">
      <c r="A24" s="749"/>
      <c r="B24" s="683" t="s">
        <v>1238</v>
      </c>
      <c r="C24" s="683" t="s">
        <v>1237</v>
      </c>
      <c r="D24" s="683" t="s">
        <v>1236</v>
      </c>
      <c r="E24" s="683" t="s">
        <v>1235</v>
      </c>
      <c r="F24" s="683" t="s">
        <v>1234</v>
      </c>
      <c r="G24" s="683" t="s">
        <v>1233</v>
      </c>
      <c r="H24" s="683" t="s">
        <v>1232</v>
      </c>
      <c r="I24" s="683" t="s">
        <v>1231</v>
      </c>
      <c r="J24" s="683" t="s">
        <v>1230</v>
      </c>
      <c r="K24" s="748"/>
    </row>
    <row r="25" spans="1:21" ht="9.75" customHeight="1">
      <c r="A25" s="1491" t="s">
        <v>8</v>
      </c>
      <c r="B25" s="1505"/>
      <c r="C25" s="1505"/>
      <c r="D25" s="1505"/>
      <c r="E25" s="1505"/>
      <c r="F25" s="1505"/>
      <c r="G25" s="1505"/>
      <c r="H25" s="1505"/>
      <c r="I25" s="1505"/>
      <c r="J25" s="1505"/>
      <c r="K25" s="748"/>
    </row>
    <row r="26" spans="1:21">
      <c r="A26" s="1447" t="s">
        <v>1177</v>
      </c>
      <c r="B26" s="1447"/>
      <c r="C26" s="1447"/>
      <c r="D26" s="1447"/>
      <c r="E26" s="1447"/>
      <c r="F26" s="1447"/>
      <c r="G26" s="1447"/>
      <c r="H26" s="1447"/>
      <c r="I26" s="1447"/>
      <c r="J26" s="1447"/>
      <c r="K26" s="746"/>
    </row>
    <row r="27" spans="1:21">
      <c r="A27" s="1447" t="s">
        <v>1178</v>
      </c>
      <c r="B27" s="1447"/>
      <c r="C27" s="1447"/>
      <c r="D27" s="1447"/>
      <c r="E27" s="1447"/>
      <c r="F27" s="1447"/>
      <c r="G27" s="1447"/>
      <c r="H27" s="1447"/>
      <c r="I27" s="1447"/>
      <c r="J27" s="1447"/>
      <c r="K27" s="746"/>
    </row>
    <row r="28" spans="1:21">
      <c r="A28" s="747"/>
      <c r="B28" s="746"/>
      <c r="C28" s="746"/>
      <c r="D28" s="746"/>
      <c r="E28" s="746"/>
      <c r="F28" s="746"/>
      <c r="G28" s="746"/>
      <c r="H28" s="746"/>
      <c r="I28" s="746"/>
      <c r="J28" s="746"/>
      <c r="K28" s="746"/>
    </row>
    <row r="29" spans="1:21">
      <c r="A29" s="188" t="s">
        <v>3</v>
      </c>
      <c r="B29" s="745"/>
      <c r="C29" s="745"/>
      <c r="D29" s="745"/>
      <c r="E29" s="745"/>
      <c r="F29" s="745"/>
      <c r="G29" s="745"/>
      <c r="H29" s="745"/>
      <c r="I29" s="745"/>
      <c r="J29" s="745"/>
      <c r="K29" s="745"/>
    </row>
    <row r="30" spans="1:21" s="342" customFormat="1" ht="9">
      <c r="A30" s="744" t="s">
        <v>1229</v>
      </c>
    </row>
    <row r="32" spans="1:21">
      <c r="B32" s="743"/>
    </row>
  </sheetData>
  <mergeCells count="5">
    <mergeCell ref="A1:J1"/>
    <mergeCell ref="A2:J2"/>
    <mergeCell ref="A26:J26"/>
    <mergeCell ref="A27:J27"/>
    <mergeCell ref="A25:J25"/>
  </mergeCells>
  <conditionalFormatting sqref="K7:K23 M5:M23 L6:L23 B5:J23">
    <cfRule type="cellIs" dxfId="125" priority="14" operator="between">
      <formula>0.0000000000000001</formula>
      <formula>0.4999999999</formula>
    </cfRule>
  </conditionalFormatting>
  <conditionalFormatting sqref="K7:K23 L6:L23 B5:J23">
    <cfRule type="cellIs" dxfId="124" priority="12" operator="between">
      <formula>0.0000000000000001</formula>
      <formula>0.4999999999</formula>
    </cfRule>
    <cfRule type="cellIs" dxfId="123" priority="13" operator="between">
      <formula>0.1</formula>
      <formula>0.4</formula>
    </cfRule>
  </conditionalFormatting>
  <conditionalFormatting sqref="B5:J23 K5:K32">
    <cfRule type="cellIs" dxfId="122" priority="11" operator="between">
      <formula>0.1</formula>
      <formula>0.5</formula>
    </cfRule>
  </conditionalFormatting>
  <conditionalFormatting sqref="B5:J23 K5:K32">
    <cfRule type="cellIs" dxfId="121" priority="10" operator="between">
      <formula>0.1</formula>
      <formula>0.4</formula>
    </cfRule>
  </conditionalFormatting>
  <conditionalFormatting sqref="K7:K23 B5:J23">
    <cfRule type="cellIs" dxfId="120" priority="9" operator="between">
      <formula>0.1</formula>
      <formula>0.5</formula>
    </cfRule>
  </conditionalFormatting>
  <conditionalFormatting sqref="K7:K23 B5:J23">
    <cfRule type="cellIs" dxfId="119" priority="8" operator="between">
      <formula>0.0000000000000001</formula>
      <formula>0.5</formula>
    </cfRule>
  </conditionalFormatting>
  <conditionalFormatting sqref="K7:K23 B5:J23">
    <cfRule type="cellIs" dxfId="118" priority="5" operator="between">
      <formula>0.0000000000000001</formula>
      <formula>0.4999999999</formula>
    </cfRule>
    <cfRule type="cellIs" dxfId="117" priority="6" operator="between">
      <formula>0.1</formula>
      <formula>0.5</formula>
    </cfRule>
    <cfRule type="cellIs" dxfId="116" priority="7" operator="between">
      <formula>0.0000000001</formula>
      <formula>0.00049999999</formula>
    </cfRule>
  </conditionalFormatting>
  <conditionalFormatting sqref="K7:K23 B5:J23">
    <cfRule type="cellIs" dxfId="115" priority="1" operator="between">
      <formula>0.0000000000000001</formula>
      <formula>0.4999999999</formula>
    </cfRule>
    <cfRule type="cellIs" dxfId="114" priority="2" operator="between">
      <formula>0.0000000001</formula>
      <formula>0.0004999999</formula>
    </cfRule>
    <cfRule type="cellIs" dxfId="113" priority="3" operator="between">
      <formula>0.0000000001</formula>
      <formula>0.00049999999</formula>
    </cfRule>
    <cfRule type="cellIs" dxfId="112" priority="4" operator="between">
      <formula>0.0000000000000001</formula>
      <formula>0.4999999999</formula>
    </cfRule>
  </conditionalFormatting>
  <hyperlinks>
    <hyperlink ref="A30" r:id="rId1"/>
    <hyperlink ref="B24:J24" r:id="rId2" display="I"/>
    <hyperlink ref="B4:J4" r:id="rId3" display="I"/>
  </hyperlinks>
  <printOptions horizontalCentered="1"/>
  <pageMargins left="0.39370078740157483" right="0.39370078740157483" top="0.39370078740157483" bottom="0.39370078740157483" header="0" footer="0"/>
  <pageSetup paperSize="9" orientation="portrait" verticalDpi="0" r:id="rId4"/>
</worksheet>
</file>

<file path=xl/worksheets/sheet32.xml><?xml version="1.0" encoding="utf-8"?>
<worksheet xmlns="http://schemas.openxmlformats.org/spreadsheetml/2006/main" xmlns:r="http://schemas.openxmlformats.org/officeDocument/2006/relationships">
  <dimension ref="A1:M67"/>
  <sheetViews>
    <sheetView showGridLines="0" workbookViewId="0">
      <selection sqref="A1:N1"/>
    </sheetView>
  </sheetViews>
  <sheetFormatPr defaultColWidth="9.28515625" defaultRowHeight="12.75"/>
  <cols>
    <col min="1" max="1" width="10.7109375" style="705" customWidth="1"/>
    <col min="2" max="7" width="8.5703125" style="705" customWidth="1"/>
    <col min="8" max="8" width="9.42578125" style="705" customWidth="1"/>
    <col min="9" max="11" width="8.5703125" style="705" customWidth="1"/>
    <col min="12" max="12" width="7.28515625" style="705" customWidth="1"/>
    <col min="13" max="16384" width="9.28515625" style="705"/>
  </cols>
  <sheetData>
    <row r="1" spans="1:13" ht="45" customHeight="1">
      <c r="A1" s="1521" t="s">
        <v>1227</v>
      </c>
      <c r="B1" s="1521"/>
      <c r="C1" s="1521"/>
      <c r="D1" s="1521"/>
      <c r="E1" s="1521"/>
      <c r="F1" s="1521"/>
      <c r="G1" s="1521"/>
      <c r="H1" s="1521"/>
      <c r="I1" s="1521"/>
      <c r="J1" s="1521"/>
      <c r="K1" s="1521"/>
    </row>
    <row r="2" spans="1:13" ht="45" customHeight="1">
      <c r="A2" s="1521" t="s">
        <v>1228</v>
      </c>
      <c r="B2" s="1521"/>
      <c r="C2" s="1521"/>
      <c r="D2" s="1521"/>
      <c r="E2" s="1521"/>
      <c r="F2" s="1521"/>
      <c r="G2" s="1521"/>
      <c r="H2" s="1521"/>
      <c r="I2" s="1521"/>
      <c r="J2" s="1521"/>
      <c r="K2" s="1521"/>
    </row>
    <row r="3" spans="1:13" s="717" customFormat="1" ht="15" customHeight="1">
      <c r="A3" s="1522"/>
      <c r="B3" s="1523" t="s">
        <v>1167</v>
      </c>
      <c r="C3" s="1523" t="s">
        <v>1168</v>
      </c>
      <c r="D3" s="1524" t="s">
        <v>1224</v>
      </c>
      <c r="E3" s="1525"/>
      <c r="F3" s="1525"/>
      <c r="G3" s="1517" t="s">
        <v>1223</v>
      </c>
      <c r="H3" s="1526"/>
      <c r="I3" s="1526"/>
      <c r="J3" s="1523" t="s">
        <v>1222</v>
      </c>
      <c r="K3" s="1523" t="s">
        <v>1221</v>
      </c>
    </row>
    <row r="4" spans="1:13" ht="41.25" customHeight="1">
      <c r="A4" s="1522"/>
      <c r="B4" s="1523"/>
      <c r="C4" s="1523"/>
      <c r="D4" s="722" t="s">
        <v>1196</v>
      </c>
      <c r="E4" s="720" t="s">
        <v>1195</v>
      </c>
      <c r="F4" s="720" t="s">
        <v>1220</v>
      </c>
      <c r="G4" s="720" t="s">
        <v>1169</v>
      </c>
      <c r="H4" s="720" t="s">
        <v>1219</v>
      </c>
      <c r="I4" s="720" t="s">
        <v>1218</v>
      </c>
      <c r="J4" s="1523"/>
      <c r="K4" s="1523"/>
    </row>
    <row r="5" spans="1:13" ht="15" customHeight="1">
      <c r="A5" s="1522"/>
      <c r="B5" s="1508" t="s">
        <v>412</v>
      </c>
      <c r="C5" s="1508"/>
      <c r="D5" s="1508" t="s">
        <v>235</v>
      </c>
      <c r="E5" s="1509"/>
      <c r="F5" s="1509"/>
      <c r="G5" s="1509"/>
      <c r="H5" s="1509"/>
      <c r="I5" s="1509"/>
      <c r="J5" s="1509"/>
      <c r="K5" s="1509"/>
    </row>
    <row r="6" spans="1:13" s="723" customFormat="1" ht="12.75" customHeight="1">
      <c r="A6" s="740" t="s">
        <v>75</v>
      </c>
      <c r="B6" s="696">
        <v>1242693</v>
      </c>
      <c r="C6" s="696">
        <v>3892218</v>
      </c>
      <c r="D6" s="700">
        <v>198540110.51899999</v>
      </c>
      <c r="E6" s="696">
        <v>84975705.752000004</v>
      </c>
      <c r="F6" s="696">
        <v>52619498.656999998</v>
      </c>
      <c r="G6" s="696">
        <v>371477802.48699999</v>
      </c>
      <c r="H6" s="700">
        <v>571498.58100000001</v>
      </c>
      <c r="I6" s="696">
        <v>1698690.9890000001</v>
      </c>
      <c r="J6" s="696">
        <v>18648624.888999999</v>
      </c>
      <c r="K6" s="696">
        <v>92690115.941</v>
      </c>
      <c r="L6" s="741"/>
      <c r="M6" s="741"/>
    </row>
    <row r="7" spans="1:13" s="723" customFormat="1" ht="12.75" customHeight="1">
      <c r="A7" s="729" t="s">
        <v>1217</v>
      </c>
      <c r="B7" s="724">
        <v>132928</v>
      </c>
      <c r="C7" s="724">
        <v>198767</v>
      </c>
      <c r="D7" s="727">
        <v>3395195.682</v>
      </c>
      <c r="E7" s="724">
        <v>1972775.156</v>
      </c>
      <c r="F7" s="724">
        <v>1005028.99</v>
      </c>
      <c r="G7" s="724">
        <v>7060702.7800000003</v>
      </c>
      <c r="H7" s="727">
        <v>18283.594000000001</v>
      </c>
      <c r="I7" s="724">
        <v>537569.62699999998</v>
      </c>
      <c r="J7" s="724">
        <v>1040409.054</v>
      </c>
      <c r="K7" s="724">
        <v>1884499.395</v>
      </c>
      <c r="L7" s="741"/>
      <c r="M7" s="741"/>
    </row>
    <row r="8" spans="1:13" s="723" customFormat="1" ht="12.75" customHeight="1">
      <c r="A8" s="729" t="s">
        <v>1216</v>
      </c>
      <c r="B8" s="724">
        <v>1062</v>
      </c>
      <c r="C8" s="724">
        <v>9459</v>
      </c>
      <c r="D8" s="727">
        <v>202196.519</v>
      </c>
      <c r="E8" s="724">
        <v>440748.48</v>
      </c>
      <c r="F8" s="724">
        <v>210176.038</v>
      </c>
      <c r="G8" s="724">
        <v>1059211.8559999999</v>
      </c>
      <c r="H8" s="727">
        <v>15333.715</v>
      </c>
      <c r="I8" s="724">
        <v>1201.556</v>
      </c>
      <c r="J8" s="724">
        <v>163587.70699999999</v>
      </c>
      <c r="K8" s="724">
        <v>461841.66100000002</v>
      </c>
      <c r="L8" s="741"/>
      <c r="M8" s="741"/>
    </row>
    <row r="9" spans="1:13" s="723" customFormat="1" ht="12.75" customHeight="1">
      <c r="A9" s="728" t="s">
        <v>1215</v>
      </c>
      <c r="B9" s="724">
        <v>67555</v>
      </c>
      <c r="C9" s="724">
        <v>711684</v>
      </c>
      <c r="D9" s="727">
        <v>53570382.68</v>
      </c>
      <c r="E9" s="724">
        <v>16036296.941</v>
      </c>
      <c r="F9" s="724">
        <v>12402222.179</v>
      </c>
      <c r="G9" s="724">
        <v>90310829.201000005</v>
      </c>
      <c r="H9" s="727">
        <v>100826.489</v>
      </c>
      <c r="I9" s="724">
        <v>169955.01699999999</v>
      </c>
      <c r="J9" s="724">
        <v>4656165.6749999998</v>
      </c>
      <c r="K9" s="724">
        <v>21853898.23</v>
      </c>
      <c r="L9" s="741"/>
      <c r="M9" s="741"/>
    </row>
    <row r="10" spans="1:13" ht="12.75" customHeight="1">
      <c r="A10" s="734">
        <v>10</v>
      </c>
      <c r="B10" s="730">
        <v>9327</v>
      </c>
      <c r="C10" s="730">
        <v>97268</v>
      </c>
      <c r="D10" s="733">
        <v>9345714.8080000002</v>
      </c>
      <c r="E10" s="731">
        <v>1870910.4029999999</v>
      </c>
      <c r="F10" s="732">
        <v>1448960.7579999999</v>
      </c>
      <c r="G10" s="731">
        <v>13432832.119000001</v>
      </c>
      <c r="H10" s="731">
        <v>4952.8159999999998</v>
      </c>
      <c r="I10" s="730">
        <v>25892.223000000002</v>
      </c>
      <c r="J10" s="730">
        <v>531912.09400000004</v>
      </c>
      <c r="K10" s="731">
        <v>2430964.6129999999</v>
      </c>
      <c r="L10" s="741"/>
      <c r="M10" s="741"/>
    </row>
    <row r="11" spans="1:13" ht="12.75" customHeight="1">
      <c r="A11" s="738">
        <v>11</v>
      </c>
      <c r="B11" s="730">
        <v>1885</v>
      </c>
      <c r="C11" s="730">
        <v>15789</v>
      </c>
      <c r="D11" s="733">
        <v>1746376.845</v>
      </c>
      <c r="E11" s="731">
        <v>869436.10499999998</v>
      </c>
      <c r="F11" s="732">
        <v>366309.42</v>
      </c>
      <c r="G11" s="731">
        <v>3362299.7450000001</v>
      </c>
      <c r="H11" s="731">
        <v>1000.444</v>
      </c>
      <c r="I11" s="730">
        <v>19394.294999999998</v>
      </c>
      <c r="J11" s="730">
        <v>215803.84299999999</v>
      </c>
      <c r="K11" s="731">
        <v>875250.42299999995</v>
      </c>
      <c r="L11" s="741"/>
      <c r="M11" s="741"/>
    </row>
    <row r="12" spans="1:13" ht="12.75" customHeight="1">
      <c r="A12" s="734">
        <v>12</v>
      </c>
      <c r="B12" s="730">
        <v>6</v>
      </c>
      <c r="C12" s="730">
        <v>655</v>
      </c>
      <c r="D12" s="733">
        <v>296371.223</v>
      </c>
      <c r="E12" s="731">
        <v>27160.89</v>
      </c>
      <c r="F12" s="732">
        <v>31097.338</v>
      </c>
      <c r="G12" s="731">
        <v>710788.55500000005</v>
      </c>
      <c r="H12" s="731">
        <v>0</v>
      </c>
      <c r="I12" s="730">
        <v>36.991999999999997</v>
      </c>
      <c r="J12" s="730">
        <v>6921.3639999999996</v>
      </c>
      <c r="K12" s="731">
        <v>387869.26</v>
      </c>
      <c r="L12" s="741"/>
      <c r="M12" s="741"/>
    </row>
    <row r="13" spans="1:13" ht="12.75" customHeight="1">
      <c r="A13" s="734">
        <v>13</v>
      </c>
      <c r="B13" s="730">
        <v>3509</v>
      </c>
      <c r="C13" s="730">
        <v>46466</v>
      </c>
      <c r="D13" s="733">
        <v>1890270.727</v>
      </c>
      <c r="E13" s="731">
        <v>803347.87399999995</v>
      </c>
      <c r="F13" s="732">
        <v>685764.79200000002</v>
      </c>
      <c r="G13" s="731">
        <v>3719285.4079999998</v>
      </c>
      <c r="H13" s="731">
        <v>3614.2339999999999</v>
      </c>
      <c r="I13" s="730">
        <v>9572.8889999999992</v>
      </c>
      <c r="J13" s="730">
        <v>243406.39</v>
      </c>
      <c r="K13" s="731">
        <v>1074208.67</v>
      </c>
      <c r="L13" s="741"/>
      <c r="M13" s="741"/>
    </row>
    <row r="14" spans="1:13" ht="12.75" customHeight="1">
      <c r="A14" s="738">
        <v>14</v>
      </c>
      <c r="B14" s="730">
        <v>8821</v>
      </c>
      <c r="C14" s="730">
        <v>90547</v>
      </c>
      <c r="D14" s="733">
        <v>1324755.757</v>
      </c>
      <c r="E14" s="731">
        <v>1300498.9580000001</v>
      </c>
      <c r="F14" s="732">
        <v>1017956.755</v>
      </c>
      <c r="G14" s="731">
        <v>3877815.1329999999</v>
      </c>
      <c r="H14" s="731">
        <v>2043.6020000000001</v>
      </c>
      <c r="I14" s="730">
        <v>11788.022000000001</v>
      </c>
      <c r="J14" s="730">
        <v>125274.436</v>
      </c>
      <c r="K14" s="731">
        <v>1278876.365</v>
      </c>
      <c r="L14" s="741"/>
      <c r="M14" s="741"/>
    </row>
    <row r="15" spans="1:13" ht="12.75" customHeight="1">
      <c r="A15" s="734">
        <v>15</v>
      </c>
      <c r="B15" s="730">
        <v>3266</v>
      </c>
      <c r="C15" s="730">
        <v>52028</v>
      </c>
      <c r="D15" s="733">
        <v>1469562.186</v>
      </c>
      <c r="E15" s="731">
        <v>560389.89899999998</v>
      </c>
      <c r="F15" s="732">
        <v>670573.36300000001</v>
      </c>
      <c r="G15" s="731">
        <v>2870851.3489999999</v>
      </c>
      <c r="H15" s="731">
        <v>396.15600000000001</v>
      </c>
      <c r="I15" s="730">
        <v>6054.65</v>
      </c>
      <c r="J15" s="730">
        <v>86017.04</v>
      </c>
      <c r="K15" s="731">
        <v>863283.75399999996</v>
      </c>
      <c r="L15" s="741"/>
      <c r="M15" s="741"/>
    </row>
    <row r="16" spans="1:13" ht="12.75" customHeight="1">
      <c r="A16" s="734">
        <v>16</v>
      </c>
      <c r="B16" s="730">
        <v>4991</v>
      </c>
      <c r="C16" s="730">
        <v>28957</v>
      </c>
      <c r="D16" s="733">
        <v>1963796.1969999999</v>
      </c>
      <c r="E16" s="731">
        <v>507475.14299999998</v>
      </c>
      <c r="F16" s="732">
        <v>455152.45299999998</v>
      </c>
      <c r="G16" s="731">
        <v>3216556.878</v>
      </c>
      <c r="H16" s="731">
        <v>2467.4279999999999</v>
      </c>
      <c r="I16" s="730">
        <v>5236.3019999999997</v>
      </c>
      <c r="J16" s="730">
        <v>169749.658</v>
      </c>
      <c r="K16" s="731">
        <v>772268.56400000001</v>
      </c>
      <c r="L16" s="741"/>
      <c r="M16" s="741"/>
    </row>
    <row r="17" spans="1:13" ht="12.75" customHeight="1">
      <c r="A17" s="738">
        <v>17</v>
      </c>
      <c r="B17" s="730">
        <v>575</v>
      </c>
      <c r="C17" s="730">
        <v>11290</v>
      </c>
      <c r="D17" s="733">
        <v>2533974.5580000002</v>
      </c>
      <c r="E17" s="731">
        <v>849965.58299999998</v>
      </c>
      <c r="F17" s="732">
        <v>244799.70199999999</v>
      </c>
      <c r="G17" s="731">
        <v>4182773.4219999998</v>
      </c>
      <c r="H17" s="731">
        <v>2040.365</v>
      </c>
      <c r="I17" s="730">
        <v>4720.5159999999996</v>
      </c>
      <c r="J17" s="730">
        <v>325240.46600000001</v>
      </c>
      <c r="K17" s="731">
        <v>869685.09100000001</v>
      </c>
      <c r="L17" s="741"/>
      <c r="M17" s="741"/>
    </row>
    <row r="18" spans="1:13" ht="12.75" customHeight="1">
      <c r="A18" s="734">
        <v>18</v>
      </c>
      <c r="B18" s="730">
        <v>2403</v>
      </c>
      <c r="C18" s="730">
        <v>15391</v>
      </c>
      <c r="D18" s="733">
        <v>363756.64399999997</v>
      </c>
      <c r="E18" s="731">
        <v>252629.26500000001</v>
      </c>
      <c r="F18" s="732">
        <v>270182.32500000001</v>
      </c>
      <c r="G18" s="731">
        <v>1036684.512</v>
      </c>
      <c r="H18" s="731">
        <v>625.16399999999999</v>
      </c>
      <c r="I18" s="730">
        <v>2780.1329999999998</v>
      </c>
      <c r="J18" s="730">
        <v>86635.645000000004</v>
      </c>
      <c r="K18" s="731">
        <v>430551.33</v>
      </c>
      <c r="L18" s="741"/>
      <c r="M18" s="741"/>
    </row>
    <row r="19" spans="1:13" ht="12.75" customHeight="1">
      <c r="A19" s="734">
        <v>19</v>
      </c>
      <c r="B19" s="730">
        <v>17</v>
      </c>
      <c r="C19" s="730">
        <v>1778</v>
      </c>
      <c r="D19" s="733">
        <v>5830069.2439999999</v>
      </c>
      <c r="E19" s="731">
        <v>505680.31900000002</v>
      </c>
      <c r="F19" s="732">
        <v>137259.93400000001</v>
      </c>
      <c r="G19" s="731">
        <v>7168485.7790000001</v>
      </c>
      <c r="H19" s="731">
        <v>12.788</v>
      </c>
      <c r="I19" s="730">
        <v>7.8710000000000004</v>
      </c>
      <c r="J19" s="730">
        <v>22890.968000000001</v>
      </c>
      <c r="K19" s="731">
        <v>843483.73499999999</v>
      </c>
      <c r="L19" s="741"/>
      <c r="M19" s="741"/>
    </row>
    <row r="20" spans="1:13" ht="12.75" customHeight="1">
      <c r="A20" s="738">
        <v>20</v>
      </c>
      <c r="B20" s="730">
        <v>843</v>
      </c>
      <c r="C20" s="730">
        <v>12901</v>
      </c>
      <c r="D20" s="733">
        <v>3161415.7370000002</v>
      </c>
      <c r="E20" s="731">
        <v>690880.10499999998</v>
      </c>
      <c r="F20" s="732">
        <v>375490.81199999998</v>
      </c>
      <c r="G20" s="731">
        <v>4642975.2180000003</v>
      </c>
      <c r="H20" s="731">
        <v>6991.6809999999996</v>
      </c>
      <c r="I20" s="730">
        <v>7086.3969999999999</v>
      </c>
      <c r="J20" s="730">
        <v>289842.11800000002</v>
      </c>
      <c r="K20" s="731">
        <v>865057.39399999997</v>
      </c>
      <c r="L20" s="741"/>
      <c r="M20" s="741"/>
    </row>
    <row r="21" spans="1:13" ht="12.75" customHeight="1">
      <c r="A21" s="734">
        <v>21</v>
      </c>
      <c r="B21" s="730">
        <v>149</v>
      </c>
      <c r="C21" s="730">
        <v>7436</v>
      </c>
      <c r="D21" s="733">
        <v>488162.28100000002</v>
      </c>
      <c r="E21" s="731">
        <v>289023.62400000001</v>
      </c>
      <c r="F21" s="732">
        <v>229710.473</v>
      </c>
      <c r="G21" s="731">
        <v>1244834.4680000001</v>
      </c>
      <c r="H21" s="731">
        <v>586.07799999999997</v>
      </c>
      <c r="I21" s="730">
        <v>4876.9690000000001</v>
      </c>
      <c r="J21" s="730">
        <v>129656.842</v>
      </c>
      <c r="K21" s="731">
        <v>494087.63400000002</v>
      </c>
      <c r="L21" s="741"/>
      <c r="M21" s="741"/>
    </row>
    <row r="22" spans="1:13" ht="12.75" customHeight="1">
      <c r="A22" s="734">
        <v>22</v>
      </c>
      <c r="B22" s="730">
        <v>1084</v>
      </c>
      <c r="C22" s="730">
        <v>27919</v>
      </c>
      <c r="D22" s="733">
        <v>2523789.3659999999</v>
      </c>
      <c r="E22" s="731">
        <v>757686.61600000004</v>
      </c>
      <c r="F22" s="732">
        <v>599391.93999999994</v>
      </c>
      <c r="G22" s="731">
        <v>4552760.3710000003</v>
      </c>
      <c r="H22" s="731">
        <v>4609.1729999999998</v>
      </c>
      <c r="I22" s="730">
        <v>6249.0619999999999</v>
      </c>
      <c r="J22" s="730">
        <v>335422.38699999999</v>
      </c>
      <c r="K22" s="731">
        <v>1326312.139</v>
      </c>
      <c r="L22" s="741"/>
      <c r="M22" s="741"/>
    </row>
    <row r="23" spans="1:13" ht="12.75" customHeight="1">
      <c r="A23" s="738">
        <v>23</v>
      </c>
      <c r="B23" s="730">
        <v>3840</v>
      </c>
      <c r="C23" s="730">
        <v>41249</v>
      </c>
      <c r="D23" s="733">
        <v>1824507.8189999999</v>
      </c>
      <c r="E23" s="731">
        <v>1113502.2139999999</v>
      </c>
      <c r="F23" s="732">
        <v>753330.66</v>
      </c>
      <c r="G23" s="731">
        <v>4238334.88</v>
      </c>
      <c r="H23" s="731">
        <v>6733.5129999999999</v>
      </c>
      <c r="I23" s="730">
        <v>7559.5450000000001</v>
      </c>
      <c r="J23" s="730">
        <v>256762.06899999999</v>
      </c>
      <c r="K23" s="731">
        <v>1367371.45</v>
      </c>
      <c r="L23" s="741"/>
      <c r="M23" s="741"/>
    </row>
    <row r="24" spans="1:13" ht="12.75" customHeight="1">
      <c r="A24" s="734">
        <v>24</v>
      </c>
      <c r="B24" s="730">
        <v>316</v>
      </c>
      <c r="C24" s="730">
        <v>8569</v>
      </c>
      <c r="D24" s="733">
        <v>2125144.392</v>
      </c>
      <c r="E24" s="731">
        <v>337603.114</v>
      </c>
      <c r="F24" s="732">
        <v>198214.90700000001</v>
      </c>
      <c r="G24" s="731">
        <v>2947290.4939999999</v>
      </c>
      <c r="H24" s="731">
        <v>2171.2289999999998</v>
      </c>
      <c r="I24" s="730">
        <v>1003.498</v>
      </c>
      <c r="J24" s="730">
        <v>97780.438999999998</v>
      </c>
      <c r="K24" s="731">
        <v>489797.66899999999</v>
      </c>
      <c r="L24" s="741"/>
      <c r="M24" s="741"/>
    </row>
    <row r="25" spans="1:13" ht="12.75" customHeight="1">
      <c r="A25" s="734">
        <v>25</v>
      </c>
      <c r="B25" s="730">
        <v>11553</v>
      </c>
      <c r="C25" s="730">
        <v>86896</v>
      </c>
      <c r="D25" s="733">
        <v>2954840.1159999999</v>
      </c>
      <c r="E25" s="731">
        <v>1608465.9669999999</v>
      </c>
      <c r="F25" s="732">
        <v>1553295.0889999999</v>
      </c>
      <c r="G25" s="731">
        <v>6853076.0980000002</v>
      </c>
      <c r="H25" s="731">
        <v>15168.777</v>
      </c>
      <c r="I25" s="730">
        <v>14749.236999999999</v>
      </c>
      <c r="J25" s="730">
        <v>495973.43</v>
      </c>
      <c r="K25" s="731">
        <v>2361389.818</v>
      </c>
      <c r="L25" s="741"/>
      <c r="M25" s="741"/>
    </row>
    <row r="26" spans="1:13" ht="12.75" customHeight="1">
      <c r="A26" s="738">
        <v>26</v>
      </c>
      <c r="B26" s="730">
        <v>329</v>
      </c>
      <c r="C26" s="730">
        <v>10583</v>
      </c>
      <c r="D26" s="733">
        <v>1709509.2509999999</v>
      </c>
      <c r="E26" s="731">
        <v>270480.24</v>
      </c>
      <c r="F26" s="732">
        <v>261317.82500000001</v>
      </c>
      <c r="G26" s="731">
        <v>2344007.446</v>
      </c>
      <c r="H26" s="731">
        <v>3334.7269999999999</v>
      </c>
      <c r="I26" s="730">
        <v>9689.4869999999992</v>
      </c>
      <c r="J26" s="730">
        <v>113618.988</v>
      </c>
      <c r="K26" s="731">
        <v>385713.60800000001</v>
      </c>
      <c r="L26" s="741"/>
      <c r="M26" s="741"/>
    </row>
    <row r="27" spans="1:13" ht="12.75" customHeight="1">
      <c r="A27" s="734">
        <v>27</v>
      </c>
      <c r="B27" s="730">
        <v>599</v>
      </c>
      <c r="C27" s="730">
        <v>19483</v>
      </c>
      <c r="D27" s="733">
        <v>1975036.2660000001</v>
      </c>
      <c r="E27" s="731">
        <v>505084.49599999998</v>
      </c>
      <c r="F27" s="732">
        <v>498699.65399999998</v>
      </c>
      <c r="G27" s="731">
        <v>3186893.7069999999</v>
      </c>
      <c r="H27" s="731">
        <v>6626.9610000000002</v>
      </c>
      <c r="I27" s="730">
        <v>6307.2150000000001</v>
      </c>
      <c r="J27" s="730">
        <v>111548.031</v>
      </c>
      <c r="K27" s="731">
        <v>742164.28500000003</v>
      </c>
      <c r="L27" s="741"/>
      <c r="M27" s="741"/>
    </row>
    <row r="28" spans="1:13" ht="12.75" customHeight="1">
      <c r="A28" s="734">
        <v>28</v>
      </c>
      <c r="B28" s="730">
        <v>1560</v>
      </c>
      <c r="C28" s="730">
        <v>24078</v>
      </c>
      <c r="D28" s="733">
        <v>1328402.399</v>
      </c>
      <c r="E28" s="731">
        <v>521907.95699999999</v>
      </c>
      <c r="F28" s="732">
        <v>501991.20199999999</v>
      </c>
      <c r="G28" s="731">
        <v>2716818.5929999999</v>
      </c>
      <c r="H28" s="731">
        <v>4253.9709999999995</v>
      </c>
      <c r="I28" s="730">
        <v>6316.1170000000002</v>
      </c>
      <c r="J28" s="730">
        <v>166455.82399999999</v>
      </c>
      <c r="K28" s="731">
        <v>880933.63500000001</v>
      </c>
      <c r="L28" s="741"/>
      <c r="M28" s="741"/>
    </row>
    <row r="29" spans="1:13" ht="12.75" customHeight="1">
      <c r="A29" s="738">
        <v>29</v>
      </c>
      <c r="B29" s="730">
        <v>697</v>
      </c>
      <c r="C29" s="730">
        <v>37054</v>
      </c>
      <c r="D29" s="733">
        <v>6293166.29</v>
      </c>
      <c r="E29" s="731">
        <v>1097685.7990000001</v>
      </c>
      <c r="F29" s="732">
        <v>864955.022</v>
      </c>
      <c r="G29" s="731">
        <v>8572776.7469999995</v>
      </c>
      <c r="H29" s="731">
        <v>23453.075000000001</v>
      </c>
      <c r="I29" s="730">
        <v>3306.57</v>
      </c>
      <c r="J29" s="730">
        <v>555800.43700000003</v>
      </c>
      <c r="K29" s="731">
        <v>1350520.4450000001</v>
      </c>
      <c r="L29" s="741"/>
      <c r="M29" s="741"/>
    </row>
    <row r="30" spans="1:13" ht="12.75" customHeight="1">
      <c r="A30" s="734">
        <v>30</v>
      </c>
      <c r="B30" s="730">
        <v>228</v>
      </c>
      <c r="C30" s="730">
        <v>5421</v>
      </c>
      <c r="D30" s="733">
        <v>416633.20299999998</v>
      </c>
      <c r="E30" s="731">
        <v>211822.23699999999</v>
      </c>
      <c r="F30" s="732">
        <v>111294.94899999999</v>
      </c>
      <c r="G30" s="731">
        <v>800233.179</v>
      </c>
      <c r="H30" s="731">
        <v>5149.7629999999999</v>
      </c>
      <c r="I30" s="730">
        <v>2899.511</v>
      </c>
      <c r="J30" s="730">
        <v>37977.692999999999</v>
      </c>
      <c r="K30" s="731">
        <v>181944.68299999999</v>
      </c>
      <c r="L30" s="741"/>
      <c r="M30" s="741"/>
    </row>
    <row r="31" spans="1:13" ht="12.75" customHeight="1">
      <c r="A31" s="734">
        <v>31</v>
      </c>
      <c r="B31" s="730">
        <v>4421</v>
      </c>
      <c r="C31" s="730">
        <v>32540</v>
      </c>
      <c r="D31" s="733">
        <v>929808.62300000002</v>
      </c>
      <c r="E31" s="731">
        <v>319583.68400000001</v>
      </c>
      <c r="F31" s="732">
        <v>409749.96</v>
      </c>
      <c r="G31" s="731">
        <v>1823336.2379999999</v>
      </c>
      <c r="H31" s="731">
        <v>922.07</v>
      </c>
      <c r="I31" s="730">
        <v>10104.293</v>
      </c>
      <c r="J31" s="730">
        <v>131084.15</v>
      </c>
      <c r="K31" s="731">
        <v>585491.63500000001</v>
      </c>
      <c r="L31" s="741"/>
      <c r="M31" s="741"/>
    </row>
    <row r="32" spans="1:13" ht="12.75" customHeight="1">
      <c r="A32" s="738">
        <v>32</v>
      </c>
      <c r="B32" s="730">
        <v>3205</v>
      </c>
      <c r="C32" s="730">
        <v>15393</v>
      </c>
      <c r="D32" s="733">
        <v>574341.58799999999</v>
      </c>
      <c r="E32" s="731">
        <v>192845.77499999999</v>
      </c>
      <c r="F32" s="732">
        <v>226676.74799999999</v>
      </c>
      <c r="G32" s="731">
        <v>1082044.273</v>
      </c>
      <c r="H32" s="731">
        <v>1454.7370000000001</v>
      </c>
      <c r="I32" s="730">
        <v>2749.877</v>
      </c>
      <c r="J32" s="730">
        <v>56864.078000000001</v>
      </c>
      <c r="K32" s="731">
        <v>326494.28999999998</v>
      </c>
      <c r="L32" s="741"/>
      <c r="M32" s="741"/>
    </row>
    <row r="33" spans="1:13" ht="12.75" customHeight="1">
      <c r="A33" s="738">
        <v>33</v>
      </c>
      <c r="B33" s="730">
        <v>3931</v>
      </c>
      <c r="C33" s="730">
        <v>21993</v>
      </c>
      <c r="D33" s="733">
        <v>500977.16</v>
      </c>
      <c r="E33" s="731">
        <v>572230.674</v>
      </c>
      <c r="F33" s="732">
        <v>490046.098</v>
      </c>
      <c r="G33" s="731">
        <v>1727074.5889999999</v>
      </c>
      <c r="H33" s="731">
        <v>2217.7370000000001</v>
      </c>
      <c r="I33" s="730">
        <v>1573.346</v>
      </c>
      <c r="J33" s="730">
        <v>63527.285000000003</v>
      </c>
      <c r="K33" s="731">
        <v>670177.74</v>
      </c>
      <c r="L33" s="741"/>
      <c r="M33" s="741"/>
    </row>
    <row r="34" spans="1:13" s="723" customFormat="1" ht="12.75" customHeight="1">
      <c r="A34" s="728" t="s">
        <v>1214</v>
      </c>
      <c r="B34" s="724">
        <v>4062</v>
      </c>
      <c r="C34" s="724">
        <v>12709</v>
      </c>
      <c r="D34" s="727">
        <v>15133516.091</v>
      </c>
      <c r="E34" s="735">
        <v>1915628.1680000001</v>
      </c>
      <c r="F34" s="736">
        <v>439048.80300000001</v>
      </c>
      <c r="G34" s="735">
        <v>21317876.988000002</v>
      </c>
      <c r="H34" s="735">
        <v>27717.075000000001</v>
      </c>
      <c r="I34" s="724">
        <v>797.91700000000003</v>
      </c>
      <c r="J34" s="724">
        <v>1178155.6040000001</v>
      </c>
      <c r="K34" s="735">
        <v>3673506.2349999999</v>
      </c>
      <c r="L34" s="741"/>
      <c r="M34" s="741"/>
    </row>
    <row r="35" spans="1:13" s="723" customFormat="1" ht="12.75" customHeight="1">
      <c r="A35" s="728" t="s">
        <v>1213</v>
      </c>
      <c r="B35" s="724">
        <v>1219</v>
      </c>
      <c r="C35" s="724">
        <v>32411</v>
      </c>
      <c r="D35" s="727">
        <v>866100.67200000002</v>
      </c>
      <c r="E35" s="735">
        <v>1216238.8940000001</v>
      </c>
      <c r="F35" s="736">
        <v>624971.77399999998</v>
      </c>
      <c r="G35" s="735">
        <v>3514220.767</v>
      </c>
      <c r="H35" s="735">
        <v>17708.642</v>
      </c>
      <c r="I35" s="724">
        <v>27668.743999999999</v>
      </c>
      <c r="J35" s="724">
        <v>347233.245</v>
      </c>
      <c r="K35" s="724">
        <v>1490469.8370000001</v>
      </c>
      <c r="L35" s="741"/>
      <c r="M35" s="741"/>
    </row>
    <row r="36" spans="1:13" s="737" customFormat="1" ht="12.75" customHeight="1">
      <c r="A36" s="728" t="s">
        <v>1212</v>
      </c>
      <c r="B36" s="724">
        <v>81629</v>
      </c>
      <c r="C36" s="724">
        <v>312914</v>
      </c>
      <c r="D36" s="727">
        <v>5283143.2489999998</v>
      </c>
      <c r="E36" s="735">
        <v>8088562.2989999996</v>
      </c>
      <c r="F36" s="736">
        <v>4310210.3509999998</v>
      </c>
      <c r="G36" s="735">
        <v>19413580.791999999</v>
      </c>
      <c r="H36" s="735">
        <v>40200.247000000003</v>
      </c>
      <c r="I36" s="724">
        <v>17395.999</v>
      </c>
      <c r="J36" s="724">
        <v>561922.75699999998</v>
      </c>
      <c r="K36" s="724">
        <v>5951443.8890000004</v>
      </c>
      <c r="L36" s="741"/>
      <c r="M36" s="741"/>
    </row>
    <row r="37" spans="1:13" s="723" customFormat="1" ht="12.75" customHeight="1">
      <c r="A37" s="728" t="s">
        <v>1211</v>
      </c>
      <c r="B37" s="724">
        <v>219190</v>
      </c>
      <c r="C37" s="724">
        <v>768712</v>
      </c>
      <c r="D37" s="727">
        <v>107811109.73100001</v>
      </c>
      <c r="E37" s="735">
        <v>14076871.517999999</v>
      </c>
      <c r="F37" s="736">
        <v>11074262.731000001</v>
      </c>
      <c r="G37" s="735">
        <v>137458535.86399999</v>
      </c>
      <c r="H37" s="735">
        <v>27201.288</v>
      </c>
      <c r="I37" s="724">
        <v>115318.435</v>
      </c>
      <c r="J37" s="724">
        <v>2397539.8730000001</v>
      </c>
      <c r="K37" s="724">
        <v>17866077.006999999</v>
      </c>
      <c r="L37" s="741"/>
      <c r="M37" s="741"/>
    </row>
    <row r="38" spans="1:13" ht="12.75" customHeight="1">
      <c r="A38" s="734">
        <v>45</v>
      </c>
      <c r="B38" s="730">
        <v>29391</v>
      </c>
      <c r="C38" s="730">
        <v>98104</v>
      </c>
      <c r="D38" s="733">
        <v>17100496.710999999</v>
      </c>
      <c r="E38" s="731">
        <v>1546787.0589999999</v>
      </c>
      <c r="F38" s="732">
        <v>1418070.398</v>
      </c>
      <c r="G38" s="731">
        <v>20426071.692000002</v>
      </c>
      <c r="H38" s="731">
        <v>13396.572</v>
      </c>
      <c r="I38" s="730">
        <v>24149.953000000001</v>
      </c>
      <c r="J38" s="730">
        <v>345146.14</v>
      </c>
      <c r="K38" s="730">
        <v>2168066.6230000001</v>
      </c>
      <c r="L38" s="741"/>
      <c r="M38" s="741"/>
    </row>
    <row r="39" spans="1:13" ht="12.75" customHeight="1">
      <c r="A39" s="734">
        <v>46</v>
      </c>
      <c r="B39" s="730">
        <v>58528</v>
      </c>
      <c r="C39" s="730">
        <v>229063</v>
      </c>
      <c r="D39" s="733">
        <v>53275821.402999997</v>
      </c>
      <c r="E39" s="731">
        <v>6875607.9869999997</v>
      </c>
      <c r="F39" s="732">
        <v>4542725.7130000005</v>
      </c>
      <c r="G39" s="731">
        <v>67677897.945999995</v>
      </c>
      <c r="H39" s="731">
        <v>7092.1019999999999</v>
      </c>
      <c r="I39" s="730">
        <v>53217.726999999999</v>
      </c>
      <c r="J39" s="730">
        <v>818360.59400000004</v>
      </c>
      <c r="K39" s="730">
        <v>8048360.585</v>
      </c>
      <c r="L39" s="741"/>
      <c r="M39" s="741"/>
    </row>
    <row r="40" spans="1:13" ht="12.75" customHeight="1">
      <c r="A40" s="734">
        <v>47</v>
      </c>
      <c r="B40" s="730">
        <v>131271</v>
      </c>
      <c r="C40" s="730">
        <v>441545</v>
      </c>
      <c r="D40" s="733">
        <v>37434791.616999999</v>
      </c>
      <c r="E40" s="731">
        <v>5654476.4720000001</v>
      </c>
      <c r="F40" s="732">
        <v>5113466.62</v>
      </c>
      <c r="G40" s="731">
        <v>49354566.226000004</v>
      </c>
      <c r="H40" s="731">
        <v>6712.6139999999996</v>
      </c>
      <c r="I40" s="730">
        <v>37950.754999999997</v>
      </c>
      <c r="J40" s="730">
        <v>1234033.139</v>
      </c>
      <c r="K40" s="730">
        <v>7649649.7989999996</v>
      </c>
      <c r="L40" s="741"/>
      <c r="M40" s="741"/>
    </row>
    <row r="41" spans="1:13" s="723" customFormat="1" ht="12.75" customHeight="1">
      <c r="A41" s="728" t="s">
        <v>1210</v>
      </c>
      <c r="B41" s="724">
        <v>22841</v>
      </c>
      <c r="C41" s="724">
        <v>166449</v>
      </c>
      <c r="D41" s="727">
        <v>1511395.5209999999</v>
      </c>
      <c r="E41" s="725">
        <v>12014433.252</v>
      </c>
      <c r="F41" s="726">
        <v>4082121.1719999998</v>
      </c>
      <c r="G41" s="725">
        <v>20388679.032000002</v>
      </c>
      <c r="H41" s="725">
        <v>20152.397000000001</v>
      </c>
      <c r="I41" s="724">
        <v>87460.505999999994</v>
      </c>
      <c r="J41" s="724">
        <v>942630.40700000001</v>
      </c>
      <c r="K41" s="724">
        <v>7169821.7120000003</v>
      </c>
      <c r="L41" s="741"/>
      <c r="M41" s="741"/>
    </row>
    <row r="42" spans="1:13" s="723" customFormat="1" ht="12.75" customHeight="1">
      <c r="A42" s="728" t="s">
        <v>1209</v>
      </c>
      <c r="B42" s="724">
        <v>104826</v>
      </c>
      <c r="C42" s="724">
        <v>346486</v>
      </c>
      <c r="D42" s="727">
        <v>3883976.7039999999</v>
      </c>
      <c r="E42" s="725">
        <v>4282026.2039999999</v>
      </c>
      <c r="F42" s="726">
        <v>3273620.1779999998</v>
      </c>
      <c r="G42" s="725">
        <v>13711300.824999999</v>
      </c>
      <c r="H42" s="725">
        <v>6660.8140000000003</v>
      </c>
      <c r="I42" s="724">
        <v>41524.927000000003</v>
      </c>
      <c r="J42" s="724">
        <v>1599496.7080000001</v>
      </c>
      <c r="K42" s="724">
        <v>5798933.2609999999</v>
      </c>
      <c r="L42" s="741"/>
      <c r="M42" s="741"/>
    </row>
    <row r="43" spans="1:13" s="723" customFormat="1" ht="12.75" customHeight="1">
      <c r="A43" s="728" t="s">
        <v>1208</v>
      </c>
      <c r="B43" s="724">
        <v>17837</v>
      </c>
      <c r="C43" s="724">
        <v>102124</v>
      </c>
      <c r="D43" s="727">
        <v>1161974.75</v>
      </c>
      <c r="E43" s="725">
        <v>5992856.0619999999</v>
      </c>
      <c r="F43" s="726">
        <v>2962281.2910000002</v>
      </c>
      <c r="G43" s="725">
        <v>12481094.245999999</v>
      </c>
      <c r="H43" s="725">
        <v>221012.36</v>
      </c>
      <c r="I43" s="724">
        <v>59888.654999999999</v>
      </c>
      <c r="J43" s="724">
        <v>1441651.2879999999</v>
      </c>
      <c r="K43" s="724">
        <v>5668016.8219999997</v>
      </c>
      <c r="L43" s="741"/>
      <c r="M43" s="741"/>
    </row>
    <row r="44" spans="1:13" s="723" customFormat="1" ht="12.75" customHeight="1">
      <c r="A44" s="729" t="s">
        <v>1207</v>
      </c>
      <c r="B44" s="724">
        <v>40792</v>
      </c>
      <c r="C44" s="724">
        <v>64118</v>
      </c>
      <c r="D44" s="727">
        <v>2469437.3969999999</v>
      </c>
      <c r="E44" s="725">
        <v>2455004.7740000002</v>
      </c>
      <c r="F44" s="726">
        <v>590602.31599999999</v>
      </c>
      <c r="G44" s="725">
        <v>7064133.642</v>
      </c>
      <c r="H44" s="725">
        <v>24394.712</v>
      </c>
      <c r="I44" s="724">
        <v>6892.3969999999999</v>
      </c>
      <c r="J44" s="724">
        <v>1280241.534</v>
      </c>
      <c r="K44" s="724">
        <v>2369808.0210000002</v>
      </c>
      <c r="L44" s="741"/>
      <c r="M44" s="741"/>
    </row>
    <row r="45" spans="1:13" s="723" customFormat="1" ht="12.75" customHeight="1">
      <c r="A45" s="728" t="s">
        <v>1206</v>
      </c>
      <c r="B45" s="724">
        <v>125617</v>
      </c>
      <c r="C45" s="724">
        <v>254009</v>
      </c>
      <c r="D45" s="727">
        <v>861679.25100000005</v>
      </c>
      <c r="E45" s="725">
        <v>5832832.9570000004</v>
      </c>
      <c r="F45" s="726">
        <v>3660648.0819999999</v>
      </c>
      <c r="G45" s="725">
        <v>12365237.482999999</v>
      </c>
      <c r="H45" s="725">
        <v>24031.652999999998</v>
      </c>
      <c r="I45" s="724">
        <v>119514.802</v>
      </c>
      <c r="J45" s="724">
        <v>657526.88899999997</v>
      </c>
      <c r="K45" s="724">
        <v>5774255.2949999999</v>
      </c>
      <c r="L45" s="741"/>
      <c r="M45" s="741"/>
    </row>
    <row r="46" spans="1:13" s="723" customFormat="1" ht="12.75" customHeight="1">
      <c r="A46" s="728" t="s">
        <v>1205</v>
      </c>
      <c r="B46" s="724">
        <v>176535</v>
      </c>
      <c r="C46" s="724">
        <v>489403</v>
      </c>
      <c r="D46" s="727">
        <v>1184078.4129999999</v>
      </c>
      <c r="E46" s="725">
        <v>5076307.2630000003</v>
      </c>
      <c r="F46" s="726">
        <v>4224864.0990000004</v>
      </c>
      <c r="G46" s="725">
        <v>12460498.127</v>
      </c>
      <c r="H46" s="725">
        <v>23006.23</v>
      </c>
      <c r="I46" s="724">
        <v>17659.891</v>
      </c>
      <c r="J46" s="724">
        <v>1368019.551</v>
      </c>
      <c r="K46" s="724">
        <v>6342077.7620000001</v>
      </c>
      <c r="L46" s="741"/>
      <c r="M46" s="741"/>
    </row>
    <row r="47" spans="1:13" s="723" customFormat="1" ht="12.75" customHeight="1">
      <c r="A47" s="729" t="s">
        <v>1204</v>
      </c>
      <c r="B47" s="724">
        <v>56577</v>
      </c>
      <c r="C47" s="724">
        <v>94575</v>
      </c>
      <c r="D47" s="727">
        <v>38359.358</v>
      </c>
      <c r="E47" s="725">
        <v>607692.15500000003</v>
      </c>
      <c r="F47" s="726">
        <v>791195.00600000005</v>
      </c>
      <c r="G47" s="725">
        <v>1544219.7109999999</v>
      </c>
      <c r="H47" s="725">
        <v>925.952</v>
      </c>
      <c r="I47" s="724">
        <v>248680.59</v>
      </c>
      <c r="J47" s="724">
        <v>76243.820000000007</v>
      </c>
      <c r="K47" s="724">
        <v>901089.76699999999</v>
      </c>
      <c r="L47" s="741"/>
      <c r="M47" s="741"/>
    </row>
    <row r="48" spans="1:13" s="723" customFormat="1" ht="12.75" customHeight="1">
      <c r="A48" s="728" t="s">
        <v>1203</v>
      </c>
      <c r="B48" s="724">
        <v>94740</v>
      </c>
      <c r="C48" s="724">
        <v>180291</v>
      </c>
      <c r="D48" s="727">
        <v>631432.18500000006</v>
      </c>
      <c r="E48" s="725">
        <v>3204412.8930000002</v>
      </c>
      <c r="F48" s="726">
        <v>1753699.3219999999</v>
      </c>
      <c r="G48" s="725">
        <v>7204788.6390000004</v>
      </c>
      <c r="H48" s="725">
        <v>1539.277</v>
      </c>
      <c r="I48" s="724">
        <v>72020.202999999994</v>
      </c>
      <c r="J48" s="724">
        <v>444316.56099999999</v>
      </c>
      <c r="K48" s="724">
        <v>3437405.5729999999</v>
      </c>
      <c r="L48" s="741"/>
      <c r="M48" s="741"/>
    </row>
    <row r="49" spans="1:13" s="723" customFormat="1" ht="12.75" customHeight="1">
      <c r="A49" s="728" t="s">
        <v>1202</v>
      </c>
      <c r="B49" s="724">
        <v>35742</v>
      </c>
      <c r="C49" s="724">
        <v>57784</v>
      </c>
      <c r="D49" s="727">
        <v>271907.63099999999</v>
      </c>
      <c r="E49" s="725">
        <v>1075006.5889999999</v>
      </c>
      <c r="F49" s="726">
        <v>698795.30700000003</v>
      </c>
      <c r="G49" s="725">
        <v>2498236.5780000002</v>
      </c>
      <c r="H49" s="725">
        <v>1781.7329999999999</v>
      </c>
      <c r="I49" s="724">
        <v>44316.968999999997</v>
      </c>
      <c r="J49" s="724">
        <v>396037.783</v>
      </c>
      <c r="K49" s="724">
        <v>1339812.5589999999</v>
      </c>
      <c r="L49" s="741"/>
      <c r="M49" s="741"/>
    </row>
    <row r="50" spans="1:13" s="723" customFormat="1" ht="12.75" customHeight="1">
      <c r="A50" s="728" t="s">
        <v>1201</v>
      </c>
      <c r="B50" s="724">
        <v>59541</v>
      </c>
      <c r="C50" s="724">
        <v>90323</v>
      </c>
      <c r="D50" s="727">
        <v>264224.685</v>
      </c>
      <c r="E50" s="725">
        <v>688012.147</v>
      </c>
      <c r="F50" s="726">
        <v>515751.01799999998</v>
      </c>
      <c r="G50" s="725">
        <v>1624655.956</v>
      </c>
      <c r="H50" s="725">
        <v>722.40300000000002</v>
      </c>
      <c r="I50" s="724">
        <v>130824.754</v>
      </c>
      <c r="J50" s="724">
        <v>97446.433000000005</v>
      </c>
      <c r="K50" s="724">
        <v>707158.91500000004</v>
      </c>
      <c r="L50" s="741"/>
      <c r="M50" s="741"/>
    </row>
    <row r="51" spans="1:13" ht="14.65" customHeight="1">
      <c r="A51" s="1510"/>
      <c r="B51" s="1497" t="s">
        <v>1172</v>
      </c>
      <c r="C51" s="1497" t="s">
        <v>1173</v>
      </c>
      <c r="D51" s="1514" t="s">
        <v>1200</v>
      </c>
      <c r="E51" s="1515"/>
      <c r="F51" s="1516"/>
      <c r="G51" s="1517" t="s">
        <v>1199</v>
      </c>
      <c r="H51" s="1515"/>
      <c r="I51" s="1516"/>
      <c r="J51" s="1502" t="s">
        <v>1198</v>
      </c>
      <c r="K51" s="1497" t="s">
        <v>1197</v>
      </c>
    </row>
    <row r="52" spans="1:13" ht="48" customHeight="1">
      <c r="A52" s="1511"/>
      <c r="B52" s="1513"/>
      <c r="C52" s="1513"/>
      <c r="D52" s="722" t="s">
        <v>1196</v>
      </c>
      <c r="E52" s="721" t="s">
        <v>1195</v>
      </c>
      <c r="F52" s="720" t="s">
        <v>1194</v>
      </c>
      <c r="G52" s="720" t="s">
        <v>1174</v>
      </c>
      <c r="H52" s="720" t="s">
        <v>1193</v>
      </c>
      <c r="I52" s="720" t="s">
        <v>1192</v>
      </c>
      <c r="J52" s="1518"/>
      <c r="K52" s="1513"/>
    </row>
    <row r="53" spans="1:13" ht="12.75" customHeight="1">
      <c r="A53" s="1512"/>
      <c r="B53" s="1519" t="s">
        <v>454</v>
      </c>
      <c r="C53" s="1520"/>
      <c r="D53" s="1519" t="s">
        <v>236</v>
      </c>
      <c r="E53" s="1515"/>
      <c r="F53" s="1515"/>
      <c r="G53" s="1515"/>
      <c r="H53" s="1515"/>
      <c r="I53" s="1515"/>
      <c r="J53" s="1515"/>
      <c r="K53" s="1516"/>
    </row>
    <row r="54" spans="1:13" ht="9.6" customHeight="1">
      <c r="A54" s="1506" t="s">
        <v>1176</v>
      </c>
      <c r="B54" s="1506"/>
      <c r="C54" s="1506"/>
      <c r="D54" s="1506"/>
      <c r="E54" s="1506"/>
      <c r="F54" s="1506"/>
      <c r="G54" s="1506"/>
      <c r="H54" s="1506"/>
      <c r="I54" s="1506"/>
      <c r="J54" s="1506"/>
      <c r="K54" s="1506"/>
    </row>
    <row r="55" spans="1:13" ht="9.75" customHeight="1">
      <c r="A55" s="1507" t="s">
        <v>1177</v>
      </c>
      <c r="B55" s="1507"/>
      <c r="C55" s="1507"/>
      <c r="D55" s="1507"/>
      <c r="E55" s="1507"/>
      <c r="F55" s="1507"/>
      <c r="G55" s="1507"/>
      <c r="H55" s="1507"/>
      <c r="I55" s="1507"/>
      <c r="J55" s="1507"/>
      <c r="K55" s="1507"/>
    </row>
    <row r="56" spans="1:13" ht="9.75" customHeight="1">
      <c r="A56" s="1507" t="s">
        <v>1178</v>
      </c>
      <c r="B56" s="1507"/>
      <c r="C56" s="1507"/>
      <c r="D56" s="1507"/>
      <c r="E56" s="1507"/>
      <c r="F56" s="1507"/>
      <c r="G56" s="1507"/>
      <c r="H56" s="1507"/>
      <c r="I56" s="1507"/>
      <c r="J56" s="1507"/>
      <c r="K56" s="1507"/>
    </row>
    <row r="57" spans="1:13" ht="9.75" customHeight="1">
      <c r="A57" s="719"/>
      <c r="B57" s="714"/>
      <c r="C57" s="714"/>
      <c r="D57" s="714"/>
      <c r="E57" s="714"/>
      <c r="F57" s="714"/>
      <c r="G57" s="714"/>
      <c r="H57" s="714"/>
      <c r="I57" s="714"/>
      <c r="J57" s="714"/>
      <c r="K57" s="714"/>
    </row>
    <row r="58" spans="1:13">
      <c r="A58" s="188" t="s">
        <v>3</v>
      </c>
      <c r="B58" s="188"/>
      <c r="C58" s="188"/>
      <c r="D58" s="188"/>
      <c r="E58" s="342"/>
      <c r="F58" s="269"/>
      <c r="G58" s="342"/>
      <c r="H58" s="269"/>
      <c r="I58" s="716"/>
      <c r="J58" s="716"/>
      <c r="K58" s="716"/>
    </row>
    <row r="59" spans="1:13" s="717" customFormat="1" ht="9">
      <c r="A59" s="189" t="s">
        <v>1191</v>
      </c>
      <c r="B59" s="189"/>
      <c r="C59" s="189"/>
      <c r="D59" s="189" t="s">
        <v>1190</v>
      </c>
      <c r="F59" s="342"/>
      <c r="G59" s="189" t="s">
        <v>1189</v>
      </c>
      <c r="H59" s="342"/>
      <c r="I59" s="718"/>
      <c r="J59" s="189"/>
      <c r="K59" s="718"/>
    </row>
    <row r="60" spans="1:13" s="717" customFormat="1" ht="9">
      <c r="A60" s="189" t="s">
        <v>1188</v>
      </c>
      <c r="B60" s="189"/>
      <c r="C60" s="189"/>
      <c r="D60" s="189" t="s">
        <v>1187</v>
      </c>
      <c r="F60" s="342"/>
      <c r="G60" s="189" t="s">
        <v>1186</v>
      </c>
      <c r="H60" s="342"/>
      <c r="I60" s="718"/>
      <c r="J60" s="189"/>
      <c r="K60" s="718"/>
    </row>
    <row r="61" spans="1:13" s="717" customFormat="1" ht="9">
      <c r="A61" s="189" t="s">
        <v>1185</v>
      </c>
      <c r="B61" s="342"/>
      <c r="C61" s="189"/>
      <c r="D61" s="189" t="s">
        <v>1184</v>
      </c>
      <c r="F61" s="342"/>
      <c r="G61" s="189" t="s">
        <v>1183</v>
      </c>
      <c r="H61" s="342"/>
      <c r="I61" s="718"/>
      <c r="J61" s="718"/>
      <c r="K61" s="718"/>
    </row>
    <row r="62" spans="1:13">
      <c r="B62" s="716"/>
      <c r="C62" s="716"/>
      <c r="D62" s="716"/>
      <c r="E62" s="716"/>
      <c r="F62" s="716"/>
      <c r="G62" s="716"/>
      <c r="H62" s="716"/>
      <c r="I62" s="716"/>
      <c r="J62" s="716"/>
      <c r="K62" s="716"/>
    </row>
    <row r="63" spans="1:13">
      <c r="B63" s="716"/>
      <c r="C63" s="716"/>
      <c r="D63" s="716"/>
      <c r="E63" s="716"/>
      <c r="F63" s="716"/>
      <c r="G63" s="716"/>
      <c r="H63" s="716"/>
      <c r="I63" s="716"/>
      <c r="J63" s="716"/>
      <c r="K63" s="716"/>
    </row>
    <row r="64" spans="1:13">
      <c r="B64" s="715"/>
      <c r="C64" s="715"/>
      <c r="D64" s="715"/>
      <c r="E64" s="715"/>
      <c r="F64" s="715"/>
      <c r="G64" s="715"/>
      <c r="H64" s="715"/>
      <c r="I64" s="715"/>
      <c r="J64" s="715"/>
      <c r="K64" s="715"/>
      <c r="L64" s="742"/>
    </row>
    <row r="65" spans="2:11">
      <c r="B65" s="715"/>
      <c r="C65" s="715"/>
      <c r="D65" s="715"/>
      <c r="E65" s="715"/>
      <c r="F65" s="715"/>
      <c r="G65" s="715"/>
      <c r="H65" s="715"/>
      <c r="I65" s="715"/>
      <c r="J65" s="715"/>
      <c r="K65" s="715"/>
    </row>
    <row r="66" spans="2:11">
      <c r="B66" s="715"/>
      <c r="C66" s="715"/>
      <c r="D66" s="715"/>
      <c r="E66" s="715"/>
      <c r="F66" s="715"/>
      <c r="G66" s="715"/>
      <c r="H66" s="715"/>
      <c r="I66" s="715"/>
      <c r="J66" s="715"/>
      <c r="K66" s="715"/>
    </row>
    <row r="67" spans="2:11">
      <c r="B67" s="716"/>
      <c r="C67" s="716"/>
      <c r="D67" s="716"/>
      <c r="E67" s="716"/>
      <c r="F67" s="716"/>
      <c r="G67" s="716"/>
      <c r="H67" s="716"/>
      <c r="I67" s="716"/>
      <c r="J67" s="716"/>
      <c r="K67" s="716"/>
    </row>
  </sheetData>
  <mergeCells count="23">
    <mergeCell ref="A1:K1"/>
    <mergeCell ref="A2:K2"/>
    <mergeCell ref="A3:A5"/>
    <mergeCell ref="B3:B4"/>
    <mergeCell ref="C3:C4"/>
    <mergeCell ref="D3:F3"/>
    <mergeCell ref="G3:I3"/>
    <mergeCell ref="J3:J4"/>
    <mergeCell ref="K3:K4"/>
    <mergeCell ref="B5:C5"/>
    <mergeCell ref="A54:K54"/>
    <mergeCell ref="A55:K55"/>
    <mergeCell ref="A56:K56"/>
    <mergeCell ref="D5:K5"/>
    <mergeCell ref="A51:A53"/>
    <mergeCell ref="B51:B52"/>
    <mergeCell ref="C51:C52"/>
    <mergeCell ref="D51:F51"/>
    <mergeCell ref="G51:I51"/>
    <mergeCell ref="J51:J52"/>
    <mergeCell ref="K51:K52"/>
    <mergeCell ref="B53:C53"/>
    <mergeCell ref="D53:K53"/>
  </mergeCells>
  <conditionalFormatting sqref="B6:K50">
    <cfRule type="cellIs" dxfId="111" priority="2" operator="between">
      <formula>0.0000001</formula>
      <formula>0.49999999</formula>
    </cfRule>
  </conditionalFormatting>
  <conditionalFormatting sqref="K10:K34">
    <cfRule type="cellIs" dxfId="110" priority="1" operator="between">
      <formula>0.00000001</formula>
      <formula>0.4999999</formula>
    </cfRule>
  </conditionalFormatting>
  <hyperlinks>
    <hyperlink ref="C3:C4" r:id="rId1" display="Pessoal ao serviço"/>
    <hyperlink ref="E4" r:id="rId2"/>
    <hyperlink ref="F4" r:id="rId3"/>
    <hyperlink ref="G4" r:id="rId4"/>
    <hyperlink ref="H4" r:id="rId5"/>
    <hyperlink ref="I4" r:id="rId6"/>
    <hyperlink ref="J3:J4" r:id="rId7" display="Formação bruta de capital fixo"/>
    <hyperlink ref="K3:K4" r:id="rId8" display="VABpm"/>
    <hyperlink ref="B3:B4" r:id="rId9" display="Empresas"/>
    <hyperlink ref="B51:B52" r:id="rId10" display="Enterprises"/>
    <hyperlink ref="C51:C52" r:id="rId11" display="Persons employed"/>
    <hyperlink ref="E52" r:id="rId12"/>
    <hyperlink ref="F52" r:id="rId13"/>
    <hyperlink ref="G52" r:id="rId14"/>
    <hyperlink ref="H52" r:id="rId15"/>
    <hyperlink ref="I52" r:id="rId16"/>
    <hyperlink ref="J51:J52" r:id="rId17" display="Gross fixed capital formation "/>
    <hyperlink ref="K51:K52" r:id="rId18" display="GVAmp"/>
    <hyperlink ref="A59" r:id="rId19"/>
    <hyperlink ref="A60" r:id="rId20"/>
    <hyperlink ref="A61" r:id="rId21"/>
    <hyperlink ref="G60" r:id="rId22"/>
    <hyperlink ref="G61" r:id="rId23"/>
    <hyperlink ref="D60:D61" r:id="rId24" display="http://www.ine.pt/xurl/ind/0007356"/>
    <hyperlink ref="D59" r:id="rId25"/>
    <hyperlink ref="D60" r:id="rId26"/>
    <hyperlink ref="D61" r:id="rId27"/>
    <hyperlink ref="G59" r:id="rId28" display="http://www.ine.pt/xurl/ind/0008482"/>
  </hyperlinks>
  <printOptions horizontalCentered="1"/>
  <pageMargins left="0.39370078740157483" right="0.39370078740157483" top="0.39370078740157483" bottom="0.39370078740157483" header="0" footer="0"/>
  <pageSetup paperSize="9" orientation="portrait" verticalDpi="300" r:id="rId29"/>
  <headerFooter alignWithMargins="0"/>
</worksheet>
</file>

<file path=xl/worksheets/sheet33.xml><?xml version="1.0" encoding="utf-8"?>
<worksheet xmlns="http://schemas.openxmlformats.org/spreadsheetml/2006/main" xmlns:r="http://schemas.openxmlformats.org/officeDocument/2006/relationships">
  <dimension ref="A1:L69"/>
  <sheetViews>
    <sheetView showGridLines="0" workbookViewId="0">
      <selection sqref="A1:N1"/>
    </sheetView>
  </sheetViews>
  <sheetFormatPr defaultColWidth="9.28515625" defaultRowHeight="12.75"/>
  <cols>
    <col min="1" max="1" width="11.5703125" style="705" customWidth="1"/>
    <col min="2" max="7" width="8.5703125" style="705" customWidth="1"/>
    <col min="8" max="8" width="9.42578125" style="705" customWidth="1"/>
    <col min="9" max="11" width="8.5703125" style="705" customWidth="1"/>
    <col min="12" max="12" width="10.28515625" style="705" customWidth="1"/>
    <col min="13" max="16384" width="9.28515625" style="705"/>
  </cols>
  <sheetData>
    <row r="1" spans="1:12" ht="45" customHeight="1">
      <c r="A1" s="1521" t="s">
        <v>1226</v>
      </c>
      <c r="B1" s="1521"/>
      <c r="C1" s="1521"/>
      <c r="D1" s="1521"/>
      <c r="E1" s="1521"/>
      <c r="F1" s="1521"/>
      <c r="G1" s="1521"/>
      <c r="H1" s="1521"/>
      <c r="I1" s="1521"/>
      <c r="J1" s="1521"/>
      <c r="K1" s="1521"/>
    </row>
    <row r="2" spans="1:12" ht="45" customHeight="1">
      <c r="A2" s="1521" t="s">
        <v>1225</v>
      </c>
      <c r="B2" s="1521"/>
      <c r="C2" s="1521"/>
      <c r="D2" s="1521"/>
      <c r="E2" s="1521"/>
      <c r="F2" s="1521"/>
      <c r="G2" s="1521"/>
      <c r="H2" s="1521"/>
      <c r="I2" s="1521"/>
      <c r="J2" s="1521"/>
      <c r="K2" s="1521"/>
    </row>
    <row r="3" spans="1:12" s="717" customFormat="1" ht="14.65" customHeight="1">
      <c r="A3" s="1522"/>
      <c r="B3" s="1523" t="s">
        <v>1167</v>
      </c>
      <c r="C3" s="1523" t="s">
        <v>1168</v>
      </c>
      <c r="D3" s="1524" t="s">
        <v>1224</v>
      </c>
      <c r="E3" s="1525"/>
      <c r="F3" s="1525"/>
      <c r="G3" s="1517" t="s">
        <v>1223</v>
      </c>
      <c r="H3" s="1526"/>
      <c r="I3" s="1526"/>
      <c r="J3" s="1523" t="s">
        <v>1222</v>
      </c>
      <c r="K3" s="1523" t="s">
        <v>1221</v>
      </c>
    </row>
    <row r="4" spans="1:12" ht="38.25">
      <c r="A4" s="1522"/>
      <c r="B4" s="1523"/>
      <c r="C4" s="1523"/>
      <c r="D4" s="722" t="s">
        <v>1196</v>
      </c>
      <c r="E4" s="720" t="s">
        <v>1195</v>
      </c>
      <c r="F4" s="720" t="s">
        <v>1220</v>
      </c>
      <c r="G4" s="720" t="s">
        <v>1169</v>
      </c>
      <c r="H4" s="720" t="s">
        <v>1219</v>
      </c>
      <c r="I4" s="720" t="s">
        <v>1218</v>
      </c>
      <c r="J4" s="1523"/>
      <c r="K4" s="1523"/>
    </row>
    <row r="5" spans="1:12" ht="11.25" customHeight="1">
      <c r="A5" s="1522"/>
      <c r="B5" s="1508" t="s">
        <v>412</v>
      </c>
      <c r="C5" s="1508"/>
      <c r="D5" s="1508" t="s">
        <v>235</v>
      </c>
      <c r="E5" s="1509"/>
      <c r="F5" s="1509"/>
      <c r="G5" s="1509"/>
      <c r="H5" s="1509"/>
      <c r="I5" s="1509"/>
      <c r="J5" s="1509"/>
      <c r="K5" s="1509"/>
    </row>
    <row r="6" spans="1:12" s="723" customFormat="1" ht="12.75" customHeight="1">
      <c r="A6" s="740" t="s">
        <v>241</v>
      </c>
      <c r="B6" s="724">
        <v>70521</v>
      </c>
      <c r="C6" s="724">
        <v>170297</v>
      </c>
      <c r="D6" s="727">
        <v>3635251</v>
      </c>
      <c r="E6" s="724">
        <v>2467642</v>
      </c>
      <c r="F6" s="724">
        <v>1613722</v>
      </c>
      <c r="G6" s="724">
        <v>9038850</v>
      </c>
      <c r="H6" s="727">
        <v>6346</v>
      </c>
      <c r="I6" s="724">
        <v>59523</v>
      </c>
      <c r="J6" s="724">
        <v>681446</v>
      </c>
      <c r="K6" s="724">
        <v>2947518</v>
      </c>
      <c r="L6"/>
    </row>
    <row r="7" spans="1:12" s="723" customFormat="1" ht="12" customHeight="1">
      <c r="A7" s="729" t="s">
        <v>1217</v>
      </c>
      <c r="B7" s="724">
        <v>6483</v>
      </c>
      <c r="C7" s="724">
        <v>10790</v>
      </c>
      <c r="D7" s="727">
        <v>87415</v>
      </c>
      <c r="E7" s="735">
        <v>80161</v>
      </c>
      <c r="F7" s="736">
        <v>61599</v>
      </c>
      <c r="G7" s="735">
        <v>275643</v>
      </c>
      <c r="H7" s="735">
        <v>754</v>
      </c>
      <c r="I7" s="724">
        <v>15636</v>
      </c>
      <c r="J7" s="724">
        <v>48893</v>
      </c>
      <c r="K7" s="724">
        <v>113541</v>
      </c>
      <c r="L7"/>
    </row>
    <row r="8" spans="1:12" s="723" customFormat="1" ht="12" customHeight="1">
      <c r="A8" s="729" t="s">
        <v>1216</v>
      </c>
      <c r="B8" s="724">
        <v>36</v>
      </c>
      <c r="C8" s="724">
        <v>187</v>
      </c>
      <c r="D8" s="727">
        <v>2230</v>
      </c>
      <c r="E8" s="724">
        <v>5064</v>
      </c>
      <c r="F8" s="724">
        <v>2689</v>
      </c>
      <c r="G8" s="724">
        <v>12035</v>
      </c>
      <c r="H8" s="727">
        <v>26</v>
      </c>
      <c r="I8" s="724">
        <v>21</v>
      </c>
      <c r="J8" s="724">
        <v>828</v>
      </c>
      <c r="K8" s="724">
        <v>4688</v>
      </c>
      <c r="L8"/>
    </row>
    <row r="9" spans="1:12" s="723" customFormat="1" ht="12" customHeight="1">
      <c r="A9" s="728" t="s">
        <v>1215</v>
      </c>
      <c r="B9" s="724">
        <v>1845</v>
      </c>
      <c r="C9" s="724">
        <v>6083</v>
      </c>
      <c r="D9" s="724">
        <v>143109</v>
      </c>
      <c r="E9" s="724">
        <v>56380</v>
      </c>
      <c r="F9" s="724">
        <v>65026</v>
      </c>
      <c r="G9" s="724">
        <v>297755</v>
      </c>
      <c r="H9" s="724">
        <v>385</v>
      </c>
      <c r="I9" s="724">
        <v>940</v>
      </c>
      <c r="J9" s="724">
        <v>22715</v>
      </c>
      <c r="K9" s="724">
        <v>98777</v>
      </c>
      <c r="L9"/>
    </row>
    <row r="10" spans="1:12" ht="12" customHeight="1">
      <c r="A10" s="734">
        <v>10</v>
      </c>
      <c r="B10" s="730">
        <v>504</v>
      </c>
      <c r="C10" s="730" t="s">
        <v>1171</v>
      </c>
      <c r="D10" s="730" t="s">
        <v>1171</v>
      </c>
      <c r="E10" s="731" t="s">
        <v>1171</v>
      </c>
      <c r="F10" s="731" t="s">
        <v>1171</v>
      </c>
      <c r="G10" s="731" t="s">
        <v>1171</v>
      </c>
      <c r="H10" s="731" t="s">
        <v>1171</v>
      </c>
      <c r="I10" s="731" t="s">
        <v>1171</v>
      </c>
      <c r="J10" s="731" t="s">
        <v>1171</v>
      </c>
      <c r="K10" s="730" t="s">
        <v>1171</v>
      </c>
      <c r="L10"/>
    </row>
    <row r="11" spans="1:12" ht="12" customHeight="1">
      <c r="A11" s="738">
        <v>11</v>
      </c>
      <c r="B11" s="730">
        <v>90</v>
      </c>
      <c r="C11" s="730" t="s">
        <v>1171</v>
      </c>
      <c r="D11" s="730" t="s">
        <v>1171</v>
      </c>
      <c r="E11" s="731" t="s">
        <v>1171</v>
      </c>
      <c r="F11" s="731" t="s">
        <v>1171</v>
      </c>
      <c r="G11" s="731" t="s">
        <v>1171</v>
      </c>
      <c r="H11" s="731" t="s">
        <v>1171</v>
      </c>
      <c r="I11" s="731" t="s">
        <v>1171</v>
      </c>
      <c r="J11" s="731" t="s">
        <v>1171</v>
      </c>
      <c r="K11" s="730" t="s">
        <v>1171</v>
      </c>
      <c r="L11"/>
    </row>
    <row r="12" spans="1:12" ht="12" customHeight="1">
      <c r="A12" s="734">
        <v>12</v>
      </c>
      <c r="B12" s="730">
        <v>0</v>
      </c>
      <c r="C12" s="730">
        <v>0</v>
      </c>
      <c r="D12" s="733">
        <v>0</v>
      </c>
      <c r="E12" s="731">
        <v>0</v>
      </c>
      <c r="F12" s="731">
        <v>0</v>
      </c>
      <c r="G12" s="731">
        <v>0</v>
      </c>
      <c r="H12" s="731">
        <v>0</v>
      </c>
      <c r="I12" s="730">
        <v>0</v>
      </c>
      <c r="J12" s="730">
        <v>0</v>
      </c>
      <c r="K12" s="730">
        <v>0</v>
      </c>
      <c r="L12"/>
    </row>
    <row r="13" spans="1:12" ht="12" customHeight="1">
      <c r="A13" s="734">
        <v>13</v>
      </c>
      <c r="B13" s="730">
        <v>64</v>
      </c>
      <c r="C13" s="730">
        <v>123</v>
      </c>
      <c r="D13" s="730">
        <v>1327</v>
      </c>
      <c r="E13" s="731">
        <v>507</v>
      </c>
      <c r="F13" s="731">
        <v>947</v>
      </c>
      <c r="G13" s="731">
        <v>3265</v>
      </c>
      <c r="H13" s="739" t="s">
        <v>160</v>
      </c>
      <c r="I13" s="731">
        <v>3</v>
      </c>
      <c r="J13" s="731">
        <v>115</v>
      </c>
      <c r="K13" s="730">
        <v>1426</v>
      </c>
      <c r="L13"/>
    </row>
    <row r="14" spans="1:12" ht="12" customHeight="1">
      <c r="A14" s="738">
        <v>14</v>
      </c>
      <c r="B14" s="730">
        <v>68</v>
      </c>
      <c r="C14" s="730">
        <v>103</v>
      </c>
      <c r="D14" s="730">
        <v>3527</v>
      </c>
      <c r="E14" s="731">
        <v>5198</v>
      </c>
      <c r="F14" s="731">
        <v>679</v>
      </c>
      <c r="G14" s="731">
        <v>10069</v>
      </c>
      <c r="H14" s="739" t="s">
        <v>160</v>
      </c>
      <c r="I14" s="731">
        <v>1</v>
      </c>
      <c r="J14" s="731">
        <v>39</v>
      </c>
      <c r="K14" s="730">
        <v>1445</v>
      </c>
      <c r="L14"/>
    </row>
    <row r="15" spans="1:12" ht="12" customHeight="1">
      <c r="A15" s="734">
        <v>15</v>
      </c>
      <c r="B15" s="730">
        <v>1</v>
      </c>
      <c r="C15" s="730" t="s">
        <v>1171</v>
      </c>
      <c r="D15" s="730" t="s">
        <v>1171</v>
      </c>
      <c r="E15" s="731" t="s">
        <v>1171</v>
      </c>
      <c r="F15" s="731" t="s">
        <v>1171</v>
      </c>
      <c r="G15" s="731" t="s">
        <v>1171</v>
      </c>
      <c r="H15" s="731" t="s">
        <v>1171</v>
      </c>
      <c r="I15" s="731" t="s">
        <v>1171</v>
      </c>
      <c r="J15" s="731" t="s">
        <v>1171</v>
      </c>
      <c r="K15" s="730" t="s">
        <v>1171</v>
      </c>
      <c r="L15"/>
    </row>
    <row r="16" spans="1:12" ht="12" customHeight="1">
      <c r="A16" s="734">
        <v>16</v>
      </c>
      <c r="B16" s="730">
        <v>173</v>
      </c>
      <c r="C16" s="730" t="s">
        <v>1171</v>
      </c>
      <c r="D16" s="730" t="s">
        <v>1171</v>
      </c>
      <c r="E16" s="731" t="s">
        <v>1171</v>
      </c>
      <c r="F16" s="731" t="s">
        <v>1171</v>
      </c>
      <c r="G16" s="731" t="s">
        <v>1171</v>
      </c>
      <c r="H16" s="731" t="s">
        <v>1171</v>
      </c>
      <c r="I16" s="731" t="s">
        <v>1171</v>
      </c>
      <c r="J16" s="731" t="s">
        <v>1171</v>
      </c>
      <c r="K16" s="730" t="s">
        <v>1171</v>
      </c>
      <c r="L16"/>
    </row>
    <row r="17" spans="1:12" ht="12" customHeight="1">
      <c r="A17" s="738">
        <v>17</v>
      </c>
      <c r="B17" s="730">
        <v>8</v>
      </c>
      <c r="C17" s="730" t="s">
        <v>1171</v>
      </c>
      <c r="D17" s="730" t="s">
        <v>1171</v>
      </c>
      <c r="E17" s="731" t="s">
        <v>1171</v>
      </c>
      <c r="F17" s="731" t="s">
        <v>1171</v>
      </c>
      <c r="G17" s="731" t="s">
        <v>1171</v>
      </c>
      <c r="H17" s="731" t="s">
        <v>1171</v>
      </c>
      <c r="I17" s="731" t="s">
        <v>1171</v>
      </c>
      <c r="J17" s="731" t="s">
        <v>1171</v>
      </c>
      <c r="K17" s="730" t="s">
        <v>1171</v>
      </c>
      <c r="L17"/>
    </row>
    <row r="18" spans="1:12" ht="12" customHeight="1">
      <c r="A18" s="734">
        <v>18</v>
      </c>
      <c r="B18" s="730">
        <v>54</v>
      </c>
      <c r="C18" s="730" t="s">
        <v>1171</v>
      </c>
      <c r="D18" s="730" t="s">
        <v>1171</v>
      </c>
      <c r="E18" s="731" t="s">
        <v>1171</v>
      </c>
      <c r="F18" s="731" t="s">
        <v>1171</v>
      </c>
      <c r="G18" s="731" t="s">
        <v>1171</v>
      </c>
      <c r="H18" s="731" t="s">
        <v>1171</v>
      </c>
      <c r="I18" s="731" t="s">
        <v>1171</v>
      </c>
      <c r="J18" s="731" t="s">
        <v>1171</v>
      </c>
      <c r="K18" s="730" t="s">
        <v>1171</v>
      </c>
      <c r="L18"/>
    </row>
    <row r="19" spans="1:12" ht="12" customHeight="1">
      <c r="A19" s="734">
        <v>19</v>
      </c>
      <c r="B19" s="730">
        <v>0</v>
      </c>
      <c r="C19" s="730">
        <v>0</v>
      </c>
      <c r="D19" s="733">
        <v>0</v>
      </c>
      <c r="E19" s="731">
        <v>0</v>
      </c>
      <c r="F19" s="731">
        <v>0</v>
      </c>
      <c r="G19" s="731">
        <v>0</v>
      </c>
      <c r="H19" s="731">
        <v>0</v>
      </c>
      <c r="I19" s="730">
        <v>0</v>
      </c>
      <c r="J19" s="730">
        <v>0</v>
      </c>
      <c r="K19" s="730">
        <v>0</v>
      </c>
      <c r="L19"/>
    </row>
    <row r="20" spans="1:12" ht="12" customHeight="1">
      <c r="A20" s="738">
        <v>20</v>
      </c>
      <c r="B20" s="730">
        <v>24</v>
      </c>
      <c r="C20" s="730" t="s">
        <v>1171</v>
      </c>
      <c r="D20" s="730" t="s">
        <v>1171</v>
      </c>
      <c r="E20" s="731" t="s">
        <v>1171</v>
      </c>
      <c r="F20" s="731" t="s">
        <v>1171</v>
      </c>
      <c r="G20" s="731" t="s">
        <v>1171</v>
      </c>
      <c r="H20" s="731" t="s">
        <v>1171</v>
      </c>
      <c r="I20" s="731" t="s">
        <v>1171</v>
      </c>
      <c r="J20" s="731" t="s">
        <v>1171</v>
      </c>
      <c r="K20" s="730" t="s">
        <v>1171</v>
      </c>
      <c r="L20"/>
    </row>
    <row r="21" spans="1:12" ht="12" customHeight="1">
      <c r="A21" s="734">
        <v>21</v>
      </c>
      <c r="B21" s="730">
        <v>0</v>
      </c>
      <c r="C21" s="730">
        <v>0</v>
      </c>
      <c r="D21" s="733">
        <v>0</v>
      </c>
      <c r="E21" s="731">
        <v>0</v>
      </c>
      <c r="F21" s="731">
        <v>0</v>
      </c>
      <c r="G21" s="731">
        <v>0</v>
      </c>
      <c r="H21" s="731">
        <v>0</v>
      </c>
      <c r="I21" s="730">
        <v>0</v>
      </c>
      <c r="J21" s="730">
        <v>0</v>
      </c>
      <c r="K21" s="730">
        <v>0</v>
      </c>
      <c r="L21"/>
    </row>
    <row r="22" spans="1:12" ht="12" customHeight="1">
      <c r="A22" s="734">
        <v>22</v>
      </c>
      <c r="B22" s="730">
        <v>7</v>
      </c>
      <c r="C22" s="730" t="s">
        <v>1171</v>
      </c>
      <c r="D22" s="730" t="s">
        <v>1171</v>
      </c>
      <c r="E22" s="731" t="s">
        <v>1171</v>
      </c>
      <c r="F22" s="731" t="s">
        <v>1171</v>
      </c>
      <c r="G22" s="731" t="s">
        <v>1171</v>
      </c>
      <c r="H22" s="731" t="s">
        <v>1171</v>
      </c>
      <c r="I22" s="731" t="s">
        <v>1171</v>
      </c>
      <c r="J22" s="731" t="s">
        <v>1171</v>
      </c>
      <c r="K22" s="730" t="s">
        <v>1171</v>
      </c>
      <c r="L22"/>
    </row>
    <row r="23" spans="1:12" ht="12" customHeight="1">
      <c r="A23" s="738">
        <v>23</v>
      </c>
      <c r="B23" s="730">
        <v>129</v>
      </c>
      <c r="C23" s="730" t="s">
        <v>1171</v>
      </c>
      <c r="D23" s="730" t="s">
        <v>1171</v>
      </c>
      <c r="E23" s="731" t="s">
        <v>1171</v>
      </c>
      <c r="F23" s="731" t="s">
        <v>1171</v>
      </c>
      <c r="G23" s="731" t="s">
        <v>1171</v>
      </c>
      <c r="H23" s="731" t="s">
        <v>1171</v>
      </c>
      <c r="I23" s="731" t="s">
        <v>1171</v>
      </c>
      <c r="J23" s="731" t="s">
        <v>1171</v>
      </c>
      <c r="K23" s="730" t="s">
        <v>1171</v>
      </c>
      <c r="L23"/>
    </row>
    <row r="24" spans="1:12" ht="12" customHeight="1">
      <c r="A24" s="734">
        <v>24</v>
      </c>
      <c r="B24" s="730">
        <v>1</v>
      </c>
      <c r="C24" s="730" t="s">
        <v>1171</v>
      </c>
      <c r="D24" s="730" t="s">
        <v>1171</v>
      </c>
      <c r="E24" s="731" t="s">
        <v>1171</v>
      </c>
      <c r="F24" s="731" t="s">
        <v>1171</v>
      </c>
      <c r="G24" s="731" t="s">
        <v>1171</v>
      </c>
      <c r="H24" s="731" t="s">
        <v>1171</v>
      </c>
      <c r="I24" s="731" t="s">
        <v>1171</v>
      </c>
      <c r="J24" s="731" t="s">
        <v>1171</v>
      </c>
      <c r="K24" s="730" t="s">
        <v>1171</v>
      </c>
      <c r="L24"/>
    </row>
    <row r="25" spans="1:12" ht="12" customHeight="1">
      <c r="A25" s="734">
        <v>25</v>
      </c>
      <c r="B25" s="730">
        <v>318</v>
      </c>
      <c r="C25" s="730" t="s">
        <v>1171</v>
      </c>
      <c r="D25" s="730" t="s">
        <v>1171</v>
      </c>
      <c r="E25" s="731" t="s">
        <v>1171</v>
      </c>
      <c r="F25" s="731" t="s">
        <v>1171</v>
      </c>
      <c r="G25" s="731" t="s">
        <v>1171</v>
      </c>
      <c r="H25" s="731" t="s">
        <v>1171</v>
      </c>
      <c r="I25" s="731" t="s">
        <v>1171</v>
      </c>
      <c r="J25" s="731" t="s">
        <v>1171</v>
      </c>
      <c r="K25" s="730" t="s">
        <v>1171</v>
      </c>
      <c r="L25"/>
    </row>
    <row r="26" spans="1:12" ht="12" customHeight="1">
      <c r="A26" s="738">
        <v>26</v>
      </c>
      <c r="B26" s="730">
        <v>4</v>
      </c>
      <c r="C26" s="730" t="s">
        <v>1171</v>
      </c>
      <c r="D26" s="730" t="s">
        <v>1171</v>
      </c>
      <c r="E26" s="731" t="s">
        <v>1171</v>
      </c>
      <c r="F26" s="731" t="s">
        <v>1171</v>
      </c>
      <c r="G26" s="731" t="s">
        <v>1171</v>
      </c>
      <c r="H26" s="731" t="s">
        <v>1171</v>
      </c>
      <c r="I26" s="731" t="s">
        <v>1171</v>
      </c>
      <c r="J26" s="731" t="s">
        <v>1171</v>
      </c>
      <c r="K26" s="730" t="s">
        <v>1171</v>
      </c>
      <c r="L26"/>
    </row>
    <row r="27" spans="1:12" ht="12" customHeight="1">
      <c r="A27" s="734">
        <v>27</v>
      </c>
      <c r="B27" s="730">
        <v>5</v>
      </c>
      <c r="C27" s="730" t="s">
        <v>1171</v>
      </c>
      <c r="D27" s="730" t="s">
        <v>1171</v>
      </c>
      <c r="E27" s="731" t="s">
        <v>1171</v>
      </c>
      <c r="F27" s="731" t="s">
        <v>1171</v>
      </c>
      <c r="G27" s="731" t="s">
        <v>1171</v>
      </c>
      <c r="H27" s="731" t="s">
        <v>1171</v>
      </c>
      <c r="I27" s="731" t="s">
        <v>1171</v>
      </c>
      <c r="J27" s="731" t="s">
        <v>1171</v>
      </c>
      <c r="K27" s="730" t="s">
        <v>1171</v>
      </c>
      <c r="L27"/>
    </row>
    <row r="28" spans="1:12" ht="12" customHeight="1">
      <c r="A28" s="734">
        <v>28</v>
      </c>
      <c r="B28" s="730">
        <v>19</v>
      </c>
      <c r="C28" s="730">
        <v>64</v>
      </c>
      <c r="D28" s="730">
        <v>1732</v>
      </c>
      <c r="E28" s="731">
        <v>759</v>
      </c>
      <c r="F28" s="731">
        <v>655</v>
      </c>
      <c r="G28" s="731">
        <v>3609</v>
      </c>
      <c r="H28" s="739" t="s">
        <v>160</v>
      </c>
      <c r="I28" s="731">
        <v>27</v>
      </c>
      <c r="J28" s="731">
        <v>110</v>
      </c>
      <c r="K28" s="730">
        <v>1026</v>
      </c>
      <c r="L28"/>
    </row>
    <row r="29" spans="1:12" ht="12" customHeight="1">
      <c r="A29" s="738">
        <v>29</v>
      </c>
      <c r="B29" s="730">
        <v>12</v>
      </c>
      <c r="C29" s="730" t="s">
        <v>1171</v>
      </c>
      <c r="D29" s="730" t="s">
        <v>1171</v>
      </c>
      <c r="E29" s="731" t="s">
        <v>1171</v>
      </c>
      <c r="F29" s="731" t="s">
        <v>1171</v>
      </c>
      <c r="G29" s="731" t="s">
        <v>1171</v>
      </c>
      <c r="H29" s="731" t="s">
        <v>1171</v>
      </c>
      <c r="I29" s="731" t="s">
        <v>1171</v>
      </c>
      <c r="J29" s="731" t="s">
        <v>1171</v>
      </c>
      <c r="K29" s="730" t="s">
        <v>1171</v>
      </c>
      <c r="L29"/>
    </row>
    <row r="30" spans="1:12" ht="12" customHeight="1">
      <c r="A30" s="734">
        <v>30</v>
      </c>
      <c r="B30" s="730">
        <v>13</v>
      </c>
      <c r="C30" s="730" t="s">
        <v>1171</v>
      </c>
      <c r="D30" s="730" t="s">
        <v>1171</v>
      </c>
      <c r="E30" s="731" t="s">
        <v>1171</v>
      </c>
      <c r="F30" s="731" t="s">
        <v>1171</v>
      </c>
      <c r="G30" s="731" t="s">
        <v>1171</v>
      </c>
      <c r="H30" s="731" t="s">
        <v>1171</v>
      </c>
      <c r="I30" s="730" t="s">
        <v>1171</v>
      </c>
      <c r="J30" s="730" t="s">
        <v>1171</v>
      </c>
      <c r="K30" s="730" t="s">
        <v>1171</v>
      </c>
      <c r="L30"/>
    </row>
    <row r="31" spans="1:12" ht="12" customHeight="1">
      <c r="A31" s="734">
        <v>31</v>
      </c>
      <c r="B31" s="730">
        <v>42</v>
      </c>
      <c r="C31" s="730" t="s">
        <v>1171</v>
      </c>
      <c r="D31" s="730" t="s">
        <v>1171</v>
      </c>
      <c r="E31" s="731" t="s">
        <v>1171</v>
      </c>
      <c r="F31" s="731" t="s">
        <v>1171</v>
      </c>
      <c r="G31" s="731" t="s">
        <v>1171</v>
      </c>
      <c r="H31" s="731" t="s">
        <v>1171</v>
      </c>
      <c r="I31" s="731" t="s">
        <v>1171</v>
      </c>
      <c r="J31" s="731" t="s">
        <v>1171</v>
      </c>
      <c r="K31" s="730" t="s">
        <v>1171</v>
      </c>
      <c r="L31"/>
    </row>
    <row r="32" spans="1:12" ht="12" customHeight="1">
      <c r="A32" s="738">
        <v>32</v>
      </c>
      <c r="B32" s="730">
        <v>110</v>
      </c>
      <c r="C32" s="730" t="s">
        <v>1171</v>
      </c>
      <c r="D32" s="730" t="s">
        <v>1171</v>
      </c>
      <c r="E32" s="731" t="s">
        <v>1171</v>
      </c>
      <c r="F32" s="731" t="s">
        <v>1171</v>
      </c>
      <c r="G32" s="731" t="s">
        <v>1171</v>
      </c>
      <c r="H32" s="731" t="s">
        <v>1171</v>
      </c>
      <c r="I32" s="731" t="s">
        <v>1171</v>
      </c>
      <c r="J32" s="731" t="s">
        <v>1171</v>
      </c>
      <c r="K32" s="730" t="s">
        <v>1171</v>
      </c>
      <c r="L32"/>
    </row>
    <row r="33" spans="1:12" ht="12" customHeight="1">
      <c r="A33" s="738">
        <v>33</v>
      </c>
      <c r="B33" s="730">
        <v>199</v>
      </c>
      <c r="C33" s="730" t="s">
        <v>1171</v>
      </c>
      <c r="D33" s="730" t="s">
        <v>1171</v>
      </c>
      <c r="E33" s="731" t="s">
        <v>1171</v>
      </c>
      <c r="F33" s="731" t="s">
        <v>1171</v>
      </c>
      <c r="G33" s="731" t="s">
        <v>1171</v>
      </c>
      <c r="H33" s="731" t="s">
        <v>1171</v>
      </c>
      <c r="I33" s="731" t="s">
        <v>1171</v>
      </c>
      <c r="J33" s="731" t="s">
        <v>1171</v>
      </c>
      <c r="K33" s="730" t="s">
        <v>1171</v>
      </c>
      <c r="L33"/>
    </row>
    <row r="34" spans="1:12" s="723" customFormat="1" ht="12" customHeight="1">
      <c r="A34" s="728" t="s">
        <v>1214</v>
      </c>
      <c r="B34" s="724">
        <v>176</v>
      </c>
      <c r="C34" s="724">
        <v>190</v>
      </c>
      <c r="D34" s="727">
        <v>2525</v>
      </c>
      <c r="E34" s="735">
        <v>2356</v>
      </c>
      <c r="F34" s="736">
        <v>566</v>
      </c>
      <c r="G34" s="735">
        <v>13076</v>
      </c>
      <c r="H34" s="735">
        <v>0</v>
      </c>
      <c r="I34" s="724">
        <v>18</v>
      </c>
      <c r="J34" s="724">
        <v>248</v>
      </c>
      <c r="K34" s="724">
        <v>8334</v>
      </c>
      <c r="L34"/>
    </row>
    <row r="35" spans="1:12" s="723" customFormat="1" ht="12" customHeight="1">
      <c r="A35" s="728" t="s">
        <v>1213</v>
      </c>
      <c r="B35" s="724">
        <v>57</v>
      </c>
      <c r="C35" s="724">
        <v>1970</v>
      </c>
      <c r="D35" s="727">
        <v>22358</v>
      </c>
      <c r="E35" s="735">
        <v>63524</v>
      </c>
      <c r="F35" s="736">
        <v>37434</v>
      </c>
      <c r="G35" s="735">
        <v>189255</v>
      </c>
      <c r="H35" s="735">
        <v>277</v>
      </c>
      <c r="I35" s="724">
        <v>837</v>
      </c>
      <c r="J35" s="724">
        <v>28780</v>
      </c>
      <c r="K35" s="724">
        <v>87913</v>
      </c>
      <c r="L35"/>
    </row>
    <row r="36" spans="1:12" s="737" customFormat="1" ht="12" customHeight="1">
      <c r="A36" s="728" t="s">
        <v>1212</v>
      </c>
      <c r="B36" s="724">
        <v>5645</v>
      </c>
      <c r="C36" s="724">
        <v>15549</v>
      </c>
      <c r="D36" s="727">
        <v>278447</v>
      </c>
      <c r="E36" s="735">
        <v>329055</v>
      </c>
      <c r="F36" s="736">
        <v>163150</v>
      </c>
      <c r="G36" s="735">
        <v>918946</v>
      </c>
      <c r="H36" s="735">
        <v>815</v>
      </c>
      <c r="I36" s="724">
        <v>463</v>
      </c>
      <c r="J36" s="724">
        <v>35244</v>
      </c>
      <c r="K36" s="724">
        <v>272040</v>
      </c>
      <c r="L36"/>
    </row>
    <row r="37" spans="1:12" s="723" customFormat="1" ht="12" customHeight="1">
      <c r="A37" s="728" t="s">
        <v>1211</v>
      </c>
      <c r="B37" s="724">
        <v>10854</v>
      </c>
      <c r="C37" s="724">
        <v>29108</v>
      </c>
      <c r="D37" s="727">
        <v>2549109</v>
      </c>
      <c r="E37" s="735">
        <v>297478</v>
      </c>
      <c r="F37" s="736">
        <v>321228</v>
      </c>
      <c r="G37" s="735">
        <v>3328119</v>
      </c>
      <c r="H37" s="735">
        <v>404</v>
      </c>
      <c r="I37" s="724">
        <v>12484</v>
      </c>
      <c r="J37" s="724">
        <v>66152</v>
      </c>
      <c r="K37" s="724">
        <v>501790</v>
      </c>
      <c r="L37"/>
    </row>
    <row r="38" spans="1:12" ht="12" customHeight="1">
      <c r="A38" s="734">
        <v>45</v>
      </c>
      <c r="B38" s="730">
        <v>1316</v>
      </c>
      <c r="C38" s="730">
        <v>3571</v>
      </c>
      <c r="D38" s="733">
        <v>380110</v>
      </c>
      <c r="E38" s="731">
        <v>32948</v>
      </c>
      <c r="F38" s="732">
        <v>43795</v>
      </c>
      <c r="G38" s="731">
        <v>461350</v>
      </c>
      <c r="H38" s="731">
        <v>58</v>
      </c>
      <c r="I38" s="730">
        <v>9449</v>
      </c>
      <c r="J38" s="730">
        <v>5011</v>
      </c>
      <c r="K38" s="730">
        <v>53934</v>
      </c>
      <c r="L38"/>
    </row>
    <row r="39" spans="1:12" ht="12" customHeight="1">
      <c r="A39" s="734">
        <v>46</v>
      </c>
      <c r="B39" s="730">
        <v>2188</v>
      </c>
      <c r="C39" s="730">
        <v>7379</v>
      </c>
      <c r="D39" s="733">
        <v>948476</v>
      </c>
      <c r="E39" s="731">
        <v>116552</v>
      </c>
      <c r="F39" s="732">
        <v>99823</v>
      </c>
      <c r="G39" s="731">
        <v>1223671</v>
      </c>
      <c r="H39" s="731">
        <v>12</v>
      </c>
      <c r="I39" s="730">
        <v>1612</v>
      </c>
      <c r="J39" s="730">
        <v>21498</v>
      </c>
      <c r="K39" s="730">
        <v>168088</v>
      </c>
      <c r="L39"/>
    </row>
    <row r="40" spans="1:12" ht="12" customHeight="1">
      <c r="A40" s="734">
        <v>47</v>
      </c>
      <c r="B40" s="730">
        <v>7350</v>
      </c>
      <c r="C40" s="730">
        <v>18158</v>
      </c>
      <c r="D40" s="733">
        <v>1220523</v>
      </c>
      <c r="E40" s="731">
        <v>147978</v>
      </c>
      <c r="F40" s="732">
        <v>177611</v>
      </c>
      <c r="G40" s="731">
        <v>1643098</v>
      </c>
      <c r="H40" s="731">
        <v>334</v>
      </c>
      <c r="I40" s="730">
        <v>1423</v>
      </c>
      <c r="J40" s="730">
        <v>39642</v>
      </c>
      <c r="K40" s="730">
        <v>279767</v>
      </c>
      <c r="L40"/>
    </row>
    <row r="41" spans="1:12" s="723" customFormat="1" ht="12" customHeight="1">
      <c r="A41" s="728" t="s">
        <v>1210</v>
      </c>
      <c r="B41" s="724">
        <v>1044</v>
      </c>
      <c r="C41" s="724">
        <v>4722</v>
      </c>
      <c r="D41" s="727">
        <v>15152</v>
      </c>
      <c r="E41" s="725">
        <v>106694</v>
      </c>
      <c r="F41" s="726">
        <v>70787</v>
      </c>
      <c r="G41" s="725">
        <v>212082</v>
      </c>
      <c r="H41" s="725">
        <v>1</v>
      </c>
      <c r="I41" s="724">
        <v>5199</v>
      </c>
      <c r="J41" s="724">
        <v>23827</v>
      </c>
      <c r="K41" s="724">
        <v>92980</v>
      </c>
      <c r="L41"/>
    </row>
    <row r="42" spans="1:12" s="723" customFormat="1" ht="12" customHeight="1">
      <c r="A42" s="728" t="s">
        <v>1209</v>
      </c>
      <c r="B42" s="724">
        <v>13596</v>
      </c>
      <c r="C42" s="724">
        <v>43394</v>
      </c>
      <c r="D42" s="727">
        <v>333866</v>
      </c>
      <c r="E42" s="725">
        <v>682194</v>
      </c>
      <c r="F42" s="726">
        <v>442978</v>
      </c>
      <c r="G42" s="725">
        <v>1862387</v>
      </c>
      <c r="H42" s="725">
        <v>1998</v>
      </c>
      <c r="I42" s="724">
        <v>2449</v>
      </c>
      <c r="J42" s="724">
        <v>275092</v>
      </c>
      <c r="K42" s="724">
        <v>873508</v>
      </c>
      <c r="L42"/>
    </row>
    <row r="43" spans="1:12" s="723" customFormat="1" ht="12" customHeight="1">
      <c r="A43" s="728" t="s">
        <v>1208</v>
      </c>
      <c r="B43" s="724">
        <v>548</v>
      </c>
      <c r="C43" s="724">
        <v>1144</v>
      </c>
      <c r="D43" s="727">
        <v>3177</v>
      </c>
      <c r="E43" s="725">
        <v>17426</v>
      </c>
      <c r="F43" s="726">
        <v>15212</v>
      </c>
      <c r="G43" s="725">
        <v>43344</v>
      </c>
      <c r="H43" s="725">
        <v>520</v>
      </c>
      <c r="I43" s="724">
        <v>1060</v>
      </c>
      <c r="J43" s="724">
        <v>4350</v>
      </c>
      <c r="K43" s="724">
        <v>23225</v>
      </c>
      <c r="L43"/>
    </row>
    <row r="44" spans="1:12" s="723" customFormat="1" ht="12" customHeight="1">
      <c r="A44" s="729" t="s">
        <v>1207</v>
      </c>
      <c r="B44" s="724">
        <v>3206</v>
      </c>
      <c r="C44" s="724">
        <v>6559</v>
      </c>
      <c r="D44" s="727">
        <v>86992</v>
      </c>
      <c r="E44" s="725">
        <v>190900</v>
      </c>
      <c r="F44" s="726">
        <v>71523</v>
      </c>
      <c r="G44" s="725">
        <v>453454</v>
      </c>
      <c r="H44" s="725">
        <v>334</v>
      </c>
      <c r="I44" s="724">
        <v>515</v>
      </c>
      <c r="J44" s="724">
        <v>57710</v>
      </c>
      <c r="K44" s="724">
        <v>167861</v>
      </c>
      <c r="L44"/>
    </row>
    <row r="45" spans="1:12" s="723" customFormat="1" ht="12" customHeight="1">
      <c r="A45" s="728" t="s">
        <v>1206</v>
      </c>
      <c r="B45" s="724">
        <v>5178</v>
      </c>
      <c r="C45" s="724">
        <v>8799</v>
      </c>
      <c r="D45" s="727">
        <v>33042</v>
      </c>
      <c r="E45" s="725">
        <v>79016</v>
      </c>
      <c r="F45" s="726">
        <v>76514</v>
      </c>
      <c r="G45" s="725">
        <v>268086</v>
      </c>
      <c r="H45" s="725">
        <v>639</v>
      </c>
      <c r="I45" s="724">
        <v>4097</v>
      </c>
      <c r="J45" s="724">
        <v>23209</v>
      </c>
      <c r="K45" s="724">
        <v>157800</v>
      </c>
      <c r="L45"/>
    </row>
    <row r="46" spans="1:12" s="723" customFormat="1" ht="12" customHeight="1">
      <c r="A46" s="728" t="s">
        <v>1205</v>
      </c>
      <c r="B46" s="724">
        <v>10261</v>
      </c>
      <c r="C46" s="724">
        <v>22091</v>
      </c>
      <c r="D46" s="727">
        <v>26076</v>
      </c>
      <c r="E46" s="725">
        <v>322434</v>
      </c>
      <c r="F46" s="726">
        <v>130084</v>
      </c>
      <c r="G46" s="725">
        <v>592676</v>
      </c>
      <c r="H46" s="725">
        <v>20</v>
      </c>
      <c r="I46" s="724">
        <v>1114</v>
      </c>
      <c r="J46" s="724">
        <v>49306</v>
      </c>
      <c r="K46" s="724">
        <v>254463</v>
      </c>
      <c r="L46"/>
    </row>
    <row r="47" spans="1:12" s="723" customFormat="1" ht="12" customHeight="1">
      <c r="A47" s="729" t="s">
        <v>1204</v>
      </c>
      <c r="B47" s="724">
        <v>2340</v>
      </c>
      <c r="C47" s="724">
        <v>3442</v>
      </c>
      <c r="D47" s="727">
        <v>1279</v>
      </c>
      <c r="E47" s="725">
        <v>15123</v>
      </c>
      <c r="F47" s="726">
        <v>22296</v>
      </c>
      <c r="G47" s="725">
        <v>50524</v>
      </c>
      <c r="H47" s="725">
        <v>3</v>
      </c>
      <c r="I47" s="724">
        <v>1192</v>
      </c>
      <c r="J47" s="724">
        <v>1612</v>
      </c>
      <c r="K47" s="724">
        <v>34381</v>
      </c>
      <c r="L47"/>
    </row>
    <row r="48" spans="1:12" s="723" customFormat="1" ht="12" customHeight="1">
      <c r="A48" s="728" t="s">
        <v>1203</v>
      </c>
      <c r="B48" s="724">
        <v>3612</v>
      </c>
      <c r="C48" s="724">
        <v>6847</v>
      </c>
      <c r="D48" s="727">
        <v>21936</v>
      </c>
      <c r="E48" s="725">
        <v>118691</v>
      </c>
      <c r="F48" s="726">
        <v>65235</v>
      </c>
      <c r="G48" s="725">
        <v>267557</v>
      </c>
      <c r="H48" s="725">
        <v>112</v>
      </c>
      <c r="I48" s="724">
        <v>5334</v>
      </c>
      <c r="J48" s="724">
        <v>22741</v>
      </c>
      <c r="K48" s="724">
        <v>127929</v>
      </c>
      <c r="L48"/>
    </row>
    <row r="49" spans="1:12" s="723" customFormat="1" ht="12" customHeight="1">
      <c r="A49" s="728" t="s">
        <v>1202</v>
      </c>
      <c r="B49" s="724">
        <v>2087</v>
      </c>
      <c r="C49" s="724">
        <v>4654</v>
      </c>
      <c r="D49" s="727">
        <v>21174</v>
      </c>
      <c r="E49" s="725">
        <v>71345</v>
      </c>
      <c r="F49" s="726">
        <v>49515</v>
      </c>
      <c r="G49" s="725">
        <v>185915</v>
      </c>
      <c r="H49" s="725">
        <v>11</v>
      </c>
      <c r="I49" s="724">
        <v>924</v>
      </c>
      <c r="J49" s="724">
        <v>15520</v>
      </c>
      <c r="K49" s="724">
        <v>97154</v>
      </c>
      <c r="L49"/>
    </row>
    <row r="50" spans="1:12" s="723" customFormat="1" ht="12" customHeight="1">
      <c r="A50" s="728" t="s">
        <v>1201</v>
      </c>
      <c r="B50" s="724">
        <v>3553</v>
      </c>
      <c r="C50" s="724">
        <v>4768</v>
      </c>
      <c r="D50" s="727">
        <v>7366</v>
      </c>
      <c r="E50" s="725">
        <v>29801</v>
      </c>
      <c r="F50" s="726">
        <v>17885</v>
      </c>
      <c r="G50" s="725">
        <v>67998</v>
      </c>
      <c r="H50" s="725">
        <v>45</v>
      </c>
      <c r="I50" s="724">
        <v>7240</v>
      </c>
      <c r="J50" s="724">
        <v>5221</v>
      </c>
      <c r="K50" s="724">
        <v>31135</v>
      </c>
      <c r="L50"/>
    </row>
    <row r="51" spans="1:12" ht="12.75" customHeight="1">
      <c r="A51" s="1510"/>
      <c r="B51" s="1497" t="s">
        <v>1172</v>
      </c>
      <c r="C51" s="1497" t="s">
        <v>1173</v>
      </c>
      <c r="D51" s="1514" t="s">
        <v>1200</v>
      </c>
      <c r="E51" s="1515"/>
      <c r="F51" s="1516"/>
      <c r="G51" s="1517" t="s">
        <v>1199</v>
      </c>
      <c r="H51" s="1515"/>
      <c r="I51" s="1516"/>
      <c r="J51" s="1502" t="s">
        <v>1198</v>
      </c>
      <c r="K51" s="1497" t="s">
        <v>1197</v>
      </c>
    </row>
    <row r="52" spans="1:12" ht="48" customHeight="1">
      <c r="A52" s="1511"/>
      <c r="B52" s="1513"/>
      <c r="C52" s="1513"/>
      <c r="D52" s="722" t="s">
        <v>1196</v>
      </c>
      <c r="E52" s="721" t="s">
        <v>1195</v>
      </c>
      <c r="F52" s="720" t="s">
        <v>1194</v>
      </c>
      <c r="G52" s="720" t="s">
        <v>1174</v>
      </c>
      <c r="H52" s="720" t="s">
        <v>1193</v>
      </c>
      <c r="I52" s="720" t="s">
        <v>1192</v>
      </c>
      <c r="J52" s="1518"/>
      <c r="K52" s="1513"/>
    </row>
    <row r="53" spans="1:12" ht="12.75" customHeight="1">
      <c r="A53" s="1512"/>
      <c r="B53" s="1519" t="s">
        <v>454</v>
      </c>
      <c r="C53" s="1520"/>
      <c r="D53" s="1519" t="s">
        <v>236</v>
      </c>
      <c r="E53" s="1515"/>
      <c r="F53" s="1515"/>
      <c r="G53" s="1515"/>
      <c r="H53" s="1515"/>
      <c r="I53" s="1515"/>
      <c r="J53" s="1515"/>
      <c r="K53" s="1516"/>
    </row>
    <row r="54" spans="1:12" ht="9.6" customHeight="1">
      <c r="A54" s="1506" t="s">
        <v>1176</v>
      </c>
      <c r="B54" s="1506"/>
      <c r="C54" s="1506"/>
      <c r="D54" s="1506"/>
      <c r="E54" s="1506"/>
      <c r="F54" s="1506"/>
      <c r="G54" s="1506"/>
      <c r="H54" s="1506"/>
      <c r="I54" s="1506"/>
      <c r="J54" s="1506"/>
      <c r="K54" s="1506"/>
    </row>
    <row r="55" spans="1:12" ht="9.75" customHeight="1">
      <c r="A55" s="1507" t="s">
        <v>1177</v>
      </c>
      <c r="B55" s="1507"/>
      <c r="C55" s="1507"/>
      <c r="D55" s="1507"/>
      <c r="E55" s="1507"/>
      <c r="F55" s="1507"/>
      <c r="G55" s="1507"/>
      <c r="H55" s="1507"/>
      <c r="I55" s="1507"/>
      <c r="J55" s="1507"/>
      <c r="K55" s="1507"/>
    </row>
    <row r="56" spans="1:12" ht="9.75" customHeight="1">
      <c r="A56" s="1507" t="s">
        <v>1178</v>
      </c>
      <c r="B56" s="1507"/>
      <c r="C56" s="1507"/>
      <c r="D56" s="1507"/>
      <c r="E56" s="1507"/>
      <c r="F56" s="1507"/>
      <c r="G56" s="1507"/>
      <c r="H56" s="1507"/>
      <c r="I56" s="1507"/>
      <c r="J56" s="1507"/>
      <c r="K56" s="1507"/>
    </row>
    <row r="57" spans="1:12" ht="9.75" customHeight="1">
      <c r="A57" s="719"/>
      <c r="B57" s="714"/>
      <c r="C57" s="714"/>
      <c r="D57" s="714"/>
      <c r="E57" s="714"/>
      <c r="F57" s="714"/>
      <c r="G57" s="714"/>
      <c r="H57" s="714"/>
      <c r="I57" s="714"/>
      <c r="J57" s="714"/>
      <c r="K57" s="714"/>
    </row>
    <row r="58" spans="1:12" ht="9.75" customHeight="1">
      <c r="A58" s="188" t="s">
        <v>3</v>
      </c>
      <c r="B58" s="188"/>
      <c r="C58" s="188"/>
      <c r="D58" s="188"/>
      <c r="E58" s="342"/>
      <c r="F58" s="269"/>
      <c r="G58" s="342"/>
      <c r="H58" s="269"/>
      <c r="I58" s="716"/>
      <c r="J58" s="716"/>
      <c r="K58" s="716"/>
    </row>
    <row r="59" spans="1:12" ht="9.75" customHeight="1">
      <c r="A59" s="189" t="s">
        <v>1191</v>
      </c>
      <c r="B59" s="189"/>
      <c r="C59" s="189"/>
      <c r="D59" s="189" t="s">
        <v>1190</v>
      </c>
      <c r="E59" s="717"/>
      <c r="F59" s="342"/>
      <c r="G59" s="189" t="s">
        <v>1189</v>
      </c>
      <c r="H59" s="342"/>
      <c r="I59" s="718"/>
      <c r="J59" s="189"/>
      <c r="K59" s="718"/>
    </row>
    <row r="60" spans="1:12" s="717" customFormat="1" ht="9.75" customHeight="1">
      <c r="A60" s="189" t="s">
        <v>1188</v>
      </c>
      <c r="B60" s="189"/>
      <c r="C60" s="189"/>
      <c r="D60" s="189" t="s">
        <v>1187</v>
      </c>
      <c r="F60" s="342"/>
      <c r="G60" s="189" t="s">
        <v>1186</v>
      </c>
      <c r="H60" s="342"/>
      <c r="I60" s="718"/>
      <c r="J60" s="189"/>
      <c r="K60" s="718"/>
    </row>
    <row r="61" spans="1:12" s="717" customFormat="1" ht="9.75" customHeight="1">
      <c r="A61" s="189" t="s">
        <v>1185</v>
      </c>
      <c r="B61" s="342"/>
      <c r="C61" s="189"/>
      <c r="D61" s="189" t="s">
        <v>1184</v>
      </c>
      <c r="F61" s="342"/>
      <c r="G61" s="189" t="s">
        <v>1183</v>
      </c>
      <c r="H61" s="342"/>
      <c r="I61" s="718"/>
      <c r="J61" s="718"/>
      <c r="K61" s="718"/>
    </row>
    <row r="62" spans="1:12" s="717" customFormat="1" ht="9.75" customHeight="1">
      <c r="A62" s="705"/>
      <c r="B62" s="716"/>
      <c r="C62" s="716"/>
      <c r="D62" s="716"/>
      <c r="E62" s="716"/>
      <c r="F62" s="716"/>
      <c r="G62" s="716"/>
      <c r="H62" s="716"/>
      <c r="I62" s="716"/>
      <c r="J62" s="716"/>
      <c r="K62" s="716"/>
    </row>
    <row r="63" spans="1:12">
      <c r="B63" s="716"/>
      <c r="C63" s="716"/>
      <c r="D63" s="716"/>
      <c r="E63" s="716"/>
      <c r="F63" s="716"/>
      <c r="G63" s="716"/>
      <c r="H63" s="716"/>
      <c r="I63" s="716"/>
      <c r="J63" s="716"/>
      <c r="K63" s="716"/>
    </row>
    <row r="64" spans="1:12">
      <c r="B64" s="715"/>
      <c r="C64" s="715"/>
      <c r="D64" s="715"/>
      <c r="E64" s="715"/>
      <c r="F64" s="715"/>
      <c r="G64" s="715"/>
      <c r="H64" s="715"/>
      <c r="I64" s="715"/>
      <c r="J64" s="715"/>
      <c r="K64" s="715"/>
    </row>
    <row r="65" spans="1:11">
      <c r="B65" s="715"/>
      <c r="C65" s="715"/>
      <c r="D65" s="715"/>
      <c r="E65" s="715"/>
      <c r="F65" s="715"/>
      <c r="G65" s="715"/>
      <c r="H65" s="715"/>
      <c r="I65" s="715"/>
      <c r="J65" s="715"/>
      <c r="K65" s="715"/>
    </row>
    <row r="66" spans="1:11">
      <c r="B66" s="715"/>
      <c r="C66" s="715"/>
      <c r="D66" s="715"/>
      <c r="E66" s="715"/>
      <c r="F66" s="715"/>
      <c r="G66" s="715"/>
      <c r="H66" s="715"/>
      <c r="I66" s="715"/>
      <c r="J66" s="715"/>
      <c r="K66" s="715"/>
    </row>
    <row r="67" spans="1:11">
      <c r="A67" s="6"/>
    </row>
    <row r="68" spans="1:11">
      <c r="A68" s="6"/>
    </row>
    <row r="69" spans="1:11">
      <c r="A69" s="714"/>
    </row>
  </sheetData>
  <mergeCells count="23">
    <mergeCell ref="A55:K55"/>
    <mergeCell ref="A56:K56"/>
    <mergeCell ref="D5:K5"/>
    <mergeCell ref="A51:A53"/>
    <mergeCell ref="B51:B52"/>
    <mergeCell ref="C51:C52"/>
    <mergeCell ref="D51:F51"/>
    <mergeCell ref="G51:I51"/>
    <mergeCell ref="J51:J52"/>
    <mergeCell ref="K51:K52"/>
    <mergeCell ref="A54:K54"/>
    <mergeCell ref="B53:C53"/>
    <mergeCell ref="D53:K53"/>
    <mergeCell ref="A1:K1"/>
    <mergeCell ref="A2:K2"/>
    <mergeCell ref="A3:A5"/>
    <mergeCell ref="B3:B4"/>
    <mergeCell ref="C3:C4"/>
    <mergeCell ref="D3:F3"/>
    <mergeCell ref="G3:I3"/>
    <mergeCell ref="J3:J4"/>
    <mergeCell ref="K3:K4"/>
    <mergeCell ref="B5:C5"/>
  </mergeCells>
  <conditionalFormatting sqref="B6:K12 B15:K27 B13:G14 I13:K14 B29:K50 B28:G28 I28:K28">
    <cfRule type="cellIs" dxfId="109" priority="61" operator="between">
      <formula>0.00000000000000001</formula>
      <formula>0.499999999999999</formula>
    </cfRule>
  </conditionalFormatting>
  <conditionalFormatting sqref="C10:K10">
    <cfRule type="cellIs" dxfId="108" priority="60" operator="between">
      <formula>0.00000000000000001</formula>
      <formula>0.499999999999999</formula>
    </cfRule>
  </conditionalFormatting>
  <conditionalFormatting sqref="C11:K11">
    <cfRule type="cellIs" dxfId="107" priority="59" operator="between">
      <formula>0.00000000000000001</formula>
      <formula>0.499999999999999</formula>
    </cfRule>
  </conditionalFormatting>
  <conditionalFormatting sqref="C15:K15">
    <cfRule type="cellIs" dxfId="106" priority="58" operator="between">
      <formula>0.00000000000000001</formula>
      <formula>0.499999999999999</formula>
    </cfRule>
  </conditionalFormatting>
  <conditionalFormatting sqref="C16:K16">
    <cfRule type="cellIs" dxfId="105" priority="57" operator="between">
      <formula>0.00000000000000001</formula>
      <formula>0.499999999999999</formula>
    </cfRule>
  </conditionalFormatting>
  <conditionalFormatting sqref="C18:K18">
    <cfRule type="cellIs" dxfId="104" priority="56" operator="between">
      <formula>0.00000000000000001</formula>
      <formula>0.499999999999999</formula>
    </cfRule>
  </conditionalFormatting>
  <conditionalFormatting sqref="C20:K20">
    <cfRule type="cellIs" dxfId="103" priority="55" operator="between">
      <formula>0.00000000000000001</formula>
      <formula>0.499999999999999</formula>
    </cfRule>
  </conditionalFormatting>
  <conditionalFormatting sqref="C22:K22">
    <cfRule type="cellIs" dxfId="102" priority="54" operator="between">
      <formula>0.00000000000000001</formula>
      <formula>0.499999999999999</formula>
    </cfRule>
  </conditionalFormatting>
  <conditionalFormatting sqref="C23:K23">
    <cfRule type="cellIs" dxfId="101" priority="53" operator="between">
      <formula>0.00000000000000001</formula>
      <formula>0.499999999999999</formula>
    </cfRule>
  </conditionalFormatting>
  <conditionalFormatting sqref="C24:K24">
    <cfRule type="cellIs" dxfId="100" priority="52" operator="between">
      <formula>0.00000000000000001</formula>
      <formula>0.499999999999999</formula>
    </cfRule>
  </conditionalFormatting>
  <conditionalFormatting sqref="C25:K25">
    <cfRule type="cellIs" dxfId="99" priority="51" operator="between">
      <formula>0.00000000000000001</formula>
      <formula>0.499999999999999</formula>
    </cfRule>
  </conditionalFormatting>
  <conditionalFormatting sqref="C27:K27">
    <cfRule type="cellIs" dxfId="98" priority="50" operator="between">
      <formula>0.00000000000000001</formula>
      <formula>0.499999999999999</formula>
    </cfRule>
  </conditionalFormatting>
  <conditionalFormatting sqref="C28:G28 I28:K28">
    <cfRule type="cellIs" dxfId="97" priority="49" operator="between">
      <formula>0.00000000000000001</formula>
      <formula>0.499999999999999</formula>
    </cfRule>
  </conditionalFormatting>
  <conditionalFormatting sqref="C29:K29">
    <cfRule type="cellIs" dxfId="96" priority="48" operator="between">
      <formula>0.00000000000000001</formula>
      <formula>0.499999999999999</formula>
    </cfRule>
  </conditionalFormatting>
  <conditionalFormatting sqref="C30:K30">
    <cfRule type="cellIs" dxfId="95" priority="47" operator="between">
      <formula>0.00000000000000001</formula>
      <formula>0.499999999999999</formula>
    </cfRule>
  </conditionalFormatting>
  <conditionalFormatting sqref="C31:K31">
    <cfRule type="cellIs" dxfId="94" priority="46" operator="between">
      <formula>0.00000000000000001</formula>
      <formula>0.499999999999999</formula>
    </cfRule>
  </conditionalFormatting>
  <conditionalFormatting sqref="B6:K12 B15:K27 B13:G14 I13:K14 B29:K50 B28:G28 I28:K28">
    <cfRule type="cellIs" dxfId="93" priority="45" operator="between">
      <formula>0.00000000000000001</formula>
      <formula>0.499999999999999</formula>
    </cfRule>
  </conditionalFormatting>
  <conditionalFormatting sqref="H17">
    <cfRule type="cellIs" dxfId="92" priority="44" operator="between">
      <formula>0.00000001</formula>
      <formula>0.4999999999</formula>
    </cfRule>
  </conditionalFormatting>
  <conditionalFormatting sqref="H17">
    <cfRule type="cellIs" dxfId="91" priority="43" operator="between">
      <formula>0.00000001</formula>
      <formula>0.4999999999</formula>
    </cfRule>
  </conditionalFormatting>
  <conditionalFormatting sqref="I17">
    <cfRule type="cellIs" dxfId="90" priority="42" operator="between">
      <formula>0.00000001</formula>
      <formula>0.4999999999</formula>
    </cfRule>
  </conditionalFormatting>
  <conditionalFormatting sqref="I17">
    <cfRule type="cellIs" dxfId="89" priority="41" operator="between">
      <formula>0.00000001</formula>
      <formula>0.4999999999</formula>
    </cfRule>
  </conditionalFormatting>
  <conditionalFormatting sqref="H26">
    <cfRule type="cellIs" dxfId="88" priority="40" operator="between">
      <formula>0.00000001</formula>
      <formula>0.4999999999</formula>
    </cfRule>
  </conditionalFormatting>
  <conditionalFormatting sqref="H26">
    <cfRule type="cellIs" dxfId="87" priority="39" operator="between">
      <formula>0.00000001</formula>
      <formula>0.4999999999</formula>
    </cfRule>
  </conditionalFormatting>
  <conditionalFormatting sqref="H32">
    <cfRule type="cellIs" dxfId="86" priority="38" operator="between">
      <formula>0.00000001</formula>
      <formula>0.4999999999</formula>
    </cfRule>
  </conditionalFormatting>
  <conditionalFormatting sqref="H32">
    <cfRule type="cellIs" dxfId="85" priority="37" operator="between">
      <formula>0.00000001</formula>
      <formula>0.4999999999</formula>
    </cfRule>
  </conditionalFormatting>
  <conditionalFormatting sqref="H13">
    <cfRule type="cellIs" dxfId="84" priority="36" operator="between">
      <formula>0.00000001</formula>
      <formula>0.49999999</formula>
    </cfRule>
  </conditionalFormatting>
  <conditionalFormatting sqref="H13">
    <cfRule type="cellIs" dxfId="83" priority="32" operator="between">
      <formula>0.0000000000000001</formula>
      <formula>0.4999999999</formula>
    </cfRule>
    <cfRule type="cellIs" dxfId="82" priority="33" operator="between">
      <formula>0.0000000001</formula>
      <formula>0.0004999999</formula>
    </cfRule>
    <cfRule type="cellIs" dxfId="81" priority="34" operator="between">
      <formula>0.0000000001</formula>
      <formula>0.00049999999</formula>
    </cfRule>
    <cfRule type="cellIs" dxfId="80" priority="35" operator="between">
      <formula>0.0000000000000001</formula>
      <formula>0.4999999999</formula>
    </cfRule>
  </conditionalFormatting>
  <conditionalFormatting sqref="H13">
    <cfRule type="cellIs" dxfId="79" priority="31" operator="between">
      <formula>0.0000000000000001</formula>
      <formula>0.4999999999</formula>
    </cfRule>
  </conditionalFormatting>
  <conditionalFormatting sqref="H13">
    <cfRule type="cellIs" dxfId="78" priority="30" operator="between">
      <formula>0.00000001</formula>
      <formula>0.49999999</formula>
    </cfRule>
  </conditionalFormatting>
  <conditionalFormatting sqref="H13">
    <cfRule type="cellIs" dxfId="77" priority="26" operator="between">
      <formula>0.0000000000000001</formula>
      <formula>0.4999999999</formula>
    </cfRule>
    <cfRule type="cellIs" dxfId="76" priority="27" operator="between">
      <formula>0.0000000001</formula>
      <formula>0.0004999999</formula>
    </cfRule>
    <cfRule type="cellIs" dxfId="75" priority="28" operator="between">
      <formula>0.0000000001</formula>
      <formula>0.00049999999</formula>
    </cfRule>
    <cfRule type="cellIs" dxfId="74" priority="29" operator="between">
      <formula>0.0000000000000001</formula>
      <formula>0.4999999999</formula>
    </cfRule>
  </conditionalFormatting>
  <conditionalFormatting sqref="H13">
    <cfRule type="cellIs" dxfId="73" priority="25" operator="between">
      <formula>0.0000000000000001</formula>
      <formula>0.4999999999</formula>
    </cfRule>
  </conditionalFormatting>
  <conditionalFormatting sqref="H14">
    <cfRule type="cellIs" dxfId="72" priority="24" operator="between">
      <formula>0.00000001</formula>
      <formula>0.49999999</formula>
    </cfRule>
  </conditionalFormatting>
  <conditionalFormatting sqref="H14">
    <cfRule type="cellIs" dxfId="71" priority="20" operator="between">
      <formula>0.0000000000000001</formula>
      <formula>0.4999999999</formula>
    </cfRule>
    <cfRule type="cellIs" dxfId="70" priority="21" operator="between">
      <formula>0.0000000001</formula>
      <formula>0.0004999999</formula>
    </cfRule>
    <cfRule type="cellIs" dxfId="69" priority="22" operator="between">
      <formula>0.0000000001</formula>
      <formula>0.00049999999</formula>
    </cfRule>
    <cfRule type="cellIs" dxfId="68" priority="23" operator="between">
      <formula>0.0000000000000001</formula>
      <formula>0.4999999999</formula>
    </cfRule>
  </conditionalFormatting>
  <conditionalFormatting sqref="H14">
    <cfRule type="cellIs" dxfId="67" priority="19" operator="between">
      <formula>0.0000000000000001</formula>
      <formula>0.4999999999</formula>
    </cfRule>
  </conditionalFormatting>
  <conditionalFormatting sqref="H14">
    <cfRule type="cellIs" dxfId="66" priority="18" operator="between">
      <formula>0.00000001</formula>
      <formula>0.49999999</formula>
    </cfRule>
  </conditionalFormatting>
  <conditionalFormatting sqref="H14">
    <cfRule type="cellIs" dxfId="65" priority="14" operator="between">
      <formula>0.0000000000000001</formula>
      <formula>0.4999999999</formula>
    </cfRule>
    <cfRule type="cellIs" dxfId="64" priority="15" operator="between">
      <formula>0.0000000001</formula>
      <formula>0.0004999999</formula>
    </cfRule>
    <cfRule type="cellIs" dxfId="63" priority="16" operator="between">
      <formula>0.0000000001</formula>
      <formula>0.00049999999</formula>
    </cfRule>
    <cfRule type="cellIs" dxfId="62" priority="17" operator="between">
      <formula>0.0000000000000001</formula>
      <formula>0.4999999999</formula>
    </cfRule>
  </conditionalFormatting>
  <conditionalFormatting sqref="H14">
    <cfRule type="cellIs" dxfId="61" priority="13" operator="between">
      <formula>0.0000000000000001</formula>
      <formula>0.4999999999</formula>
    </cfRule>
  </conditionalFormatting>
  <conditionalFormatting sqref="H28">
    <cfRule type="cellIs" dxfId="60" priority="12" operator="between">
      <formula>0.00000001</formula>
      <formula>0.49999999</formula>
    </cfRule>
  </conditionalFormatting>
  <conditionalFormatting sqref="H28">
    <cfRule type="cellIs" dxfId="59" priority="8" operator="between">
      <formula>0.0000000000000001</formula>
      <formula>0.4999999999</formula>
    </cfRule>
    <cfRule type="cellIs" dxfId="58" priority="9" operator="between">
      <formula>0.0000000001</formula>
      <formula>0.0004999999</formula>
    </cfRule>
    <cfRule type="cellIs" dxfId="57" priority="10" operator="between">
      <formula>0.0000000001</formula>
      <formula>0.00049999999</formula>
    </cfRule>
    <cfRule type="cellIs" dxfId="56" priority="11" operator="between">
      <formula>0.0000000000000001</formula>
      <formula>0.4999999999</formula>
    </cfRule>
  </conditionalFormatting>
  <conditionalFormatting sqref="H28">
    <cfRule type="cellIs" dxfId="55" priority="7" operator="between">
      <formula>0.0000000000000001</formula>
      <formula>0.4999999999</formula>
    </cfRule>
  </conditionalFormatting>
  <conditionalFormatting sqref="H28">
    <cfRule type="cellIs" dxfId="54" priority="6" operator="between">
      <formula>0.00000001</formula>
      <formula>0.49999999</formula>
    </cfRule>
  </conditionalFormatting>
  <conditionalFormatting sqref="H28">
    <cfRule type="cellIs" dxfId="53" priority="2" operator="between">
      <formula>0.0000000000000001</formula>
      <formula>0.4999999999</formula>
    </cfRule>
    <cfRule type="cellIs" dxfId="52" priority="3" operator="between">
      <formula>0.0000000001</formula>
      <formula>0.0004999999</formula>
    </cfRule>
    <cfRule type="cellIs" dxfId="51" priority="4" operator="between">
      <formula>0.0000000001</formula>
      <formula>0.00049999999</formula>
    </cfRule>
    <cfRule type="cellIs" dxfId="50" priority="5" operator="between">
      <formula>0.0000000000000001</formula>
      <formula>0.4999999999</formula>
    </cfRule>
  </conditionalFormatting>
  <conditionalFormatting sqref="H28">
    <cfRule type="cellIs" dxfId="49" priority="1" operator="between">
      <formula>0.0000000000000001</formula>
      <formula>0.4999999999</formula>
    </cfRule>
  </conditionalFormatting>
  <hyperlinks>
    <hyperlink ref="C3:C4" r:id="rId1" display="Pessoal ao serviço"/>
    <hyperlink ref="E4" r:id="rId2"/>
    <hyperlink ref="F4" r:id="rId3"/>
    <hyperlink ref="G4" r:id="rId4"/>
    <hyperlink ref="H4" r:id="rId5"/>
    <hyperlink ref="I4" r:id="rId6"/>
    <hyperlink ref="J3:J4" r:id="rId7" display="Formação bruta de capital fixo"/>
    <hyperlink ref="K3:K4" r:id="rId8" display="VABpm"/>
    <hyperlink ref="B3:B4" r:id="rId9" display="Empresas"/>
    <hyperlink ref="B51:B52" r:id="rId10" display="Enterprises"/>
    <hyperlink ref="C51:C52" r:id="rId11" display="Persons employed"/>
    <hyperlink ref="E52" r:id="rId12"/>
    <hyperlink ref="F52" r:id="rId13"/>
    <hyperlink ref="G52" r:id="rId14"/>
    <hyperlink ref="H52" r:id="rId15"/>
    <hyperlink ref="I52" r:id="rId16"/>
    <hyperlink ref="J51:J52" r:id="rId17" display="Gross fixed capital formation "/>
    <hyperlink ref="K51:K52" r:id="rId18" display="GVAmp"/>
    <hyperlink ref="A59" r:id="rId19"/>
    <hyperlink ref="A60" r:id="rId20"/>
    <hyperlink ref="A61" r:id="rId21"/>
    <hyperlink ref="G60" r:id="rId22"/>
    <hyperlink ref="G61" r:id="rId23"/>
    <hyperlink ref="D60:D61" r:id="rId24" display="http://www.ine.pt/xurl/ind/0007356"/>
    <hyperlink ref="D59" r:id="rId25"/>
    <hyperlink ref="D60" r:id="rId26"/>
    <hyperlink ref="D61" r:id="rId27"/>
    <hyperlink ref="G59" r:id="rId28" display="http://www.ine.pt/xurl/ind/0008482"/>
  </hyperlinks>
  <pageMargins left="0.39370078740157483" right="0.39370078740157483" top="0.39370078740157483" bottom="0.39370078740157483" header="0" footer="0"/>
  <pageSetup orientation="portrait" verticalDpi="0" r:id="rId29"/>
</worksheet>
</file>

<file path=xl/worksheets/sheet34.xml><?xml version="1.0" encoding="utf-8"?>
<worksheet xmlns="http://schemas.openxmlformats.org/spreadsheetml/2006/main" xmlns:r="http://schemas.openxmlformats.org/officeDocument/2006/relationships">
  <dimension ref="A1:DD47"/>
  <sheetViews>
    <sheetView workbookViewId="0">
      <selection sqref="A1:N1"/>
    </sheetView>
  </sheetViews>
  <sheetFormatPr defaultColWidth="9.28515625" defaultRowHeight="12.75"/>
  <cols>
    <col min="1" max="1" width="18.85546875" style="694" customWidth="1"/>
    <col min="2" max="5" width="17.140625" style="694" customWidth="1"/>
    <col min="6" max="6" width="9.28515625" style="694" customWidth="1"/>
    <col min="7" max="7" width="4.7109375" style="694" customWidth="1"/>
    <col min="8" max="8" width="7.28515625" style="694" customWidth="1"/>
    <col min="9" max="16384" width="9.28515625" style="694"/>
  </cols>
  <sheetData>
    <row r="1" spans="1:8" s="686" customFormat="1" ht="30" customHeight="1">
      <c r="A1" s="1528" t="s">
        <v>1165</v>
      </c>
      <c r="B1" s="1528"/>
      <c r="C1" s="1528"/>
      <c r="D1" s="1528"/>
      <c r="E1" s="1528"/>
      <c r="F1" s="684"/>
      <c r="G1" s="685"/>
      <c r="H1" s="685"/>
    </row>
    <row r="2" spans="1:8" s="686" customFormat="1" ht="30" customHeight="1">
      <c r="A2" s="1528" t="s">
        <v>1166</v>
      </c>
      <c r="B2" s="1528"/>
      <c r="C2" s="1528"/>
      <c r="D2" s="1528"/>
      <c r="E2" s="1528"/>
      <c r="F2" s="684"/>
      <c r="G2" s="685"/>
      <c r="H2" s="685"/>
    </row>
    <row r="3" spans="1:8" s="686" customFormat="1" ht="9" customHeight="1">
      <c r="A3" s="687"/>
      <c r="B3" s="688"/>
      <c r="C3" s="688"/>
      <c r="D3" s="688"/>
      <c r="E3" s="689"/>
      <c r="F3" s="689"/>
      <c r="G3" s="690"/>
    </row>
    <row r="4" spans="1:8" ht="13.5" customHeight="1">
      <c r="A4" s="1529"/>
      <c r="B4" s="691" t="s">
        <v>1167</v>
      </c>
      <c r="C4" s="692" t="s">
        <v>1168</v>
      </c>
      <c r="D4" s="692" t="s">
        <v>1169</v>
      </c>
      <c r="E4" s="691" t="s">
        <v>1170</v>
      </c>
      <c r="F4" s="693"/>
    </row>
    <row r="5" spans="1:8" ht="13.5" customHeight="1">
      <c r="A5" s="1530"/>
      <c r="B5" s="1531" t="s">
        <v>412</v>
      </c>
      <c r="C5" s="1532"/>
      <c r="D5" s="1531" t="s">
        <v>235</v>
      </c>
      <c r="E5" s="1533"/>
      <c r="F5" s="693"/>
      <c r="G5" s="571"/>
    </row>
    <row r="6" spans="1:8" s="579" customFormat="1" ht="12.6" customHeight="1">
      <c r="A6" s="695" t="s">
        <v>75</v>
      </c>
      <c r="B6" s="696">
        <v>15333</v>
      </c>
      <c r="C6" s="696" t="s">
        <v>1171</v>
      </c>
      <c r="D6" s="697" t="s">
        <v>1171</v>
      </c>
      <c r="E6" s="697" t="s">
        <v>1171</v>
      </c>
      <c r="G6" s="698">
        <v>1</v>
      </c>
      <c r="H6" s="699" t="s">
        <v>74</v>
      </c>
    </row>
    <row r="7" spans="1:8" s="579" customFormat="1" ht="12.6" customHeight="1">
      <c r="A7" s="695" t="s">
        <v>73</v>
      </c>
      <c r="B7" s="700">
        <v>14836</v>
      </c>
      <c r="C7" s="696">
        <v>101110</v>
      </c>
      <c r="D7" s="696">
        <v>15236489</v>
      </c>
      <c r="E7" s="696">
        <v>5561725</v>
      </c>
      <c r="G7" s="698">
        <v>2</v>
      </c>
      <c r="H7" s="699" t="s">
        <v>72</v>
      </c>
    </row>
    <row r="8" spans="1:8" s="579" customFormat="1" ht="12.6" customHeight="1">
      <c r="A8" s="695" t="s">
        <v>71</v>
      </c>
      <c r="B8" s="700">
        <v>4202</v>
      </c>
      <c r="C8" s="696" t="s">
        <v>1171</v>
      </c>
      <c r="D8" s="696" t="s">
        <v>1171</v>
      </c>
      <c r="E8" s="696" t="s">
        <v>1171</v>
      </c>
      <c r="G8" s="698">
        <v>3</v>
      </c>
      <c r="H8" s="699" t="s">
        <v>70</v>
      </c>
    </row>
    <row r="9" spans="1:8" s="571" customFormat="1" ht="12.6" customHeight="1">
      <c r="A9" s="698" t="s">
        <v>69</v>
      </c>
      <c r="B9" s="701">
        <v>178</v>
      </c>
      <c r="C9" s="701" t="s">
        <v>1171</v>
      </c>
      <c r="D9" s="697" t="s">
        <v>1171</v>
      </c>
      <c r="E9" s="697" t="s">
        <v>1171</v>
      </c>
      <c r="F9" s="579"/>
      <c r="G9" s="698">
        <v>4</v>
      </c>
      <c r="H9" s="699" t="s">
        <v>68</v>
      </c>
    </row>
    <row r="10" spans="1:8" s="571" customFormat="1" ht="12.6" customHeight="1">
      <c r="A10" s="698" t="s">
        <v>67</v>
      </c>
      <c r="B10" s="701">
        <v>578</v>
      </c>
      <c r="C10" s="701">
        <v>5480</v>
      </c>
      <c r="D10" s="701">
        <v>1247764</v>
      </c>
      <c r="E10" s="701">
        <v>204124</v>
      </c>
      <c r="F10" s="579"/>
      <c r="G10" s="702">
        <v>15</v>
      </c>
      <c r="H10" s="699" t="s">
        <v>66</v>
      </c>
    </row>
    <row r="11" spans="1:8" s="571" customFormat="1" ht="12.6" customHeight="1">
      <c r="A11" s="698" t="s">
        <v>65</v>
      </c>
      <c r="B11" s="701">
        <v>341</v>
      </c>
      <c r="C11" s="701">
        <v>1137</v>
      </c>
      <c r="D11" s="701">
        <v>63192</v>
      </c>
      <c r="E11" s="701">
        <v>27451</v>
      </c>
      <c r="F11" s="579"/>
      <c r="G11" s="702">
        <v>22</v>
      </c>
      <c r="H11" s="699" t="s">
        <v>64</v>
      </c>
    </row>
    <row r="12" spans="1:8" s="571" customFormat="1" ht="12.6" customHeight="1">
      <c r="A12" s="698" t="s">
        <v>624</v>
      </c>
      <c r="B12" s="701">
        <v>2770</v>
      </c>
      <c r="C12" s="697">
        <v>17146</v>
      </c>
      <c r="D12" s="697">
        <v>2407294</v>
      </c>
      <c r="E12" s="697">
        <v>722446</v>
      </c>
      <c r="F12" s="579"/>
      <c r="G12" s="702">
        <v>31</v>
      </c>
      <c r="H12" s="699" t="s">
        <v>62</v>
      </c>
    </row>
    <row r="13" spans="1:8" s="571" customFormat="1" ht="12.6" customHeight="1">
      <c r="A13" s="698" t="s">
        <v>61</v>
      </c>
      <c r="B13" s="701">
        <v>48</v>
      </c>
      <c r="C13" s="701">
        <v>90</v>
      </c>
      <c r="D13" s="701">
        <v>2573</v>
      </c>
      <c r="E13" s="701">
        <v>1113</v>
      </c>
      <c r="F13" s="579"/>
      <c r="G13" s="702">
        <v>49</v>
      </c>
      <c r="H13" s="699" t="s">
        <v>60</v>
      </c>
    </row>
    <row r="14" spans="1:8" s="571" customFormat="1" ht="12.6" customHeight="1">
      <c r="A14" s="698" t="s">
        <v>59</v>
      </c>
      <c r="B14" s="701">
        <v>138</v>
      </c>
      <c r="C14" s="701">
        <v>283</v>
      </c>
      <c r="D14" s="701">
        <v>13971</v>
      </c>
      <c r="E14" s="701">
        <v>7145</v>
      </c>
      <c r="F14" s="579"/>
      <c r="G14" s="702">
        <v>56</v>
      </c>
      <c r="H14" s="699" t="s">
        <v>58</v>
      </c>
    </row>
    <row r="15" spans="1:8" s="571" customFormat="1" ht="12.6" customHeight="1">
      <c r="A15" s="698" t="s">
        <v>57</v>
      </c>
      <c r="B15" s="701">
        <v>101</v>
      </c>
      <c r="C15" s="701">
        <v>614</v>
      </c>
      <c r="D15" s="701">
        <v>57455</v>
      </c>
      <c r="E15" s="701">
        <v>14235</v>
      </c>
      <c r="F15" s="579"/>
      <c r="G15" s="702">
        <v>68</v>
      </c>
      <c r="H15" s="699" t="s">
        <v>56</v>
      </c>
    </row>
    <row r="16" spans="1:8" s="571" customFormat="1" ht="12.6" customHeight="1">
      <c r="A16" s="698" t="s">
        <v>55</v>
      </c>
      <c r="B16" s="701">
        <v>48</v>
      </c>
      <c r="C16" s="701">
        <v>72</v>
      </c>
      <c r="D16" s="701">
        <v>2754</v>
      </c>
      <c r="E16" s="701">
        <v>1019</v>
      </c>
      <c r="F16" s="579"/>
      <c r="G16" s="702">
        <v>88</v>
      </c>
      <c r="H16" s="699" t="s">
        <v>54</v>
      </c>
    </row>
    <row r="17" spans="1:8" s="579" customFormat="1" ht="12.6" customHeight="1">
      <c r="A17" s="703" t="s">
        <v>53</v>
      </c>
      <c r="B17" s="700">
        <v>2485</v>
      </c>
      <c r="C17" s="700">
        <v>10724</v>
      </c>
      <c r="D17" s="697">
        <v>885378</v>
      </c>
      <c r="E17" s="697">
        <v>353282</v>
      </c>
      <c r="G17" s="702">
        <v>98</v>
      </c>
      <c r="H17" s="699" t="s">
        <v>52</v>
      </c>
    </row>
    <row r="18" spans="1:8" s="571" customFormat="1" ht="12.6" customHeight="1">
      <c r="A18" s="698" t="s">
        <v>51</v>
      </c>
      <c r="B18" s="701">
        <v>469</v>
      </c>
      <c r="C18" s="701">
        <v>1776</v>
      </c>
      <c r="D18" s="697">
        <v>120026</v>
      </c>
      <c r="E18" s="697">
        <v>48546</v>
      </c>
      <c r="F18" s="579"/>
      <c r="G18" s="702">
        <v>99</v>
      </c>
      <c r="H18" s="699" t="s">
        <v>50</v>
      </c>
    </row>
    <row r="19" spans="1:8" s="571" customFormat="1" ht="12.6" customHeight="1">
      <c r="A19" s="698" t="s">
        <v>49</v>
      </c>
      <c r="B19" s="701">
        <v>491</v>
      </c>
      <c r="C19" s="701">
        <v>3149</v>
      </c>
      <c r="D19" s="701">
        <v>414962</v>
      </c>
      <c r="E19" s="701">
        <v>127735</v>
      </c>
      <c r="F19" s="579"/>
      <c r="G19" s="702">
        <v>112</v>
      </c>
      <c r="H19" s="699" t="s">
        <v>48</v>
      </c>
    </row>
    <row r="20" spans="1:8" s="571" customFormat="1" ht="12.6" customHeight="1">
      <c r="A20" s="698" t="s">
        <v>47</v>
      </c>
      <c r="B20" s="701">
        <v>576</v>
      </c>
      <c r="C20" s="701">
        <v>2688</v>
      </c>
      <c r="D20" s="701">
        <v>155979</v>
      </c>
      <c r="E20" s="701">
        <v>94812</v>
      </c>
      <c r="F20" s="579"/>
      <c r="G20" s="702">
        <v>124</v>
      </c>
      <c r="H20" s="699" t="s">
        <v>46</v>
      </c>
    </row>
    <row r="21" spans="1:8" s="571" customFormat="1" ht="12.6" customHeight="1">
      <c r="A21" s="698" t="s">
        <v>45</v>
      </c>
      <c r="B21" s="701">
        <v>341</v>
      </c>
      <c r="C21" s="701">
        <v>1071</v>
      </c>
      <c r="D21" s="701">
        <v>55434</v>
      </c>
      <c r="E21" s="701">
        <v>24940</v>
      </c>
      <c r="F21" s="579"/>
      <c r="G21" s="702">
        <v>144</v>
      </c>
      <c r="H21" s="699" t="s">
        <v>44</v>
      </c>
    </row>
    <row r="22" spans="1:8" s="571" customFormat="1" ht="12.6" customHeight="1">
      <c r="A22" s="698" t="s">
        <v>43</v>
      </c>
      <c r="B22" s="701">
        <v>169</v>
      </c>
      <c r="C22" s="701">
        <v>431</v>
      </c>
      <c r="D22" s="701">
        <v>27474</v>
      </c>
      <c r="E22" s="701">
        <v>8734</v>
      </c>
      <c r="F22" s="579"/>
      <c r="G22" s="702">
        <v>155</v>
      </c>
      <c r="H22" s="699" t="s">
        <v>42</v>
      </c>
    </row>
    <row r="23" spans="1:8" s="571" customFormat="1" ht="12.6" customHeight="1">
      <c r="A23" s="698" t="s">
        <v>41</v>
      </c>
      <c r="B23" s="701">
        <v>82</v>
      </c>
      <c r="C23" s="701">
        <v>473</v>
      </c>
      <c r="D23" s="701">
        <v>15135</v>
      </c>
      <c r="E23" s="701">
        <v>8900</v>
      </c>
      <c r="F23" s="579"/>
      <c r="G23" s="702">
        <v>170</v>
      </c>
      <c r="H23" s="699" t="s">
        <v>40</v>
      </c>
    </row>
    <row r="24" spans="1:8" s="571" customFormat="1" ht="12.6" customHeight="1">
      <c r="A24" s="698" t="s">
        <v>39</v>
      </c>
      <c r="B24" s="701">
        <v>195</v>
      </c>
      <c r="C24" s="701">
        <v>513</v>
      </c>
      <c r="D24" s="701">
        <v>20831</v>
      </c>
      <c r="E24" s="701">
        <v>10471</v>
      </c>
      <c r="F24" s="579"/>
      <c r="G24" s="702">
        <v>177</v>
      </c>
      <c r="H24" s="699" t="s">
        <v>38</v>
      </c>
    </row>
    <row r="25" spans="1:8" s="571" customFormat="1" ht="12.6" customHeight="1">
      <c r="A25" s="698" t="s">
        <v>37</v>
      </c>
      <c r="B25" s="701">
        <v>162</v>
      </c>
      <c r="C25" s="701">
        <v>623</v>
      </c>
      <c r="D25" s="701">
        <v>75538</v>
      </c>
      <c r="E25" s="701">
        <v>29144</v>
      </c>
      <c r="F25" s="579"/>
      <c r="G25" s="702">
        <v>191</v>
      </c>
      <c r="H25" s="699" t="s">
        <v>36</v>
      </c>
    </row>
    <row r="26" spans="1:8" s="571" customFormat="1" ht="12.6" customHeight="1">
      <c r="A26" s="695" t="s">
        <v>35</v>
      </c>
      <c r="B26" s="700">
        <v>7114</v>
      </c>
      <c r="C26" s="696" t="s">
        <v>1171</v>
      </c>
      <c r="D26" s="697" t="s">
        <v>1171</v>
      </c>
      <c r="E26" s="697" t="s">
        <v>1171</v>
      </c>
      <c r="F26" s="579"/>
      <c r="G26" s="702">
        <v>207</v>
      </c>
      <c r="H26" s="699" t="s">
        <v>34</v>
      </c>
    </row>
    <row r="27" spans="1:8" s="571" customFormat="1" ht="12.6" customHeight="1">
      <c r="A27" s="695" t="s">
        <v>33</v>
      </c>
      <c r="B27" s="700">
        <v>551</v>
      </c>
      <c r="C27" s="700">
        <v>1415</v>
      </c>
      <c r="D27" s="697">
        <v>159059</v>
      </c>
      <c r="E27" s="697">
        <v>39115</v>
      </c>
      <c r="F27" s="579"/>
      <c r="G27" s="702">
        <v>226</v>
      </c>
      <c r="H27" s="699" t="s">
        <v>32</v>
      </c>
    </row>
    <row r="28" spans="1:8" s="571" customFormat="1" ht="12.6" customHeight="1">
      <c r="A28" s="698" t="s">
        <v>31</v>
      </c>
      <c r="B28" s="701">
        <v>72</v>
      </c>
      <c r="C28" s="701">
        <v>135</v>
      </c>
      <c r="D28" s="701">
        <v>4623</v>
      </c>
      <c r="E28" s="701">
        <v>2461</v>
      </c>
      <c r="F28" s="579"/>
      <c r="G28" s="702">
        <v>227</v>
      </c>
      <c r="H28" s="704" t="s">
        <v>30</v>
      </c>
    </row>
    <row r="29" spans="1:8" s="571" customFormat="1" ht="12.6" customHeight="1">
      <c r="A29" s="698" t="s">
        <v>29</v>
      </c>
      <c r="B29" s="701">
        <v>64</v>
      </c>
      <c r="C29" s="701">
        <v>109</v>
      </c>
      <c r="D29" s="701">
        <v>4306</v>
      </c>
      <c r="E29" s="701">
        <v>1260</v>
      </c>
      <c r="F29" s="579"/>
      <c r="G29" s="702">
        <v>233</v>
      </c>
      <c r="H29" s="699" t="s">
        <v>28</v>
      </c>
    </row>
    <row r="30" spans="1:8" s="579" customFormat="1" ht="12.6" customHeight="1">
      <c r="A30" s="698" t="s">
        <v>27</v>
      </c>
      <c r="B30" s="701">
        <v>210</v>
      </c>
      <c r="C30" s="701">
        <v>529</v>
      </c>
      <c r="D30" s="701">
        <v>25751</v>
      </c>
      <c r="E30" s="701">
        <v>12734</v>
      </c>
      <c r="G30" s="702">
        <v>247</v>
      </c>
      <c r="H30" s="699" t="s">
        <v>26</v>
      </c>
    </row>
    <row r="31" spans="1:8" s="571" customFormat="1" ht="12.6" customHeight="1">
      <c r="A31" s="698" t="s">
        <v>25</v>
      </c>
      <c r="B31" s="701">
        <v>50</v>
      </c>
      <c r="C31" s="701">
        <v>69</v>
      </c>
      <c r="D31" s="697">
        <v>1984</v>
      </c>
      <c r="E31" s="697">
        <v>602</v>
      </c>
      <c r="F31" s="579"/>
      <c r="G31" s="702">
        <v>259</v>
      </c>
      <c r="H31" s="699" t="s">
        <v>24</v>
      </c>
    </row>
    <row r="32" spans="1:8" s="571" customFormat="1" ht="12.6" customHeight="1">
      <c r="A32" s="698" t="s">
        <v>23</v>
      </c>
      <c r="B32" s="701">
        <v>155</v>
      </c>
      <c r="C32" s="701">
        <v>573</v>
      </c>
      <c r="D32" s="701">
        <v>122395</v>
      </c>
      <c r="E32" s="701">
        <v>22058</v>
      </c>
      <c r="F32" s="579"/>
      <c r="G32" s="702">
        <v>275</v>
      </c>
      <c r="H32" s="699" t="s">
        <v>22</v>
      </c>
    </row>
    <row r="33" spans="1:108" s="579" customFormat="1" ht="12.6" customHeight="1">
      <c r="A33" s="695" t="s">
        <v>21</v>
      </c>
      <c r="B33" s="700">
        <v>484</v>
      </c>
      <c r="C33" s="700">
        <v>1112</v>
      </c>
      <c r="D33" s="700">
        <v>49770</v>
      </c>
      <c r="E33" s="700">
        <v>26690</v>
      </c>
      <c r="G33" s="702">
        <v>290</v>
      </c>
      <c r="H33" s="699" t="s">
        <v>20</v>
      </c>
    </row>
    <row r="34" spans="1:108" s="571" customFormat="1" ht="12.6" customHeight="1">
      <c r="A34" s="695" t="s">
        <v>19</v>
      </c>
      <c r="B34" s="700">
        <v>213</v>
      </c>
      <c r="C34" s="700" t="s">
        <v>1171</v>
      </c>
      <c r="D34" s="696" t="s">
        <v>1171</v>
      </c>
      <c r="E34" s="696" t="s">
        <v>1171</v>
      </c>
      <c r="F34" s="579"/>
      <c r="G34" s="702">
        <v>307</v>
      </c>
      <c r="H34" s="699" t="s">
        <v>18</v>
      </c>
    </row>
    <row r="35" spans="1:108" s="571" customFormat="1" ht="12.6" customHeight="1">
      <c r="A35" s="703" t="s">
        <v>17</v>
      </c>
      <c r="B35" s="700">
        <v>284</v>
      </c>
      <c r="C35" s="700" t="s">
        <v>1171</v>
      </c>
      <c r="D35" s="700" t="s">
        <v>1171</v>
      </c>
      <c r="E35" s="700" t="s">
        <v>1171</v>
      </c>
      <c r="F35" s="579"/>
      <c r="G35" s="702">
        <v>336</v>
      </c>
      <c r="H35" s="699" t="s">
        <v>16</v>
      </c>
    </row>
    <row r="36" spans="1:108" ht="15" customHeight="1">
      <c r="A36" s="1534"/>
      <c r="B36" s="692" t="s">
        <v>1172</v>
      </c>
      <c r="C36" s="692" t="s">
        <v>1173</v>
      </c>
      <c r="D36" s="692" t="s">
        <v>1174</v>
      </c>
      <c r="E36" s="691" t="s">
        <v>1175</v>
      </c>
      <c r="F36" s="693"/>
      <c r="G36" s="693"/>
      <c r="H36" s="693"/>
      <c r="I36" s="693"/>
      <c r="J36" s="693"/>
      <c r="K36" s="693"/>
      <c r="L36" s="693"/>
      <c r="M36" s="693"/>
      <c r="N36" s="693"/>
      <c r="O36" s="693"/>
      <c r="P36" s="693"/>
      <c r="Q36" s="693"/>
      <c r="R36" s="693"/>
      <c r="S36" s="693"/>
      <c r="T36" s="693"/>
      <c r="U36" s="693"/>
      <c r="V36" s="693"/>
      <c r="W36" s="693"/>
      <c r="X36" s="693"/>
      <c r="Y36" s="693"/>
      <c r="Z36" s="693"/>
    </row>
    <row r="37" spans="1:108" ht="15.6" customHeight="1">
      <c r="A37" s="1530"/>
      <c r="B37" s="1531" t="s">
        <v>454</v>
      </c>
      <c r="C37" s="1532"/>
      <c r="D37" s="1531" t="s">
        <v>236</v>
      </c>
      <c r="E37" s="1533"/>
      <c r="F37" s="693"/>
      <c r="G37" s="693"/>
      <c r="H37" s="693"/>
      <c r="I37" s="693"/>
      <c r="J37" s="693"/>
      <c r="K37" s="693"/>
      <c r="L37" s="693"/>
      <c r="M37" s="693"/>
      <c r="N37" s="693"/>
      <c r="O37" s="693"/>
      <c r="P37" s="693"/>
      <c r="Q37" s="693"/>
      <c r="R37" s="693"/>
      <c r="S37" s="693"/>
      <c r="T37" s="693"/>
      <c r="U37" s="693"/>
      <c r="V37" s="693"/>
      <c r="W37" s="693"/>
      <c r="X37" s="693"/>
      <c r="Y37" s="693"/>
      <c r="Z37" s="693"/>
    </row>
    <row r="38" spans="1:108" s="705" customFormat="1" ht="9.6" customHeight="1">
      <c r="A38" s="1506" t="s">
        <v>1176</v>
      </c>
      <c r="B38" s="1506"/>
      <c r="C38" s="1506"/>
      <c r="D38" s="1506"/>
      <c r="E38" s="1506"/>
      <c r="F38" s="693"/>
      <c r="G38" s="693"/>
      <c r="H38" s="693"/>
      <c r="I38" s="693"/>
      <c r="J38" s="693"/>
      <c r="K38" s="693"/>
      <c r="L38" s="693"/>
      <c r="M38" s="693"/>
      <c r="N38" s="693"/>
      <c r="O38" s="693"/>
      <c r="P38" s="693"/>
      <c r="Q38" s="693"/>
      <c r="R38" s="693"/>
      <c r="S38" s="693"/>
      <c r="T38" s="693"/>
      <c r="U38" s="693"/>
      <c r="V38" s="693"/>
      <c r="W38" s="693"/>
      <c r="X38" s="693"/>
      <c r="Y38" s="693"/>
      <c r="Z38" s="693"/>
      <c r="AA38" s="693"/>
      <c r="AB38" s="693"/>
      <c r="AC38" s="693"/>
      <c r="AD38" s="693"/>
      <c r="AE38" s="693"/>
      <c r="AF38" s="693"/>
      <c r="AG38" s="693"/>
      <c r="AH38" s="693"/>
      <c r="AI38" s="693"/>
      <c r="AJ38" s="693"/>
      <c r="AK38" s="693"/>
      <c r="AL38" s="693"/>
      <c r="AM38" s="693"/>
      <c r="AN38" s="693"/>
      <c r="AO38" s="693"/>
      <c r="AP38" s="693"/>
      <c r="AQ38" s="693"/>
      <c r="AR38" s="693"/>
      <c r="AS38" s="693"/>
      <c r="AT38" s="693"/>
      <c r="AU38" s="693"/>
      <c r="AV38" s="693"/>
      <c r="AW38" s="693"/>
      <c r="AX38" s="693"/>
      <c r="AY38" s="693"/>
      <c r="AZ38" s="693"/>
      <c r="BA38" s="693"/>
      <c r="BB38" s="693"/>
      <c r="BC38" s="693"/>
      <c r="BD38" s="693"/>
      <c r="BE38" s="693"/>
      <c r="BF38" s="693"/>
      <c r="BG38" s="693"/>
      <c r="BH38" s="693"/>
      <c r="BI38" s="693"/>
      <c r="BJ38" s="693"/>
      <c r="BK38" s="693"/>
      <c r="BL38" s="693"/>
      <c r="BM38" s="693"/>
      <c r="BN38" s="693"/>
      <c r="BO38" s="693"/>
      <c r="BP38" s="693"/>
      <c r="BQ38" s="693"/>
      <c r="BR38" s="693"/>
      <c r="BS38" s="693"/>
      <c r="BT38" s="693"/>
      <c r="BU38" s="693"/>
      <c r="BV38" s="693"/>
      <c r="BW38" s="693"/>
      <c r="BX38" s="693"/>
      <c r="BY38" s="693"/>
      <c r="BZ38" s="693"/>
      <c r="CA38" s="693"/>
      <c r="CB38" s="693"/>
      <c r="CC38" s="693"/>
      <c r="CD38" s="693"/>
      <c r="CE38" s="693"/>
      <c r="CF38" s="693"/>
      <c r="CG38" s="693"/>
      <c r="CH38" s="693"/>
      <c r="CI38" s="693"/>
      <c r="CJ38" s="693"/>
      <c r="CK38" s="693"/>
      <c r="CL38" s="693"/>
      <c r="CM38" s="693"/>
      <c r="CN38" s="693"/>
      <c r="CO38" s="693"/>
      <c r="CP38" s="693"/>
      <c r="CQ38" s="693"/>
      <c r="CR38" s="693"/>
      <c r="CS38" s="693"/>
      <c r="CT38" s="693"/>
      <c r="CU38" s="693"/>
      <c r="CV38" s="693"/>
      <c r="CW38" s="693"/>
      <c r="CX38" s="693"/>
      <c r="CY38" s="693"/>
      <c r="CZ38" s="693"/>
      <c r="DA38" s="693"/>
      <c r="DB38" s="693"/>
      <c r="DC38" s="693"/>
      <c r="DD38" s="693"/>
    </row>
    <row r="39" spans="1:108" ht="10.5" customHeight="1">
      <c r="A39" s="1527" t="s">
        <v>1177</v>
      </c>
      <c r="B39" s="1527"/>
      <c r="C39" s="1527"/>
      <c r="D39" s="1527"/>
      <c r="E39" s="1527"/>
      <c r="F39" s="693"/>
      <c r="G39" s="693"/>
      <c r="H39" s="693"/>
      <c r="I39" s="693"/>
      <c r="J39" s="693"/>
      <c r="K39" s="693"/>
      <c r="L39" s="693"/>
      <c r="M39" s="693"/>
      <c r="N39" s="693"/>
      <c r="O39" s="693"/>
      <c r="P39" s="693"/>
      <c r="Q39" s="693"/>
      <c r="R39" s="693"/>
      <c r="S39" s="693"/>
      <c r="T39" s="693"/>
      <c r="U39" s="693"/>
      <c r="V39" s="693"/>
      <c r="W39" s="693"/>
      <c r="X39" s="693"/>
      <c r="Y39" s="693"/>
      <c r="Z39" s="693"/>
    </row>
    <row r="40" spans="1:108" ht="10.5" customHeight="1">
      <c r="A40" s="1527" t="s">
        <v>1178</v>
      </c>
      <c r="B40" s="1527"/>
      <c r="C40" s="1527"/>
      <c r="D40" s="1527"/>
      <c r="E40" s="1527"/>
      <c r="F40" s="693"/>
      <c r="G40" s="693"/>
      <c r="H40" s="693"/>
      <c r="I40" s="693"/>
      <c r="J40" s="693"/>
      <c r="K40" s="693"/>
      <c r="L40" s="693"/>
      <c r="M40" s="693"/>
      <c r="N40" s="693"/>
      <c r="O40" s="693"/>
      <c r="P40" s="693"/>
      <c r="Q40" s="693"/>
      <c r="R40" s="693"/>
      <c r="S40" s="693"/>
      <c r="T40" s="693"/>
      <c r="U40" s="693"/>
      <c r="V40" s="693"/>
      <c r="W40" s="693"/>
      <c r="X40" s="693"/>
      <c r="Y40" s="693"/>
      <c r="Z40" s="693"/>
    </row>
    <row r="41" spans="1:108">
      <c r="A41" s="706"/>
      <c r="B41" s="707"/>
      <c r="C41" s="707"/>
      <c r="D41" s="707"/>
      <c r="E41" s="707"/>
      <c r="F41" s="693"/>
      <c r="G41" s="693"/>
      <c r="H41" s="693"/>
      <c r="I41" s="693"/>
      <c r="J41" s="693"/>
      <c r="K41" s="693"/>
      <c r="L41" s="693"/>
      <c r="M41" s="693"/>
      <c r="N41" s="693"/>
      <c r="O41" s="693"/>
      <c r="P41" s="693"/>
      <c r="Q41" s="693"/>
      <c r="R41" s="693"/>
      <c r="S41" s="693"/>
      <c r="T41" s="693"/>
      <c r="U41" s="693"/>
      <c r="V41" s="693"/>
      <c r="W41" s="693"/>
      <c r="X41" s="693"/>
      <c r="Y41" s="693"/>
      <c r="Z41" s="693"/>
    </row>
    <row r="42" spans="1:108">
      <c r="A42" s="708" t="s">
        <v>3</v>
      </c>
      <c r="B42" s="708"/>
      <c r="C42" s="708"/>
      <c r="D42" s="708"/>
      <c r="E42" s="709"/>
      <c r="F42" s="693"/>
      <c r="G42" s="693"/>
      <c r="H42" s="693"/>
      <c r="I42" s="693"/>
      <c r="J42" s="693"/>
      <c r="K42" s="693"/>
      <c r="L42" s="693"/>
      <c r="M42" s="693"/>
      <c r="N42" s="693"/>
      <c r="O42" s="693"/>
      <c r="P42" s="693"/>
      <c r="Q42" s="693"/>
      <c r="R42" s="693"/>
      <c r="S42" s="693"/>
      <c r="T42" s="693"/>
      <c r="U42" s="693"/>
      <c r="V42" s="693"/>
      <c r="W42" s="693"/>
      <c r="X42" s="693"/>
      <c r="Y42" s="693"/>
      <c r="Z42" s="693"/>
    </row>
    <row r="43" spans="1:108" s="710" customFormat="1" ht="9">
      <c r="A43" s="639" t="s">
        <v>1179</v>
      </c>
      <c r="B43" s="639"/>
      <c r="C43" s="639" t="s">
        <v>1180</v>
      </c>
      <c r="E43" s="711"/>
      <c r="F43" s="712"/>
      <c r="G43" s="712"/>
      <c r="H43" s="712"/>
      <c r="I43" s="712"/>
      <c r="J43" s="712"/>
      <c r="K43" s="712"/>
      <c r="L43" s="712"/>
      <c r="M43" s="712"/>
      <c r="N43" s="712"/>
      <c r="O43" s="712"/>
      <c r="P43" s="712"/>
      <c r="Q43" s="712"/>
      <c r="R43" s="712"/>
      <c r="S43" s="712"/>
      <c r="T43" s="712"/>
      <c r="U43" s="712"/>
      <c r="V43" s="712"/>
      <c r="W43" s="712"/>
      <c r="X43" s="712"/>
      <c r="Y43" s="712"/>
      <c r="Z43" s="712"/>
    </row>
    <row r="44" spans="1:108" s="710" customFormat="1" ht="9">
      <c r="A44" s="639" t="s">
        <v>1181</v>
      </c>
      <c r="B44" s="639"/>
      <c r="C44" s="639" t="s">
        <v>1182</v>
      </c>
      <c r="E44" s="711"/>
    </row>
    <row r="46" spans="1:108">
      <c r="B46" s="713"/>
      <c r="C46" s="713"/>
      <c r="D46" s="713"/>
      <c r="E46" s="713"/>
    </row>
    <row r="47" spans="1:108">
      <c r="B47" s="713"/>
      <c r="C47" s="713"/>
      <c r="D47" s="713"/>
      <c r="E47" s="713"/>
    </row>
  </sheetData>
  <mergeCells count="11">
    <mergeCell ref="A38:E38"/>
    <mergeCell ref="A39:E39"/>
    <mergeCell ref="A40:E40"/>
    <mergeCell ref="A1:E1"/>
    <mergeCell ref="A2:E2"/>
    <mergeCell ref="A4:A5"/>
    <mergeCell ref="B5:C5"/>
    <mergeCell ref="D5:E5"/>
    <mergeCell ref="A36:A37"/>
    <mergeCell ref="B37:C37"/>
    <mergeCell ref="D37:E37"/>
  </mergeCells>
  <conditionalFormatting sqref="D7:E7 D10:E16 D19:E25 D28:E30 D32:E33 D35:E35">
    <cfRule type="cellIs" dxfId="48" priority="1" operator="between">
      <formula>0.00000000000000001</formula>
      <formula>0.499999999999999</formula>
    </cfRule>
  </conditionalFormatting>
  <hyperlinks>
    <hyperlink ref="A44" r:id="rId1"/>
    <hyperlink ref="A43" r:id="rId2"/>
    <hyperlink ref="C43:C44" r:id="rId3" display="http://www.ine.pt/xurl/ind/0007356"/>
    <hyperlink ref="C43" r:id="rId4"/>
    <hyperlink ref="C44" r:id="rId5"/>
    <hyperlink ref="B36" r:id="rId6"/>
    <hyperlink ref="C36" r:id="rId7"/>
    <hyperlink ref="D36" r:id="rId8"/>
    <hyperlink ref="E36" r:id="rId9"/>
    <hyperlink ref="B4" r:id="rId10"/>
    <hyperlink ref="C4" r:id="rId11"/>
    <hyperlink ref="D4" r:id="rId12"/>
    <hyperlink ref="E4" r:id="rId13"/>
  </hyperlinks>
  <printOptions horizontalCentered="1"/>
  <pageMargins left="0.39370078740157483" right="0.39370078740157483" top="0.39370078740157483" bottom="0.39370078740157483" header="0" footer="0"/>
  <pageSetup paperSize="9" orientation="portrait" verticalDpi="0" r:id="rId14"/>
</worksheet>
</file>

<file path=xl/worksheets/sheet35.xml><?xml version="1.0" encoding="utf-8"?>
<worksheet xmlns="http://schemas.openxmlformats.org/spreadsheetml/2006/main" xmlns:r="http://schemas.openxmlformats.org/officeDocument/2006/relationships">
  <dimension ref="A1:I20"/>
  <sheetViews>
    <sheetView showGridLines="0" workbookViewId="0">
      <selection sqref="A1:N1"/>
    </sheetView>
  </sheetViews>
  <sheetFormatPr defaultColWidth="8.85546875" defaultRowHeight="12.75"/>
  <cols>
    <col min="1" max="1" width="12.28515625" style="478" customWidth="1"/>
    <col min="2" max="7" width="12.7109375" style="478" customWidth="1"/>
    <col min="8" max="16384" width="8.85546875" style="478"/>
  </cols>
  <sheetData>
    <row r="1" spans="1:9" ht="45" customHeight="1">
      <c r="A1" s="1521" t="s">
        <v>1154</v>
      </c>
      <c r="B1" s="1521"/>
      <c r="C1" s="1521"/>
      <c r="D1" s="1521"/>
      <c r="E1" s="1521"/>
      <c r="F1" s="1521"/>
      <c r="G1" s="1521"/>
      <c r="H1" s="666"/>
      <c r="I1" s="666"/>
    </row>
    <row r="2" spans="1:9" ht="30" customHeight="1">
      <c r="A2" s="1521" t="s">
        <v>1155</v>
      </c>
      <c r="B2" s="1521"/>
      <c r="C2" s="1521"/>
      <c r="D2" s="1521"/>
      <c r="E2" s="1521"/>
      <c r="F2" s="1521"/>
      <c r="G2" s="1521"/>
    </row>
    <row r="3" spans="1:9">
      <c r="A3" s="667" t="s">
        <v>190</v>
      </c>
      <c r="B3" s="668"/>
      <c r="C3" s="668"/>
      <c r="D3" s="668"/>
      <c r="E3" s="668"/>
      <c r="F3" s="668"/>
      <c r="G3" s="669" t="s">
        <v>189</v>
      </c>
    </row>
    <row r="4" spans="1:9" ht="15" customHeight="1">
      <c r="A4" s="670"/>
      <c r="B4" s="671" t="s">
        <v>15</v>
      </c>
      <c r="C4" s="163" t="s">
        <v>1156</v>
      </c>
      <c r="D4" s="163" t="s">
        <v>1157</v>
      </c>
      <c r="E4" s="163" t="s">
        <v>1158</v>
      </c>
      <c r="F4" s="672" t="s">
        <v>1159</v>
      </c>
      <c r="G4" s="672" t="s">
        <v>1160</v>
      </c>
    </row>
    <row r="5" spans="1:9">
      <c r="A5" s="673" t="s">
        <v>75</v>
      </c>
      <c r="B5" s="674">
        <v>8764</v>
      </c>
      <c r="C5" s="674">
        <v>6731</v>
      </c>
      <c r="D5" s="674">
        <v>1580</v>
      </c>
      <c r="E5" s="674">
        <v>337</v>
      </c>
      <c r="F5" s="674">
        <v>90</v>
      </c>
      <c r="G5" s="674">
        <v>26</v>
      </c>
      <c r="H5" s="675"/>
    </row>
    <row r="6" spans="1:9" ht="13.5">
      <c r="A6" s="676" t="s">
        <v>73</v>
      </c>
      <c r="B6" s="677">
        <v>8210</v>
      </c>
      <c r="C6" s="677">
        <v>6291</v>
      </c>
      <c r="D6" s="677">
        <v>1498</v>
      </c>
      <c r="E6" s="677">
        <v>316</v>
      </c>
      <c r="F6" s="677">
        <v>80</v>
      </c>
      <c r="G6" s="677">
        <v>25</v>
      </c>
      <c r="H6" s="675"/>
    </row>
    <row r="7" spans="1:9" ht="13.5">
      <c r="A7" s="676" t="s">
        <v>71</v>
      </c>
      <c r="B7" s="677">
        <v>2654</v>
      </c>
      <c r="C7" s="677">
        <v>2058</v>
      </c>
      <c r="D7" s="677">
        <v>477</v>
      </c>
      <c r="E7" s="677">
        <v>94</v>
      </c>
      <c r="F7" s="677">
        <v>18</v>
      </c>
      <c r="G7" s="677">
        <v>7</v>
      </c>
      <c r="H7" s="675"/>
    </row>
    <row r="8" spans="1:9" ht="13.5">
      <c r="A8" s="676" t="s">
        <v>53</v>
      </c>
      <c r="B8" s="677">
        <v>1386</v>
      </c>
      <c r="C8" s="677">
        <v>1105</v>
      </c>
      <c r="D8" s="677">
        <v>212</v>
      </c>
      <c r="E8" s="677">
        <v>48</v>
      </c>
      <c r="F8" s="677">
        <v>17</v>
      </c>
      <c r="G8" s="677">
        <v>4</v>
      </c>
      <c r="H8" s="675"/>
    </row>
    <row r="9" spans="1:9">
      <c r="A9" s="678" t="s">
        <v>35</v>
      </c>
      <c r="B9" s="677">
        <v>3470</v>
      </c>
      <c r="C9" s="677">
        <v>2550</v>
      </c>
      <c r="D9" s="677">
        <v>713</v>
      </c>
      <c r="E9" s="677">
        <v>153</v>
      </c>
      <c r="F9" s="677">
        <v>41</v>
      </c>
      <c r="G9" s="677">
        <v>13</v>
      </c>
      <c r="H9" s="675"/>
    </row>
    <row r="10" spans="1:9" ht="13.5">
      <c r="A10" s="676" t="s">
        <v>33</v>
      </c>
      <c r="B10" s="677">
        <v>382</v>
      </c>
      <c r="C10" s="677">
        <v>322</v>
      </c>
      <c r="D10" s="677">
        <v>47</v>
      </c>
      <c r="E10" s="677">
        <v>10</v>
      </c>
      <c r="F10" s="677">
        <v>2</v>
      </c>
      <c r="G10" s="677">
        <v>1</v>
      </c>
      <c r="H10" s="675"/>
    </row>
    <row r="11" spans="1:9" ht="13.5">
      <c r="A11" s="676" t="s">
        <v>21</v>
      </c>
      <c r="B11" s="677">
        <v>318</v>
      </c>
      <c r="C11" s="677">
        <v>256</v>
      </c>
      <c r="D11" s="677">
        <v>49</v>
      </c>
      <c r="E11" s="677">
        <v>11</v>
      </c>
      <c r="F11" s="677">
        <v>2</v>
      </c>
      <c r="G11" s="677">
        <v>0</v>
      </c>
      <c r="H11" s="675"/>
    </row>
    <row r="12" spans="1:9" ht="13.5">
      <c r="A12" s="676" t="s">
        <v>19</v>
      </c>
      <c r="B12" s="677">
        <v>74</v>
      </c>
      <c r="C12" s="677">
        <v>53</v>
      </c>
      <c r="D12" s="677">
        <v>14</v>
      </c>
      <c r="E12" s="677">
        <v>6</v>
      </c>
      <c r="F12" s="677">
        <v>1</v>
      </c>
      <c r="G12" s="677">
        <v>0</v>
      </c>
      <c r="H12" s="675"/>
    </row>
    <row r="13" spans="1:9" ht="13.5">
      <c r="A13" s="676" t="s">
        <v>17</v>
      </c>
      <c r="B13" s="677">
        <v>480</v>
      </c>
      <c r="C13" s="677">
        <v>387</v>
      </c>
      <c r="D13" s="677">
        <v>68</v>
      </c>
      <c r="E13" s="677">
        <v>15</v>
      </c>
      <c r="F13" s="677">
        <v>9</v>
      </c>
      <c r="G13" s="677">
        <v>1</v>
      </c>
      <c r="H13" s="675"/>
    </row>
    <row r="14" spans="1:9" ht="15" customHeight="1">
      <c r="A14" s="670"/>
      <c r="B14" s="671" t="s">
        <v>15</v>
      </c>
      <c r="C14" s="163" t="s">
        <v>1161</v>
      </c>
      <c r="D14" s="163" t="s">
        <v>1157</v>
      </c>
      <c r="E14" s="163" t="s">
        <v>1158</v>
      </c>
      <c r="F14" s="672" t="s">
        <v>1159</v>
      </c>
      <c r="G14" s="672" t="s">
        <v>1162</v>
      </c>
    </row>
    <row r="15" spans="1:9" ht="10.9" customHeight="1">
      <c r="A15" s="1535" t="s">
        <v>8</v>
      </c>
      <c r="B15" s="1535"/>
      <c r="C15" s="1535"/>
      <c r="D15" s="1535"/>
      <c r="E15" s="1535"/>
      <c r="F15" s="1535"/>
      <c r="G15" s="1535"/>
    </row>
    <row r="16" spans="1:9" ht="9.6" customHeight="1">
      <c r="A16" s="1536" t="s">
        <v>1163</v>
      </c>
      <c r="B16" s="1537"/>
      <c r="C16" s="1537"/>
      <c r="D16" s="1537"/>
      <c r="E16" s="1537"/>
      <c r="F16" s="1537"/>
      <c r="G16" s="1537"/>
    </row>
    <row r="17" spans="1:7" ht="9.6" customHeight="1">
      <c r="A17" s="1538" t="s">
        <v>1164</v>
      </c>
      <c r="B17" s="1538"/>
      <c r="C17" s="1538"/>
      <c r="D17" s="1538"/>
      <c r="E17" s="1538"/>
      <c r="F17" s="1538"/>
      <c r="G17" s="1538"/>
    </row>
    <row r="19" spans="1:7">
      <c r="A19" s="666"/>
      <c r="B19" s="675"/>
      <c r="C19" s="675"/>
      <c r="D19" s="675"/>
      <c r="E19" s="675"/>
      <c r="F19" s="675"/>
      <c r="G19" s="675"/>
    </row>
    <row r="20" spans="1:7">
      <c r="B20" s="675"/>
      <c r="C20" s="675"/>
      <c r="D20" s="675"/>
      <c r="E20" s="675"/>
      <c r="F20" s="675"/>
      <c r="G20" s="675"/>
    </row>
  </sheetData>
  <mergeCells count="5">
    <mergeCell ref="A1:G1"/>
    <mergeCell ref="A2:G2"/>
    <mergeCell ref="A15:G15"/>
    <mergeCell ref="A16:G16"/>
    <mergeCell ref="A17:G17"/>
  </mergeCells>
  <conditionalFormatting sqref="B6:G13">
    <cfRule type="cellIs" dxfId="47" priority="1" operator="between">
      <formula>0.1</formula>
      <formula>0.0499999</formula>
    </cfRule>
  </conditionalFormatting>
  <printOptions horizontalCentered="1"/>
  <pageMargins left="0.39370078740157483" right="0.39370078740157483" top="0.39370078740157483" bottom="0.39370078740157483" header="0" footer="0"/>
  <pageSetup orientation="portrait" verticalDpi="0" r:id="rId1"/>
</worksheet>
</file>

<file path=xl/worksheets/sheet36.xml><?xml version="1.0" encoding="utf-8"?>
<worksheet xmlns="http://schemas.openxmlformats.org/spreadsheetml/2006/main" xmlns:r="http://schemas.openxmlformats.org/officeDocument/2006/relationships">
  <sheetPr>
    <pageSetUpPr fitToPage="1"/>
  </sheetPr>
  <dimension ref="A1:W52"/>
  <sheetViews>
    <sheetView showGridLines="0" workbookViewId="0">
      <selection sqref="A1:N1"/>
    </sheetView>
  </sheetViews>
  <sheetFormatPr defaultColWidth="9.140625" defaultRowHeight="12.75"/>
  <cols>
    <col min="1" max="1" width="17.42578125" style="818" customWidth="1"/>
    <col min="2" max="8" width="9.7109375" style="818" customWidth="1"/>
    <col min="9" max="9" width="9.7109375" style="1037" customWidth="1"/>
    <col min="10" max="11" width="7.85546875" style="818" customWidth="1"/>
    <col min="12" max="12" width="13.28515625" style="1033" customWidth="1"/>
    <col min="13" max="16384" width="9.140625" style="818"/>
  </cols>
  <sheetData>
    <row r="1" spans="1:23" s="592" customFormat="1" ht="27.6" customHeight="1">
      <c r="A1" s="1540" t="s">
        <v>2190</v>
      </c>
      <c r="B1" s="1540"/>
      <c r="C1" s="1540"/>
      <c r="D1" s="1540"/>
      <c r="E1" s="1540"/>
      <c r="F1" s="1540"/>
      <c r="G1" s="1540"/>
      <c r="H1" s="1540"/>
      <c r="I1" s="1540"/>
      <c r="J1" s="1540"/>
      <c r="K1" s="1540"/>
      <c r="L1" s="1039"/>
    </row>
    <row r="2" spans="1:23" s="592" customFormat="1" ht="36.6" customHeight="1">
      <c r="A2" s="1540" t="s">
        <v>2191</v>
      </c>
      <c r="B2" s="1540"/>
      <c r="C2" s="1540"/>
      <c r="D2" s="1540"/>
      <c r="E2" s="1540"/>
      <c r="F2" s="1540"/>
      <c r="G2" s="1540"/>
      <c r="H2" s="1540"/>
      <c r="I2" s="1540"/>
      <c r="J2" s="1540"/>
      <c r="K2" s="1540"/>
      <c r="L2" s="1010"/>
    </row>
    <row r="3" spans="1:23" s="775" customFormat="1" ht="10.35" customHeight="1">
      <c r="A3" s="1011" t="s">
        <v>1349</v>
      </c>
      <c r="B3" s="1012"/>
      <c r="C3" s="1012"/>
      <c r="D3" s="1012"/>
      <c r="E3" s="1013"/>
      <c r="F3" s="1013"/>
      <c r="G3" s="1013"/>
      <c r="K3" s="1014" t="s">
        <v>1350</v>
      </c>
      <c r="L3" s="1015"/>
    </row>
    <row r="4" spans="1:23" s="592" customFormat="1" ht="94.5" customHeight="1">
      <c r="A4" s="811"/>
      <c r="B4" s="691" t="s">
        <v>2192</v>
      </c>
      <c r="C4" s="691" t="s">
        <v>2193</v>
      </c>
      <c r="D4" s="691" t="s">
        <v>2194</v>
      </c>
      <c r="E4" s="691" t="s">
        <v>2195</v>
      </c>
      <c r="F4" s="691" t="s">
        <v>2196</v>
      </c>
      <c r="G4" s="691" t="s">
        <v>2197</v>
      </c>
      <c r="H4" s="691" t="s">
        <v>2198</v>
      </c>
      <c r="I4" s="691" t="s">
        <v>2199</v>
      </c>
      <c r="J4" s="692" t="s">
        <v>2200</v>
      </c>
      <c r="K4" s="692" t="s">
        <v>2201</v>
      </c>
      <c r="L4" s="1016"/>
    </row>
    <row r="5" spans="1:23" s="571" customFormat="1" ht="12.6" customHeight="1">
      <c r="A5" s="1017" t="s">
        <v>75</v>
      </c>
      <c r="B5" s="1018">
        <v>76.7</v>
      </c>
      <c r="C5" s="1019">
        <v>56</v>
      </c>
      <c r="D5" s="1020">
        <v>76</v>
      </c>
      <c r="E5" s="1020">
        <v>25</v>
      </c>
      <c r="F5" s="1020">
        <v>58</v>
      </c>
      <c r="G5" s="1020">
        <v>76</v>
      </c>
      <c r="H5" s="1020">
        <v>31</v>
      </c>
      <c r="I5" s="1021">
        <v>3.97</v>
      </c>
      <c r="J5" s="1021">
        <v>28.35</v>
      </c>
      <c r="K5" s="1022">
        <v>65</v>
      </c>
      <c r="L5" s="1023"/>
      <c r="M5" s="1023"/>
      <c r="N5" s="1023"/>
      <c r="O5" s="1023"/>
      <c r="P5" s="1023"/>
      <c r="Q5" s="1023"/>
      <c r="R5" s="1023"/>
      <c r="S5" s="1023"/>
      <c r="T5" s="1023"/>
      <c r="U5" s="1023"/>
      <c r="V5" s="1023"/>
      <c r="W5" s="1023"/>
    </row>
    <row r="6" spans="1:23" s="579" customFormat="1" ht="12.6" customHeight="1">
      <c r="A6" s="1017" t="s">
        <v>73</v>
      </c>
      <c r="B6" s="1018">
        <v>80.44</v>
      </c>
      <c r="C6" s="1019">
        <v>56</v>
      </c>
      <c r="D6" s="1020">
        <v>77</v>
      </c>
      <c r="E6" s="1020">
        <v>25</v>
      </c>
      <c r="F6" s="1020">
        <v>57</v>
      </c>
      <c r="G6" s="1020">
        <v>75</v>
      </c>
      <c r="H6" s="1020">
        <v>31</v>
      </c>
      <c r="I6" s="1021">
        <v>4.0199999999999996</v>
      </c>
      <c r="J6" s="1021">
        <v>28.31</v>
      </c>
      <c r="K6" s="1022">
        <v>63</v>
      </c>
      <c r="L6" s="1023"/>
      <c r="M6" s="1023"/>
      <c r="N6" s="1023"/>
      <c r="O6" s="1023"/>
      <c r="P6" s="1023"/>
      <c r="Q6" s="1023"/>
      <c r="R6" s="1023"/>
      <c r="S6" s="1023"/>
    </row>
    <row r="7" spans="1:23" s="579" customFormat="1" ht="12.6" customHeight="1">
      <c r="A7" s="1017" t="s">
        <v>71</v>
      </c>
      <c r="B7" s="1018">
        <v>130.76</v>
      </c>
      <c r="C7" s="1019">
        <v>62</v>
      </c>
      <c r="D7" s="1020">
        <v>81</v>
      </c>
      <c r="E7" s="1020">
        <v>26</v>
      </c>
      <c r="F7" s="1020">
        <v>62</v>
      </c>
      <c r="G7" s="1020">
        <v>80</v>
      </c>
      <c r="H7" s="1020">
        <v>35</v>
      </c>
      <c r="I7" s="1021">
        <v>4.8899999999999997</v>
      </c>
      <c r="J7" s="1021">
        <v>37.57</v>
      </c>
      <c r="K7" s="1022">
        <v>66</v>
      </c>
      <c r="L7" s="1023"/>
      <c r="M7" s="1023"/>
      <c r="N7" s="1023"/>
      <c r="O7" s="1023"/>
      <c r="P7" s="1023"/>
      <c r="Q7" s="1023"/>
      <c r="R7" s="1023"/>
      <c r="S7" s="1023"/>
    </row>
    <row r="8" spans="1:23" s="571" customFormat="1" ht="12.6" customHeight="1">
      <c r="A8" s="571" t="s">
        <v>69</v>
      </c>
      <c r="B8" s="1024">
        <v>150.75</v>
      </c>
      <c r="C8" s="1025">
        <v>75</v>
      </c>
      <c r="D8" s="1026">
        <v>90</v>
      </c>
      <c r="E8" s="1026">
        <v>36</v>
      </c>
      <c r="F8" s="1026">
        <v>83</v>
      </c>
      <c r="G8" s="1026">
        <v>93</v>
      </c>
      <c r="H8" s="1026">
        <v>52</v>
      </c>
      <c r="I8" s="1027">
        <v>3.86</v>
      </c>
      <c r="J8" s="1027">
        <v>53.68</v>
      </c>
      <c r="K8" s="1028">
        <v>89</v>
      </c>
      <c r="L8" s="1023"/>
      <c r="M8" s="1023"/>
      <c r="N8" s="1023"/>
      <c r="O8" s="1023"/>
      <c r="P8" s="1023"/>
      <c r="Q8" s="1023"/>
      <c r="R8" s="1023"/>
      <c r="S8" s="1023"/>
    </row>
    <row r="9" spans="1:23" s="571" customFormat="1" ht="12.6" customHeight="1">
      <c r="A9" s="571" t="s">
        <v>67</v>
      </c>
      <c r="B9" s="1024">
        <v>190.19</v>
      </c>
      <c r="C9" s="1025">
        <v>70</v>
      </c>
      <c r="D9" s="1026">
        <v>91</v>
      </c>
      <c r="E9" s="1026">
        <v>14</v>
      </c>
      <c r="F9" s="1026">
        <v>63</v>
      </c>
      <c r="G9" s="1026">
        <v>81</v>
      </c>
      <c r="H9" s="1026">
        <v>28</v>
      </c>
      <c r="I9" s="1027">
        <v>11.85</v>
      </c>
      <c r="J9" s="1027">
        <v>39.96</v>
      </c>
      <c r="K9" s="1028">
        <v>61</v>
      </c>
      <c r="L9" s="1023"/>
      <c r="M9" s="1023"/>
      <c r="N9" s="1023"/>
      <c r="O9" s="1023"/>
      <c r="P9" s="1023"/>
      <c r="Q9" s="1023"/>
      <c r="R9" s="1023"/>
      <c r="S9" s="1023"/>
    </row>
    <row r="10" spans="1:23" s="571" customFormat="1" ht="12.6" customHeight="1">
      <c r="A10" s="571" t="s">
        <v>65</v>
      </c>
      <c r="B10" s="1024">
        <v>178.39</v>
      </c>
      <c r="C10" s="1025">
        <v>60</v>
      </c>
      <c r="D10" s="1026">
        <v>81</v>
      </c>
      <c r="E10" s="1026">
        <v>27</v>
      </c>
      <c r="F10" s="1026">
        <v>52</v>
      </c>
      <c r="G10" s="1026">
        <v>62</v>
      </c>
      <c r="H10" s="1026">
        <v>26</v>
      </c>
      <c r="I10" s="1027">
        <v>2.12</v>
      </c>
      <c r="J10" s="1027">
        <v>60.74</v>
      </c>
      <c r="K10" s="1028">
        <v>95</v>
      </c>
      <c r="L10" s="1023"/>
      <c r="M10" s="1023"/>
      <c r="N10" s="1023"/>
      <c r="O10" s="1023"/>
      <c r="P10" s="1023"/>
      <c r="Q10" s="1023"/>
      <c r="R10" s="1023"/>
      <c r="S10" s="1023"/>
    </row>
    <row r="11" spans="1:23" s="571" customFormat="1" ht="12.6" customHeight="1">
      <c r="A11" s="571" t="s">
        <v>624</v>
      </c>
      <c r="B11" s="1024">
        <v>105.86</v>
      </c>
      <c r="C11" s="1025">
        <v>57</v>
      </c>
      <c r="D11" s="1026">
        <v>76</v>
      </c>
      <c r="E11" s="1026">
        <v>26</v>
      </c>
      <c r="F11" s="1026">
        <v>60</v>
      </c>
      <c r="G11" s="1026">
        <v>80</v>
      </c>
      <c r="H11" s="1026">
        <v>37</v>
      </c>
      <c r="I11" s="1027">
        <v>5.52</v>
      </c>
      <c r="J11" s="1027">
        <v>34.72</v>
      </c>
      <c r="K11" s="1028">
        <v>68</v>
      </c>
      <c r="L11" s="1023"/>
      <c r="M11" s="1023"/>
      <c r="N11" s="1023"/>
      <c r="O11" s="1023"/>
      <c r="P11" s="1023"/>
      <c r="Q11" s="1023"/>
      <c r="R11" s="1023"/>
      <c r="S11" s="1023"/>
    </row>
    <row r="12" spans="1:23" s="571" customFormat="1" ht="12.6" customHeight="1">
      <c r="A12" s="571" t="s">
        <v>61</v>
      </c>
      <c r="B12" s="1024">
        <v>124.61</v>
      </c>
      <c r="C12" s="1025">
        <v>88</v>
      </c>
      <c r="D12" s="1026">
        <v>94</v>
      </c>
      <c r="E12" s="1026">
        <v>46</v>
      </c>
      <c r="F12" s="1026">
        <v>83</v>
      </c>
      <c r="G12" s="1026">
        <v>88</v>
      </c>
      <c r="H12" s="1026">
        <v>63</v>
      </c>
      <c r="I12" s="1027">
        <v>0.12</v>
      </c>
      <c r="J12" s="1027">
        <v>6.46</v>
      </c>
      <c r="K12" s="1028">
        <v>12</v>
      </c>
      <c r="L12" s="1023"/>
      <c r="M12" s="1023"/>
      <c r="N12" s="1023"/>
      <c r="O12" s="1023"/>
      <c r="P12" s="1023"/>
      <c r="Q12" s="1023"/>
      <c r="R12" s="1023"/>
      <c r="S12" s="1023"/>
    </row>
    <row r="13" spans="1:23" s="571" customFormat="1" ht="12.6" customHeight="1">
      <c r="A13" s="571" t="s">
        <v>59</v>
      </c>
      <c r="B13" s="1024">
        <v>240.39</v>
      </c>
      <c r="C13" s="1025">
        <v>60</v>
      </c>
      <c r="D13" s="1026">
        <v>82</v>
      </c>
      <c r="E13" s="1026">
        <v>21</v>
      </c>
      <c r="F13" s="1026">
        <v>68</v>
      </c>
      <c r="G13" s="1026">
        <v>82</v>
      </c>
      <c r="H13" s="1026">
        <v>36</v>
      </c>
      <c r="I13" s="1027">
        <v>0.09</v>
      </c>
      <c r="J13" s="1027">
        <v>33.1</v>
      </c>
      <c r="K13" s="1028">
        <v>47</v>
      </c>
      <c r="L13" s="1023"/>
      <c r="M13" s="1023"/>
      <c r="N13" s="1023"/>
      <c r="O13" s="1023"/>
      <c r="P13" s="1023"/>
      <c r="Q13" s="1023"/>
      <c r="R13" s="1023"/>
      <c r="S13" s="1023"/>
    </row>
    <row r="14" spans="1:23" s="571" customFormat="1" ht="12.6" customHeight="1">
      <c r="A14" s="571" t="s">
        <v>57</v>
      </c>
      <c r="B14" s="1024">
        <v>56.06</v>
      </c>
      <c r="C14" s="1025">
        <v>42</v>
      </c>
      <c r="D14" s="1026">
        <v>62</v>
      </c>
      <c r="E14" s="1026">
        <v>13</v>
      </c>
      <c r="F14" s="1026">
        <v>82</v>
      </c>
      <c r="G14" s="1026">
        <v>90</v>
      </c>
      <c r="H14" s="1026">
        <v>48</v>
      </c>
      <c r="I14" s="1027">
        <v>0.15</v>
      </c>
      <c r="J14" s="1027">
        <v>3.74</v>
      </c>
      <c r="K14" s="1028">
        <v>10</v>
      </c>
      <c r="L14" s="1023"/>
      <c r="M14" s="1023"/>
      <c r="N14" s="1023"/>
      <c r="O14" s="1023"/>
      <c r="P14" s="1023"/>
      <c r="Q14" s="1023"/>
      <c r="R14" s="1023"/>
      <c r="S14" s="1023"/>
    </row>
    <row r="15" spans="1:23" s="571" customFormat="1" ht="12.6" customHeight="1">
      <c r="A15" s="571" t="s">
        <v>55</v>
      </c>
      <c r="B15" s="1024">
        <v>107.3</v>
      </c>
      <c r="C15" s="1025">
        <v>94</v>
      </c>
      <c r="D15" s="1026">
        <v>99</v>
      </c>
      <c r="E15" s="1026">
        <v>47</v>
      </c>
      <c r="F15" s="1026">
        <v>86</v>
      </c>
      <c r="G15" s="1026">
        <v>97</v>
      </c>
      <c r="H15" s="1026">
        <v>13</v>
      </c>
      <c r="I15" s="1027">
        <v>0.02</v>
      </c>
      <c r="J15" s="1027">
        <v>45.14</v>
      </c>
      <c r="K15" s="1028">
        <v>87</v>
      </c>
      <c r="L15" s="1023"/>
      <c r="M15" s="1023"/>
      <c r="N15" s="1023"/>
      <c r="O15" s="1023"/>
      <c r="P15" s="1023"/>
      <c r="Q15" s="1023"/>
      <c r="R15" s="1023"/>
      <c r="S15" s="1023"/>
    </row>
    <row r="16" spans="1:23" s="579" customFormat="1" ht="12.6" customHeight="1">
      <c r="A16" s="1029" t="s">
        <v>53</v>
      </c>
      <c r="B16" s="1018">
        <v>112.84</v>
      </c>
      <c r="C16" s="1019">
        <v>60</v>
      </c>
      <c r="D16" s="1020">
        <v>80</v>
      </c>
      <c r="E16" s="1020">
        <v>29</v>
      </c>
      <c r="F16" s="1020">
        <v>64</v>
      </c>
      <c r="G16" s="1020">
        <v>81</v>
      </c>
      <c r="H16" s="1020">
        <v>36</v>
      </c>
      <c r="I16" s="1021">
        <v>2.21</v>
      </c>
      <c r="J16" s="1021">
        <v>29.47</v>
      </c>
      <c r="K16" s="1022">
        <v>56</v>
      </c>
      <c r="L16" s="1023"/>
      <c r="M16" s="1023"/>
      <c r="N16" s="1023"/>
      <c r="O16" s="1023"/>
      <c r="P16" s="1023"/>
      <c r="Q16" s="1023"/>
      <c r="R16" s="1023"/>
      <c r="S16" s="1023"/>
    </row>
    <row r="17" spans="1:19" s="571" customFormat="1" ht="12.6" customHeight="1">
      <c r="A17" s="571" t="s">
        <v>51</v>
      </c>
      <c r="B17" s="1024">
        <v>79.27</v>
      </c>
      <c r="C17" s="1025">
        <v>63</v>
      </c>
      <c r="D17" s="1026">
        <v>74</v>
      </c>
      <c r="E17" s="1026">
        <v>22</v>
      </c>
      <c r="F17" s="1026">
        <v>63</v>
      </c>
      <c r="G17" s="1026">
        <v>79</v>
      </c>
      <c r="H17" s="1026">
        <v>44</v>
      </c>
      <c r="I17" s="1027">
        <v>0.53</v>
      </c>
      <c r="J17" s="1027">
        <v>21.48</v>
      </c>
      <c r="K17" s="1028">
        <v>49</v>
      </c>
      <c r="L17" s="1023"/>
      <c r="M17" s="1023"/>
      <c r="N17" s="1023"/>
      <c r="O17" s="1023"/>
      <c r="P17" s="1023"/>
      <c r="Q17" s="1023"/>
      <c r="R17" s="1023"/>
      <c r="S17" s="1023"/>
    </row>
    <row r="18" spans="1:19" s="571" customFormat="1" ht="12.6" customHeight="1">
      <c r="A18" s="571" t="s">
        <v>49</v>
      </c>
      <c r="B18" s="1024">
        <v>115.37</v>
      </c>
      <c r="C18" s="1025">
        <v>62</v>
      </c>
      <c r="D18" s="1026">
        <v>83</v>
      </c>
      <c r="E18" s="1026">
        <v>28</v>
      </c>
      <c r="F18" s="1026">
        <v>61</v>
      </c>
      <c r="G18" s="1026">
        <v>79</v>
      </c>
      <c r="H18" s="1026">
        <v>29</v>
      </c>
      <c r="I18" s="1027">
        <v>3.68</v>
      </c>
      <c r="J18" s="1027">
        <v>54.72</v>
      </c>
      <c r="K18" s="1028">
        <v>102</v>
      </c>
      <c r="L18" s="1023"/>
      <c r="M18" s="1023"/>
      <c r="N18" s="1023"/>
      <c r="O18" s="1023"/>
      <c r="P18" s="1023"/>
      <c r="Q18" s="1023"/>
      <c r="R18" s="1023"/>
      <c r="S18" s="1023"/>
    </row>
    <row r="19" spans="1:19" s="571" customFormat="1" ht="12.6" customHeight="1">
      <c r="A19" s="571" t="s">
        <v>47</v>
      </c>
      <c r="B19" s="1024">
        <v>145.69</v>
      </c>
      <c r="C19" s="1025">
        <v>56</v>
      </c>
      <c r="D19" s="1026">
        <v>77</v>
      </c>
      <c r="E19" s="1026">
        <v>30</v>
      </c>
      <c r="F19" s="1026">
        <v>62</v>
      </c>
      <c r="G19" s="1026">
        <v>77</v>
      </c>
      <c r="H19" s="1026">
        <v>36</v>
      </c>
      <c r="I19" s="1027">
        <v>1.2</v>
      </c>
      <c r="J19" s="1027">
        <v>18.97</v>
      </c>
      <c r="K19" s="1028">
        <v>32</v>
      </c>
      <c r="L19" s="1023"/>
      <c r="M19" s="1023"/>
      <c r="N19" s="1023"/>
      <c r="O19" s="1023"/>
      <c r="P19" s="1023"/>
      <c r="Q19" s="1023"/>
      <c r="R19" s="1023"/>
      <c r="S19" s="1023"/>
    </row>
    <row r="20" spans="1:19" s="571" customFormat="1" ht="12.6" customHeight="1">
      <c r="A20" s="571" t="s">
        <v>45</v>
      </c>
      <c r="B20" s="1024">
        <v>134.27000000000001</v>
      </c>
      <c r="C20" s="1025">
        <v>67</v>
      </c>
      <c r="D20" s="1026">
        <v>82</v>
      </c>
      <c r="E20" s="1026">
        <v>38</v>
      </c>
      <c r="F20" s="1026">
        <v>61</v>
      </c>
      <c r="G20" s="1026">
        <v>81</v>
      </c>
      <c r="H20" s="1026">
        <v>34</v>
      </c>
      <c r="I20" s="1027">
        <v>0.59</v>
      </c>
      <c r="J20" s="1027">
        <v>30.86</v>
      </c>
      <c r="K20" s="1028">
        <v>54</v>
      </c>
      <c r="L20" s="1023"/>
      <c r="M20" s="1023"/>
      <c r="N20" s="1023"/>
      <c r="O20" s="1023"/>
      <c r="P20" s="1023"/>
      <c r="Q20" s="1023"/>
      <c r="R20" s="1023"/>
      <c r="S20" s="1023"/>
    </row>
    <row r="21" spans="1:19" s="571" customFormat="1" ht="12.6" customHeight="1">
      <c r="A21" s="571" t="s">
        <v>43</v>
      </c>
      <c r="B21" s="1024">
        <v>102.02</v>
      </c>
      <c r="C21" s="1025">
        <v>63</v>
      </c>
      <c r="D21" s="1026">
        <v>83</v>
      </c>
      <c r="E21" s="1026">
        <v>30</v>
      </c>
      <c r="F21" s="1026">
        <v>78</v>
      </c>
      <c r="G21" s="1026">
        <v>92</v>
      </c>
      <c r="H21" s="1026">
        <v>39</v>
      </c>
      <c r="I21" s="1027">
        <v>4.71</v>
      </c>
      <c r="J21" s="1027">
        <v>35.31</v>
      </c>
      <c r="K21" s="1028">
        <v>70</v>
      </c>
      <c r="L21" s="1023"/>
      <c r="M21" s="1023"/>
      <c r="N21" s="1023"/>
      <c r="O21" s="1023"/>
      <c r="P21" s="1023"/>
      <c r="Q21" s="1023"/>
      <c r="R21" s="1023"/>
      <c r="S21" s="1023"/>
    </row>
    <row r="22" spans="1:19" s="571" customFormat="1" ht="12.6" customHeight="1">
      <c r="A22" s="571" t="s">
        <v>41</v>
      </c>
      <c r="B22" s="1024">
        <v>100.71</v>
      </c>
      <c r="C22" s="1025">
        <v>65</v>
      </c>
      <c r="D22" s="1026">
        <v>87</v>
      </c>
      <c r="E22" s="1026">
        <v>35</v>
      </c>
      <c r="F22" s="1026">
        <v>93</v>
      </c>
      <c r="G22" s="1026">
        <v>99</v>
      </c>
      <c r="H22" s="1026">
        <v>60</v>
      </c>
      <c r="I22" s="1027">
        <v>0.52</v>
      </c>
      <c r="J22" s="1027">
        <v>10.46</v>
      </c>
      <c r="K22" s="1028">
        <v>21</v>
      </c>
      <c r="L22" s="1023"/>
      <c r="M22" s="1023"/>
      <c r="N22" s="1023"/>
      <c r="O22" s="1023"/>
      <c r="P22" s="1023"/>
      <c r="Q22" s="1023"/>
      <c r="R22" s="1023"/>
      <c r="S22" s="1023"/>
    </row>
    <row r="23" spans="1:19" s="571" customFormat="1" ht="12.6" customHeight="1">
      <c r="A23" s="571" t="s">
        <v>39</v>
      </c>
      <c r="B23" s="1024">
        <v>107.93</v>
      </c>
      <c r="C23" s="1025">
        <v>57</v>
      </c>
      <c r="D23" s="1026">
        <v>72</v>
      </c>
      <c r="E23" s="1026">
        <v>27</v>
      </c>
      <c r="F23" s="1026">
        <v>65</v>
      </c>
      <c r="G23" s="1026">
        <v>73</v>
      </c>
      <c r="H23" s="1026">
        <v>34</v>
      </c>
      <c r="I23" s="1027">
        <v>0.79</v>
      </c>
      <c r="J23" s="1027">
        <v>24.31</v>
      </c>
      <c r="K23" s="1028">
        <v>47</v>
      </c>
      <c r="L23" s="1023"/>
      <c r="M23" s="1023"/>
      <c r="N23" s="1023"/>
      <c r="O23" s="1023"/>
      <c r="P23" s="1023"/>
      <c r="Q23" s="1023"/>
      <c r="R23" s="1023"/>
      <c r="S23" s="1023"/>
    </row>
    <row r="24" spans="1:19" s="571" customFormat="1" ht="12.6" customHeight="1">
      <c r="A24" s="571" t="s">
        <v>37</v>
      </c>
      <c r="B24" s="1024">
        <v>117.62</v>
      </c>
      <c r="C24" s="1025">
        <v>60</v>
      </c>
      <c r="D24" s="1026">
        <v>80</v>
      </c>
      <c r="E24" s="1026">
        <v>20</v>
      </c>
      <c r="F24" s="1026">
        <v>77</v>
      </c>
      <c r="G24" s="1026">
        <v>91</v>
      </c>
      <c r="H24" s="1026">
        <v>52</v>
      </c>
      <c r="I24" s="1027">
        <v>0.18</v>
      </c>
      <c r="J24" s="1027">
        <v>18.11</v>
      </c>
      <c r="K24" s="1028">
        <v>34</v>
      </c>
      <c r="L24" s="1023"/>
      <c r="M24" s="1023"/>
      <c r="N24" s="1023"/>
      <c r="O24" s="1023"/>
      <c r="P24" s="1023"/>
      <c r="Q24" s="1023"/>
      <c r="R24" s="1023"/>
      <c r="S24" s="1023"/>
    </row>
    <row r="25" spans="1:19" s="579" customFormat="1" ht="12.6" customHeight="1">
      <c r="A25" s="579" t="s">
        <v>35</v>
      </c>
      <c r="B25" s="1018">
        <v>45.7</v>
      </c>
      <c r="C25" s="1019">
        <v>49</v>
      </c>
      <c r="D25" s="1020">
        <v>69</v>
      </c>
      <c r="E25" s="1020">
        <v>20</v>
      </c>
      <c r="F25" s="1020">
        <v>54</v>
      </c>
      <c r="G25" s="1020">
        <v>71</v>
      </c>
      <c r="H25" s="1020">
        <v>27</v>
      </c>
      <c r="I25" s="1021">
        <v>4.4800000000000004</v>
      </c>
      <c r="J25" s="1021">
        <v>23.73</v>
      </c>
      <c r="K25" s="1022">
        <v>76</v>
      </c>
      <c r="L25" s="1023"/>
      <c r="M25" s="1023"/>
      <c r="N25" s="1023"/>
      <c r="O25" s="1023"/>
      <c r="P25" s="1023"/>
      <c r="Q25" s="1023"/>
      <c r="R25" s="1023"/>
      <c r="S25" s="1023"/>
    </row>
    <row r="26" spans="1:19" s="571" customFormat="1" ht="12.6" customHeight="1">
      <c r="A26" s="579" t="s">
        <v>33</v>
      </c>
      <c r="B26" s="1018">
        <v>129.96</v>
      </c>
      <c r="C26" s="1019">
        <v>52</v>
      </c>
      <c r="D26" s="1020">
        <v>76</v>
      </c>
      <c r="E26" s="1020">
        <v>29</v>
      </c>
      <c r="F26" s="1020">
        <v>67</v>
      </c>
      <c r="G26" s="1020">
        <v>81</v>
      </c>
      <c r="H26" s="1020">
        <v>41</v>
      </c>
      <c r="I26" s="1021">
        <v>1.96</v>
      </c>
      <c r="J26" s="1021">
        <v>27.27</v>
      </c>
      <c r="K26" s="1022">
        <v>48</v>
      </c>
      <c r="L26" s="1023"/>
      <c r="M26" s="1023"/>
      <c r="N26" s="1023"/>
      <c r="O26" s="1023"/>
      <c r="P26" s="1023"/>
      <c r="Q26" s="1023"/>
      <c r="R26" s="1023"/>
      <c r="S26" s="1023"/>
    </row>
    <row r="27" spans="1:19" s="571" customFormat="1" ht="12.6" customHeight="1">
      <c r="A27" s="571" t="s">
        <v>31</v>
      </c>
      <c r="B27" s="1024">
        <v>156.12</v>
      </c>
      <c r="C27" s="1025">
        <v>63</v>
      </c>
      <c r="D27" s="1026">
        <v>79</v>
      </c>
      <c r="E27" s="1026">
        <v>26</v>
      </c>
      <c r="F27" s="1026">
        <v>69</v>
      </c>
      <c r="G27" s="1026">
        <v>61</v>
      </c>
      <c r="H27" s="1026">
        <v>33</v>
      </c>
      <c r="I27" s="1027">
        <v>0.17</v>
      </c>
      <c r="J27" s="1027">
        <v>37.119999999999997</v>
      </c>
      <c r="K27" s="1028">
        <v>61</v>
      </c>
      <c r="L27" s="1023"/>
      <c r="M27" s="1023"/>
      <c r="N27" s="1023"/>
      <c r="O27" s="1023"/>
      <c r="P27" s="1023"/>
      <c r="Q27" s="1023"/>
      <c r="R27" s="1023"/>
      <c r="S27" s="1023"/>
    </row>
    <row r="28" spans="1:19" s="571" customFormat="1" ht="12.6" customHeight="1">
      <c r="A28" s="571" t="s">
        <v>29</v>
      </c>
      <c r="B28" s="1024">
        <v>459.3</v>
      </c>
      <c r="C28" s="1025">
        <v>77</v>
      </c>
      <c r="D28" s="1026">
        <v>89</v>
      </c>
      <c r="E28" s="1026">
        <v>48</v>
      </c>
      <c r="F28" s="1026">
        <v>83</v>
      </c>
      <c r="G28" s="1026">
        <v>84</v>
      </c>
      <c r="H28" s="1026">
        <v>73</v>
      </c>
      <c r="I28" s="1027">
        <v>0.82</v>
      </c>
      <c r="J28" s="1027">
        <v>35.4</v>
      </c>
      <c r="K28" s="1028">
        <v>43</v>
      </c>
      <c r="L28" s="1023"/>
      <c r="M28" s="1023"/>
      <c r="N28" s="1023"/>
      <c r="O28" s="1023"/>
      <c r="P28" s="1023"/>
      <c r="Q28" s="1023"/>
      <c r="R28" s="1023"/>
      <c r="S28" s="1023"/>
    </row>
    <row r="29" spans="1:19" s="579" customFormat="1" ht="12.6" customHeight="1">
      <c r="A29" s="1030" t="s">
        <v>27</v>
      </c>
      <c r="B29" s="1024">
        <v>68.209999999999994</v>
      </c>
      <c r="C29" s="1025">
        <v>57</v>
      </c>
      <c r="D29" s="1026">
        <v>76</v>
      </c>
      <c r="E29" s="1026">
        <v>26</v>
      </c>
      <c r="F29" s="1026">
        <v>74</v>
      </c>
      <c r="G29" s="1026">
        <v>92</v>
      </c>
      <c r="H29" s="1026">
        <v>40</v>
      </c>
      <c r="I29" s="1027">
        <v>1.1299999999999999</v>
      </c>
      <c r="J29" s="1027">
        <v>22.41</v>
      </c>
      <c r="K29" s="1028">
        <v>55</v>
      </c>
      <c r="L29" s="1023"/>
      <c r="M29" s="1023"/>
      <c r="N29" s="1023"/>
      <c r="O29" s="1023"/>
      <c r="P29" s="1023"/>
      <c r="Q29" s="1023"/>
      <c r="R29" s="1023"/>
      <c r="S29" s="1023"/>
    </row>
    <row r="30" spans="1:19" s="571" customFormat="1" ht="12.6" customHeight="1">
      <c r="A30" s="571" t="s">
        <v>25</v>
      </c>
      <c r="B30" s="1024">
        <v>120.8</v>
      </c>
      <c r="C30" s="1025">
        <v>78</v>
      </c>
      <c r="D30" s="1026">
        <v>82</v>
      </c>
      <c r="E30" s="1026">
        <v>24</v>
      </c>
      <c r="F30" s="1026">
        <v>74</v>
      </c>
      <c r="G30" s="1026">
        <v>82</v>
      </c>
      <c r="H30" s="1026">
        <v>56</v>
      </c>
      <c r="I30" s="1027">
        <v>4.37</v>
      </c>
      <c r="J30" s="1027">
        <v>21.62</v>
      </c>
      <c r="K30" s="1028">
        <v>40</v>
      </c>
      <c r="L30" s="1023"/>
      <c r="M30" s="1023"/>
      <c r="N30" s="1023"/>
      <c r="O30" s="1023"/>
      <c r="P30" s="1023"/>
      <c r="Q30" s="1023"/>
      <c r="R30" s="1023"/>
      <c r="S30" s="1023"/>
    </row>
    <row r="31" spans="1:19" s="571" customFormat="1" ht="12.6" customHeight="1">
      <c r="A31" s="571" t="s">
        <v>23</v>
      </c>
      <c r="B31" s="1024">
        <v>163.99</v>
      </c>
      <c r="C31" s="1025">
        <v>55</v>
      </c>
      <c r="D31" s="1026">
        <v>54</v>
      </c>
      <c r="E31" s="1026">
        <v>13</v>
      </c>
      <c r="F31" s="1026">
        <v>68</v>
      </c>
      <c r="G31" s="1026">
        <v>72</v>
      </c>
      <c r="H31" s="1026">
        <v>34</v>
      </c>
      <c r="I31" s="1027">
        <v>5.88</v>
      </c>
      <c r="J31" s="1027">
        <v>22.53</v>
      </c>
      <c r="K31" s="1028">
        <v>36</v>
      </c>
      <c r="L31" s="1023"/>
      <c r="M31" s="1023"/>
      <c r="N31" s="1023"/>
      <c r="O31" s="1023"/>
      <c r="P31" s="1023"/>
      <c r="Q31" s="1023"/>
      <c r="R31" s="1023"/>
      <c r="S31" s="1023"/>
    </row>
    <row r="32" spans="1:19" s="579" customFormat="1" ht="12.6" customHeight="1">
      <c r="A32" s="1017" t="s">
        <v>21</v>
      </c>
      <c r="B32" s="1018">
        <v>58.45</v>
      </c>
      <c r="C32" s="1019">
        <v>68</v>
      </c>
      <c r="D32" s="1020">
        <v>86</v>
      </c>
      <c r="E32" s="1020">
        <v>41</v>
      </c>
      <c r="F32" s="1020">
        <v>76</v>
      </c>
      <c r="G32" s="1020">
        <v>92</v>
      </c>
      <c r="H32" s="1020">
        <v>55</v>
      </c>
      <c r="I32" s="1021">
        <v>3.93</v>
      </c>
      <c r="J32" s="1021">
        <v>2.09</v>
      </c>
      <c r="K32" s="1022">
        <v>6</v>
      </c>
      <c r="L32" s="1023"/>
      <c r="M32" s="1023"/>
      <c r="N32" s="1023"/>
      <c r="O32" s="1023"/>
      <c r="P32" s="1023"/>
      <c r="Q32" s="1023"/>
      <c r="R32" s="1023"/>
      <c r="S32" s="1023"/>
    </row>
    <row r="33" spans="1:19" s="579" customFormat="1" ht="12.6" customHeight="1">
      <c r="A33" s="579" t="s">
        <v>19</v>
      </c>
      <c r="B33" s="1018">
        <v>50.69</v>
      </c>
      <c r="C33" s="1019">
        <v>66</v>
      </c>
      <c r="D33" s="1020">
        <v>63</v>
      </c>
      <c r="E33" s="1020">
        <v>39</v>
      </c>
      <c r="F33" s="1020">
        <v>74</v>
      </c>
      <c r="G33" s="1020">
        <v>75</v>
      </c>
      <c r="H33" s="1020">
        <v>25</v>
      </c>
      <c r="I33" s="1021">
        <v>1.93</v>
      </c>
      <c r="J33" s="1021">
        <v>2.11</v>
      </c>
      <c r="K33" s="1022">
        <v>6</v>
      </c>
      <c r="L33" s="1023"/>
      <c r="M33" s="1023"/>
      <c r="N33" s="1023"/>
      <c r="O33" s="1023"/>
      <c r="P33" s="1023"/>
      <c r="Q33" s="1023"/>
      <c r="R33" s="1023"/>
      <c r="S33" s="1023"/>
    </row>
    <row r="34" spans="1:19" s="579" customFormat="1" ht="11.25" customHeight="1">
      <c r="A34" s="579" t="s">
        <v>17</v>
      </c>
      <c r="B34" s="1018">
        <v>131.52000000000001</v>
      </c>
      <c r="C34" s="1019">
        <v>69</v>
      </c>
      <c r="D34" s="1020">
        <v>39</v>
      </c>
      <c r="E34" s="1020">
        <v>5</v>
      </c>
      <c r="F34" s="1020">
        <v>68</v>
      </c>
      <c r="G34" s="1020">
        <v>88</v>
      </c>
      <c r="H34" s="1020">
        <v>38</v>
      </c>
      <c r="I34" s="1021">
        <v>3.82</v>
      </c>
      <c r="J34" s="1021">
        <v>4.68</v>
      </c>
      <c r="K34" s="1022">
        <v>8</v>
      </c>
      <c r="L34" s="1023"/>
      <c r="M34" s="1023"/>
      <c r="N34" s="1023"/>
      <c r="O34" s="1023"/>
      <c r="P34" s="1023"/>
      <c r="Q34" s="1023"/>
      <c r="R34" s="1023"/>
      <c r="S34" s="1023"/>
    </row>
    <row r="35" spans="1:19" ht="71.25" customHeight="1">
      <c r="A35" s="1031"/>
      <c r="B35" s="825" t="s">
        <v>2202</v>
      </c>
      <c r="C35" s="691" t="s">
        <v>2203</v>
      </c>
      <c r="D35" s="691" t="s">
        <v>2204</v>
      </c>
      <c r="E35" s="691" t="s">
        <v>2205</v>
      </c>
      <c r="F35" s="691" t="s">
        <v>2206</v>
      </c>
      <c r="G35" s="691" t="s">
        <v>2207</v>
      </c>
      <c r="H35" s="691" t="s">
        <v>2208</v>
      </c>
      <c r="I35" s="825" t="s">
        <v>2209</v>
      </c>
      <c r="J35" s="692" t="s">
        <v>2210</v>
      </c>
      <c r="K35" s="692" t="s">
        <v>2211</v>
      </c>
      <c r="L35" s="1032"/>
    </row>
    <row r="36" spans="1:19" ht="9.75" customHeight="1">
      <c r="A36" s="1541" t="s">
        <v>2212</v>
      </c>
      <c r="B36" s="1541"/>
      <c r="C36" s="1541"/>
      <c r="D36" s="1541"/>
      <c r="E36" s="1541"/>
      <c r="F36" s="1541"/>
      <c r="G36" s="1541"/>
      <c r="H36" s="1541"/>
      <c r="I36" s="1541"/>
      <c r="J36" s="1541"/>
      <c r="K36" s="1541"/>
      <c r="L36" s="1032"/>
    </row>
    <row r="37" spans="1:19" ht="9.6" customHeight="1">
      <c r="A37" s="1542" t="s">
        <v>2213</v>
      </c>
      <c r="B37" s="1542"/>
      <c r="C37" s="1542"/>
      <c r="D37" s="1542"/>
      <c r="E37" s="1542"/>
      <c r="F37" s="1542"/>
      <c r="G37" s="1542"/>
      <c r="H37" s="1542"/>
      <c r="I37" s="1542"/>
      <c r="J37" s="1542"/>
      <c r="K37" s="1542"/>
      <c r="L37" s="1032"/>
    </row>
    <row r="38" spans="1:19" ht="9.6" customHeight="1">
      <c r="A38" s="1543" t="s">
        <v>2214</v>
      </c>
      <c r="B38" s="1543"/>
      <c r="C38" s="1543"/>
      <c r="D38" s="1543"/>
      <c r="E38" s="1543"/>
      <c r="F38" s="1543"/>
      <c r="G38" s="1543"/>
      <c r="H38" s="1543"/>
      <c r="I38" s="1543"/>
      <c r="J38" s="1543"/>
      <c r="K38" s="1543"/>
    </row>
    <row r="39" spans="1:19" ht="21.75" customHeight="1">
      <c r="A39" s="1539" t="s">
        <v>2215</v>
      </c>
      <c r="B39" s="1539"/>
      <c r="C39" s="1539"/>
      <c r="D39" s="1539"/>
      <c r="E39" s="1539"/>
      <c r="F39" s="1539"/>
      <c r="G39" s="1539"/>
      <c r="H39" s="1539"/>
      <c r="I39" s="1539"/>
      <c r="J39" s="1539"/>
      <c r="K39" s="1539"/>
    </row>
    <row r="40" spans="1:19" ht="21.75" customHeight="1">
      <c r="A40" s="1539" t="s">
        <v>2216</v>
      </c>
      <c r="B40" s="1539"/>
      <c r="C40" s="1539"/>
      <c r="D40" s="1539"/>
      <c r="E40" s="1539"/>
      <c r="F40" s="1539"/>
      <c r="G40" s="1539"/>
      <c r="H40" s="1539"/>
      <c r="I40" s="1539"/>
      <c r="J40" s="1539"/>
      <c r="K40" s="1539"/>
      <c r="L40" s="1034"/>
    </row>
    <row r="41" spans="1:19" ht="13.5">
      <c r="A41" s="1035"/>
      <c r="B41" s="1035"/>
      <c r="C41" s="1035"/>
      <c r="D41" s="1035"/>
      <c r="E41" s="1035"/>
      <c r="F41" s="1035"/>
      <c r="G41" s="1035"/>
      <c r="H41" s="1035"/>
      <c r="I41" s="1036"/>
      <c r="J41" s="1035"/>
    </row>
    <row r="42" spans="1:19" ht="9.6" customHeight="1">
      <c r="A42" s="642" t="s">
        <v>3</v>
      </c>
      <c r="B42" s="1035"/>
      <c r="C42" s="642"/>
      <c r="E42" s="1035"/>
      <c r="F42" s="1035"/>
      <c r="G42" s="1035"/>
      <c r="H42" s="1035"/>
      <c r="I42" s="1036"/>
      <c r="J42" s="1035"/>
    </row>
    <row r="43" spans="1:19" ht="9.6" customHeight="1">
      <c r="A43" s="639" t="s">
        <v>2217</v>
      </c>
      <c r="B43" s="1035"/>
      <c r="C43" s="807" t="s">
        <v>2218</v>
      </c>
      <c r="E43" s="1035"/>
      <c r="F43" s="807" t="s">
        <v>2219</v>
      </c>
      <c r="G43" s="1035"/>
      <c r="H43" s="639" t="s">
        <v>2220</v>
      </c>
      <c r="I43" s="1036"/>
      <c r="J43" s="639" t="s">
        <v>2221</v>
      </c>
    </row>
    <row r="44" spans="1:19" ht="9.6" customHeight="1">
      <c r="A44" s="639" t="s">
        <v>2222</v>
      </c>
      <c r="C44" s="807" t="s">
        <v>2223</v>
      </c>
      <c r="F44" s="639" t="s">
        <v>2224</v>
      </c>
      <c r="H44" s="639" t="s">
        <v>2225</v>
      </c>
      <c r="I44" s="1035"/>
    </row>
    <row r="45" spans="1:19" ht="9.6" customHeight="1">
      <c r="A45" s="639" t="s">
        <v>2226</v>
      </c>
      <c r="C45" s="807" t="s">
        <v>2227</v>
      </c>
      <c r="F45" s="639" t="s">
        <v>2228</v>
      </c>
      <c r="H45" s="639" t="s">
        <v>2229</v>
      </c>
      <c r="I45" s="1035"/>
    </row>
    <row r="47" spans="1:19">
      <c r="H47" s="807"/>
    </row>
    <row r="52" spans="1:12" ht="15">
      <c r="A52" s="1038"/>
      <c r="I52" s="818"/>
      <c r="L52" s="818"/>
    </row>
  </sheetData>
  <mergeCells count="7">
    <mergeCell ref="A39:K39"/>
    <mergeCell ref="A40:K40"/>
    <mergeCell ref="A1:K1"/>
    <mergeCell ref="A2:K2"/>
    <mergeCell ref="A36:K36"/>
    <mergeCell ref="A37:K37"/>
    <mergeCell ref="A38:K38"/>
  </mergeCells>
  <hyperlinks>
    <hyperlink ref="B4" r:id="rId1"/>
    <hyperlink ref="I4" r:id="rId2"/>
    <hyperlink ref="J4" r:id="rId3"/>
    <hyperlink ref="J35" r:id="rId4"/>
    <hyperlink ref="G4" r:id="rId5"/>
    <hyperlink ref="G35" r:id="rId6"/>
    <hyperlink ref="E4" r:id="rId7"/>
    <hyperlink ref="E35" r:id="rId8"/>
    <hyperlink ref="H4" r:id="rId9"/>
    <hyperlink ref="H35" r:id="rId10"/>
    <hyperlink ref="C4" r:id="rId11"/>
    <hyperlink ref="C35" r:id="rId12"/>
    <hyperlink ref="F4" r:id="rId13"/>
    <hyperlink ref="F35" r:id="rId14"/>
    <hyperlink ref="D4" r:id="rId15"/>
    <hyperlink ref="D35" r:id="rId16"/>
    <hyperlink ref="B35" r:id="rId17"/>
    <hyperlink ref="I35" r:id="rId18"/>
    <hyperlink ref="A44:A45" r:id="rId19" display="http://www.ine.pt/xurl/ind/0001739"/>
    <hyperlink ref="C43" r:id="rId20"/>
    <hyperlink ref="C44" r:id="rId21"/>
    <hyperlink ref="F43" r:id="rId22"/>
    <hyperlink ref="C45" r:id="rId23"/>
    <hyperlink ref="F45" r:id="rId24"/>
    <hyperlink ref="H44" r:id="rId25"/>
    <hyperlink ref="J43" r:id="rId26"/>
    <hyperlink ref="F44" r:id="rId27"/>
    <hyperlink ref="H43" r:id="rId28"/>
    <hyperlink ref="H45" r:id="rId29"/>
    <hyperlink ref="A45" r:id="rId30"/>
    <hyperlink ref="A44" r:id="rId31"/>
    <hyperlink ref="A43" r:id="rId32"/>
  </hyperlinks>
  <pageMargins left="0.39370078740157483" right="0.39370078740157483" top="0.39370078740157483" bottom="0.39370078740157483" header="0" footer="0"/>
  <pageSetup paperSize="9" scale="43" fitToHeight="0" orientation="portrait" verticalDpi="0" r:id="rId33"/>
</worksheet>
</file>

<file path=xl/worksheets/sheet37.xml><?xml version="1.0" encoding="utf-8"?>
<worksheet xmlns="http://schemas.openxmlformats.org/spreadsheetml/2006/main" xmlns:r="http://schemas.openxmlformats.org/officeDocument/2006/relationships">
  <dimension ref="A1:N40"/>
  <sheetViews>
    <sheetView showGridLines="0" workbookViewId="0">
      <selection sqref="A1:N1"/>
    </sheetView>
  </sheetViews>
  <sheetFormatPr defaultColWidth="9.140625" defaultRowHeight="12.75"/>
  <cols>
    <col min="1" max="1" width="12.28515625" style="655" customWidth="1"/>
    <col min="2" max="7" width="10.42578125" style="655" customWidth="1"/>
    <col min="8" max="8" width="12.140625" style="655" customWidth="1"/>
    <col min="9" max="16384" width="9.140625" style="655"/>
  </cols>
  <sheetData>
    <row r="1" spans="1:14" s="635" customFormat="1" ht="32.1" customHeight="1">
      <c r="A1" s="1551" t="s">
        <v>1153</v>
      </c>
      <c r="B1" s="1551"/>
      <c r="C1" s="1551"/>
      <c r="D1" s="1551"/>
      <c r="E1" s="1551"/>
      <c r="F1" s="1551"/>
      <c r="G1" s="1551"/>
      <c r="H1" s="1551"/>
    </row>
    <row r="2" spans="1:14" s="635" customFormat="1" ht="30" customHeight="1">
      <c r="A2" s="1551" t="s">
        <v>1152</v>
      </c>
      <c r="B2" s="1551"/>
      <c r="C2" s="1551"/>
      <c r="D2" s="1551"/>
      <c r="E2" s="1551"/>
      <c r="F2" s="1551"/>
      <c r="G2" s="1551"/>
      <c r="H2" s="1551"/>
    </row>
    <row r="3" spans="1:14" s="635" customFormat="1" ht="9.75" customHeight="1">
      <c r="A3" s="654" t="s">
        <v>974</v>
      </c>
      <c r="B3" s="653"/>
      <c r="C3" s="653"/>
      <c r="D3" s="653"/>
      <c r="E3" s="653"/>
      <c r="F3" s="653"/>
      <c r="G3" s="652"/>
      <c r="H3" s="593" t="s">
        <v>973</v>
      </c>
    </row>
    <row r="4" spans="1:14" s="635" customFormat="1" ht="13.5" customHeight="1">
      <c r="A4" s="1546"/>
      <c r="B4" s="1547" t="s">
        <v>15</v>
      </c>
      <c r="C4" s="1547"/>
      <c r="D4" s="1548" t="s">
        <v>970</v>
      </c>
      <c r="E4" s="1548"/>
      <c r="F4" s="1548" t="s">
        <v>969</v>
      </c>
      <c r="G4" s="1548"/>
      <c r="H4" s="1553"/>
    </row>
    <row r="5" spans="1:14" s="635" customFormat="1" ht="13.5" customHeight="1">
      <c r="A5" s="1552"/>
      <c r="B5" s="608" t="s">
        <v>972</v>
      </c>
      <c r="C5" s="608" t="s">
        <v>971</v>
      </c>
      <c r="D5" s="608" t="s">
        <v>972</v>
      </c>
      <c r="E5" s="608" t="s">
        <v>971</v>
      </c>
      <c r="F5" s="608" t="s">
        <v>972</v>
      </c>
      <c r="G5" s="608" t="s">
        <v>971</v>
      </c>
      <c r="H5" s="1554"/>
    </row>
    <row r="6" spans="1:14" s="635" customFormat="1" ht="12.75" customHeight="1">
      <c r="A6" s="651" t="s">
        <v>241</v>
      </c>
      <c r="B6" s="665">
        <v>201701.77399999998</v>
      </c>
      <c r="C6" s="665">
        <v>345068.38200000004</v>
      </c>
      <c r="D6" s="665">
        <v>174189.72799999997</v>
      </c>
      <c r="E6" s="665">
        <v>317965.64800000004</v>
      </c>
      <c r="F6" s="665">
        <v>27512.046000000002</v>
      </c>
      <c r="G6" s="665">
        <v>27102.733999999997</v>
      </c>
      <c r="H6" s="648" t="s">
        <v>241</v>
      </c>
      <c r="I6" s="637"/>
      <c r="J6" s="637"/>
      <c r="K6" s="637"/>
      <c r="L6" s="637"/>
      <c r="M6" s="637"/>
      <c r="N6" s="637"/>
    </row>
    <row r="7" spans="1:14" s="635" customFormat="1" ht="12.75" customHeight="1">
      <c r="A7" s="664" t="s">
        <v>1151</v>
      </c>
      <c r="B7" s="660">
        <v>29437.129000000001</v>
      </c>
      <c r="C7" s="660">
        <v>84555.366000000009</v>
      </c>
      <c r="D7" s="660">
        <v>25868.657999999999</v>
      </c>
      <c r="E7" s="660">
        <v>77117.604000000007</v>
      </c>
      <c r="F7" s="660">
        <v>3568.471</v>
      </c>
      <c r="G7" s="660">
        <v>7437.7619999999997</v>
      </c>
      <c r="H7" s="663" t="s">
        <v>1150</v>
      </c>
      <c r="I7" s="637"/>
      <c r="J7" s="637"/>
      <c r="K7" s="637"/>
      <c r="L7" s="637"/>
      <c r="M7" s="637"/>
      <c r="N7" s="637"/>
    </row>
    <row r="8" spans="1:14" s="635" customFormat="1" ht="12.75" customHeight="1">
      <c r="A8" s="661" t="s">
        <v>1149</v>
      </c>
      <c r="B8" s="660">
        <v>109746.905</v>
      </c>
      <c r="C8" s="660">
        <v>40985.563999999998</v>
      </c>
      <c r="D8" s="660">
        <v>107892.618</v>
      </c>
      <c r="E8" s="660">
        <v>40586.726999999999</v>
      </c>
      <c r="F8" s="660">
        <v>1854.287</v>
      </c>
      <c r="G8" s="660">
        <v>398.83699999999999</v>
      </c>
      <c r="H8" s="659" t="s">
        <v>1148</v>
      </c>
      <c r="I8" s="637"/>
      <c r="J8" s="637"/>
      <c r="K8" s="637"/>
      <c r="L8" s="637"/>
      <c r="M8" s="637"/>
      <c r="N8" s="637"/>
    </row>
    <row r="9" spans="1:14" s="635" customFormat="1" ht="12.75" customHeight="1">
      <c r="A9" s="661" t="s">
        <v>1147</v>
      </c>
      <c r="B9" s="660">
        <v>223.82900000000001</v>
      </c>
      <c r="C9" s="660">
        <v>2476.2279999999996</v>
      </c>
      <c r="D9" s="660">
        <v>108.901</v>
      </c>
      <c r="E9" s="660">
        <v>2475.7669999999998</v>
      </c>
      <c r="F9" s="660">
        <v>114.928</v>
      </c>
      <c r="G9" s="662" t="s">
        <v>160</v>
      </c>
      <c r="H9" s="659" t="s">
        <v>1146</v>
      </c>
      <c r="I9" s="637"/>
      <c r="J9" s="637"/>
      <c r="K9" s="637"/>
      <c r="L9" s="637"/>
      <c r="M9" s="637"/>
      <c r="N9" s="637"/>
    </row>
    <row r="10" spans="1:14" s="635" customFormat="1" ht="12.75" customHeight="1">
      <c r="A10" s="661" t="s">
        <v>1145</v>
      </c>
      <c r="B10" s="660">
        <v>8641.3090000000011</v>
      </c>
      <c r="C10" s="660">
        <v>40033.895000000004</v>
      </c>
      <c r="D10" s="660">
        <v>6470.9350000000004</v>
      </c>
      <c r="E10" s="660">
        <v>39690.192000000003</v>
      </c>
      <c r="F10" s="660">
        <v>2170.3739999999998</v>
      </c>
      <c r="G10" s="660">
        <v>343.70299999999997</v>
      </c>
      <c r="H10" s="659" t="s">
        <v>1144</v>
      </c>
      <c r="I10" s="637"/>
      <c r="J10" s="637"/>
      <c r="K10" s="637"/>
      <c r="L10" s="637"/>
      <c r="M10" s="637"/>
      <c r="N10" s="637"/>
    </row>
    <row r="11" spans="1:14" s="635" customFormat="1" ht="12.75" customHeight="1">
      <c r="A11" s="661" t="s">
        <v>1143</v>
      </c>
      <c r="B11" s="660">
        <v>5398.0020000000004</v>
      </c>
      <c r="C11" s="660">
        <v>2126.6480000000001</v>
      </c>
      <c r="D11" s="660">
        <v>4199.085</v>
      </c>
      <c r="E11" s="660">
        <v>1832.106</v>
      </c>
      <c r="F11" s="660">
        <v>1198.9169999999999</v>
      </c>
      <c r="G11" s="660">
        <v>294.54199999999997</v>
      </c>
      <c r="H11" s="659" t="s">
        <v>1142</v>
      </c>
      <c r="I11" s="637"/>
      <c r="J11" s="637"/>
      <c r="K11" s="637"/>
      <c r="L11" s="637"/>
      <c r="M11" s="637"/>
      <c r="N11" s="637"/>
    </row>
    <row r="12" spans="1:14" s="635" customFormat="1" ht="12.75" customHeight="1">
      <c r="A12" s="661" t="s">
        <v>1141</v>
      </c>
      <c r="B12" s="660">
        <v>6022.5330000000004</v>
      </c>
      <c r="C12" s="660">
        <v>24049.419000000002</v>
      </c>
      <c r="D12" s="660">
        <v>5444.7920000000004</v>
      </c>
      <c r="E12" s="660">
        <v>23438.966</v>
      </c>
      <c r="F12" s="660">
        <v>577.74099999999999</v>
      </c>
      <c r="G12" s="660">
        <v>610.45299999999997</v>
      </c>
      <c r="H12" s="659" t="s">
        <v>1140</v>
      </c>
      <c r="I12" s="637"/>
      <c r="J12" s="637"/>
      <c r="K12" s="637"/>
      <c r="L12" s="637"/>
      <c r="M12" s="637"/>
      <c r="N12" s="637"/>
    </row>
    <row r="13" spans="1:14" s="635" customFormat="1" ht="12.75" customHeight="1">
      <c r="A13" s="661" t="s">
        <v>1139</v>
      </c>
      <c r="B13" s="660">
        <v>886.50900000000001</v>
      </c>
      <c r="C13" s="660">
        <v>18740.275000000001</v>
      </c>
      <c r="D13" s="660">
        <v>591.298</v>
      </c>
      <c r="E13" s="660">
        <v>15846.36</v>
      </c>
      <c r="F13" s="660">
        <v>295.21100000000001</v>
      </c>
      <c r="G13" s="660">
        <v>2893.915</v>
      </c>
      <c r="H13" s="659" t="s">
        <v>1138</v>
      </c>
      <c r="I13" s="637"/>
      <c r="J13" s="637"/>
      <c r="K13" s="637"/>
      <c r="L13" s="637"/>
      <c r="M13" s="637"/>
      <c r="N13" s="637"/>
    </row>
    <row r="14" spans="1:14" s="635" customFormat="1" ht="12.75" customHeight="1">
      <c r="A14" s="661" t="s">
        <v>1137</v>
      </c>
      <c r="B14" s="660">
        <v>33.668999999999997</v>
      </c>
      <c r="C14" s="660">
        <v>708.25299999999993</v>
      </c>
      <c r="D14" s="660">
        <v>15.741</v>
      </c>
      <c r="E14" s="660">
        <v>511.41899999999998</v>
      </c>
      <c r="F14" s="660">
        <v>17.928000000000001</v>
      </c>
      <c r="G14" s="660">
        <v>196.834</v>
      </c>
      <c r="H14" s="659" t="s">
        <v>1136</v>
      </c>
      <c r="I14" s="637"/>
      <c r="J14" s="637"/>
      <c r="K14" s="637"/>
      <c r="L14" s="637"/>
      <c r="M14" s="637"/>
      <c r="N14" s="637"/>
    </row>
    <row r="15" spans="1:14" s="635" customFormat="1" ht="12.75" customHeight="1">
      <c r="A15" s="661" t="s">
        <v>1135</v>
      </c>
      <c r="B15" s="660">
        <v>2177.6439999999998</v>
      </c>
      <c r="C15" s="660">
        <v>5146.6539999999995</v>
      </c>
      <c r="D15" s="660">
        <v>2023.6769999999999</v>
      </c>
      <c r="E15" s="660">
        <v>4689.0879999999997</v>
      </c>
      <c r="F15" s="660">
        <v>153.96700000000001</v>
      </c>
      <c r="G15" s="660">
        <v>457.56599999999997</v>
      </c>
      <c r="H15" s="659" t="s">
        <v>1134</v>
      </c>
      <c r="I15" s="637"/>
      <c r="J15" s="637"/>
      <c r="K15" s="637"/>
      <c r="L15" s="637"/>
      <c r="M15" s="637"/>
      <c r="N15" s="637"/>
    </row>
    <row r="16" spans="1:14" s="635" customFormat="1" ht="12.75" customHeight="1">
      <c r="A16" s="661" t="s">
        <v>1133</v>
      </c>
      <c r="B16" s="660">
        <v>300.12200000000001</v>
      </c>
      <c r="C16" s="660">
        <v>4363.6390000000001</v>
      </c>
      <c r="D16" s="660">
        <v>107.699</v>
      </c>
      <c r="E16" s="660">
        <v>4264.683</v>
      </c>
      <c r="F16" s="660">
        <v>192.423</v>
      </c>
      <c r="G16" s="660">
        <v>98.956000000000003</v>
      </c>
      <c r="H16" s="659" t="s">
        <v>1132</v>
      </c>
      <c r="I16" s="637"/>
      <c r="J16" s="637"/>
      <c r="K16" s="637"/>
      <c r="L16" s="637"/>
      <c r="M16" s="637"/>
      <c r="N16" s="637"/>
    </row>
    <row r="17" spans="1:14" s="635" customFormat="1" ht="12.75" customHeight="1">
      <c r="A17" s="661" t="s">
        <v>1131</v>
      </c>
      <c r="B17" s="660">
        <v>10736.781999999999</v>
      </c>
      <c r="C17" s="660">
        <v>8562.4189999999999</v>
      </c>
      <c r="D17" s="660">
        <v>9856.7510000000002</v>
      </c>
      <c r="E17" s="660">
        <v>7333.6109999999999</v>
      </c>
      <c r="F17" s="660">
        <v>880.03099999999995</v>
      </c>
      <c r="G17" s="660">
        <v>1228.808</v>
      </c>
      <c r="H17" s="659" t="s">
        <v>1130</v>
      </c>
      <c r="I17" s="637"/>
      <c r="J17" s="637"/>
      <c r="K17" s="637"/>
      <c r="L17" s="637"/>
      <c r="M17" s="637"/>
      <c r="N17" s="637"/>
    </row>
    <row r="18" spans="1:14" s="635" customFormat="1" ht="12.75" customHeight="1">
      <c r="A18" s="661" t="s">
        <v>1129</v>
      </c>
      <c r="B18" s="660">
        <v>400.75899999999996</v>
      </c>
      <c r="C18" s="660">
        <v>2775.4649999999997</v>
      </c>
      <c r="D18" s="660">
        <v>360.58499999999998</v>
      </c>
      <c r="E18" s="660">
        <v>2356.3519999999999</v>
      </c>
      <c r="F18" s="660">
        <v>40.173999999999999</v>
      </c>
      <c r="G18" s="660">
        <v>419.113</v>
      </c>
      <c r="H18" s="659" t="s">
        <v>1128</v>
      </c>
      <c r="I18" s="637"/>
      <c r="J18" s="637"/>
      <c r="K18" s="637"/>
      <c r="L18" s="637"/>
      <c r="M18" s="637"/>
      <c r="N18" s="637"/>
    </row>
    <row r="19" spans="1:14" s="635" customFormat="1" ht="12.75" customHeight="1">
      <c r="A19" s="661" t="s">
        <v>1127</v>
      </c>
      <c r="B19" s="660">
        <v>794.43299999999999</v>
      </c>
      <c r="C19" s="660">
        <v>8546.2780000000002</v>
      </c>
      <c r="D19" s="660">
        <v>338.09100000000001</v>
      </c>
      <c r="E19" s="660">
        <v>8176.0309999999999</v>
      </c>
      <c r="F19" s="660">
        <v>456.34199999999998</v>
      </c>
      <c r="G19" s="660">
        <v>370.24700000000001</v>
      </c>
      <c r="H19" s="659" t="s">
        <v>1126</v>
      </c>
      <c r="I19" s="637"/>
      <c r="J19" s="637"/>
      <c r="K19" s="637"/>
      <c r="L19" s="637"/>
      <c r="M19" s="637"/>
      <c r="N19" s="637"/>
    </row>
    <row r="20" spans="1:14" s="635" customFormat="1" ht="12.75" customHeight="1">
      <c r="A20" s="661" t="s">
        <v>1125</v>
      </c>
      <c r="B20" s="660">
        <v>71.685000000000002</v>
      </c>
      <c r="C20" s="660">
        <v>1121.9359999999999</v>
      </c>
      <c r="D20" s="660">
        <v>59.686</v>
      </c>
      <c r="E20" s="660">
        <v>908.68799999999999</v>
      </c>
      <c r="F20" s="660">
        <v>11.999000000000001</v>
      </c>
      <c r="G20" s="660">
        <v>213.24799999999999</v>
      </c>
      <c r="H20" s="659" t="s">
        <v>1124</v>
      </c>
      <c r="I20" s="637"/>
      <c r="J20" s="637"/>
      <c r="K20" s="637"/>
      <c r="L20" s="637"/>
      <c r="M20" s="637"/>
      <c r="N20" s="637"/>
    </row>
    <row r="21" spans="1:14" s="635" customFormat="1" ht="12.75" customHeight="1">
      <c r="A21" s="661" t="s">
        <v>1123</v>
      </c>
      <c r="B21" s="660">
        <v>1716.143</v>
      </c>
      <c r="C21" s="660">
        <v>16909.865999999998</v>
      </c>
      <c r="D21" s="660">
        <v>251.23599999999999</v>
      </c>
      <c r="E21" s="660">
        <v>16379.148999999999</v>
      </c>
      <c r="F21" s="660">
        <v>1464.9069999999999</v>
      </c>
      <c r="G21" s="660">
        <v>530.71699999999998</v>
      </c>
      <c r="H21" s="659" t="s">
        <v>1122</v>
      </c>
      <c r="I21" s="637"/>
      <c r="J21" s="637"/>
      <c r="K21" s="637"/>
      <c r="L21" s="637"/>
      <c r="M21" s="637"/>
      <c r="N21" s="637"/>
    </row>
    <row r="22" spans="1:14" s="635" customFormat="1" ht="12.75" customHeight="1">
      <c r="A22" s="661" t="s">
        <v>1121</v>
      </c>
      <c r="B22" s="660">
        <v>11999.236999999999</v>
      </c>
      <c r="C22" s="660">
        <v>37785.627999999997</v>
      </c>
      <c r="D22" s="660">
        <v>5268.2659999999996</v>
      </c>
      <c r="E22" s="660">
        <v>32188.264999999999</v>
      </c>
      <c r="F22" s="660">
        <v>6730.9709999999995</v>
      </c>
      <c r="G22" s="660">
        <v>5597.3630000000003</v>
      </c>
      <c r="H22" s="659" t="s">
        <v>1120</v>
      </c>
      <c r="I22" s="637"/>
      <c r="J22" s="637"/>
      <c r="K22" s="637"/>
      <c r="L22" s="637"/>
      <c r="M22" s="637"/>
      <c r="N22" s="637"/>
    </row>
    <row r="23" spans="1:14" s="635" customFormat="1" ht="12.75" customHeight="1">
      <c r="A23" s="661" t="s">
        <v>1119</v>
      </c>
      <c r="B23" s="660">
        <v>6995.7709999999997</v>
      </c>
      <c r="C23" s="660">
        <v>20222.525999999998</v>
      </c>
      <c r="D23" s="660">
        <v>3552.91</v>
      </c>
      <c r="E23" s="660">
        <v>18597.687999999998</v>
      </c>
      <c r="F23" s="660">
        <v>3442.8609999999999</v>
      </c>
      <c r="G23" s="660">
        <v>1624.838</v>
      </c>
      <c r="H23" s="659" t="s">
        <v>1118</v>
      </c>
      <c r="I23" s="637"/>
      <c r="J23" s="637"/>
      <c r="K23" s="637"/>
      <c r="L23" s="637"/>
      <c r="M23" s="637"/>
      <c r="N23" s="637"/>
    </row>
    <row r="24" spans="1:14" s="635" customFormat="1" ht="12.75" customHeight="1">
      <c r="A24" s="661" t="s">
        <v>1117</v>
      </c>
      <c r="B24" s="660">
        <v>1009.345</v>
      </c>
      <c r="C24" s="660">
        <v>9218.1440000000002</v>
      </c>
      <c r="D24" s="660">
        <v>2.9129999999999998</v>
      </c>
      <c r="E24" s="660">
        <v>8413.3080000000009</v>
      </c>
      <c r="F24" s="660">
        <v>1006.432</v>
      </c>
      <c r="G24" s="660">
        <v>804.83600000000001</v>
      </c>
      <c r="H24" s="659" t="s">
        <v>1116</v>
      </c>
      <c r="I24" s="637"/>
      <c r="J24" s="637"/>
      <c r="K24" s="637"/>
      <c r="L24" s="637"/>
      <c r="M24" s="637"/>
      <c r="N24" s="637"/>
    </row>
    <row r="25" spans="1:14" s="635" customFormat="1" ht="12.75" customHeight="1">
      <c r="A25" s="661" t="s">
        <v>1115</v>
      </c>
      <c r="B25" s="662">
        <v>0</v>
      </c>
      <c r="C25" s="660">
        <v>2.7429999999999999</v>
      </c>
      <c r="D25" s="660">
        <v>0</v>
      </c>
      <c r="E25" s="660">
        <v>2.7429999999999999</v>
      </c>
      <c r="F25" s="662">
        <v>0</v>
      </c>
      <c r="G25" s="660">
        <v>0</v>
      </c>
      <c r="H25" s="659" t="s">
        <v>1114</v>
      </c>
      <c r="I25" s="637"/>
      <c r="J25" s="637"/>
      <c r="K25" s="637"/>
      <c r="L25" s="637"/>
      <c r="M25" s="637"/>
      <c r="N25" s="637"/>
    </row>
    <row r="26" spans="1:14" s="635" customFormat="1" ht="12.75" customHeight="1">
      <c r="A26" s="661" t="s">
        <v>1113</v>
      </c>
      <c r="B26" s="660">
        <v>4536.6959999999999</v>
      </c>
      <c r="C26" s="660">
        <v>16681.962</v>
      </c>
      <c r="D26" s="660">
        <v>1775.886</v>
      </c>
      <c r="E26" s="660">
        <v>13132.804</v>
      </c>
      <c r="F26" s="660">
        <v>2760.81</v>
      </c>
      <c r="G26" s="660">
        <v>3549.1579999999999</v>
      </c>
      <c r="H26" s="659" t="s">
        <v>1112</v>
      </c>
      <c r="I26" s="637"/>
      <c r="J26" s="637"/>
      <c r="K26" s="637"/>
      <c r="L26" s="637"/>
      <c r="M26" s="637"/>
      <c r="N26" s="637"/>
    </row>
    <row r="27" spans="1:14" s="635" customFormat="1" ht="12.75" customHeight="1">
      <c r="A27" s="661" t="s">
        <v>1111</v>
      </c>
      <c r="B27" s="660">
        <v>573.27200000000005</v>
      </c>
      <c r="C27" s="660">
        <v>55.474000000000004</v>
      </c>
      <c r="D27" s="660">
        <v>0</v>
      </c>
      <c r="E27" s="660">
        <v>24.097000000000001</v>
      </c>
      <c r="F27" s="660">
        <v>573.27200000000005</v>
      </c>
      <c r="G27" s="660">
        <v>31.376999999999999</v>
      </c>
      <c r="H27" s="659" t="s">
        <v>1110</v>
      </c>
      <c r="I27" s="637"/>
      <c r="J27" s="637"/>
      <c r="K27" s="637"/>
      <c r="L27" s="637"/>
      <c r="M27" s="637"/>
      <c r="N27" s="637"/>
    </row>
    <row r="28" spans="1:14" s="635" customFormat="1" ht="13.5" customHeight="1">
      <c r="A28" s="1546"/>
      <c r="B28" s="1547" t="s">
        <v>15</v>
      </c>
      <c r="C28" s="1547"/>
      <c r="D28" s="1548" t="s">
        <v>965</v>
      </c>
      <c r="E28" s="1548"/>
      <c r="F28" s="1548" t="s">
        <v>964</v>
      </c>
      <c r="G28" s="1548"/>
      <c r="H28" s="1549"/>
    </row>
    <row r="29" spans="1:14" s="635" customFormat="1" ht="13.5" customHeight="1">
      <c r="A29" s="1547"/>
      <c r="B29" s="608" t="s">
        <v>967</v>
      </c>
      <c r="C29" s="608" t="s">
        <v>966</v>
      </c>
      <c r="D29" s="608" t="s">
        <v>967</v>
      </c>
      <c r="E29" s="608" t="s">
        <v>966</v>
      </c>
      <c r="F29" s="608" t="s">
        <v>967</v>
      </c>
      <c r="G29" s="608" t="s">
        <v>966</v>
      </c>
      <c r="H29" s="1550"/>
    </row>
    <row r="30" spans="1:14" s="635" customFormat="1" ht="9.6" customHeight="1">
      <c r="A30" s="1543" t="s">
        <v>8</v>
      </c>
      <c r="B30" s="1544"/>
      <c r="C30" s="1544"/>
      <c r="D30" s="1544"/>
      <c r="E30" s="1544"/>
      <c r="F30" s="1544"/>
      <c r="G30" s="1544"/>
      <c r="H30" s="1543"/>
    </row>
    <row r="31" spans="1:14" s="658" customFormat="1" ht="9.6" customHeight="1">
      <c r="A31" s="1543" t="s">
        <v>963</v>
      </c>
      <c r="B31" s="1544"/>
      <c r="C31" s="1544"/>
      <c r="D31" s="1544"/>
      <c r="E31" s="1544"/>
      <c r="F31" s="1544"/>
      <c r="G31" s="1544"/>
      <c r="H31" s="1543"/>
    </row>
    <row r="32" spans="1:14" ht="9.6" customHeight="1">
      <c r="A32" s="1543" t="s">
        <v>962</v>
      </c>
      <c r="B32" s="1544"/>
      <c r="C32" s="1544"/>
      <c r="D32" s="1544"/>
      <c r="E32" s="1544"/>
      <c r="F32" s="1544"/>
      <c r="G32" s="1544"/>
      <c r="H32" s="1543"/>
    </row>
    <row r="33" spans="1:8" ht="39" customHeight="1">
      <c r="A33" s="1493" t="s">
        <v>1109</v>
      </c>
      <c r="B33" s="1545"/>
      <c r="C33" s="1545"/>
      <c r="D33" s="1545"/>
      <c r="E33" s="1545"/>
      <c r="F33" s="1545"/>
      <c r="G33" s="1545"/>
      <c r="H33" s="1545"/>
    </row>
    <row r="34" spans="1:8" ht="29.25" customHeight="1">
      <c r="A34" s="1493" t="s">
        <v>1108</v>
      </c>
      <c r="B34" s="1545"/>
      <c r="C34" s="1545"/>
      <c r="D34" s="1545"/>
      <c r="E34" s="1545"/>
      <c r="F34" s="1545"/>
      <c r="G34" s="1545"/>
      <c r="H34" s="1545"/>
    </row>
    <row r="35" spans="1:8">
      <c r="B35" s="636"/>
      <c r="C35" s="636"/>
      <c r="D35" s="636"/>
      <c r="E35" s="636"/>
      <c r="F35" s="636"/>
      <c r="G35" s="636"/>
    </row>
    <row r="36" spans="1:8" s="638" customFormat="1">
      <c r="A36" s="642" t="s">
        <v>3</v>
      </c>
      <c r="B36" s="636"/>
      <c r="C36" s="636"/>
      <c r="D36" s="636"/>
      <c r="E36" s="636"/>
      <c r="F36" s="636"/>
      <c r="G36" s="636"/>
      <c r="H36" s="655"/>
    </row>
    <row r="37" spans="1:8" s="638" customFormat="1" ht="9">
      <c r="A37" s="639" t="s">
        <v>959</v>
      </c>
      <c r="B37" s="657"/>
      <c r="C37" s="657"/>
      <c r="D37" s="657"/>
      <c r="E37" s="657"/>
      <c r="F37" s="657"/>
      <c r="G37" s="657"/>
    </row>
    <row r="38" spans="1:8">
      <c r="A38" s="639" t="s">
        <v>958</v>
      </c>
      <c r="B38" s="657"/>
      <c r="C38" s="657"/>
      <c r="D38" s="657"/>
      <c r="E38" s="657"/>
      <c r="F38" s="657"/>
      <c r="G38" s="657"/>
      <c r="H38" s="638"/>
    </row>
    <row r="39" spans="1:8" ht="13.5">
      <c r="A39" s="635"/>
      <c r="B39" s="637"/>
      <c r="C39" s="637"/>
      <c r="D39" s="637"/>
      <c r="E39" s="637"/>
      <c r="F39" s="637"/>
      <c r="G39" s="637"/>
      <c r="H39" s="635"/>
    </row>
    <row r="40" spans="1:8">
      <c r="B40" s="656"/>
      <c r="C40" s="656"/>
      <c r="D40" s="656"/>
      <c r="E40" s="656"/>
      <c r="F40" s="656"/>
      <c r="G40" s="656"/>
    </row>
  </sheetData>
  <mergeCells count="17">
    <mergeCell ref="A1:H1"/>
    <mergeCell ref="A2:H2"/>
    <mergeCell ref="A4:A5"/>
    <mergeCell ref="B4:C4"/>
    <mergeCell ref="D4:E4"/>
    <mergeCell ref="F4:G4"/>
    <mergeCell ref="H4:H5"/>
    <mergeCell ref="A32:H32"/>
    <mergeCell ref="A33:H33"/>
    <mergeCell ref="A34:H34"/>
    <mergeCell ref="A28:A29"/>
    <mergeCell ref="B28:C28"/>
    <mergeCell ref="D28:E28"/>
    <mergeCell ref="F28:G28"/>
    <mergeCell ref="H28:H29"/>
    <mergeCell ref="A31:H31"/>
    <mergeCell ref="A30:H30"/>
  </mergeCells>
  <conditionalFormatting sqref="B6:G27">
    <cfRule type="cellIs" dxfId="46" priority="1" operator="between">
      <formula>0.001</formula>
      <formula>0.499</formula>
    </cfRule>
  </conditionalFormatting>
  <hyperlinks>
    <hyperlink ref="A38" r:id="rId1"/>
    <hyperlink ref="A37" r:id="rId2"/>
    <hyperlink ref="B29" r:id="rId3"/>
    <hyperlink ref="D29" r:id="rId4"/>
    <hyperlink ref="F29" r:id="rId5"/>
    <hyperlink ref="C29" r:id="rId6"/>
    <hyperlink ref="E29" r:id="rId7"/>
    <hyperlink ref="G29" r:id="rId8"/>
    <hyperlink ref="B5" r:id="rId9"/>
    <hyperlink ref="D5" r:id="rId10"/>
    <hyperlink ref="F5" r:id="rId11"/>
    <hyperlink ref="C5" r:id="rId12"/>
    <hyperlink ref="E5" r:id="rId13"/>
    <hyperlink ref="G5" r:id="rId14"/>
  </hyperlinks>
  <printOptions horizontalCentered="1"/>
  <pageMargins left="0.39370078740157483" right="0.39370078740157483" top="0.39370078740157483" bottom="0.39370078740157483" header="0" footer="0"/>
  <pageSetup paperSize="9" orientation="portrait" verticalDpi="0" r:id="rId15"/>
</worksheet>
</file>

<file path=xl/worksheets/sheet38.xml><?xml version="1.0" encoding="utf-8"?>
<worksheet xmlns="http://schemas.openxmlformats.org/spreadsheetml/2006/main" xmlns:r="http://schemas.openxmlformats.org/officeDocument/2006/relationships">
  <dimension ref="A1:N28"/>
  <sheetViews>
    <sheetView showGridLines="0" workbookViewId="0">
      <selection sqref="A1:N1"/>
    </sheetView>
  </sheetViews>
  <sheetFormatPr defaultColWidth="9.140625" defaultRowHeight="12.75"/>
  <cols>
    <col min="1" max="1" width="17.42578125" style="635" customWidth="1"/>
    <col min="2" max="7" width="8.85546875" style="635" customWidth="1"/>
    <col min="8" max="8" width="16.140625" style="635" customWidth="1"/>
    <col min="9" max="16384" width="9.140625" style="635"/>
  </cols>
  <sheetData>
    <row r="1" spans="1:14" ht="32.1" customHeight="1">
      <c r="A1" s="1551" t="s">
        <v>1107</v>
      </c>
      <c r="B1" s="1551"/>
      <c r="C1" s="1551"/>
      <c r="D1" s="1551"/>
      <c r="E1" s="1551"/>
      <c r="F1" s="1551"/>
      <c r="G1" s="1551"/>
      <c r="H1" s="1551"/>
    </row>
    <row r="2" spans="1:14" ht="35.1" customHeight="1">
      <c r="A2" s="1551" t="s">
        <v>1106</v>
      </c>
      <c r="B2" s="1551"/>
      <c r="C2" s="1551"/>
      <c r="D2" s="1551"/>
      <c r="E2" s="1551"/>
      <c r="F2" s="1551"/>
      <c r="G2" s="1551"/>
      <c r="H2" s="1551"/>
    </row>
    <row r="3" spans="1:14" ht="9.75" customHeight="1">
      <c r="A3" s="654" t="s">
        <v>974</v>
      </c>
      <c r="B3" s="653"/>
      <c r="C3" s="653"/>
      <c r="D3" s="653"/>
      <c r="E3" s="653"/>
      <c r="F3" s="653"/>
      <c r="G3" s="652"/>
      <c r="H3" s="593" t="s">
        <v>973</v>
      </c>
    </row>
    <row r="4" spans="1:14" ht="13.5" customHeight="1">
      <c r="A4" s="1546"/>
      <c r="B4" s="1547" t="s">
        <v>15</v>
      </c>
      <c r="C4" s="1547"/>
      <c r="D4" s="1548" t="s">
        <v>970</v>
      </c>
      <c r="E4" s="1548"/>
      <c r="F4" s="1548" t="s">
        <v>969</v>
      </c>
      <c r="G4" s="1548"/>
      <c r="H4" s="1553"/>
    </row>
    <row r="5" spans="1:14" ht="13.5" customHeight="1">
      <c r="A5" s="1552"/>
      <c r="B5" s="608" t="s">
        <v>972</v>
      </c>
      <c r="C5" s="608" t="s">
        <v>971</v>
      </c>
      <c r="D5" s="608" t="s">
        <v>972</v>
      </c>
      <c r="E5" s="608" t="s">
        <v>971</v>
      </c>
      <c r="F5" s="608" t="s">
        <v>972</v>
      </c>
      <c r="G5" s="608" t="s">
        <v>971</v>
      </c>
      <c r="H5" s="1554"/>
      <c r="I5" s="645"/>
    </row>
    <row r="6" spans="1:14">
      <c r="A6" s="651" t="s">
        <v>241</v>
      </c>
      <c r="B6" s="650">
        <v>201701.774</v>
      </c>
      <c r="C6" s="650">
        <v>345068.3820000001</v>
      </c>
      <c r="D6" s="649">
        <v>174189.728</v>
      </c>
      <c r="E6" s="649">
        <v>317965.6480000001</v>
      </c>
      <c r="F6" s="649">
        <v>27512.045999999998</v>
      </c>
      <c r="G6" s="649">
        <v>27102.734000000004</v>
      </c>
      <c r="H6" s="648" t="s">
        <v>241</v>
      </c>
      <c r="I6" s="637"/>
      <c r="J6" s="637"/>
      <c r="K6" s="637"/>
      <c r="L6" s="637"/>
      <c r="M6" s="637"/>
      <c r="N6" s="637"/>
    </row>
    <row r="7" spans="1:14" ht="38.25" customHeight="1">
      <c r="A7" s="647" t="s">
        <v>1105</v>
      </c>
      <c r="B7" s="645">
        <v>127511.723</v>
      </c>
      <c r="C7" s="645">
        <v>158765.57500000001</v>
      </c>
      <c r="D7" s="645">
        <v>120450.66899999999</v>
      </c>
      <c r="E7" s="645">
        <v>150613.356</v>
      </c>
      <c r="F7" s="645">
        <v>7061.0540000000001</v>
      </c>
      <c r="G7" s="645">
        <v>8152.2190000000001</v>
      </c>
      <c r="H7" s="644" t="s">
        <v>1104</v>
      </c>
      <c r="I7" s="637"/>
      <c r="J7" s="637"/>
      <c r="K7" s="637"/>
      <c r="L7" s="637"/>
      <c r="M7" s="637"/>
      <c r="N7" s="637"/>
    </row>
    <row r="8" spans="1:14" ht="38.25" customHeight="1">
      <c r="A8" s="647" t="s">
        <v>1103</v>
      </c>
      <c r="B8" s="645">
        <v>33616.337</v>
      </c>
      <c r="C8" s="645">
        <v>75152.176000000007</v>
      </c>
      <c r="D8" s="645">
        <v>26932.806</v>
      </c>
      <c r="E8" s="645">
        <v>70463.213000000003</v>
      </c>
      <c r="F8" s="645">
        <v>6683.5309999999999</v>
      </c>
      <c r="G8" s="645">
        <v>4688.9629999999997</v>
      </c>
      <c r="H8" s="644" t="s">
        <v>1102</v>
      </c>
      <c r="I8" s="637"/>
      <c r="J8" s="637"/>
      <c r="K8" s="637"/>
      <c r="L8" s="637"/>
      <c r="M8" s="637"/>
      <c r="N8" s="637"/>
    </row>
    <row r="9" spans="1:14" ht="38.25" customHeight="1">
      <c r="A9" s="647" t="s">
        <v>1101</v>
      </c>
      <c r="B9" s="645">
        <v>8.9830000000000005</v>
      </c>
      <c r="C9" s="645">
        <v>869.90199999999993</v>
      </c>
      <c r="D9" s="645">
        <v>5.508</v>
      </c>
      <c r="E9" s="645">
        <v>869.84699999999998</v>
      </c>
      <c r="F9" s="645">
        <v>3.4750000000000001</v>
      </c>
      <c r="G9" s="645" t="s">
        <v>160</v>
      </c>
      <c r="H9" s="644" t="s">
        <v>1100</v>
      </c>
      <c r="I9" s="637"/>
      <c r="J9" s="637"/>
      <c r="K9" s="637"/>
      <c r="L9" s="637"/>
      <c r="M9" s="637"/>
      <c r="N9" s="637"/>
    </row>
    <row r="10" spans="1:14" ht="38.25" customHeight="1">
      <c r="A10" s="647" t="s">
        <v>1099</v>
      </c>
      <c r="B10" s="645">
        <v>12198.023000000001</v>
      </c>
      <c r="C10" s="645">
        <v>39643.831000000006</v>
      </c>
      <c r="D10" s="645">
        <v>4836.4650000000001</v>
      </c>
      <c r="E10" s="645">
        <v>33564.249000000003</v>
      </c>
      <c r="F10" s="645">
        <v>7361.558</v>
      </c>
      <c r="G10" s="645">
        <v>6079.5820000000003</v>
      </c>
      <c r="H10" s="644" t="s">
        <v>1098</v>
      </c>
      <c r="I10" s="637"/>
      <c r="J10" s="637"/>
      <c r="K10" s="637"/>
      <c r="L10" s="637"/>
      <c r="M10" s="637"/>
      <c r="N10" s="637"/>
    </row>
    <row r="11" spans="1:14" ht="38.25" customHeight="1">
      <c r="A11" s="647" t="s">
        <v>1097</v>
      </c>
      <c r="B11" s="645">
        <v>7226.8789999999999</v>
      </c>
      <c r="C11" s="645">
        <v>23575.444</v>
      </c>
      <c r="D11" s="646">
        <v>3772.1089999999999</v>
      </c>
      <c r="E11" s="645">
        <v>21524.28</v>
      </c>
      <c r="F11" s="645">
        <v>3454.77</v>
      </c>
      <c r="G11" s="645">
        <v>2051.1640000000002</v>
      </c>
      <c r="H11" s="644" t="s">
        <v>1096</v>
      </c>
      <c r="I11" s="637"/>
      <c r="J11" s="637"/>
      <c r="K11" s="637"/>
      <c r="L11" s="637"/>
      <c r="M11" s="637"/>
      <c r="N11" s="637"/>
    </row>
    <row r="12" spans="1:14" ht="38.25" customHeight="1">
      <c r="A12" s="647" t="s">
        <v>1095</v>
      </c>
      <c r="B12" s="645">
        <v>21139.828999999998</v>
      </c>
      <c r="C12" s="645">
        <v>47035.038</v>
      </c>
      <c r="D12" s="645">
        <v>18192.170999999998</v>
      </c>
      <c r="E12" s="645">
        <v>40929.607000000004</v>
      </c>
      <c r="F12" s="645">
        <v>2947.6579999999999</v>
      </c>
      <c r="G12" s="645">
        <v>6105.4309999999996</v>
      </c>
      <c r="H12" s="644" t="s">
        <v>1094</v>
      </c>
      <c r="I12" s="637"/>
      <c r="J12" s="637"/>
      <c r="K12" s="637"/>
      <c r="L12" s="637"/>
      <c r="M12" s="637"/>
      <c r="N12" s="637"/>
    </row>
    <row r="13" spans="1:14" ht="38.25" customHeight="1">
      <c r="A13" s="647" t="s">
        <v>1093</v>
      </c>
      <c r="B13" s="645">
        <v>0</v>
      </c>
      <c r="C13" s="645">
        <v>26.416</v>
      </c>
      <c r="D13" s="646">
        <v>0</v>
      </c>
      <c r="E13" s="645">
        <v>1.0960000000000001</v>
      </c>
      <c r="F13" s="645">
        <v>0</v>
      </c>
      <c r="G13" s="645">
        <v>25.32</v>
      </c>
      <c r="H13" s="644" t="s">
        <v>1092</v>
      </c>
      <c r="I13" s="637"/>
      <c r="J13" s="637"/>
      <c r="K13" s="637"/>
      <c r="L13" s="637"/>
      <c r="M13" s="637"/>
      <c r="N13" s="637"/>
    </row>
    <row r="14" spans="1:14" ht="13.5" customHeight="1">
      <c r="A14" s="1546"/>
      <c r="B14" s="1556" t="s">
        <v>15</v>
      </c>
      <c r="C14" s="1556"/>
      <c r="D14" s="1557" t="s">
        <v>1091</v>
      </c>
      <c r="E14" s="1557"/>
      <c r="F14" s="1557" t="s">
        <v>1090</v>
      </c>
      <c r="G14" s="1557"/>
      <c r="H14" s="1553"/>
    </row>
    <row r="15" spans="1:14" s="643" customFormat="1" ht="13.5" customHeight="1">
      <c r="A15" s="1552"/>
      <c r="B15" s="608" t="s">
        <v>967</v>
      </c>
      <c r="C15" s="608" t="s">
        <v>966</v>
      </c>
      <c r="D15" s="608" t="s">
        <v>967</v>
      </c>
      <c r="E15" s="608" t="s">
        <v>966</v>
      </c>
      <c r="F15" s="608" t="s">
        <v>967</v>
      </c>
      <c r="G15" s="608" t="s">
        <v>966</v>
      </c>
      <c r="H15" s="1554"/>
    </row>
    <row r="16" spans="1:14" s="643" customFormat="1" ht="9.6" customHeight="1">
      <c r="A16" s="1543" t="s">
        <v>8</v>
      </c>
      <c r="B16" s="1543"/>
      <c r="C16" s="1543"/>
      <c r="D16" s="1543"/>
      <c r="E16" s="1543"/>
      <c r="F16" s="1543"/>
      <c r="G16" s="1543"/>
      <c r="H16" s="1543"/>
    </row>
    <row r="17" spans="1:8" ht="9.75" customHeight="1">
      <c r="A17" s="1543" t="s">
        <v>963</v>
      </c>
      <c r="B17" s="1543"/>
      <c r="C17" s="1543"/>
      <c r="D17" s="1543"/>
      <c r="E17" s="1543"/>
      <c r="F17" s="1543"/>
      <c r="G17" s="1543"/>
      <c r="H17" s="1543"/>
    </row>
    <row r="18" spans="1:8" ht="12" customHeight="1">
      <c r="A18" s="1543" t="s">
        <v>962</v>
      </c>
      <c r="B18" s="1543"/>
      <c r="C18" s="1543"/>
      <c r="D18" s="1543"/>
      <c r="E18" s="1543"/>
      <c r="F18" s="1543"/>
      <c r="G18" s="1543"/>
      <c r="H18" s="1543"/>
    </row>
    <row r="19" spans="1:8" ht="60.75" customHeight="1">
      <c r="A19" s="1555" t="s">
        <v>1089</v>
      </c>
      <c r="B19" s="1555"/>
      <c r="C19" s="1555"/>
      <c r="D19" s="1555"/>
      <c r="E19" s="1555"/>
      <c r="F19" s="1555"/>
      <c r="G19" s="1555"/>
      <c r="H19" s="1555"/>
    </row>
    <row r="20" spans="1:8" ht="48" customHeight="1">
      <c r="A20" s="1555" t="s">
        <v>1088</v>
      </c>
      <c r="B20" s="1555"/>
      <c r="C20" s="1555"/>
      <c r="D20" s="1555"/>
      <c r="E20" s="1555"/>
      <c r="F20" s="1555"/>
      <c r="G20" s="1555"/>
      <c r="H20" s="1555"/>
    </row>
    <row r="21" spans="1:8" s="640" customFormat="1">
      <c r="A21" s="635"/>
      <c r="B21" s="635"/>
      <c r="C21" s="635"/>
      <c r="D21" s="635"/>
      <c r="E21" s="635"/>
      <c r="F21" s="635"/>
      <c r="G21" s="635"/>
      <c r="H21" s="635"/>
    </row>
    <row r="22" spans="1:8" s="640" customFormat="1" ht="9">
      <c r="A22" s="642" t="s">
        <v>3</v>
      </c>
      <c r="B22" s="641"/>
      <c r="C22" s="641"/>
      <c r="D22" s="641"/>
      <c r="E22" s="641"/>
      <c r="F22" s="641"/>
      <c r="G22" s="641"/>
      <c r="H22" s="638"/>
    </row>
    <row r="23" spans="1:8" s="640" customFormat="1" ht="9">
      <c r="A23" s="639" t="s">
        <v>1087</v>
      </c>
      <c r="B23" s="638"/>
      <c r="C23" s="638"/>
      <c r="D23" s="638"/>
      <c r="E23" s="638"/>
      <c r="F23" s="638"/>
      <c r="G23" s="638"/>
      <c r="H23" s="638"/>
    </row>
    <row r="24" spans="1:8">
      <c r="A24" s="639" t="s">
        <v>1086</v>
      </c>
      <c r="B24" s="638"/>
      <c r="C24" s="638"/>
      <c r="D24" s="638"/>
      <c r="E24" s="638"/>
      <c r="F24" s="638"/>
      <c r="G24" s="638"/>
      <c r="H24" s="638"/>
    </row>
    <row r="25" spans="1:8">
      <c r="B25" s="637"/>
      <c r="C25" s="637"/>
      <c r="D25" s="637"/>
      <c r="E25" s="637"/>
      <c r="F25" s="637"/>
      <c r="G25" s="637"/>
    </row>
    <row r="27" spans="1:8" ht="13.5">
      <c r="B27" s="636"/>
      <c r="C27" s="636"/>
      <c r="D27" s="636"/>
      <c r="E27" s="636"/>
      <c r="F27" s="636"/>
      <c r="G27" s="636"/>
    </row>
    <row r="28" spans="1:8" ht="13.5">
      <c r="B28" s="636"/>
      <c r="C28" s="636"/>
      <c r="D28" s="636"/>
      <c r="E28" s="636"/>
      <c r="F28" s="636"/>
      <c r="G28" s="636"/>
    </row>
  </sheetData>
  <mergeCells count="17">
    <mergeCell ref="A1:H1"/>
    <mergeCell ref="A2:H2"/>
    <mergeCell ref="A4:A5"/>
    <mergeCell ref="B4:C4"/>
    <mergeCell ref="D4:E4"/>
    <mergeCell ref="F4:G4"/>
    <mergeCell ref="H4:H5"/>
    <mergeCell ref="A18:H18"/>
    <mergeCell ref="A19:H19"/>
    <mergeCell ref="A20:H20"/>
    <mergeCell ref="A14:A15"/>
    <mergeCell ref="B14:C14"/>
    <mergeCell ref="D14:E14"/>
    <mergeCell ref="F14:G14"/>
    <mergeCell ref="H14:H15"/>
    <mergeCell ref="A16:H16"/>
    <mergeCell ref="A17:H17"/>
  </mergeCells>
  <conditionalFormatting sqref="B6:G8 B10:G13 B9:F9">
    <cfRule type="cellIs" dxfId="45" priority="3" operator="between">
      <formula>0.001</formula>
      <formula>0.499</formula>
    </cfRule>
  </conditionalFormatting>
  <conditionalFormatting sqref="I5">
    <cfRule type="cellIs" dxfId="44" priority="2" operator="between">
      <formula>0.001</formula>
      <formula>0.499</formula>
    </cfRule>
  </conditionalFormatting>
  <conditionalFormatting sqref="G9">
    <cfRule type="cellIs" dxfId="43" priority="1" operator="between">
      <formula>0.001</formula>
      <formula>0.499</formula>
    </cfRule>
  </conditionalFormatting>
  <hyperlinks>
    <hyperlink ref="B5" r:id="rId1"/>
    <hyperlink ref="C5" r:id="rId2"/>
    <hyperlink ref="D5" r:id="rId3"/>
    <hyperlink ref="F5" r:id="rId4"/>
    <hyperlink ref="E5" r:id="rId5"/>
    <hyperlink ref="G5" r:id="rId6"/>
    <hyperlink ref="A24" r:id="rId7"/>
    <hyperlink ref="A23" r:id="rId8"/>
    <hyperlink ref="B15" r:id="rId9"/>
    <hyperlink ref="D15" r:id="rId10"/>
    <hyperlink ref="F15" r:id="rId11"/>
    <hyperlink ref="C15" r:id="rId12"/>
    <hyperlink ref="E15" r:id="rId13"/>
    <hyperlink ref="G15" r:id="rId14"/>
  </hyperlinks>
  <printOptions horizontalCentered="1"/>
  <pageMargins left="0.39370078740157483" right="0.39370078740157483" top="0.39370078740157483" bottom="0.39370078740157483" header="0" footer="0"/>
  <pageSetup paperSize="9" orientation="portrait" verticalDpi="0" r:id="rId15"/>
</worksheet>
</file>

<file path=xl/worksheets/sheet39.xml><?xml version="1.0" encoding="utf-8"?>
<worksheet xmlns="http://schemas.openxmlformats.org/spreadsheetml/2006/main" xmlns:r="http://schemas.openxmlformats.org/officeDocument/2006/relationships">
  <dimension ref="A1:J79"/>
  <sheetViews>
    <sheetView showGridLines="0" workbookViewId="0">
      <selection sqref="A1:N1"/>
    </sheetView>
  </sheetViews>
  <sheetFormatPr defaultColWidth="9.140625" defaultRowHeight="12.75"/>
  <cols>
    <col min="1" max="1" width="17.7109375" style="599" customWidth="1"/>
    <col min="2" max="5" width="12.85546875" style="599" customWidth="1"/>
    <col min="6" max="6" width="18" style="599" customWidth="1"/>
    <col min="7" max="16384" width="9.140625" style="599"/>
  </cols>
  <sheetData>
    <row r="1" spans="1:10" ht="42" customHeight="1">
      <c r="A1" s="1558" t="s">
        <v>1085</v>
      </c>
      <c r="B1" s="1558"/>
      <c r="C1" s="1558"/>
      <c r="D1" s="1558"/>
      <c r="E1" s="1558"/>
      <c r="F1" s="1558"/>
    </row>
    <row r="2" spans="1:10" ht="42" customHeight="1">
      <c r="A2" s="1558" t="s">
        <v>1084</v>
      </c>
      <c r="B2" s="1558"/>
      <c r="C2" s="1558"/>
      <c r="D2" s="1558"/>
      <c r="E2" s="1558"/>
      <c r="F2" s="1558"/>
    </row>
    <row r="3" spans="1:10" ht="9.75" customHeight="1">
      <c r="A3" s="634" t="s">
        <v>974</v>
      </c>
      <c r="B3" s="602"/>
      <c r="C3" s="602"/>
      <c r="D3" s="602"/>
      <c r="E3" s="602"/>
      <c r="F3" s="593" t="s">
        <v>973</v>
      </c>
    </row>
    <row r="4" spans="1:10" ht="13.5" customHeight="1">
      <c r="A4" s="1559"/>
      <c r="B4" s="1560" t="s">
        <v>241</v>
      </c>
      <c r="C4" s="1560"/>
      <c r="D4" s="1560" t="s">
        <v>75</v>
      </c>
      <c r="E4" s="1560"/>
      <c r="F4" s="1561"/>
    </row>
    <row r="5" spans="1:10" ht="13.5" customHeight="1">
      <c r="A5" s="1559"/>
      <c r="B5" s="609" t="s">
        <v>972</v>
      </c>
      <c r="C5" s="609" t="s">
        <v>971</v>
      </c>
      <c r="D5" s="608" t="s">
        <v>972</v>
      </c>
      <c r="E5" s="608" t="s">
        <v>971</v>
      </c>
      <c r="F5" s="1561"/>
    </row>
    <row r="6" spans="1:10" ht="12.75" customHeight="1">
      <c r="A6" s="633" t="s">
        <v>1083</v>
      </c>
      <c r="B6" s="620">
        <v>174189.728</v>
      </c>
      <c r="C6" s="620">
        <v>317965.64799999993</v>
      </c>
      <c r="D6" s="630">
        <v>43999726.772000007</v>
      </c>
      <c r="E6" s="630">
        <v>57113336.144999988</v>
      </c>
      <c r="F6" s="632" t="s">
        <v>1082</v>
      </c>
      <c r="G6" s="601"/>
      <c r="H6" s="601"/>
      <c r="I6" s="601"/>
      <c r="J6" s="601"/>
    </row>
    <row r="7" spans="1:10" ht="12" customHeight="1">
      <c r="A7" s="612" t="s">
        <v>1081</v>
      </c>
      <c r="B7" s="611">
        <v>2471.7930000000001</v>
      </c>
      <c r="C7" s="611">
        <v>21954.3</v>
      </c>
      <c r="D7" s="611">
        <v>6666125.4979999997</v>
      </c>
      <c r="E7" s="611">
        <v>10405875.829999998</v>
      </c>
      <c r="F7" s="631" t="s">
        <v>1080</v>
      </c>
      <c r="G7" s="601"/>
      <c r="H7" s="601"/>
      <c r="I7" s="601"/>
      <c r="J7" s="601"/>
    </row>
    <row r="8" spans="1:10" ht="12" customHeight="1">
      <c r="A8" s="612" t="s">
        <v>1079</v>
      </c>
      <c r="B8" s="611">
        <v>193.94300000000001</v>
      </c>
      <c r="C8" s="611">
        <v>1805.5340000000001</v>
      </c>
      <c r="D8" s="611">
        <v>530730.95900000003</v>
      </c>
      <c r="E8" s="611">
        <v>394979.33199999999</v>
      </c>
      <c r="F8" s="631" t="s">
        <v>1078</v>
      </c>
      <c r="G8" s="601"/>
      <c r="H8" s="601"/>
      <c r="I8" s="601"/>
      <c r="J8" s="601"/>
    </row>
    <row r="9" spans="1:10" ht="12" customHeight="1">
      <c r="A9" s="612" t="s">
        <v>1077</v>
      </c>
      <c r="B9" s="611">
        <v>10778.655000000001</v>
      </c>
      <c r="C9" s="611">
        <v>9406.9670000000006</v>
      </c>
      <c r="D9" s="611">
        <v>1318359.6410000001</v>
      </c>
      <c r="E9" s="611">
        <v>2199922.6700000004</v>
      </c>
      <c r="F9" s="631" t="s">
        <v>1076</v>
      </c>
      <c r="G9" s="601"/>
      <c r="H9" s="601"/>
      <c r="I9" s="601"/>
      <c r="J9" s="601"/>
    </row>
    <row r="10" spans="1:10" ht="12" customHeight="1">
      <c r="A10" s="612" t="s">
        <v>1075</v>
      </c>
      <c r="B10" s="611">
        <v>18.344000000000001</v>
      </c>
      <c r="C10" s="611">
        <v>11.307</v>
      </c>
      <c r="D10" s="611">
        <v>106536.73899999999</v>
      </c>
      <c r="E10" s="611">
        <v>97638.17300000001</v>
      </c>
      <c r="F10" s="631" t="s">
        <v>1074</v>
      </c>
      <c r="G10" s="601"/>
      <c r="H10" s="601"/>
      <c r="I10" s="601"/>
      <c r="J10" s="601"/>
    </row>
    <row r="11" spans="1:10" ht="12" customHeight="1">
      <c r="A11" s="612" t="s">
        <v>1073</v>
      </c>
      <c r="B11" s="611">
        <v>494.90600000000001</v>
      </c>
      <c r="C11" s="611">
        <v>0</v>
      </c>
      <c r="D11" s="611">
        <v>53625.788999999997</v>
      </c>
      <c r="E11" s="611">
        <v>4768.7960000000003</v>
      </c>
      <c r="F11" s="631" t="s">
        <v>1072</v>
      </c>
      <c r="G11" s="601"/>
      <c r="H11" s="601"/>
      <c r="I11" s="601"/>
      <c r="J11" s="601"/>
    </row>
    <row r="12" spans="1:10" ht="12" customHeight="1">
      <c r="A12" s="612" t="s">
        <v>1071</v>
      </c>
      <c r="B12" s="611">
        <v>18.873000000000001</v>
      </c>
      <c r="C12" s="611">
        <v>2.093</v>
      </c>
      <c r="D12" s="611">
        <v>53719.598000000005</v>
      </c>
      <c r="E12" s="611">
        <v>54108.553</v>
      </c>
      <c r="F12" s="631" t="s">
        <v>1070</v>
      </c>
      <c r="G12" s="601"/>
      <c r="H12" s="601"/>
      <c r="I12" s="601"/>
      <c r="J12" s="601"/>
    </row>
    <row r="13" spans="1:10" ht="12" customHeight="1">
      <c r="A13" s="612" t="s">
        <v>1069</v>
      </c>
      <c r="B13" s="611">
        <v>7158.6689999999999</v>
      </c>
      <c r="C13" s="611">
        <v>1425.635</v>
      </c>
      <c r="D13" s="611">
        <v>413147.98699999991</v>
      </c>
      <c r="E13" s="611">
        <v>369006.51</v>
      </c>
      <c r="F13" s="631" t="s">
        <v>1068</v>
      </c>
      <c r="G13" s="601"/>
      <c r="H13" s="601"/>
      <c r="I13" s="601"/>
      <c r="J13" s="601"/>
    </row>
    <row r="14" spans="1:10" ht="12" customHeight="1">
      <c r="A14" s="612" t="s">
        <v>1067</v>
      </c>
      <c r="B14" s="611">
        <v>58.064</v>
      </c>
      <c r="C14" s="611">
        <v>9.0969999999999995</v>
      </c>
      <c r="D14" s="611">
        <v>385750.56100000005</v>
      </c>
      <c r="E14" s="611">
        <v>245050.802</v>
      </c>
      <c r="F14" s="631" t="s">
        <v>1066</v>
      </c>
      <c r="G14" s="601"/>
      <c r="H14" s="601"/>
      <c r="I14" s="601"/>
      <c r="J14" s="601"/>
    </row>
    <row r="15" spans="1:10" ht="12" customHeight="1">
      <c r="A15" s="612" t="s">
        <v>1065</v>
      </c>
      <c r="B15" s="611">
        <v>49.29</v>
      </c>
      <c r="C15" s="611">
        <v>288.233</v>
      </c>
      <c r="D15" s="611">
        <v>92997.78300000001</v>
      </c>
      <c r="E15" s="611">
        <v>80038.12</v>
      </c>
      <c r="F15" s="631" t="s">
        <v>1064</v>
      </c>
      <c r="G15" s="601"/>
      <c r="H15" s="601"/>
      <c r="I15" s="601"/>
      <c r="J15" s="601"/>
    </row>
    <row r="16" spans="1:10" ht="12" customHeight="1">
      <c r="A16" s="612" t="s">
        <v>1063</v>
      </c>
      <c r="B16" s="611">
        <v>83085.679999999993</v>
      </c>
      <c r="C16" s="611">
        <v>188684.951</v>
      </c>
      <c r="D16" s="611">
        <v>14657387.078999998</v>
      </c>
      <c r="E16" s="611">
        <v>23689608.019000005</v>
      </c>
      <c r="F16" s="631" t="s">
        <v>1062</v>
      </c>
      <c r="G16" s="601"/>
      <c r="H16" s="601"/>
      <c r="I16" s="601"/>
      <c r="J16" s="601"/>
    </row>
    <row r="17" spans="1:10" ht="12" customHeight="1">
      <c r="A17" s="612" t="s">
        <v>1061</v>
      </c>
      <c r="B17" s="611">
        <v>56.597000000000001</v>
      </c>
      <c r="C17" s="611">
        <v>193.34200000000001</v>
      </c>
      <c r="D17" s="611">
        <v>30435.357000000004</v>
      </c>
      <c r="E17" s="611">
        <v>30218.338000000003</v>
      </c>
      <c r="F17" s="631" t="s">
        <v>1060</v>
      </c>
      <c r="G17" s="601"/>
      <c r="H17" s="601"/>
      <c r="I17" s="601"/>
      <c r="J17" s="601"/>
    </row>
    <row r="18" spans="1:10" ht="12" customHeight="1">
      <c r="A18" s="612" t="s">
        <v>1059</v>
      </c>
      <c r="B18" s="611">
        <v>133.322</v>
      </c>
      <c r="C18" s="611">
        <v>79.052000000000007</v>
      </c>
      <c r="D18" s="611">
        <v>304649.04499999998</v>
      </c>
      <c r="E18" s="611">
        <v>197497.69399999999</v>
      </c>
      <c r="F18" s="631" t="s">
        <v>1058</v>
      </c>
      <c r="G18" s="601"/>
      <c r="H18" s="601"/>
      <c r="I18" s="601"/>
      <c r="J18" s="601"/>
    </row>
    <row r="19" spans="1:10" ht="12" customHeight="1">
      <c r="A19" s="612" t="s">
        <v>1057</v>
      </c>
      <c r="B19" s="611">
        <v>21576.723000000002</v>
      </c>
      <c r="C19" s="611">
        <v>21936.204000000002</v>
      </c>
      <c r="D19" s="611">
        <v>7323123.21</v>
      </c>
      <c r="E19" s="611">
        <v>5752540.091</v>
      </c>
      <c r="F19" s="631" t="s">
        <v>1056</v>
      </c>
      <c r="G19" s="601"/>
      <c r="H19" s="601"/>
      <c r="I19" s="601"/>
      <c r="J19" s="601"/>
    </row>
    <row r="20" spans="1:10" ht="12" customHeight="1">
      <c r="A20" s="612" t="s">
        <v>1055</v>
      </c>
      <c r="B20" s="611">
        <v>205.52199999999999</v>
      </c>
      <c r="C20" s="611">
        <v>739.40200000000004</v>
      </c>
      <c r="D20" s="611">
        <v>180412.277</v>
      </c>
      <c r="E20" s="611">
        <v>170119.37300000002</v>
      </c>
      <c r="F20" s="631" t="s">
        <v>1054</v>
      </c>
      <c r="G20" s="601"/>
      <c r="H20" s="601"/>
      <c r="I20" s="601"/>
      <c r="J20" s="601"/>
    </row>
    <row r="21" spans="1:10" ht="12" customHeight="1">
      <c r="A21" s="612" t="s">
        <v>1053</v>
      </c>
      <c r="B21" s="611">
        <v>316.28199999999998</v>
      </c>
      <c r="C21" s="611">
        <v>598.71799999999996</v>
      </c>
      <c r="D21" s="611">
        <v>268077.99</v>
      </c>
      <c r="E21" s="611">
        <v>458674.14499999996</v>
      </c>
      <c r="F21" s="631" t="s">
        <v>1052</v>
      </c>
      <c r="G21" s="601"/>
      <c r="H21" s="601"/>
      <c r="I21" s="601"/>
      <c r="J21" s="601"/>
    </row>
    <row r="22" spans="1:10" ht="12" customHeight="1">
      <c r="A22" s="612" t="s">
        <v>1051</v>
      </c>
      <c r="B22" s="611">
        <v>65.39</v>
      </c>
      <c r="C22" s="611">
        <v>2505.9859999999999</v>
      </c>
      <c r="D22" s="611">
        <v>310668.13099999994</v>
      </c>
      <c r="E22" s="611">
        <v>480011.31299999997</v>
      </c>
      <c r="F22" s="631" t="s">
        <v>1050</v>
      </c>
      <c r="G22" s="601"/>
      <c r="H22" s="601"/>
      <c r="I22" s="601"/>
      <c r="J22" s="601"/>
    </row>
    <row r="23" spans="1:10" ht="12" customHeight="1">
      <c r="A23" s="612" t="s">
        <v>1049</v>
      </c>
      <c r="B23" s="611">
        <v>10345.587</v>
      </c>
      <c r="C23" s="611">
        <v>15032.535</v>
      </c>
      <c r="D23" s="611">
        <v>2459736.9739999999</v>
      </c>
      <c r="E23" s="611">
        <v>4045360.291999999</v>
      </c>
      <c r="F23" s="631" t="s">
        <v>1048</v>
      </c>
      <c r="G23" s="601"/>
      <c r="H23" s="601"/>
      <c r="I23" s="601"/>
      <c r="J23" s="601"/>
    </row>
    <row r="24" spans="1:10" ht="12" customHeight="1">
      <c r="A24" s="612" t="s">
        <v>1047</v>
      </c>
      <c r="B24" s="611">
        <v>12.064</v>
      </c>
      <c r="C24" s="611">
        <v>0.621</v>
      </c>
      <c r="D24" s="611">
        <v>34852.981</v>
      </c>
      <c r="E24" s="611">
        <v>8812.4130000000005</v>
      </c>
      <c r="F24" s="631" t="s">
        <v>1046</v>
      </c>
      <c r="G24" s="601"/>
      <c r="H24" s="601"/>
      <c r="I24" s="601"/>
      <c r="J24" s="601"/>
    </row>
    <row r="25" spans="1:10" ht="12" customHeight="1">
      <c r="A25" s="612" t="s">
        <v>1045</v>
      </c>
      <c r="B25" s="611">
        <v>708.81299999999999</v>
      </c>
      <c r="C25" s="611">
        <v>213.76499999999999</v>
      </c>
      <c r="D25" s="611">
        <v>93449.349000000017</v>
      </c>
      <c r="E25" s="611">
        <v>67858.137999999977</v>
      </c>
      <c r="F25" s="631" t="s">
        <v>1044</v>
      </c>
      <c r="G25" s="601"/>
      <c r="H25" s="601"/>
      <c r="I25" s="601"/>
      <c r="J25" s="601"/>
    </row>
    <row r="26" spans="1:10" ht="12" customHeight="1">
      <c r="A26" s="612" t="s">
        <v>1043</v>
      </c>
      <c r="B26" s="611">
        <v>46.683</v>
      </c>
      <c r="C26" s="611">
        <v>23.591999999999999</v>
      </c>
      <c r="D26" s="611">
        <v>109541.658</v>
      </c>
      <c r="E26" s="611">
        <v>79024.104999999967</v>
      </c>
      <c r="F26" s="631" t="s">
        <v>1042</v>
      </c>
      <c r="G26" s="601"/>
      <c r="H26" s="601"/>
      <c r="I26" s="601"/>
      <c r="J26" s="601"/>
    </row>
    <row r="27" spans="1:10" ht="12" customHeight="1">
      <c r="A27" s="612" t="s">
        <v>1041</v>
      </c>
      <c r="B27" s="611">
        <v>44.307000000000002</v>
      </c>
      <c r="C27" s="611">
        <v>343.911</v>
      </c>
      <c r="D27" s="611">
        <v>26838.445000000003</v>
      </c>
      <c r="E27" s="611">
        <v>19970.307000000004</v>
      </c>
      <c r="F27" s="631" t="s">
        <v>1041</v>
      </c>
      <c r="G27" s="601"/>
      <c r="H27" s="601"/>
      <c r="I27" s="601"/>
      <c r="J27" s="601"/>
    </row>
    <row r="28" spans="1:10" ht="12" customHeight="1">
      <c r="A28" s="612" t="s">
        <v>1040</v>
      </c>
      <c r="B28" s="611">
        <v>21900.66</v>
      </c>
      <c r="C28" s="611">
        <v>27972.805</v>
      </c>
      <c r="D28" s="611">
        <v>2204176.0860000006</v>
      </c>
      <c r="E28" s="611">
        <v>3974041.4639999997</v>
      </c>
      <c r="F28" s="631" t="s">
        <v>1039</v>
      </c>
      <c r="G28" s="601"/>
      <c r="H28" s="601"/>
      <c r="I28" s="601"/>
      <c r="J28" s="601"/>
    </row>
    <row r="29" spans="1:10" ht="12" customHeight="1">
      <c r="A29" s="612" t="s">
        <v>1038</v>
      </c>
      <c r="B29" s="611">
        <v>153.38</v>
      </c>
      <c r="C29" s="611">
        <v>7018.2550000000001</v>
      </c>
      <c r="D29" s="611">
        <v>766815.9580000001</v>
      </c>
      <c r="E29" s="611">
        <v>884651.04099999997</v>
      </c>
      <c r="F29" s="631" t="s">
        <v>1037</v>
      </c>
      <c r="G29" s="601"/>
      <c r="H29" s="601"/>
      <c r="I29" s="601"/>
      <c r="J29" s="601"/>
    </row>
    <row r="30" spans="1:10" ht="12" customHeight="1">
      <c r="A30" s="612" t="s">
        <v>1036</v>
      </c>
      <c r="B30" s="611">
        <v>10018.737999999999</v>
      </c>
      <c r="C30" s="611">
        <v>16189.493</v>
      </c>
      <c r="D30" s="611">
        <v>3668201.0869999994</v>
      </c>
      <c r="E30" s="611">
        <v>1892895.311</v>
      </c>
      <c r="F30" s="631" t="s">
        <v>1035</v>
      </c>
      <c r="G30" s="601"/>
      <c r="H30" s="601"/>
      <c r="I30" s="601"/>
      <c r="J30" s="601"/>
    </row>
    <row r="31" spans="1:10" ht="12" customHeight="1">
      <c r="A31" s="612" t="s">
        <v>1034</v>
      </c>
      <c r="B31" s="611">
        <v>167.36500000000001</v>
      </c>
      <c r="C31" s="611">
        <v>99.781999999999996</v>
      </c>
      <c r="D31" s="611">
        <v>354335.15199999994</v>
      </c>
      <c r="E31" s="611">
        <v>574553.99599999993</v>
      </c>
      <c r="F31" s="631" t="s">
        <v>1033</v>
      </c>
      <c r="G31" s="601"/>
      <c r="H31" s="601"/>
      <c r="I31" s="601"/>
      <c r="J31" s="601"/>
    </row>
    <row r="32" spans="1:10" ht="12" customHeight="1">
      <c r="A32" s="612" t="s">
        <v>1032</v>
      </c>
      <c r="B32" s="611">
        <v>587.84</v>
      </c>
      <c r="C32" s="611">
        <v>51.923000000000002</v>
      </c>
      <c r="D32" s="611">
        <v>408160.32800000004</v>
      </c>
      <c r="E32" s="611">
        <v>230230.71200000003</v>
      </c>
      <c r="F32" s="631" t="s">
        <v>1031</v>
      </c>
      <c r="G32" s="601"/>
      <c r="H32" s="601"/>
      <c r="I32" s="601"/>
      <c r="J32" s="601"/>
    </row>
    <row r="33" spans="1:10" ht="12" customHeight="1">
      <c r="A33" s="612" t="s">
        <v>1030</v>
      </c>
      <c r="B33" s="611">
        <v>3522.2379999999998</v>
      </c>
      <c r="C33" s="611">
        <v>1370.826</v>
      </c>
      <c r="D33" s="611">
        <v>580692.25800000003</v>
      </c>
      <c r="E33" s="611">
        <v>705744.89100000018</v>
      </c>
      <c r="F33" s="622" t="s">
        <v>1029</v>
      </c>
      <c r="G33" s="601"/>
      <c r="H33" s="601"/>
      <c r="I33" s="601"/>
      <c r="J33" s="601"/>
    </row>
    <row r="34" spans="1:10" ht="12.75" customHeight="1">
      <c r="A34" s="628" t="s">
        <v>969</v>
      </c>
      <c r="B34" s="630">
        <v>27512.046000000002</v>
      </c>
      <c r="C34" s="630">
        <v>27102.734</v>
      </c>
      <c r="D34" s="630">
        <v>13806789.731999999</v>
      </c>
      <c r="E34" s="630">
        <v>18250579.044999968</v>
      </c>
      <c r="F34" s="629" t="s">
        <v>964</v>
      </c>
      <c r="G34" s="601"/>
      <c r="H34" s="601"/>
      <c r="I34" s="601"/>
      <c r="J34" s="601"/>
    </row>
    <row r="35" spans="1:10" ht="12" customHeight="1">
      <c r="A35" s="628" t="s">
        <v>1028</v>
      </c>
      <c r="B35" s="611"/>
      <c r="C35" s="611"/>
      <c r="D35" s="611"/>
      <c r="E35" s="611"/>
      <c r="F35" s="627" t="s">
        <v>527</v>
      </c>
      <c r="G35" s="601"/>
      <c r="H35" s="601"/>
      <c r="I35" s="601"/>
      <c r="J35" s="601"/>
    </row>
    <row r="36" spans="1:10" ht="25.5" customHeight="1">
      <c r="A36" s="626" t="s">
        <v>1027</v>
      </c>
      <c r="B36" s="625">
        <v>11069.824000000001</v>
      </c>
      <c r="C36" s="625">
        <v>46.753999999999998</v>
      </c>
      <c r="D36" s="625">
        <v>2107961.2570000002</v>
      </c>
      <c r="E36" s="625">
        <v>984252.13400000008</v>
      </c>
      <c r="F36" s="624" t="s">
        <v>1026</v>
      </c>
      <c r="G36" s="601"/>
      <c r="H36" s="601"/>
      <c r="I36" s="601"/>
      <c r="J36" s="601"/>
    </row>
    <row r="37" spans="1:10" ht="12" customHeight="1">
      <c r="A37" s="612" t="s">
        <v>1025</v>
      </c>
      <c r="B37" s="611">
        <v>8178.9629999999997</v>
      </c>
      <c r="C37" s="611">
        <v>39.96</v>
      </c>
      <c r="D37" s="611">
        <v>1513040.405</v>
      </c>
      <c r="E37" s="611">
        <v>928608.23100000003</v>
      </c>
      <c r="F37" s="622" t="s">
        <v>1025</v>
      </c>
      <c r="G37" s="601"/>
      <c r="H37" s="601"/>
      <c r="I37" s="601"/>
      <c r="J37" s="601"/>
    </row>
    <row r="38" spans="1:10" ht="12" customHeight="1">
      <c r="A38" s="612" t="s">
        <v>1024</v>
      </c>
      <c r="B38" s="611">
        <v>2046.298</v>
      </c>
      <c r="C38" s="623">
        <v>0</v>
      </c>
      <c r="D38" s="611">
        <v>254233.61</v>
      </c>
      <c r="E38" s="611">
        <v>14334.01</v>
      </c>
      <c r="F38" s="622" t="s">
        <v>1023</v>
      </c>
      <c r="G38" s="601"/>
      <c r="H38" s="601"/>
      <c r="I38" s="601"/>
      <c r="J38" s="601"/>
    </row>
    <row r="39" spans="1:10" ht="12" customHeight="1">
      <c r="A39" s="612" t="s">
        <v>1022</v>
      </c>
      <c r="B39" s="611">
        <v>44.307000000000002</v>
      </c>
      <c r="C39" s="611">
        <v>0</v>
      </c>
      <c r="D39" s="611">
        <v>94911.225999999981</v>
      </c>
      <c r="E39" s="611">
        <v>556.976</v>
      </c>
      <c r="F39" s="622" t="s">
        <v>1021</v>
      </c>
      <c r="G39" s="601"/>
      <c r="H39" s="601"/>
      <c r="I39" s="601"/>
      <c r="J39" s="601"/>
    </row>
    <row r="40" spans="1:10" ht="12" customHeight="1">
      <c r="A40" s="612" t="s">
        <v>1020</v>
      </c>
      <c r="B40" s="611">
        <v>105.098</v>
      </c>
      <c r="C40" s="611">
        <v>0</v>
      </c>
      <c r="D40" s="611">
        <v>186018.087</v>
      </c>
      <c r="E40" s="611">
        <v>40160.730999999992</v>
      </c>
      <c r="F40" s="622" t="s">
        <v>1019</v>
      </c>
      <c r="G40" s="601"/>
      <c r="H40" s="601"/>
      <c r="I40" s="601"/>
      <c r="J40" s="601"/>
    </row>
    <row r="41" spans="1:10" ht="12" customHeight="1">
      <c r="A41" s="612" t="s">
        <v>1018</v>
      </c>
      <c r="B41" s="611">
        <v>695.15800000000002</v>
      </c>
      <c r="C41" s="611">
        <v>6.7939999999999996</v>
      </c>
      <c r="D41" s="611">
        <v>59757.928999999996</v>
      </c>
      <c r="E41" s="611">
        <v>592.18600000000004</v>
      </c>
      <c r="F41" s="622" t="s">
        <v>1017</v>
      </c>
      <c r="G41" s="601"/>
      <c r="H41" s="601"/>
      <c r="I41" s="601"/>
      <c r="J41" s="601"/>
    </row>
    <row r="42" spans="1:10" ht="26.25" customHeight="1">
      <c r="A42" s="621" t="s">
        <v>1016</v>
      </c>
      <c r="B42" s="620"/>
      <c r="C42" s="620"/>
      <c r="D42" s="620"/>
      <c r="E42" s="620"/>
      <c r="F42" s="616" t="s">
        <v>1015</v>
      </c>
      <c r="G42" s="601"/>
      <c r="H42" s="601"/>
      <c r="I42" s="601"/>
      <c r="J42" s="601"/>
    </row>
    <row r="43" spans="1:10" s="617" customFormat="1" ht="15" customHeight="1">
      <c r="A43" s="618" t="s">
        <v>1014</v>
      </c>
      <c r="B43" s="611">
        <v>612.81200000000001</v>
      </c>
      <c r="C43" s="611">
        <v>0</v>
      </c>
      <c r="D43" s="611">
        <v>96284.965000000026</v>
      </c>
      <c r="E43" s="611">
        <v>713349.09799999988</v>
      </c>
      <c r="F43" s="610" t="s">
        <v>1013</v>
      </c>
      <c r="G43" s="601"/>
      <c r="H43" s="601"/>
      <c r="I43" s="601"/>
      <c r="J43" s="601"/>
    </row>
    <row r="44" spans="1:10" s="617" customFormat="1" ht="12" customHeight="1">
      <c r="A44" s="618" t="s">
        <v>1012</v>
      </c>
      <c r="B44" s="611">
        <v>858</v>
      </c>
      <c r="C44" s="619" t="s">
        <v>160</v>
      </c>
      <c r="D44" s="611">
        <v>281481.85100000002</v>
      </c>
      <c r="E44" s="611">
        <v>424622.39500000008</v>
      </c>
      <c r="F44" s="610" t="s">
        <v>1011</v>
      </c>
      <c r="G44" s="601"/>
      <c r="H44" s="601"/>
      <c r="I44" s="601"/>
      <c r="J44" s="601"/>
    </row>
    <row r="45" spans="1:10" s="617" customFormat="1" ht="12" customHeight="1">
      <c r="A45" s="618" t="s">
        <v>1010</v>
      </c>
      <c r="B45" s="611">
        <v>0</v>
      </c>
      <c r="C45" s="611">
        <v>0</v>
      </c>
      <c r="D45" s="611">
        <v>2636.335</v>
      </c>
      <c r="E45" s="611">
        <v>737145.35199999996</v>
      </c>
      <c r="F45" s="610" t="s">
        <v>1009</v>
      </c>
      <c r="G45" s="601"/>
      <c r="H45" s="601"/>
      <c r="I45" s="601"/>
      <c r="J45" s="601"/>
    </row>
    <row r="46" spans="1:10" s="617" customFormat="1" ht="12" customHeight="1">
      <c r="A46" s="618" t="s">
        <v>1008</v>
      </c>
      <c r="B46" s="611">
        <v>539.03300000000002</v>
      </c>
      <c r="C46" s="611">
        <v>232.63900000000001</v>
      </c>
      <c r="D46" s="611">
        <v>808798.75999999989</v>
      </c>
      <c r="E46" s="611">
        <v>1006040.328</v>
      </c>
      <c r="F46" s="610" t="s">
        <v>1007</v>
      </c>
      <c r="G46" s="601"/>
      <c r="H46" s="601"/>
      <c r="I46" s="601"/>
      <c r="J46" s="601"/>
    </row>
    <row r="47" spans="1:10" s="617" customFormat="1" ht="12" customHeight="1">
      <c r="A47" s="618" t="s">
        <v>1006</v>
      </c>
      <c r="B47" s="611">
        <v>0</v>
      </c>
      <c r="C47" s="611">
        <v>0</v>
      </c>
      <c r="D47" s="611">
        <v>8092.5330000000004</v>
      </c>
      <c r="E47" s="611">
        <v>770107.05300000007</v>
      </c>
      <c r="F47" s="610" t="s">
        <v>1005</v>
      </c>
      <c r="G47" s="601"/>
      <c r="H47" s="601"/>
      <c r="I47" s="601"/>
      <c r="J47" s="601"/>
    </row>
    <row r="48" spans="1:10" s="617" customFormat="1" ht="12" customHeight="1">
      <c r="A48" s="618" t="s">
        <v>1005</v>
      </c>
      <c r="B48" s="611">
        <v>517.53599999999994</v>
      </c>
      <c r="C48" s="611">
        <v>8863.4269999999997</v>
      </c>
      <c r="D48" s="611">
        <v>657942.16499999992</v>
      </c>
      <c r="E48" s="611">
        <v>2349953.5019999994</v>
      </c>
      <c r="F48" s="610" t="s">
        <v>1004</v>
      </c>
      <c r="G48" s="601"/>
      <c r="H48" s="601"/>
      <c r="I48" s="601"/>
      <c r="J48" s="601"/>
    </row>
    <row r="49" spans="1:10" s="617" customFormat="1" ht="12" customHeight="1">
      <c r="A49" s="618" t="s">
        <v>1003</v>
      </c>
      <c r="B49" s="611">
        <v>1799.6980000000001</v>
      </c>
      <c r="C49" s="611">
        <v>2791.59</v>
      </c>
      <c r="D49" s="611">
        <v>2872740.9839999997</v>
      </c>
      <c r="E49" s="611">
        <v>1410690.182</v>
      </c>
      <c r="F49" s="610" t="s">
        <v>1002</v>
      </c>
      <c r="G49" s="601"/>
      <c r="H49" s="601"/>
      <c r="I49" s="601"/>
      <c r="J49" s="601"/>
    </row>
    <row r="50" spans="1:10" s="617" customFormat="1" ht="12" customHeight="1">
      <c r="A50" s="618" t="s">
        <v>1001</v>
      </c>
      <c r="B50" s="611">
        <v>84.927999999999997</v>
      </c>
      <c r="C50" s="611">
        <v>1527.0619999999999</v>
      </c>
      <c r="D50" s="611">
        <v>114138.46</v>
      </c>
      <c r="E50" s="611">
        <v>668297.88299999991</v>
      </c>
      <c r="F50" s="610" t="s">
        <v>1000</v>
      </c>
      <c r="G50" s="601"/>
      <c r="H50" s="601"/>
      <c r="I50" s="601"/>
      <c r="J50" s="601"/>
    </row>
    <row r="51" spans="1:10" s="617" customFormat="1" ht="12" customHeight="1">
      <c r="A51" s="618" t="s">
        <v>999</v>
      </c>
      <c r="B51" s="611">
        <v>217.36699999999999</v>
      </c>
      <c r="C51" s="611">
        <v>125.17100000000001</v>
      </c>
      <c r="D51" s="611">
        <v>687671.79200000025</v>
      </c>
      <c r="E51" s="611">
        <v>161904.74800000005</v>
      </c>
      <c r="F51" s="610" t="s">
        <v>998</v>
      </c>
      <c r="G51" s="601"/>
      <c r="H51" s="601"/>
      <c r="I51" s="601"/>
      <c r="J51" s="601"/>
    </row>
    <row r="52" spans="1:10" s="617" customFormat="1" ht="12" customHeight="1">
      <c r="A52" s="618" t="s">
        <v>997</v>
      </c>
      <c r="B52" s="611">
        <v>20.420000000000002</v>
      </c>
      <c r="C52" s="611">
        <v>61.140999999999998</v>
      </c>
      <c r="D52" s="611">
        <v>201260.34400000001</v>
      </c>
      <c r="E52" s="611">
        <v>1292275.7580000001</v>
      </c>
      <c r="F52" s="610" t="s">
        <v>996</v>
      </c>
      <c r="G52" s="601"/>
      <c r="H52" s="601"/>
      <c r="I52" s="601"/>
      <c r="J52" s="601"/>
    </row>
    <row r="53" spans="1:10" s="617" customFormat="1" ht="12" customHeight="1">
      <c r="A53" s="618" t="s">
        <v>995</v>
      </c>
      <c r="B53" s="611">
        <v>1171.396</v>
      </c>
      <c r="C53" s="611">
        <v>143.32400000000001</v>
      </c>
      <c r="D53" s="611">
        <v>576083.86100000027</v>
      </c>
      <c r="E53" s="611">
        <v>299817.11700000003</v>
      </c>
      <c r="F53" s="610" t="s">
        <v>994</v>
      </c>
      <c r="G53" s="601"/>
      <c r="H53" s="601"/>
      <c r="I53" s="601"/>
      <c r="J53" s="601"/>
    </row>
    <row r="54" spans="1:10" s="617" customFormat="1" ht="15.75" customHeight="1">
      <c r="A54" s="618" t="s">
        <v>993</v>
      </c>
      <c r="B54" s="611">
        <v>1367.886</v>
      </c>
      <c r="C54" s="611">
        <v>643.24599999999998</v>
      </c>
      <c r="D54" s="611">
        <v>439598.19699999999</v>
      </c>
      <c r="E54" s="611">
        <v>884323.74499999988</v>
      </c>
      <c r="F54" s="610" t="s">
        <v>992</v>
      </c>
      <c r="G54" s="601"/>
      <c r="H54" s="601"/>
      <c r="I54" s="601"/>
      <c r="J54" s="601"/>
    </row>
    <row r="55" spans="1:10" ht="34.15" customHeight="1">
      <c r="A55" s="616" t="s">
        <v>991</v>
      </c>
      <c r="B55" s="611"/>
      <c r="C55" s="611"/>
      <c r="D55" s="615"/>
      <c r="E55" s="614"/>
      <c r="F55" s="613" t="s">
        <v>990</v>
      </c>
      <c r="G55" s="601"/>
      <c r="H55" s="601"/>
      <c r="I55" s="601"/>
      <c r="J55" s="601"/>
    </row>
    <row r="56" spans="1:10" ht="12" customHeight="1">
      <c r="A56" s="612" t="s">
        <v>989</v>
      </c>
      <c r="B56" s="611">
        <v>19.786999999999999</v>
      </c>
      <c r="C56" s="611">
        <v>1837.223</v>
      </c>
      <c r="D56" s="611">
        <v>172521.86900000001</v>
      </c>
      <c r="E56" s="611">
        <v>232167.39700000003</v>
      </c>
      <c r="F56" s="610" t="s">
        <v>988</v>
      </c>
      <c r="G56" s="601"/>
      <c r="H56" s="601"/>
      <c r="I56" s="601"/>
      <c r="J56" s="601"/>
    </row>
    <row r="57" spans="1:10" ht="12" customHeight="1">
      <c r="A57" s="612" t="s">
        <v>987</v>
      </c>
      <c r="B57" s="611">
        <v>338.26400000000001</v>
      </c>
      <c r="C57" s="611">
        <v>2105.134</v>
      </c>
      <c r="D57" s="611">
        <v>217814.62700000004</v>
      </c>
      <c r="E57" s="611">
        <v>128489.32899999998</v>
      </c>
      <c r="F57" s="610" t="s">
        <v>987</v>
      </c>
      <c r="G57" s="601"/>
      <c r="H57" s="601"/>
      <c r="I57" s="601"/>
      <c r="J57" s="601"/>
    </row>
    <row r="58" spans="1:10" ht="12" customHeight="1">
      <c r="A58" s="612" t="s">
        <v>986</v>
      </c>
      <c r="B58" s="611">
        <v>1685.7829999999999</v>
      </c>
      <c r="C58" s="611">
        <v>32.131</v>
      </c>
      <c r="D58" s="611">
        <v>170541.80599999998</v>
      </c>
      <c r="E58" s="611">
        <v>163201.174</v>
      </c>
      <c r="F58" s="610" t="s">
        <v>985</v>
      </c>
      <c r="G58" s="601"/>
      <c r="H58" s="601"/>
      <c r="I58" s="601"/>
      <c r="J58" s="601"/>
    </row>
    <row r="59" spans="1:10" ht="12" customHeight="1">
      <c r="A59" s="612" t="s">
        <v>984</v>
      </c>
      <c r="B59" s="611">
        <v>3.86</v>
      </c>
      <c r="C59" s="611">
        <v>1835.787</v>
      </c>
      <c r="D59" s="611">
        <v>22889.328999999998</v>
      </c>
      <c r="E59" s="611">
        <v>25891.796999999999</v>
      </c>
      <c r="F59" s="610" t="s">
        <v>983</v>
      </c>
      <c r="G59" s="601"/>
      <c r="H59" s="601"/>
      <c r="I59" s="601"/>
      <c r="J59" s="601"/>
    </row>
    <row r="60" spans="1:10" ht="13.5" customHeight="1">
      <c r="A60" s="612" t="s">
        <v>982</v>
      </c>
      <c r="B60" s="611">
        <v>815.58199999999999</v>
      </c>
      <c r="C60" s="611">
        <v>1269.7180000000001</v>
      </c>
      <c r="D60" s="611">
        <v>8363.1150000000016</v>
      </c>
      <c r="E60" s="611">
        <v>18172.669999999998</v>
      </c>
      <c r="F60" s="610" t="s">
        <v>981</v>
      </c>
      <c r="G60" s="601"/>
      <c r="H60" s="601"/>
      <c r="I60" s="601"/>
      <c r="J60" s="601"/>
    </row>
    <row r="61" spans="1:10" ht="13.5" customHeight="1">
      <c r="A61" s="1559"/>
      <c r="B61" s="1563" t="s">
        <v>241</v>
      </c>
      <c r="C61" s="1564"/>
      <c r="D61" s="1563" t="s">
        <v>75</v>
      </c>
      <c r="E61" s="1564"/>
      <c r="F61" s="1561"/>
    </row>
    <row r="62" spans="1:10" ht="13.5" customHeight="1">
      <c r="A62" s="1559"/>
      <c r="B62" s="609" t="s">
        <v>967</v>
      </c>
      <c r="C62" s="609" t="s">
        <v>966</v>
      </c>
      <c r="D62" s="608" t="s">
        <v>967</v>
      </c>
      <c r="E62" s="608" t="s">
        <v>966</v>
      </c>
      <c r="F62" s="1561"/>
    </row>
    <row r="63" spans="1:10" ht="9.6" customHeight="1">
      <c r="A63" s="1565" t="s">
        <v>8</v>
      </c>
      <c r="B63" s="1565"/>
      <c r="C63" s="1565"/>
      <c r="D63" s="1565"/>
      <c r="E63" s="1565"/>
      <c r="F63" s="1565"/>
    </row>
    <row r="64" spans="1:10" s="607" customFormat="1" ht="9.75" customHeight="1">
      <c r="A64" s="1565" t="s">
        <v>963</v>
      </c>
      <c r="B64" s="1565"/>
      <c r="C64" s="1565"/>
      <c r="D64" s="1565"/>
      <c r="E64" s="1565"/>
      <c r="F64" s="1565"/>
    </row>
    <row r="65" spans="1:6" s="607" customFormat="1" ht="9.75" customHeight="1">
      <c r="A65" s="1543" t="s">
        <v>962</v>
      </c>
      <c r="B65" s="1543"/>
      <c r="C65" s="1543"/>
      <c r="D65" s="1543"/>
      <c r="E65" s="1543"/>
      <c r="F65" s="1543"/>
    </row>
    <row r="66" spans="1:6" s="607" customFormat="1" ht="45" customHeight="1">
      <c r="A66" s="1562" t="s">
        <v>980</v>
      </c>
      <c r="B66" s="1562"/>
      <c r="C66" s="1562"/>
      <c r="D66" s="1562"/>
      <c r="E66" s="1562"/>
      <c r="F66" s="1562"/>
    </row>
    <row r="67" spans="1:6" s="607" customFormat="1" ht="41.45" customHeight="1">
      <c r="A67" s="1562" t="s">
        <v>979</v>
      </c>
      <c r="B67" s="1562"/>
      <c r="C67" s="1562"/>
      <c r="D67" s="1562"/>
      <c r="E67" s="1562"/>
      <c r="F67" s="1562"/>
    </row>
    <row r="68" spans="1:6">
      <c r="A68" s="606"/>
      <c r="B68" s="605"/>
      <c r="C68" s="605"/>
    </row>
    <row r="69" spans="1:6">
      <c r="A69" s="136" t="s">
        <v>3</v>
      </c>
      <c r="B69" s="605"/>
      <c r="C69" s="605"/>
      <c r="D69" s="605"/>
      <c r="E69" s="605"/>
    </row>
    <row r="70" spans="1:6" s="603" customFormat="1" ht="9">
      <c r="A70" s="6" t="s">
        <v>978</v>
      </c>
    </row>
    <row r="71" spans="1:6" s="603" customFormat="1" ht="9">
      <c r="A71" s="6" t="s">
        <v>977</v>
      </c>
      <c r="B71" s="604"/>
      <c r="C71" s="604"/>
      <c r="D71" s="604"/>
      <c r="E71" s="604"/>
    </row>
    <row r="72" spans="1:6">
      <c r="A72" s="602"/>
      <c r="B72" s="602"/>
      <c r="C72" s="602"/>
      <c r="D72" s="602"/>
      <c r="E72" s="602"/>
    </row>
    <row r="73" spans="1:6">
      <c r="A73" s="602"/>
      <c r="B73" s="602"/>
      <c r="C73" s="602"/>
      <c r="D73" s="602"/>
      <c r="E73" s="602"/>
    </row>
    <row r="74" spans="1:6">
      <c r="A74" s="602"/>
      <c r="B74" s="602"/>
      <c r="C74" s="602"/>
      <c r="D74" s="602"/>
      <c r="E74" s="602"/>
    </row>
    <row r="75" spans="1:6">
      <c r="A75" s="600"/>
      <c r="B75" s="601"/>
      <c r="C75" s="601"/>
      <c r="D75" s="601"/>
      <c r="E75" s="601"/>
    </row>
    <row r="76" spans="1:6">
      <c r="A76" s="600"/>
      <c r="B76" s="601"/>
      <c r="C76" s="601"/>
      <c r="D76" s="601"/>
      <c r="E76" s="601"/>
    </row>
    <row r="77" spans="1:6">
      <c r="A77" s="600"/>
    </row>
    <row r="78" spans="1:6">
      <c r="A78" s="600"/>
    </row>
    <row r="79" spans="1:6">
      <c r="A79" s="600"/>
    </row>
  </sheetData>
  <mergeCells count="15">
    <mergeCell ref="A66:F66"/>
    <mergeCell ref="A67:F67"/>
    <mergeCell ref="A61:A62"/>
    <mergeCell ref="B61:C61"/>
    <mergeCell ref="D61:E61"/>
    <mergeCell ref="F61:F62"/>
    <mergeCell ref="A64:F64"/>
    <mergeCell ref="A65:F65"/>
    <mergeCell ref="A63:F63"/>
    <mergeCell ref="A1:F1"/>
    <mergeCell ref="A2:F2"/>
    <mergeCell ref="A4:A5"/>
    <mergeCell ref="B4:C4"/>
    <mergeCell ref="D4:E4"/>
    <mergeCell ref="F4:F5"/>
  </mergeCells>
  <conditionalFormatting sqref="B6:C43 D7:E60 B45:C61 B44">
    <cfRule type="cellIs" dxfId="42" priority="2" operator="between">
      <formula>0.001</formula>
      <formula>0.499</formula>
    </cfRule>
  </conditionalFormatting>
  <conditionalFormatting sqref="B6:E43 B45:E60 B44 D44:E44">
    <cfRule type="cellIs" dxfId="41" priority="1" operator="equal">
      <formula>"ə"</formula>
    </cfRule>
  </conditionalFormatting>
  <hyperlinks>
    <hyperlink ref="D62" r:id="rId1"/>
    <hyperlink ref="E62" r:id="rId2"/>
    <hyperlink ref="A70" r:id="rId3"/>
    <hyperlink ref="A71" r:id="rId4"/>
    <hyperlink ref="D5" r:id="rId5"/>
    <hyperlink ref="E5" r:id="rId6"/>
  </hyperlinks>
  <printOptions horizontalCentered="1"/>
  <pageMargins left="0.39370078740157483" right="0.39370078740157483" top="0.39370078740157483" bottom="0.39370078740157483" header="0" footer="0"/>
  <pageSetup orientation="portrait" verticalDpi="0" r:id="rId7"/>
</worksheet>
</file>

<file path=xl/worksheets/sheet4.xml><?xml version="1.0" encoding="utf-8"?>
<worksheet xmlns="http://schemas.openxmlformats.org/spreadsheetml/2006/main" xmlns:r="http://schemas.openxmlformats.org/officeDocument/2006/relationships">
  <sheetPr>
    <pageSetUpPr fitToPage="1"/>
  </sheetPr>
  <dimension ref="A1:H42"/>
  <sheetViews>
    <sheetView showGridLines="0" showOutlineSymbols="0" topLeftCell="A19" workbookViewId="0">
      <selection sqref="A1:N1"/>
    </sheetView>
  </sheetViews>
  <sheetFormatPr defaultColWidth="9.140625" defaultRowHeight="12.75"/>
  <cols>
    <col min="1" max="1" width="26.85546875" style="1040" customWidth="1"/>
    <col min="2" max="2" width="9.7109375" style="1040" customWidth="1"/>
    <col min="3" max="3" width="10" style="1040" customWidth="1"/>
    <col min="4" max="6" width="9.7109375" style="1040" customWidth="1"/>
    <col min="7" max="7" width="27.140625" style="1040" customWidth="1"/>
    <col min="8" max="16384" width="9.140625" style="1040"/>
  </cols>
  <sheetData>
    <row r="1" spans="1:8" s="1057" customFormat="1" ht="30" customHeight="1">
      <c r="A1" s="1408" t="s">
        <v>2338</v>
      </c>
      <c r="B1" s="1408"/>
      <c r="C1" s="1408"/>
      <c r="D1" s="1408"/>
      <c r="E1" s="1408"/>
      <c r="F1" s="1408"/>
      <c r="G1" s="1408"/>
    </row>
    <row r="2" spans="1:8" s="1057" customFormat="1" ht="30" customHeight="1">
      <c r="A2" s="1395" t="s">
        <v>2337</v>
      </c>
      <c r="B2" s="1395"/>
      <c r="C2" s="1395"/>
      <c r="D2" s="1395"/>
      <c r="E2" s="1395"/>
      <c r="F2" s="1395"/>
      <c r="G2" s="1395"/>
    </row>
    <row r="3" spans="1:8" s="1045" customFormat="1" ht="63.75">
      <c r="A3" s="1396"/>
      <c r="B3" s="1043" t="s">
        <v>2336</v>
      </c>
      <c r="C3" s="1043" t="s">
        <v>2335</v>
      </c>
      <c r="D3" s="1043" t="s">
        <v>2334</v>
      </c>
      <c r="E3" s="1043" t="s">
        <v>2333</v>
      </c>
      <c r="F3" s="1043" t="s">
        <v>2332</v>
      </c>
      <c r="G3" s="1396"/>
      <c r="H3" s="1105"/>
    </row>
    <row r="4" spans="1:8" s="782" customFormat="1" ht="24" customHeight="1">
      <c r="A4" s="1396"/>
      <c r="B4" s="1043" t="s">
        <v>497</v>
      </c>
      <c r="C4" s="1066" t="s">
        <v>235</v>
      </c>
      <c r="D4" s="1043" t="s">
        <v>2307</v>
      </c>
      <c r="E4" s="1409" t="s">
        <v>497</v>
      </c>
      <c r="F4" s="1409"/>
      <c r="G4" s="1396"/>
      <c r="H4" s="1104"/>
    </row>
    <row r="5" spans="1:8" s="1052" customFormat="1">
      <c r="A5" s="1054" t="s">
        <v>75</v>
      </c>
      <c r="B5" s="1100">
        <v>100</v>
      </c>
      <c r="C5" s="1102">
        <v>35.323</v>
      </c>
      <c r="D5" s="1101">
        <v>20939</v>
      </c>
      <c r="E5" s="1100">
        <v>50.8</v>
      </c>
      <c r="F5" s="1100">
        <v>19.399999999999999</v>
      </c>
      <c r="G5" s="1052" t="s">
        <v>75</v>
      </c>
      <c r="H5" s="1062"/>
    </row>
    <row r="6" spans="1:8" s="1065" customFormat="1" ht="25.5">
      <c r="A6" s="1063" t="s">
        <v>2243</v>
      </c>
      <c r="B6" s="1097">
        <v>2.4</v>
      </c>
      <c r="C6" s="1099">
        <v>9.5139999999999993</v>
      </c>
      <c r="D6" s="1098">
        <v>11101</v>
      </c>
      <c r="E6" s="1097">
        <v>29.5</v>
      </c>
      <c r="F6" s="1097">
        <v>28.1</v>
      </c>
      <c r="G6" s="1063" t="s">
        <v>2331</v>
      </c>
      <c r="H6" s="1062"/>
    </row>
    <row r="7" spans="1:8" s="1064" customFormat="1" ht="78.75" customHeight="1">
      <c r="A7" s="1063" t="s">
        <v>2330</v>
      </c>
      <c r="B7" s="1097">
        <v>18</v>
      </c>
      <c r="C7" s="1099">
        <v>37.683</v>
      </c>
      <c r="D7" s="1098">
        <v>18530</v>
      </c>
      <c r="E7" s="1097">
        <v>46.6</v>
      </c>
      <c r="F7" s="1097">
        <v>26.4</v>
      </c>
      <c r="G7" s="1063" t="s">
        <v>2329</v>
      </c>
      <c r="H7" s="1062"/>
    </row>
    <row r="8" spans="1:8" s="1064" customFormat="1">
      <c r="A8" s="1063" t="s">
        <v>2328</v>
      </c>
      <c r="B8" s="1097">
        <v>4</v>
      </c>
      <c r="C8" s="1099">
        <v>23.74</v>
      </c>
      <c r="D8" s="1098">
        <v>16941</v>
      </c>
      <c r="E8" s="1097">
        <v>63.7</v>
      </c>
      <c r="F8" s="1097">
        <v>9.6999999999999993</v>
      </c>
      <c r="G8" s="1063" t="s">
        <v>2327</v>
      </c>
      <c r="H8" s="1062"/>
    </row>
    <row r="9" spans="1:8" s="1064" customFormat="1" ht="63.75">
      <c r="A9" s="1063" t="s">
        <v>2326</v>
      </c>
      <c r="B9" s="1097">
        <v>24.7</v>
      </c>
      <c r="C9" s="1099">
        <v>34.015999999999998</v>
      </c>
      <c r="D9" s="1098">
        <v>18678</v>
      </c>
      <c r="E9" s="1097">
        <v>50.5</v>
      </c>
      <c r="F9" s="1097">
        <v>13.5</v>
      </c>
      <c r="G9" s="1063" t="s">
        <v>2325</v>
      </c>
      <c r="H9" s="1062"/>
    </row>
    <row r="10" spans="1:8" s="1064" customFormat="1" ht="25.5">
      <c r="A10" s="1063" t="s">
        <v>2324</v>
      </c>
      <c r="B10" s="1097">
        <v>3.5</v>
      </c>
      <c r="C10" s="1099">
        <v>63.258000000000003</v>
      </c>
      <c r="D10" s="1098">
        <v>34294</v>
      </c>
      <c r="E10" s="1097">
        <v>51.3</v>
      </c>
      <c r="F10" s="1097">
        <v>41.2</v>
      </c>
      <c r="G10" s="1063" t="s">
        <v>2323</v>
      </c>
      <c r="H10" s="1062"/>
    </row>
    <row r="11" spans="1:8" s="1064" customFormat="1">
      <c r="A11" s="1063" t="s">
        <v>2322</v>
      </c>
      <c r="B11" s="1097">
        <v>5</v>
      </c>
      <c r="C11" s="1099">
        <v>104.051</v>
      </c>
      <c r="D11" s="1098">
        <v>48403</v>
      </c>
      <c r="E11" s="1097">
        <v>45</v>
      </c>
      <c r="F11" s="1097">
        <v>2.6</v>
      </c>
      <c r="G11" s="1063" t="s">
        <v>2321</v>
      </c>
      <c r="H11" s="1062"/>
    </row>
    <row r="12" spans="1:8" s="1064" customFormat="1">
      <c r="A12" s="1063" t="s">
        <v>2320</v>
      </c>
      <c r="B12" s="1097">
        <v>12.5</v>
      </c>
      <c r="C12" s="1099">
        <v>581.12300000000005</v>
      </c>
      <c r="D12" s="1098">
        <v>26309</v>
      </c>
      <c r="E12" s="1097">
        <v>3.1</v>
      </c>
      <c r="F12" s="1097">
        <v>31.4</v>
      </c>
      <c r="G12" s="1063" t="s">
        <v>2319</v>
      </c>
      <c r="H12" s="1103"/>
    </row>
    <row r="13" spans="1:8" s="1064" customFormat="1" ht="38.25">
      <c r="A13" s="1063" t="s">
        <v>2318</v>
      </c>
      <c r="B13" s="1097">
        <v>7.6</v>
      </c>
      <c r="C13" s="1099">
        <v>22.986000000000001</v>
      </c>
      <c r="D13" s="1098">
        <v>18169</v>
      </c>
      <c r="E13" s="1097">
        <v>65.5</v>
      </c>
      <c r="F13" s="1097">
        <v>20.8</v>
      </c>
      <c r="G13" s="1063" t="s">
        <v>2317</v>
      </c>
      <c r="H13" s="1103"/>
    </row>
    <row r="14" spans="1:8" s="1064" customFormat="1" ht="38.25">
      <c r="A14" s="1063" t="s">
        <v>2316</v>
      </c>
      <c r="B14" s="1097">
        <v>19.3</v>
      </c>
      <c r="C14" s="1099">
        <v>33.055999999999997</v>
      </c>
      <c r="D14" s="1098">
        <v>26925</v>
      </c>
      <c r="E14" s="1097">
        <v>78.8</v>
      </c>
      <c r="F14" s="1097">
        <v>13.7</v>
      </c>
      <c r="G14" s="1063" t="s">
        <v>2315</v>
      </c>
      <c r="H14" s="1103"/>
    </row>
    <row r="15" spans="1:8" s="1064" customFormat="1" ht="38.25">
      <c r="A15" s="1063" t="s">
        <v>2314</v>
      </c>
      <c r="B15" s="1097">
        <v>2.9</v>
      </c>
      <c r="C15" s="1099">
        <v>17.986999999999998</v>
      </c>
      <c r="D15" s="1098">
        <v>14736</v>
      </c>
      <c r="E15" s="1097">
        <v>67.599999999999994</v>
      </c>
      <c r="F15" s="1097">
        <v>16.5</v>
      </c>
      <c r="G15" s="1063" t="s">
        <v>2313</v>
      </c>
      <c r="H15" s="1062"/>
    </row>
    <row r="16" spans="1:8" s="1052" customFormat="1">
      <c r="A16" s="1054" t="s">
        <v>432</v>
      </c>
      <c r="B16" s="1100">
        <v>100</v>
      </c>
      <c r="C16" s="1102">
        <v>36.747999999999998</v>
      </c>
      <c r="D16" s="1101">
        <v>18792</v>
      </c>
      <c r="E16" s="1100">
        <v>42.3</v>
      </c>
      <c r="F16" s="1100">
        <v>17.899999999999999</v>
      </c>
      <c r="G16" s="1052" t="s">
        <v>432</v>
      </c>
      <c r="H16" s="1062"/>
    </row>
    <row r="17" spans="1:8" s="1065" customFormat="1" ht="25.5">
      <c r="A17" s="1063" t="s">
        <v>2243</v>
      </c>
      <c r="B17" s="1097">
        <v>3.8</v>
      </c>
      <c r="C17" s="1099">
        <v>14.718999999999999</v>
      </c>
      <c r="D17" s="1098">
        <v>12344</v>
      </c>
      <c r="E17" s="1097">
        <v>24.9</v>
      </c>
      <c r="F17" s="1097">
        <v>13.5</v>
      </c>
      <c r="G17" s="1063" t="s">
        <v>2331</v>
      </c>
      <c r="H17" s="1062"/>
    </row>
    <row r="18" spans="1:8" s="1064" customFormat="1" ht="76.5">
      <c r="A18" s="1063" t="s">
        <v>2330</v>
      </c>
      <c r="B18" s="1097">
        <v>5.2</v>
      </c>
      <c r="C18" s="1099">
        <v>41.558999999999997</v>
      </c>
      <c r="D18" s="1098">
        <v>16824</v>
      </c>
      <c r="E18" s="1097">
        <v>36.6</v>
      </c>
      <c r="F18" s="1097">
        <v>22.3</v>
      </c>
      <c r="G18" s="1063" t="s">
        <v>2329</v>
      </c>
      <c r="H18" s="1062"/>
    </row>
    <row r="19" spans="1:8" s="1064" customFormat="1">
      <c r="A19" s="1063" t="s">
        <v>2328</v>
      </c>
      <c r="B19" s="1097">
        <v>4.4000000000000004</v>
      </c>
      <c r="C19" s="1099">
        <v>23.885999999999999</v>
      </c>
      <c r="D19" s="1098">
        <v>14701</v>
      </c>
      <c r="E19" s="1097">
        <v>52.4</v>
      </c>
      <c r="F19" s="1097">
        <v>12.4</v>
      </c>
      <c r="G19" s="1063" t="s">
        <v>2327</v>
      </c>
      <c r="H19" s="1062"/>
    </row>
    <row r="20" spans="1:8" s="1064" customFormat="1" ht="63.75">
      <c r="A20" s="1063" t="s">
        <v>2326</v>
      </c>
      <c r="B20" s="1097">
        <v>39.6</v>
      </c>
      <c r="C20" s="1099">
        <v>36.51</v>
      </c>
      <c r="D20" s="1098">
        <v>17242</v>
      </c>
      <c r="E20" s="1097">
        <v>42.1</v>
      </c>
      <c r="F20" s="1097">
        <v>11.1</v>
      </c>
      <c r="G20" s="1063" t="s">
        <v>2325</v>
      </c>
      <c r="H20" s="1062"/>
    </row>
    <row r="21" spans="1:8" s="1064" customFormat="1" ht="25.5">
      <c r="A21" s="1063" t="s">
        <v>2324</v>
      </c>
      <c r="B21" s="1097">
        <v>1.1000000000000001</v>
      </c>
      <c r="C21" s="1099">
        <v>62.023000000000003</v>
      </c>
      <c r="D21" s="1098">
        <v>25572</v>
      </c>
      <c r="E21" s="1097">
        <v>35.6</v>
      </c>
      <c r="F21" s="1097">
        <v>41.5</v>
      </c>
      <c r="G21" s="1063" t="s">
        <v>2323</v>
      </c>
      <c r="H21" s="1062"/>
    </row>
    <row r="22" spans="1:8" s="1064" customFormat="1">
      <c r="A22" s="1063" t="s">
        <v>2322</v>
      </c>
      <c r="B22" s="1097">
        <v>2.4</v>
      </c>
      <c r="C22" s="1099">
        <v>93.022000000000006</v>
      </c>
      <c r="D22" s="1098">
        <v>37936</v>
      </c>
      <c r="E22" s="1097">
        <v>38.4</v>
      </c>
      <c r="F22" s="1097">
        <v>4.4000000000000004</v>
      </c>
      <c r="G22" s="1063" t="s">
        <v>2321</v>
      </c>
      <c r="H22" s="1062"/>
    </row>
    <row r="23" spans="1:8" s="1064" customFormat="1">
      <c r="A23" s="1063" t="s">
        <v>2320</v>
      </c>
      <c r="B23" s="1097">
        <v>17.3</v>
      </c>
      <c r="C23" s="1099">
        <v>366.94200000000001</v>
      </c>
      <c r="D23" s="1098">
        <v>24839</v>
      </c>
      <c r="E23" s="1097">
        <v>5.2</v>
      </c>
      <c r="F23" s="1097">
        <v>40.1</v>
      </c>
      <c r="G23" s="1063" t="s">
        <v>2319</v>
      </c>
      <c r="H23" s="1062"/>
    </row>
    <row r="24" spans="1:8" s="1064" customFormat="1" ht="38.25">
      <c r="A24" s="1063" t="s">
        <v>2318</v>
      </c>
      <c r="B24" s="1097">
        <v>6.4</v>
      </c>
      <c r="C24" s="1099">
        <v>23.324999999999999</v>
      </c>
      <c r="D24" s="1098">
        <v>15965</v>
      </c>
      <c r="E24" s="1097">
        <v>52.5</v>
      </c>
      <c r="F24" s="1097">
        <v>16.5</v>
      </c>
      <c r="G24" s="1063" t="s">
        <v>2317</v>
      </c>
      <c r="H24" s="1062"/>
    </row>
    <row r="25" spans="1:8" s="1064" customFormat="1" ht="38.25">
      <c r="A25" s="1063" t="s">
        <v>2316</v>
      </c>
      <c r="B25" s="1097">
        <v>16</v>
      </c>
      <c r="C25" s="1099">
        <v>29.42</v>
      </c>
      <c r="D25" s="1098">
        <v>24544</v>
      </c>
      <c r="E25" s="1097">
        <v>80.599999999999994</v>
      </c>
      <c r="F25" s="1097">
        <v>12</v>
      </c>
      <c r="G25" s="1063" t="s">
        <v>2315</v>
      </c>
      <c r="H25" s="1062"/>
    </row>
    <row r="26" spans="1:8" s="1064" customFormat="1" ht="38.25">
      <c r="A26" s="1063" t="s">
        <v>2314</v>
      </c>
      <c r="B26" s="1097">
        <v>3.7</v>
      </c>
      <c r="C26" s="1099">
        <v>23.562999999999999</v>
      </c>
      <c r="D26" s="1098">
        <v>15731</v>
      </c>
      <c r="E26" s="1097">
        <v>51.6</v>
      </c>
      <c r="F26" s="1097">
        <v>22.1</v>
      </c>
      <c r="G26" s="1063" t="s">
        <v>2313</v>
      </c>
      <c r="H26" s="1062"/>
    </row>
    <row r="27" spans="1:8" s="1045" customFormat="1" ht="63.75">
      <c r="A27" s="1404"/>
      <c r="B27" s="1043" t="s">
        <v>2312</v>
      </c>
      <c r="C27" s="1043" t="s">
        <v>2311</v>
      </c>
      <c r="D27" s="1043" t="s">
        <v>2310</v>
      </c>
      <c r="E27" s="1043" t="s">
        <v>2309</v>
      </c>
      <c r="F27" s="1096" t="s">
        <v>2308</v>
      </c>
      <c r="G27" s="1406"/>
    </row>
    <row r="28" spans="1:8" s="782" customFormat="1" ht="13.5" customHeight="1">
      <c r="A28" s="1405"/>
      <c r="B28" s="1043" t="s">
        <v>497</v>
      </c>
      <c r="C28" s="1060" t="s">
        <v>236</v>
      </c>
      <c r="D28" s="1060" t="s">
        <v>2307</v>
      </c>
      <c r="E28" s="1384" t="s">
        <v>497</v>
      </c>
      <c r="F28" s="1386"/>
      <c r="G28" s="1407"/>
    </row>
    <row r="29" spans="1:8" s="782" customFormat="1" ht="9.9499999999999993" customHeight="1">
      <c r="A29" s="1401" t="s">
        <v>2212</v>
      </c>
      <c r="B29" s="1401"/>
      <c r="C29" s="1401"/>
      <c r="D29" s="1401"/>
      <c r="E29" s="1401"/>
      <c r="F29" s="1401"/>
      <c r="G29" s="1401"/>
    </row>
    <row r="30" spans="1:8" s="1042" customFormat="1" ht="9.75" customHeight="1">
      <c r="A30" s="1402" t="s">
        <v>2233</v>
      </c>
      <c r="B30" s="1402"/>
      <c r="C30" s="1402"/>
      <c r="D30" s="1402"/>
      <c r="E30" s="1402"/>
      <c r="F30" s="1402"/>
      <c r="G30" s="1402"/>
    </row>
    <row r="31" spans="1:8" s="1042" customFormat="1" ht="9.75" customHeight="1">
      <c r="A31" s="1403" t="s">
        <v>2232</v>
      </c>
      <c r="B31" s="1403"/>
      <c r="C31" s="1403"/>
      <c r="D31" s="1403"/>
      <c r="E31" s="1403"/>
      <c r="F31" s="1403"/>
      <c r="G31" s="1403"/>
    </row>
    <row r="32" spans="1:8" s="1042" customFormat="1" ht="9.75" customHeight="1">
      <c r="A32" s="1368" t="s">
        <v>2231</v>
      </c>
      <c r="B32" s="1368"/>
      <c r="C32" s="1368"/>
      <c r="D32" s="1368"/>
      <c r="E32" s="1368"/>
      <c r="F32" s="1368"/>
      <c r="G32" s="1368"/>
    </row>
    <row r="33" spans="1:7" s="1042" customFormat="1" ht="9" customHeight="1">
      <c r="A33" s="1403" t="s">
        <v>2250</v>
      </c>
      <c r="B33" s="1403"/>
      <c r="C33" s="1403"/>
      <c r="D33" s="1403"/>
      <c r="E33" s="1403"/>
      <c r="F33" s="1403"/>
      <c r="G33" s="1403"/>
    </row>
    <row r="34" spans="1:7">
      <c r="A34" s="1041"/>
    </row>
    <row r="35" spans="1:7">
      <c r="A35" s="1095"/>
    </row>
    <row r="42" spans="1:7">
      <c r="A42" s="1094"/>
    </row>
  </sheetData>
  <sheetProtection selectLockedCells="1"/>
  <mergeCells count="13">
    <mergeCell ref="A27:A28"/>
    <mergeCell ref="G27:G28"/>
    <mergeCell ref="E28:F28"/>
    <mergeCell ref="A1:G1"/>
    <mergeCell ref="A2:G2"/>
    <mergeCell ref="A3:A4"/>
    <mergeCell ref="G3:G4"/>
    <mergeCell ref="E4:F4"/>
    <mergeCell ref="A29:G29"/>
    <mergeCell ref="A30:G30"/>
    <mergeCell ref="A31:G31"/>
    <mergeCell ref="A32:G32"/>
    <mergeCell ref="A33:G33"/>
  </mergeCells>
  <conditionalFormatting sqref="B5:F26">
    <cfRule type="cellIs" dxfId="201" priority="1" operator="between">
      <formula>0.000001</formula>
      <formula>0.05</formula>
    </cfRule>
  </conditionalFormatting>
  <printOptions horizontalCentered="1"/>
  <pageMargins left="0.39370078740157483" right="0.39370078740157483" top="0.39370078740157483" bottom="0.39370078740157483" header="0" footer="0"/>
  <pageSetup paperSize="9" scale="94" fitToHeight="0" orientation="portrait" horizontalDpi="300" verticalDpi="300" r:id="rId1"/>
  <headerFooter alignWithMargins="0"/>
</worksheet>
</file>

<file path=xl/worksheets/sheet40.xml><?xml version="1.0" encoding="utf-8"?>
<worksheet xmlns="http://schemas.openxmlformats.org/spreadsheetml/2006/main" xmlns:r="http://schemas.openxmlformats.org/officeDocument/2006/relationships">
  <dimension ref="A1:S44"/>
  <sheetViews>
    <sheetView showGridLines="0" workbookViewId="0">
      <selection sqref="A1:N1"/>
    </sheetView>
  </sheetViews>
  <sheetFormatPr defaultColWidth="7.85546875" defaultRowHeight="12.75"/>
  <cols>
    <col min="1" max="1" width="17" style="559" customWidth="1"/>
    <col min="2" max="7" width="13.28515625" style="559" customWidth="1"/>
    <col min="8" max="8" width="10.140625" style="559" customWidth="1"/>
    <col min="9" max="9" width="7.85546875" style="559" customWidth="1"/>
    <col min="10" max="10" width="8.85546875" style="559" customWidth="1"/>
    <col min="11" max="12" width="8.28515625" style="559" customWidth="1"/>
    <col min="13" max="16384" width="7.85546875" style="559"/>
  </cols>
  <sheetData>
    <row r="1" spans="1:19" s="592" customFormat="1" ht="20.45" customHeight="1">
      <c r="A1" s="1477" t="s">
        <v>976</v>
      </c>
      <c r="B1" s="1477"/>
      <c r="C1" s="1477"/>
      <c r="D1" s="1477"/>
      <c r="E1" s="1477"/>
      <c r="F1" s="1477"/>
      <c r="G1" s="1477"/>
      <c r="H1" s="597"/>
      <c r="I1" s="598"/>
    </row>
    <row r="2" spans="1:19" s="592" customFormat="1" ht="20.45" customHeight="1">
      <c r="A2" s="1477" t="s">
        <v>975</v>
      </c>
      <c r="B2" s="1477"/>
      <c r="C2" s="1477"/>
      <c r="D2" s="1477"/>
      <c r="E2" s="1477"/>
      <c r="F2" s="1477"/>
      <c r="G2" s="1477"/>
      <c r="H2" s="597"/>
      <c r="I2" s="596"/>
    </row>
    <row r="3" spans="1:19" s="592" customFormat="1" ht="16.5" customHeight="1">
      <c r="A3" s="595" t="s">
        <v>974</v>
      </c>
      <c r="B3" s="594"/>
      <c r="C3" s="594"/>
      <c r="D3" s="594"/>
      <c r="E3" s="594"/>
      <c r="F3" s="594"/>
      <c r="G3" s="593" t="s">
        <v>973</v>
      </c>
      <c r="H3" s="593"/>
      <c r="I3" s="571"/>
    </row>
    <row r="4" spans="1:19" s="587" customFormat="1" ht="12.6" customHeight="1">
      <c r="A4" s="1573"/>
      <c r="B4" s="1575" t="s">
        <v>972</v>
      </c>
      <c r="C4" s="1576"/>
      <c r="D4" s="1577"/>
      <c r="E4" s="1575" t="s">
        <v>971</v>
      </c>
      <c r="F4" s="1576"/>
      <c r="G4" s="1577"/>
      <c r="H4" s="591"/>
      <c r="I4" s="590"/>
    </row>
    <row r="5" spans="1:19" s="587" customFormat="1" ht="12.6" customHeight="1">
      <c r="A5" s="1574"/>
      <c r="B5" s="570" t="s">
        <v>15</v>
      </c>
      <c r="C5" s="570" t="s">
        <v>970</v>
      </c>
      <c r="D5" s="570" t="s">
        <v>969</v>
      </c>
      <c r="E5" s="570" t="s">
        <v>15</v>
      </c>
      <c r="F5" s="570" t="s">
        <v>970</v>
      </c>
      <c r="G5" s="570" t="s">
        <v>969</v>
      </c>
      <c r="H5" s="589"/>
      <c r="I5" s="588" t="s">
        <v>968</v>
      </c>
      <c r="J5" s="588" t="s">
        <v>141</v>
      </c>
      <c r="K5" s="588" t="s">
        <v>140</v>
      </c>
    </row>
    <row r="6" spans="1:19" s="579" customFormat="1" ht="12.6" customHeight="1">
      <c r="A6" s="584" t="s">
        <v>75</v>
      </c>
      <c r="B6" s="572">
        <v>57806516.504000001</v>
      </c>
      <c r="C6" s="572">
        <v>43999726.772</v>
      </c>
      <c r="D6" s="572">
        <v>13806789.732000001</v>
      </c>
      <c r="E6" s="572">
        <v>75363915.189999998</v>
      </c>
      <c r="F6" s="572">
        <v>57113336.145000003</v>
      </c>
      <c r="G6" s="572">
        <v>18250579.045000002</v>
      </c>
      <c r="H6" s="576"/>
      <c r="I6" s="585">
        <v>1</v>
      </c>
      <c r="J6" s="586" t="s">
        <v>139</v>
      </c>
      <c r="K6" s="585" t="s">
        <v>136</v>
      </c>
      <c r="L6" s="585"/>
      <c r="M6" s="572"/>
      <c r="N6" s="572"/>
      <c r="O6" s="572"/>
      <c r="P6" s="572"/>
      <c r="Q6" s="572"/>
      <c r="R6" s="572"/>
      <c r="S6" s="572"/>
    </row>
    <row r="7" spans="1:19" s="579" customFormat="1" ht="12.6" customHeight="1">
      <c r="A7" s="584" t="s">
        <v>73</v>
      </c>
      <c r="B7" s="583">
        <v>55081614.748999998</v>
      </c>
      <c r="C7" s="583">
        <v>42266085.141000003</v>
      </c>
      <c r="D7" s="583">
        <v>12815529.607999999</v>
      </c>
      <c r="E7" s="583">
        <v>68473249.173999995</v>
      </c>
      <c r="F7" s="583">
        <v>51348949.419</v>
      </c>
      <c r="G7" s="583">
        <v>17124299.754999999</v>
      </c>
      <c r="H7" s="576"/>
      <c r="I7" s="585">
        <v>2</v>
      </c>
      <c r="J7" s="581" t="s">
        <v>138</v>
      </c>
      <c r="K7" s="585" t="s">
        <v>136</v>
      </c>
      <c r="L7" s="585"/>
      <c r="M7" s="572"/>
      <c r="N7" s="572"/>
      <c r="O7" s="572"/>
      <c r="P7" s="572"/>
      <c r="Q7" s="572"/>
      <c r="R7" s="572"/>
    </row>
    <row r="8" spans="1:19" s="571" customFormat="1" ht="12.6" customHeight="1">
      <c r="A8" s="584" t="s">
        <v>21</v>
      </c>
      <c r="B8" s="583">
        <v>201701.774</v>
      </c>
      <c r="C8" s="583">
        <v>174189.728</v>
      </c>
      <c r="D8" s="583">
        <v>27512.045999999998</v>
      </c>
      <c r="E8" s="583">
        <v>345068.38199999998</v>
      </c>
      <c r="F8" s="583">
        <v>317965.64799999999</v>
      </c>
      <c r="G8" s="583">
        <v>27102.734</v>
      </c>
      <c r="H8" s="576"/>
      <c r="I8" s="582">
        <v>290</v>
      </c>
      <c r="J8" s="581" t="s">
        <v>137</v>
      </c>
      <c r="K8" s="580" t="s">
        <v>136</v>
      </c>
      <c r="L8" s="580"/>
      <c r="M8" s="572"/>
      <c r="N8" s="572"/>
      <c r="O8" s="572"/>
      <c r="P8" s="572"/>
      <c r="Q8" s="572"/>
      <c r="R8" s="572"/>
    </row>
    <row r="9" spans="1:19" s="579" customFormat="1" ht="12.6" customHeight="1">
      <c r="A9" s="578" t="s">
        <v>135</v>
      </c>
      <c r="B9" s="577">
        <v>17675.898000000001</v>
      </c>
      <c r="C9" s="577">
        <v>15865.924000000001</v>
      </c>
      <c r="D9" s="577">
        <v>1809.9739999999999</v>
      </c>
      <c r="E9" s="577">
        <v>19591.993999999999</v>
      </c>
      <c r="F9" s="577">
        <v>18423.463</v>
      </c>
      <c r="G9" s="577">
        <v>1168.5309999999999</v>
      </c>
      <c r="H9" s="576"/>
      <c r="I9" s="575">
        <v>291</v>
      </c>
      <c r="J9" s="574" t="s">
        <v>134</v>
      </c>
      <c r="K9" s="573" t="s">
        <v>133</v>
      </c>
      <c r="L9" s="573"/>
      <c r="M9" s="572"/>
      <c r="N9" s="572"/>
      <c r="O9" s="572"/>
      <c r="P9" s="572"/>
      <c r="Q9" s="572"/>
      <c r="R9" s="572"/>
    </row>
    <row r="10" spans="1:19" s="571" customFormat="1" ht="12.6" customHeight="1">
      <c r="A10" s="578" t="s">
        <v>132</v>
      </c>
      <c r="B10" s="577">
        <v>0</v>
      </c>
      <c r="C10" s="577">
        <v>0</v>
      </c>
      <c r="D10" s="577">
        <v>0</v>
      </c>
      <c r="E10" s="577">
        <v>362.96300000000002</v>
      </c>
      <c r="F10" s="577">
        <v>0</v>
      </c>
      <c r="G10" s="577">
        <v>362.96300000000002</v>
      </c>
      <c r="H10" s="576"/>
      <c r="I10" s="575">
        <v>292</v>
      </c>
      <c r="J10" s="574" t="s">
        <v>131</v>
      </c>
      <c r="K10" s="573" t="s">
        <v>130</v>
      </c>
      <c r="L10" s="573"/>
      <c r="M10" s="572"/>
      <c r="N10" s="572"/>
      <c r="O10" s="572"/>
      <c r="P10" s="572"/>
      <c r="Q10" s="572"/>
      <c r="R10" s="572"/>
    </row>
    <row r="11" spans="1:19" s="571" customFormat="1" ht="12.6" customHeight="1">
      <c r="A11" s="578" t="s">
        <v>129</v>
      </c>
      <c r="B11" s="577">
        <v>4465.8710000000001</v>
      </c>
      <c r="C11" s="577">
        <v>3533.0030000000002</v>
      </c>
      <c r="D11" s="577">
        <v>932.86800000000005</v>
      </c>
      <c r="E11" s="577">
        <v>1706.8789999999999</v>
      </c>
      <c r="F11" s="577">
        <v>1678.402</v>
      </c>
      <c r="G11" s="577">
        <v>28.477</v>
      </c>
      <c r="H11" s="576"/>
      <c r="I11" s="575">
        <v>293</v>
      </c>
      <c r="J11" s="574" t="s">
        <v>128</v>
      </c>
      <c r="K11" s="573" t="s">
        <v>127</v>
      </c>
      <c r="L11" s="573"/>
      <c r="M11" s="572"/>
      <c r="N11" s="572"/>
      <c r="O11" s="572"/>
      <c r="P11" s="572"/>
      <c r="Q11" s="572"/>
      <c r="R11" s="572"/>
    </row>
    <row r="12" spans="1:19" s="571" customFormat="1" ht="12.6" customHeight="1">
      <c r="A12" s="578" t="s">
        <v>126</v>
      </c>
      <c r="B12" s="577">
        <v>3667.3969999999999</v>
      </c>
      <c r="C12" s="577">
        <v>3650.4050000000002</v>
      </c>
      <c r="D12" s="577">
        <v>16.992000000000001</v>
      </c>
      <c r="E12" s="577">
        <v>3612.797</v>
      </c>
      <c r="F12" s="577">
        <v>3602.1309999999999</v>
      </c>
      <c r="G12" s="577">
        <v>10.666</v>
      </c>
      <c r="H12" s="576"/>
      <c r="I12" s="575">
        <v>294</v>
      </c>
      <c r="J12" s="574" t="s">
        <v>125</v>
      </c>
      <c r="K12" s="573" t="s">
        <v>124</v>
      </c>
      <c r="L12" s="573"/>
      <c r="M12" s="572"/>
      <c r="N12" s="572"/>
      <c r="O12" s="572"/>
      <c r="P12" s="572"/>
      <c r="Q12" s="572"/>
      <c r="R12" s="572"/>
    </row>
    <row r="13" spans="1:19" s="571" customFormat="1" ht="12.6" customHeight="1">
      <c r="A13" s="578" t="s">
        <v>123</v>
      </c>
      <c r="B13" s="577">
        <v>13995.924000000001</v>
      </c>
      <c r="C13" s="577">
        <v>12441.57</v>
      </c>
      <c r="D13" s="577">
        <v>1554.354</v>
      </c>
      <c r="E13" s="577">
        <v>84538.135999999999</v>
      </c>
      <c r="F13" s="577">
        <v>79461.883000000002</v>
      </c>
      <c r="G13" s="577">
        <v>5076.2529999999997</v>
      </c>
      <c r="H13" s="576"/>
      <c r="I13" s="575">
        <v>295</v>
      </c>
      <c r="J13" s="574" t="s">
        <v>122</v>
      </c>
      <c r="K13" s="573" t="s">
        <v>121</v>
      </c>
      <c r="L13" s="573"/>
      <c r="M13" s="572"/>
      <c r="N13" s="572"/>
      <c r="O13" s="572"/>
      <c r="P13" s="572"/>
      <c r="Q13" s="572"/>
      <c r="R13" s="572"/>
    </row>
    <row r="14" spans="1:19" s="579" customFormat="1" ht="12.6" customHeight="1">
      <c r="A14" s="578" t="s">
        <v>120</v>
      </c>
      <c r="B14" s="577">
        <v>6802.6670000000004</v>
      </c>
      <c r="C14" s="577">
        <v>5441.6580000000004</v>
      </c>
      <c r="D14" s="577">
        <v>1361.009</v>
      </c>
      <c r="E14" s="577">
        <v>13888.495000000001</v>
      </c>
      <c r="F14" s="577">
        <v>13228.481</v>
      </c>
      <c r="G14" s="577">
        <v>660.01400000000001</v>
      </c>
      <c r="H14" s="576"/>
      <c r="I14" s="575">
        <v>296</v>
      </c>
      <c r="J14" s="574" t="s">
        <v>119</v>
      </c>
      <c r="K14" s="573" t="s">
        <v>118</v>
      </c>
      <c r="L14" s="573"/>
      <c r="M14" s="572"/>
      <c r="N14" s="572"/>
      <c r="O14" s="572"/>
      <c r="P14" s="572"/>
      <c r="Q14" s="572"/>
      <c r="R14" s="572"/>
    </row>
    <row r="15" spans="1:19" s="571" customFormat="1" ht="12.6" customHeight="1">
      <c r="A15" s="578" t="s">
        <v>117</v>
      </c>
      <c r="B15" s="577">
        <v>1145.98</v>
      </c>
      <c r="C15" s="577">
        <v>722.31</v>
      </c>
      <c r="D15" s="577">
        <v>423.67</v>
      </c>
      <c r="E15" s="577">
        <v>10405.508</v>
      </c>
      <c r="F15" s="577">
        <v>8812.9390000000003</v>
      </c>
      <c r="G15" s="577">
        <v>1592.569</v>
      </c>
      <c r="H15" s="576"/>
      <c r="I15" s="575">
        <v>297</v>
      </c>
      <c r="J15" s="574" t="s">
        <v>116</v>
      </c>
      <c r="K15" s="573" t="s">
        <v>115</v>
      </c>
      <c r="L15" s="573"/>
      <c r="M15" s="572"/>
      <c r="N15" s="572"/>
      <c r="O15" s="572"/>
      <c r="P15" s="572"/>
      <c r="Q15" s="572"/>
      <c r="R15" s="572"/>
    </row>
    <row r="16" spans="1:19" s="571" customFormat="1" ht="12.6" customHeight="1">
      <c r="A16" s="578" t="s">
        <v>114</v>
      </c>
      <c r="B16" s="577">
        <v>42661.447</v>
      </c>
      <c r="C16" s="577">
        <v>39419.646999999997</v>
      </c>
      <c r="D16" s="577">
        <v>3241.8</v>
      </c>
      <c r="E16" s="577">
        <v>114156.607</v>
      </c>
      <c r="F16" s="577">
        <v>103302.02499999999</v>
      </c>
      <c r="G16" s="577">
        <v>10854.582</v>
      </c>
      <c r="H16" s="576"/>
      <c r="I16" s="575">
        <v>298</v>
      </c>
      <c r="J16" s="574" t="s">
        <v>113</v>
      </c>
      <c r="K16" s="573" t="s">
        <v>112</v>
      </c>
      <c r="L16" s="573"/>
      <c r="M16" s="572"/>
      <c r="N16" s="572"/>
      <c r="O16" s="572"/>
      <c r="P16" s="572"/>
      <c r="Q16" s="572"/>
      <c r="R16" s="572"/>
    </row>
    <row r="17" spans="1:18" s="571" customFormat="1" ht="12.6" customHeight="1">
      <c r="A17" s="578" t="s">
        <v>111</v>
      </c>
      <c r="B17" s="577">
        <v>4211.7250000000004</v>
      </c>
      <c r="C17" s="577">
        <v>3788.9870000000001</v>
      </c>
      <c r="D17" s="577">
        <v>422.738</v>
      </c>
      <c r="E17" s="577">
        <v>1356.8240000000001</v>
      </c>
      <c r="F17" s="577">
        <v>1301.7529999999999</v>
      </c>
      <c r="G17" s="577">
        <v>55.070999999999998</v>
      </c>
      <c r="H17" s="576"/>
      <c r="I17" s="575">
        <v>299</v>
      </c>
      <c r="J17" s="574" t="s">
        <v>110</v>
      </c>
      <c r="K17" s="573" t="s">
        <v>109</v>
      </c>
      <c r="L17" s="573"/>
      <c r="M17" s="572"/>
      <c r="N17" s="572"/>
      <c r="O17" s="572"/>
      <c r="P17" s="572"/>
      <c r="Q17" s="572"/>
      <c r="R17" s="572"/>
    </row>
    <row r="18" spans="1:18" s="571" customFormat="1" ht="12.6" customHeight="1">
      <c r="A18" s="578" t="s">
        <v>108</v>
      </c>
      <c r="B18" s="577">
        <v>58983.718999999997</v>
      </c>
      <c r="C18" s="577">
        <v>52646.216</v>
      </c>
      <c r="D18" s="577">
        <v>6337.5029999999997</v>
      </c>
      <c r="E18" s="577">
        <v>35806.383000000002</v>
      </c>
      <c r="F18" s="577">
        <v>34292.411999999997</v>
      </c>
      <c r="G18" s="577">
        <v>1513.971</v>
      </c>
      <c r="H18" s="576"/>
      <c r="I18" s="575">
        <v>300</v>
      </c>
      <c r="J18" s="574" t="s">
        <v>107</v>
      </c>
      <c r="K18" s="573" t="s">
        <v>106</v>
      </c>
      <c r="L18" s="573"/>
      <c r="M18" s="572"/>
      <c r="N18" s="572"/>
      <c r="O18" s="572"/>
      <c r="P18" s="572"/>
      <c r="Q18" s="572"/>
      <c r="R18" s="572"/>
    </row>
    <row r="19" spans="1:18" s="571" customFormat="1" ht="12.6" customHeight="1">
      <c r="A19" s="578" t="s">
        <v>105</v>
      </c>
      <c r="B19" s="577">
        <v>308.28300000000002</v>
      </c>
      <c r="C19" s="577">
        <v>64.677000000000007</v>
      </c>
      <c r="D19" s="577">
        <v>243.60599999999999</v>
      </c>
      <c r="E19" s="577">
        <v>15769.489</v>
      </c>
      <c r="F19" s="577">
        <v>12057.574000000001</v>
      </c>
      <c r="G19" s="577">
        <v>3711.915</v>
      </c>
      <c r="H19" s="576"/>
      <c r="I19" s="575">
        <v>301</v>
      </c>
      <c r="J19" s="574" t="s">
        <v>104</v>
      </c>
      <c r="K19" s="573" t="s">
        <v>103</v>
      </c>
      <c r="L19" s="573"/>
      <c r="M19" s="572"/>
      <c r="N19" s="572"/>
      <c r="O19" s="572"/>
      <c r="P19" s="572"/>
      <c r="Q19" s="572"/>
      <c r="R19" s="572"/>
    </row>
    <row r="20" spans="1:18" s="571" customFormat="1" ht="11.45" customHeight="1">
      <c r="A20" s="578" t="s">
        <v>102</v>
      </c>
      <c r="B20" s="577">
        <v>10502.7</v>
      </c>
      <c r="C20" s="577">
        <v>6198.9709999999995</v>
      </c>
      <c r="D20" s="577">
        <v>4303.7290000000003</v>
      </c>
      <c r="E20" s="577">
        <v>6520.6760000000004</v>
      </c>
      <c r="F20" s="577">
        <v>6176.192</v>
      </c>
      <c r="G20" s="577">
        <v>344.48399999999998</v>
      </c>
      <c r="H20" s="576"/>
      <c r="I20" s="575">
        <v>302</v>
      </c>
      <c r="J20" s="574" t="s">
        <v>101</v>
      </c>
      <c r="K20" s="573" t="s">
        <v>100</v>
      </c>
      <c r="L20" s="573"/>
      <c r="M20" s="572"/>
      <c r="N20" s="572"/>
      <c r="O20" s="572"/>
      <c r="P20" s="572"/>
      <c r="Q20" s="572"/>
      <c r="R20" s="572"/>
    </row>
    <row r="21" spans="1:18" s="571" customFormat="1" ht="12.6" customHeight="1">
      <c r="A21" s="578" t="s">
        <v>99</v>
      </c>
      <c r="B21" s="577">
        <v>14771.959000000001</v>
      </c>
      <c r="C21" s="577">
        <v>12180.674000000001</v>
      </c>
      <c r="D21" s="577">
        <v>2591.2849999999999</v>
      </c>
      <c r="E21" s="577">
        <v>20862.837</v>
      </c>
      <c r="F21" s="577">
        <v>20549.948</v>
      </c>
      <c r="G21" s="577">
        <v>312.88900000000001</v>
      </c>
      <c r="H21" s="576"/>
      <c r="I21" s="575">
        <v>303</v>
      </c>
      <c r="J21" s="574" t="s">
        <v>98</v>
      </c>
      <c r="K21" s="573" t="s">
        <v>97</v>
      </c>
      <c r="L21" s="573"/>
      <c r="M21" s="572"/>
      <c r="N21" s="572"/>
      <c r="O21" s="572"/>
      <c r="P21" s="572"/>
      <c r="Q21" s="572"/>
      <c r="R21" s="572"/>
    </row>
    <row r="22" spans="1:18" s="571" customFormat="1" ht="12.6" customHeight="1">
      <c r="A22" s="578" t="s">
        <v>96</v>
      </c>
      <c r="B22" s="577">
        <v>9666.2009999999991</v>
      </c>
      <c r="C22" s="577">
        <v>9563.5069999999996</v>
      </c>
      <c r="D22" s="577">
        <v>102.694</v>
      </c>
      <c r="E22" s="577">
        <v>7894.4709999999995</v>
      </c>
      <c r="F22" s="577">
        <v>7710.6949999999997</v>
      </c>
      <c r="G22" s="577">
        <v>183.77600000000001</v>
      </c>
      <c r="H22" s="576"/>
      <c r="I22" s="575">
        <v>304</v>
      </c>
      <c r="J22" s="574" t="s">
        <v>95</v>
      </c>
      <c r="K22" s="573" t="s">
        <v>94</v>
      </c>
      <c r="L22" s="573"/>
      <c r="M22" s="572"/>
      <c r="N22" s="572"/>
      <c r="O22" s="572"/>
      <c r="P22" s="572"/>
      <c r="Q22" s="572"/>
      <c r="R22" s="572"/>
    </row>
    <row r="23" spans="1:18" s="571" customFormat="1" ht="12.6" customHeight="1">
      <c r="A23" s="578" t="s">
        <v>93</v>
      </c>
      <c r="B23" s="577">
        <v>659.11800000000005</v>
      </c>
      <c r="C23" s="577">
        <v>644.51400000000001</v>
      </c>
      <c r="D23" s="577">
        <v>14.603999999999999</v>
      </c>
      <c r="E23" s="577">
        <v>1772.0840000000001</v>
      </c>
      <c r="F23" s="577">
        <v>772.83900000000006</v>
      </c>
      <c r="G23" s="577">
        <v>999.245</v>
      </c>
      <c r="H23" s="576"/>
      <c r="I23" s="575">
        <v>305</v>
      </c>
      <c r="J23" s="574" t="s">
        <v>92</v>
      </c>
      <c r="K23" s="573" t="s">
        <v>91</v>
      </c>
      <c r="L23" s="573"/>
      <c r="M23" s="572"/>
      <c r="N23" s="572"/>
      <c r="O23" s="572"/>
      <c r="P23" s="572"/>
      <c r="Q23" s="572"/>
      <c r="R23" s="572"/>
    </row>
    <row r="24" spans="1:18" s="571" customFormat="1" ht="12.6" customHeight="1">
      <c r="A24" s="578" t="s">
        <v>90</v>
      </c>
      <c r="B24" s="577">
        <v>12182.885</v>
      </c>
      <c r="C24" s="577">
        <v>8027.665</v>
      </c>
      <c r="D24" s="577">
        <v>4155.22</v>
      </c>
      <c r="E24" s="577">
        <v>6822.2389999999996</v>
      </c>
      <c r="F24" s="577">
        <v>6594.9110000000001</v>
      </c>
      <c r="G24" s="577">
        <v>227.328</v>
      </c>
      <c r="H24" s="576"/>
      <c r="I24" s="575">
        <v>306</v>
      </c>
      <c r="J24" s="574" t="s">
        <v>88</v>
      </c>
      <c r="K24" s="573" t="s">
        <v>87</v>
      </c>
      <c r="L24" s="573"/>
      <c r="M24" s="572"/>
      <c r="N24" s="572"/>
      <c r="O24" s="572"/>
      <c r="P24" s="572"/>
      <c r="Q24" s="572"/>
      <c r="R24" s="572"/>
    </row>
    <row r="25" spans="1:18" ht="12.6" customHeight="1">
      <c r="A25" s="1578"/>
      <c r="B25" s="1579" t="s">
        <v>967</v>
      </c>
      <c r="C25" s="1579"/>
      <c r="D25" s="1579"/>
      <c r="E25" s="1579" t="s">
        <v>966</v>
      </c>
      <c r="F25" s="1579"/>
      <c r="G25" s="1579"/>
      <c r="H25" s="569"/>
    </row>
    <row r="26" spans="1:18" ht="12.6" customHeight="1">
      <c r="A26" s="1578"/>
      <c r="B26" s="570" t="s">
        <v>15</v>
      </c>
      <c r="C26" s="570" t="s">
        <v>965</v>
      </c>
      <c r="D26" s="570" t="s">
        <v>964</v>
      </c>
      <c r="E26" s="570" t="s">
        <v>15</v>
      </c>
      <c r="F26" s="570" t="s">
        <v>965</v>
      </c>
      <c r="G26" s="570" t="s">
        <v>964</v>
      </c>
      <c r="H26" s="569"/>
      <c r="I26" s="568"/>
    </row>
    <row r="27" spans="1:18" ht="9.75" customHeight="1">
      <c r="A27" s="1571" t="s">
        <v>8</v>
      </c>
      <c r="B27" s="1572"/>
      <c r="C27" s="1572"/>
      <c r="D27" s="1572"/>
      <c r="E27" s="1572"/>
      <c r="F27" s="1572"/>
      <c r="G27" s="1572"/>
      <c r="H27" s="1572"/>
      <c r="I27" s="568"/>
    </row>
    <row r="28" spans="1:18" s="565" customFormat="1">
      <c r="A28" s="1543" t="s">
        <v>963</v>
      </c>
      <c r="B28" s="1543"/>
      <c r="C28" s="1543"/>
      <c r="D28" s="1543"/>
      <c r="E28" s="1543"/>
      <c r="F28" s="1543"/>
      <c r="G28" s="1543"/>
      <c r="H28" s="567"/>
      <c r="I28" s="568"/>
      <c r="J28" s="559"/>
      <c r="K28" s="559"/>
    </row>
    <row r="29" spans="1:18" s="565" customFormat="1" ht="12" customHeight="1">
      <c r="A29" s="1543" t="s">
        <v>962</v>
      </c>
      <c r="B29" s="1543"/>
      <c r="C29" s="1543"/>
      <c r="D29" s="1543"/>
      <c r="E29" s="1543"/>
      <c r="F29" s="1543"/>
      <c r="G29" s="1543"/>
      <c r="H29" s="567"/>
    </row>
    <row r="30" spans="1:18" ht="40.5" customHeight="1">
      <c r="A30" s="1566" t="s">
        <v>961</v>
      </c>
      <c r="B30" s="1567"/>
      <c r="C30" s="1567"/>
      <c r="D30" s="1567"/>
      <c r="E30" s="1567"/>
      <c r="F30" s="1567"/>
      <c r="G30" s="1567"/>
      <c r="H30" s="566"/>
      <c r="I30" s="565"/>
      <c r="J30" s="565"/>
      <c r="K30" s="565"/>
    </row>
    <row r="31" spans="1:18" ht="36.75" customHeight="1">
      <c r="A31" s="1568" t="s">
        <v>960</v>
      </c>
      <c r="B31" s="1569"/>
      <c r="C31" s="1569"/>
      <c r="D31" s="1569"/>
      <c r="E31" s="1569"/>
      <c r="F31" s="1569"/>
      <c r="G31" s="1569"/>
      <c r="H31" s="562"/>
    </row>
    <row r="32" spans="1:18">
      <c r="A32" s="562"/>
      <c r="B32" s="562"/>
      <c r="C32" s="562"/>
      <c r="D32" s="562"/>
      <c r="E32" s="562"/>
      <c r="F32" s="562"/>
      <c r="G32" s="562"/>
      <c r="H32" s="562"/>
    </row>
    <row r="33" spans="1:8">
      <c r="A33" s="563" t="s">
        <v>3</v>
      </c>
      <c r="B33" s="562"/>
      <c r="C33" s="562"/>
      <c r="D33" s="562"/>
      <c r="E33" s="562"/>
      <c r="F33" s="562"/>
      <c r="G33" s="562"/>
      <c r="H33" s="562"/>
    </row>
    <row r="34" spans="1:8">
      <c r="A34" s="560" t="s">
        <v>959</v>
      </c>
      <c r="B34" s="562"/>
      <c r="C34" s="562"/>
      <c r="D34" s="562"/>
      <c r="E34" s="562"/>
      <c r="F34" s="562"/>
      <c r="G34" s="562"/>
      <c r="H34" s="562"/>
    </row>
    <row r="35" spans="1:8">
      <c r="A35" s="560" t="s">
        <v>958</v>
      </c>
      <c r="B35" s="562"/>
      <c r="C35" s="562"/>
      <c r="D35" s="562"/>
      <c r="E35" s="562"/>
      <c r="F35" s="562"/>
      <c r="G35" s="562"/>
      <c r="H35" s="562"/>
    </row>
    <row r="36" spans="1:8">
      <c r="A36" s="562"/>
      <c r="B36" s="562"/>
      <c r="C36" s="562"/>
      <c r="D36" s="562"/>
      <c r="E36" s="562"/>
      <c r="F36" s="562"/>
      <c r="G36" s="562"/>
      <c r="H36" s="562"/>
    </row>
    <row r="38" spans="1:8">
      <c r="A38" s="1570"/>
      <c r="B38" s="1570"/>
      <c r="C38" s="1570"/>
      <c r="D38" s="1570"/>
      <c r="E38" s="1570"/>
      <c r="F38" s="1570"/>
      <c r="G38" s="1570"/>
    </row>
    <row r="39" spans="1:8">
      <c r="A39" s="564"/>
      <c r="B39" s="562"/>
      <c r="C39" s="562"/>
      <c r="D39" s="562"/>
      <c r="E39" s="562"/>
      <c r="F39" s="562"/>
      <c r="G39" s="562"/>
    </row>
    <row r="40" spans="1:8">
      <c r="A40" s="563"/>
    </row>
    <row r="41" spans="1:8">
      <c r="A41" s="560"/>
      <c r="B41" s="562"/>
      <c r="C41" s="562"/>
      <c r="D41" s="562"/>
      <c r="E41" s="562"/>
      <c r="F41" s="562"/>
      <c r="G41" s="562"/>
    </row>
    <row r="42" spans="1:8">
      <c r="A42" s="560"/>
      <c r="B42" s="562"/>
      <c r="C42" s="562"/>
      <c r="D42" s="562"/>
      <c r="E42" s="562"/>
      <c r="F42" s="562"/>
      <c r="G42" s="562"/>
    </row>
    <row r="43" spans="1:8">
      <c r="A43" s="560"/>
      <c r="B43" s="561"/>
      <c r="C43" s="561"/>
      <c r="D43" s="561"/>
      <c r="E43" s="561"/>
      <c r="F43" s="561"/>
      <c r="G43" s="561"/>
    </row>
    <row r="44" spans="1:8">
      <c r="A44" s="560"/>
    </row>
  </sheetData>
  <mergeCells count="14">
    <mergeCell ref="A27:H27"/>
    <mergeCell ref="A1:G1"/>
    <mergeCell ref="A2:G2"/>
    <mergeCell ref="A4:A5"/>
    <mergeCell ref="B4:D4"/>
    <mergeCell ref="E4:G4"/>
    <mergeCell ref="A25:A26"/>
    <mergeCell ref="B25:D25"/>
    <mergeCell ref="E25:G25"/>
    <mergeCell ref="A28:G28"/>
    <mergeCell ref="A29:G29"/>
    <mergeCell ref="A30:G30"/>
    <mergeCell ref="A31:G31"/>
    <mergeCell ref="A38:G38"/>
  </mergeCells>
  <hyperlinks>
    <hyperlink ref="B25:D25" r:id="rId1" display="Exports"/>
    <hyperlink ref="E25:G25" r:id="rId2" display="Imports"/>
    <hyperlink ref="B4:D4" r:id="rId3" display="Exportações"/>
    <hyperlink ref="E4:G4" r:id="rId4" display="Importações"/>
    <hyperlink ref="A34" r:id="rId5"/>
    <hyperlink ref="A35" r:id="rId6"/>
  </hyperlinks>
  <printOptions horizontalCentered="1"/>
  <pageMargins left="0.39370078740157483" right="0.39370078740157483" top="0.39370078740157483" bottom="0.39370078740157483" header="0" footer="0"/>
  <pageSetup orientation="portrait" verticalDpi="0" r:id="rId7"/>
</worksheet>
</file>

<file path=xl/worksheets/sheet41.xml><?xml version="1.0" encoding="utf-8"?>
<worksheet xmlns="http://schemas.openxmlformats.org/spreadsheetml/2006/main" xmlns:r="http://schemas.openxmlformats.org/officeDocument/2006/relationships">
  <dimension ref="A1:K33"/>
  <sheetViews>
    <sheetView showGridLines="0" workbookViewId="0">
      <selection sqref="A1:N1"/>
    </sheetView>
  </sheetViews>
  <sheetFormatPr defaultColWidth="9.140625" defaultRowHeight="12.75"/>
  <cols>
    <col min="1" max="1" width="11" style="358" customWidth="1"/>
    <col min="2" max="4" width="9.7109375" style="358" customWidth="1"/>
    <col min="5" max="7" width="8.140625" style="358" customWidth="1"/>
    <col min="8" max="9" width="10.28515625" style="358" customWidth="1"/>
    <col min="10" max="10" width="9.7109375" style="358" customWidth="1"/>
    <col min="11" max="11" width="7.7109375" style="358" customWidth="1"/>
    <col min="12" max="16384" width="9.140625" style="358"/>
  </cols>
  <sheetData>
    <row r="1" spans="1:11" ht="30" customHeight="1">
      <c r="A1" s="1580" t="s">
        <v>957</v>
      </c>
      <c r="B1" s="1580"/>
      <c r="C1" s="1580"/>
      <c r="D1" s="1580"/>
      <c r="E1" s="1580"/>
      <c r="F1" s="1580"/>
      <c r="G1" s="1580"/>
      <c r="H1" s="1580"/>
      <c r="I1" s="1580"/>
      <c r="J1" s="1580"/>
    </row>
    <row r="2" spans="1:11" ht="30" customHeight="1">
      <c r="A2" s="1581" t="s">
        <v>956</v>
      </c>
      <c r="B2" s="1581"/>
      <c r="C2" s="1581"/>
      <c r="D2" s="1581"/>
      <c r="E2" s="1581"/>
      <c r="F2" s="1581"/>
      <c r="G2" s="1581"/>
      <c r="H2" s="1581"/>
      <c r="I2" s="1581"/>
      <c r="J2" s="1581"/>
    </row>
    <row r="3" spans="1:11" ht="114.75">
      <c r="A3" s="1582"/>
      <c r="B3" s="534" t="s">
        <v>955</v>
      </c>
      <c r="C3" s="534" t="s">
        <v>954</v>
      </c>
      <c r="D3" s="243" t="s">
        <v>953</v>
      </c>
      <c r="E3" s="558" t="s">
        <v>952</v>
      </c>
      <c r="F3" s="558" t="s">
        <v>951</v>
      </c>
      <c r="G3" s="555" t="s">
        <v>950</v>
      </c>
      <c r="H3" s="243" t="s">
        <v>949</v>
      </c>
      <c r="I3" s="534" t="s">
        <v>948</v>
      </c>
      <c r="J3" s="535" t="s">
        <v>947</v>
      </c>
    </row>
    <row r="4" spans="1:11" ht="13.5">
      <c r="A4" s="1582"/>
      <c r="B4" s="1583" t="s">
        <v>498</v>
      </c>
      <c r="C4" s="1584"/>
      <c r="D4" s="245" t="s">
        <v>946</v>
      </c>
      <c r="E4" s="1585" t="s">
        <v>935</v>
      </c>
      <c r="F4" s="1586"/>
      <c r="G4" s="1586"/>
      <c r="H4" s="1585" t="s">
        <v>497</v>
      </c>
      <c r="I4" s="1586"/>
      <c r="J4" s="1587"/>
    </row>
    <row r="5" spans="1:11" s="463" customFormat="1">
      <c r="A5" s="470" t="s">
        <v>75</v>
      </c>
      <c r="B5" s="550">
        <v>14.1</v>
      </c>
      <c r="C5" s="550">
        <v>11.4</v>
      </c>
      <c r="D5" s="550">
        <v>1.2</v>
      </c>
      <c r="E5" s="550">
        <v>19863.099999999999</v>
      </c>
      <c r="F5" s="550">
        <v>1412.6</v>
      </c>
      <c r="G5" s="550">
        <v>16161.9</v>
      </c>
      <c r="H5" s="550">
        <v>6.1</v>
      </c>
      <c r="I5" s="464">
        <v>6</v>
      </c>
      <c r="J5" s="464">
        <v>69</v>
      </c>
      <c r="K5" s="557"/>
    </row>
    <row r="6" spans="1:11" s="463" customFormat="1">
      <c r="A6" s="465" t="s">
        <v>415</v>
      </c>
      <c r="B6" s="550">
        <v>14.9</v>
      </c>
      <c r="C6" s="550">
        <v>11.9</v>
      </c>
      <c r="D6" s="550">
        <v>1.3</v>
      </c>
      <c r="E6" s="550">
        <v>19443.900000000001</v>
      </c>
      <c r="F6" s="550">
        <v>1305</v>
      </c>
      <c r="G6" s="550">
        <v>15523.6</v>
      </c>
      <c r="H6" s="550">
        <v>6.6</v>
      </c>
      <c r="I6" s="464">
        <v>6</v>
      </c>
      <c r="J6" s="464">
        <v>69</v>
      </c>
      <c r="K6" s="557"/>
    </row>
    <row r="7" spans="1:11" s="467" customFormat="1">
      <c r="A7" s="466" t="s">
        <v>416</v>
      </c>
      <c r="B7" s="550">
        <v>6.8</v>
      </c>
      <c r="C7" s="550">
        <v>5.0999999999999996</v>
      </c>
      <c r="D7" s="550">
        <v>1.3</v>
      </c>
      <c r="E7" s="550">
        <v>11710.8</v>
      </c>
      <c r="F7" s="550">
        <v>1719.1</v>
      </c>
      <c r="G7" s="550">
        <v>8691</v>
      </c>
      <c r="H7" s="550">
        <v>2.2999999999999998</v>
      </c>
      <c r="I7" s="464">
        <v>7</v>
      </c>
      <c r="J7" s="464">
        <v>85</v>
      </c>
      <c r="K7" s="557"/>
    </row>
    <row r="8" spans="1:11" s="467" customFormat="1">
      <c r="A8" s="468" t="s">
        <v>420</v>
      </c>
      <c r="B8" s="550">
        <v>6.7</v>
      </c>
      <c r="C8" s="550">
        <v>6.4</v>
      </c>
      <c r="D8" s="550">
        <v>1</v>
      </c>
      <c r="E8" s="550">
        <v>13983.2</v>
      </c>
      <c r="F8" s="550">
        <v>2077.4</v>
      </c>
      <c r="G8" s="550">
        <v>13343.5</v>
      </c>
      <c r="H8" s="550">
        <v>12.2</v>
      </c>
      <c r="I8" s="464">
        <v>4</v>
      </c>
      <c r="J8" s="464">
        <v>70</v>
      </c>
      <c r="K8" s="557"/>
    </row>
    <row r="9" spans="1:11" s="467" customFormat="1">
      <c r="A9" s="468" t="s">
        <v>469</v>
      </c>
      <c r="B9" s="550">
        <v>14.2</v>
      </c>
      <c r="C9" s="550">
        <v>8.3000000000000007</v>
      </c>
      <c r="D9" s="550">
        <v>1.7</v>
      </c>
      <c r="E9" s="550">
        <v>52885.3</v>
      </c>
      <c r="F9" s="550">
        <v>3717.9</v>
      </c>
      <c r="G9" s="550">
        <v>30920.7</v>
      </c>
      <c r="H9" s="550">
        <v>3.6</v>
      </c>
      <c r="I9" s="464">
        <v>8</v>
      </c>
      <c r="J9" s="464">
        <v>60</v>
      </c>
      <c r="K9" s="557"/>
    </row>
    <row r="10" spans="1:11" s="467" customFormat="1">
      <c r="A10" s="469" t="s">
        <v>430</v>
      </c>
      <c r="B10" s="550">
        <v>58.9</v>
      </c>
      <c r="C10" s="550">
        <v>40</v>
      </c>
      <c r="D10" s="550">
        <v>1.5</v>
      </c>
      <c r="E10" s="550">
        <v>48218.1</v>
      </c>
      <c r="F10" s="550">
        <v>818.6</v>
      </c>
      <c r="G10" s="550">
        <v>32785.300000000003</v>
      </c>
      <c r="H10" s="550">
        <v>5.7</v>
      </c>
      <c r="I10" s="464">
        <v>8</v>
      </c>
      <c r="J10" s="464">
        <v>64</v>
      </c>
      <c r="K10" s="557"/>
    </row>
    <row r="11" spans="1:11" s="467" customFormat="1">
      <c r="A11" s="466" t="s">
        <v>432</v>
      </c>
      <c r="B11" s="550">
        <v>8.1</v>
      </c>
      <c r="C11" s="550">
        <v>7.3</v>
      </c>
      <c r="D11" s="550">
        <v>1.1000000000000001</v>
      </c>
      <c r="E11" s="550">
        <v>20125.5</v>
      </c>
      <c r="F11" s="550">
        <v>2469.8000000000002</v>
      </c>
      <c r="G11" s="550">
        <v>17994.599999999999</v>
      </c>
      <c r="H11" s="550">
        <v>5</v>
      </c>
      <c r="I11" s="464">
        <v>5</v>
      </c>
      <c r="J11" s="464">
        <v>77</v>
      </c>
      <c r="K11" s="557"/>
    </row>
    <row r="12" spans="1:11" s="467" customFormat="1">
      <c r="A12" s="470" t="s">
        <v>19</v>
      </c>
      <c r="B12" s="550">
        <v>10.7</v>
      </c>
      <c r="C12" s="550">
        <v>10.199999999999999</v>
      </c>
      <c r="D12" s="550">
        <v>1.1000000000000001</v>
      </c>
      <c r="E12" s="550">
        <v>40983.300000000003</v>
      </c>
      <c r="F12" s="550">
        <v>3833.9</v>
      </c>
      <c r="G12" s="550">
        <v>38955.1</v>
      </c>
      <c r="H12" s="550">
        <v>1.9</v>
      </c>
      <c r="I12" s="464">
        <v>18</v>
      </c>
      <c r="J12" s="464">
        <v>52</v>
      </c>
      <c r="K12" s="557"/>
    </row>
    <row r="13" spans="1:11" s="467" customFormat="1">
      <c r="A13" s="471" t="s">
        <v>17</v>
      </c>
      <c r="B13" s="550">
        <v>0.4</v>
      </c>
      <c r="C13" s="550">
        <v>0.5</v>
      </c>
      <c r="D13" s="550">
        <v>0.9</v>
      </c>
      <c r="E13" s="550">
        <v>7330.1</v>
      </c>
      <c r="F13" s="550">
        <v>17418.8</v>
      </c>
      <c r="G13" s="550">
        <v>7897.4</v>
      </c>
      <c r="H13" s="550">
        <v>0.2</v>
      </c>
      <c r="I13" s="464">
        <v>2</v>
      </c>
      <c r="J13" s="464">
        <v>94</v>
      </c>
      <c r="K13" s="557"/>
    </row>
    <row r="14" spans="1:11" ht="102">
      <c r="A14" s="1590"/>
      <c r="B14" s="460" t="s">
        <v>945</v>
      </c>
      <c r="C14" s="460" t="s">
        <v>944</v>
      </c>
      <c r="D14" s="258" t="s">
        <v>943</v>
      </c>
      <c r="E14" s="556" t="s">
        <v>942</v>
      </c>
      <c r="F14" s="556" t="s">
        <v>941</v>
      </c>
      <c r="G14" s="555" t="s">
        <v>940</v>
      </c>
      <c r="H14" s="258" t="s">
        <v>939</v>
      </c>
      <c r="I14" s="460" t="s">
        <v>938</v>
      </c>
      <c r="J14" s="460" t="s">
        <v>937</v>
      </c>
    </row>
    <row r="15" spans="1:11">
      <c r="A15" s="1590"/>
      <c r="B15" s="1591" t="s">
        <v>498</v>
      </c>
      <c r="C15" s="1591"/>
      <c r="D15" s="554" t="s">
        <v>936</v>
      </c>
      <c r="E15" s="1592" t="s">
        <v>935</v>
      </c>
      <c r="F15" s="1593"/>
      <c r="G15" s="1593"/>
      <c r="H15" s="1592" t="s">
        <v>497</v>
      </c>
      <c r="I15" s="1593"/>
      <c r="J15" s="1594"/>
    </row>
    <row r="16" spans="1:11" ht="9.9499999999999993" customHeight="1">
      <c r="A16" s="1595" t="s">
        <v>8</v>
      </c>
      <c r="B16" s="1596"/>
      <c r="C16" s="1596"/>
      <c r="D16" s="1596"/>
      <c r="E16" s="1596"/>
      <c r="F16" s="1596"/>
      <c r="G16" s="1596"/>
      <c r="H16" s="1596"/>
      <c r="I16" s="1596"/>
      <c r="J16" s="1596"/>
    </row>
    <row r="17" spans="1:10" s="473" customFormat="1">
      <c r="A17" s="1588" t="s">
        <v>809</v>
      </c>
      <c r="B17" s="1597"/>
      <c r="C17" s="1597"/>
      <c r="D17" s="1597"/>
      <c r="E17" s="1597"/>
      <c r="F17" s="1597"/>
      <c r="G17" s="1597"/>
      <c r="H17" s="1597"/>
      <c r="I17" s="1597"/>
      <c r="J17" s="1597"/>
    </row>
    <row r="18" spans="1:10" s="362" customFormat="1">
      <c r="A18" s="1588" t="s">
        <v>934</v>
      </c>
      <c r="B18" s="1589"/>
      <c r="C18" s="1589"/>
      <c r="D18" s="1589"/>
      <c r="E18" s="1589"/>
      <c r="F18" s="1589"/>
      <c r="G18" s="1589"/>
      <c r="H18" s="1589"/>
      <c r="I18" s="1589"/>
      <c r="J18" s="1589"/>
    </row>
    <row r="19" spans="1:10" s="362" customFormat="1">
      <c r="A19" s="553"/>
      <c r="B19" s="552"/>
      <c r="C19" s="552"/>
      <c r="D19" s="552"/>
      <c r="E19" s="552"/>
      <c r="F19" s="552"/>
      <c r="G19" s="552"/>
      <c r="H19" s="552"/>
      <c r="I19" s="552"/>
      <c r="J19" s="552"/>
    </row>
    <row r="20" spans="1:10">
      <c r="A20" s="136" t="s">
        <v>3</v>
      </c>
      <c r="B20" s="551"/>
    </row>
    <row r="21" spans="1:10" s="476" customFormat="1" ht="9">
      <c r="A21" s="475" t="s">
        <v>933</v>
      </c>
    </row>
    <row r="22" spans="1:10" s="476" customFormat="1" ht="9">
      <c r="A22" s="475" t="s">
        <v>932</v>
      </c>
    </row>
    <row r="23" spans="1:10" s="476" customFormat="1" ht="9">
      <c r="A23" s="475" t="s">
        <v>931</v>
      </c>
    </row>
    <row r="25" spans="1:10" ht="13.5">
      <c r="B25" s="550"/>
      <c r="C25" s="550"/>
      <c r="D25" s="550"/>
      <c r="E25" s="550"/>
      <c r="F25" s="550"/>
      <c r="G25" s="550"/>
      <c r="H25" s="550"/>
      <c r="I25" s="464"/>
      <c r="J25" s="464"/>
    </row>
    <row r="26" spans="1:10" ht="13.5">
      <c r="B26" s="550"/>
      <c r="C26" s="550"/>
      <c r="D26" s="550"/>
      <c r="E26" s="550"/>
      <c r="F26" s="550"/>
      <c r="G26" s="550"/>
      <c r="H26" s="550"/>
      <c r="I26" s="464"/>
      <c r="J26" s="464"/>
    </row>
    <row r="27" spans="1:10" ht="13.5">
      <c r="B27" s="550"/>
      <c r="C27" s="550"/>
      <c r="D27" s="550"/>
      <c r="E27" s="550"/>
      <c r="F27" s="550"/>
      <c r="G27" s="550"/>
      <c r="H27" s="550"/>
      <c r="I27" s="464"/>
      <c r="J27" s="464"/>
    </row>
    <row r="28" spans="1:10" ht="13.5">
      <c r="B28" s="550"/>
      <c r="C28" s="550"/>
      <c r="D28" s="550"/>
      <c r="E28" s="550"/>
      <c r="F28" s="550"/>
      <c r="G28" s="550"/>
      <c r="H28" s="550"/>
      <c r="I28" s="464"/>
      <c r="J28" s="464"/>
    </row>
    <row r="29" spans="1:10" ht="13.5">
      <c r="B29" s="550"/>
      <c r="C29" s="550"/>
      <c r="D29" s="550"/>
      <c r="E29" s="550"/>
      <c r="F29" s="550"/>
      <c r="G29" s="550"/>
      <c r="H29" s="550"/>
      <c r="I29" s="464"/>
      <c r="J29" s="464"/>
    </row>
    <row r="30" spans="1:10" ht="13.5">
      <c r="B30" s="550"/>
      <c r="C30" s="550"/>
      <c r="D30" s="550"/>
      <c r="E30" s="550"/>
      <c r="F30" s="550"/>
      <c r="G30" s="550"/>
      <c r="H30" s="550"/>
      <c r="I30" s="464"/>
      <c r="J30" s="464"/>
    </row>
    <row r="31" spans="1:10" ht="13.5">
      <c r="B31" s="550"/>
      <c r="C31" s="550"/>
      <c r="D31" s="550"/>
      <c r="E31" s="550"/>
      <c r="F31" s="550"/>
      <c r="G31" s="550"/>
      <c r="H31" s="550"/>
      <c r="I31" s="464"/>
      <c r="J31" s="464"/>
    </row>
    <row r="32" spans="1:10" ht="13.5">
      <c r="B32" s="550"/>
      <c r="C32" s="550"/>
      <c r="D32" s="550"/>
      <c r="E32" s="550"/>
      <c r="F32" s="550"/>
      <c r="G32" s="550"/>
      <c r="H32" s="550"/>
      <c r="I32" s="464"/>
      <c r="J32" s="464"/>
    </row>
    <row r="33" spans="2:10" ht="13.5">
      <c r="B33" s="550"/>
      <c r="C33" s="550"/>
      <c r="D33" s="550"/>
      <c r="E33" s="550"/>
      <c r="F33" s="550"/>
      <c r="G33" s="550"/>
      <c r="H33" s="550"/>
      <c r="I33" s="464"/>
      <c r="J33" s="464"/>
    </row>
  </sheetData>
  <mergeCells count="13">
    <mergeCell ref="A18:J18"/>
    <mergeCell ref="A14:A15"/>
    <mergeCell ref="B15:C15"/>
    <mergeCell ref="E15:G15"/>
    <mergeCell ref="H15:J15"/>
    <mergeCell ref="A16:J16"/>
    <mergeCell ref="A17:J17"/>
    <mergeCell ref="A1:J1"/>
    <mergeCell ref="A2:J2"/>
    <mergeCell ref="A3:A4"/>
    <mergeCell ref="B4:C4"/>
    <mergeCell ref="E4:G4"/>
    <mergeCell ref="H4:J4"/>
  </mergeCells>
  <hyperlinks>
    <hyperlink ref="A21" r:id="rId1"/>
    <hyperlink ref="D14" r:id="rId2"/>
    <hyperlink ref="D3" r:id="rId3"/>
    <hyperlink ref="G3" r:id="rId4"/>
    <hyperlink ref="G14" r:id="rId5"/>
    <hyperlink ref="A22" r:id="rId6"/>
    <hyperlink ref="A23" r:id="rId7"/>
    <hyperlink ref="H14" r:id="rId8"/>
    <hyperlink ref="H3" r:id="rId9"/>
  </hyperlinks>
  <printOptions horizontalCentered="1"/>
  <pageMargins left="0.39370078740157483" right="0.39370078740157483" top="0.39370078740157483" bottom="0.39370078740157483" header="0" footer="0"/>
  <pageSetup paperSize="9" orientation="portrait" verticalDpi="0" r:id="rId10"/>
</worksheet>
</file>

<file path=xl/worksheets/sheet42.xml><?xml version="1.0" encoding="utf-8"?>
<worksheet xmlns="http://schemas.openxmlformats.org/spreadsheetml/2006/main" xmlns:r="http://schemas.openxmlformats.org/officeDocument/2006/relationships">
  <dimension ref="A1:L31"/>
  <sheetViews>
    <sheetView showGridLines="0" workbookViewId="0">
      <selection sqref="A1:N1"/>
    </sheetView>
  </sheetViews>
  <sheetFormatPr defaultColWidth="9.140625" defaultRowHeight="12.75"/>
  <cols>
    <col min="1" max="1" width="10" style="491" customWidth="1"/>
    <col min="2" max="2" width="9.5703125" style="491" customWidth="1"/>
    <col min="3" max="5" width="9.7109375" style="491" customWidth="1"/>
    <col min="6" max="8" width="9.7109375" style="358" customWidth="1"/>
    <col min="9" max="10" width="9.7109375" style="491" customWidth="1"/>
    <col min="11" max="11" width="7.7109375" style="491" customWidth="1"/>
    <col min="12" max="16384" width="9.140625" style="491"/>
  </cols>
  <sheetData>
    <row r="1" spans="1:12" ht="30" customHeight="1">
      <c r="A1" s="1580" t="s">
        <v>886</v>
      </c>
      <c r="B1" s="1580"/>
      <c r="C1" s="1580"/>
      <c r="D1" s="1580"/>
      <c r="E1" s="1580"/>
      <c r="F1" s="1580"/>
      <c r="G1" s="1580"/>
      <c r="H1" s="1580"/>
      <c r="I1" s="1580"/>
      <c r="J1" s="1580"/>
    </row>
    <row r="2" spans="1:12" ht="30" customHeight="1">
      <c r="A2" s="1580" t="s">
        <v>887</v>
      </c>
      <c r="B2" s="1580"/>
      <c r="C2" s="1580"/>
      <c r="D2" s="1580"/>
      <c r="E2" s="1580"/>
      <c r="F2" s="1580"/>
      <c r="G2" s="1580"/>
      <c r="H2" s="1580"/>
      <c r="I2" s="1580"/>
      <c r="J2" s="1580"/>
    </row>
    <row r="3" spans="1:12">
      <c r="A3" s="1606"/>
      <c r="B3" s="1609" t="s">
        <v>861</v>
      </c>
      <c r="C3" s="1609"/>
      <c r="D3" s="1610" t="s">
        <v>905</v>
      </c>
      <c r="E3" s="1611" t="s">
        <v>906</v>
      </c>
      <c r="F3" s="1611" t="s">
        <v>907</v>
      </c>
      <c r="G3" s="1611" t="s">
        <v>908</v>
      </c>
      <c r="H3" s="1611" t="s">
        <v>909</v>
      </c>
      <c r="I3" s="1611" t="s">
        <v>910</v>
      </c>
      <c r="J3" s="1613" t="s">
        <v>911</v>
      </c>
    </row>
    <row r="4" spans="1:12" ht="25.5">
      <c r="A4" s="1607"/>
      <c r="B4" s="533" t="s">
        <v>912</v>
      </c>
      <c r="C4" s="496" t="s">
        <v>913</v>
      </c>
      <c r="D4" s="1610"/>
      <c r="E4" s="1612"/>
      <c r="F4" s="1612"/>
      <c r="G4" s="1612"/>
      <c r="H4" s="1612"/>
      <c r="I4" s="1612"/>
      <c r="J4" s="1614"/>
    </row>
    <row r="5" spans="1:12" ht="13.5">
      <c r="A5" s="1608"/>
      <c r="B5" s="1615" t="s">
        <v>497</v>
      </c>
      <c r="C5" s="1616"/>
      <c r="D5" s="1615" t="s">
        <v>896</v>
      </c>
      <c r="E5" s="1617"/>
      <c r="F5" s="1617"/>
      <c r="G5" s="1617"/>
      <c r="H5" s="1617"/>
      <c r="I5" s="1617"/>
      <c r="J5" s="1616"/>
    </row>
    <row r="6" spans="1:12" s="463" customFormat="1">
      <c r="A6" s="470" t="s">
        <v>75</v>
      </c>
      <c r="B6" s="543">
        <v>50.85</v>
      </c>
      <c r="C6" s="538" t="s">
        <v>479</v>
      </c>
      <c r="D6" s="538" t="s">
        <v>479</v>
      </c>
      <c r="E6" s="544">
        <v>36.1</v>
      </c>
      <c r="F6" s="544">
        <v>34.299999999999997</v>
      </c>
      <c r="G6" s="544">
        <v>47.3</v>
      </c>
      <c r="H6" s="544">
        <v>48.1</v>
      </c>
      <c r="I6" s="544">
        <v>14.7</v>
      </c>
      <c r="J6" s="536">
        <v>0.61</v>
      </c>
      <c r="L6" s="545"/>
    </row>
    <row r="7" spans="1:12" s="467" customFormat="1">
      <c r="A7" s="469" t="s">
        <v>415</v>
      </c>
      <c r="B7" s="546">
        <v>50.77</v>
      </c>
      <c r="C7" s="547" t="s">
        <v>479</v>
      </c>
      <c r="D7" s="547" t="s">
        <v>479</v>
      </c>
      <c r="E7" s="547">
        <v>36.9</v>
      </c>
      <c r="F7" s="547">
        <v>34.5</v>
      </c>
      <c r="G7" s="547">
        <v>51.6</v>
      </c>
      <c r="H7" s="547">
        <v>49.5</v>
      </c>
      <c r="I7" s="547">
        <v>16.2</v>
      </c>
      <c r="J7" s="546">
        <v>0.56999999999999995</v>
      </c>
      <c r="L7" s="545"/>
    </row>
    <row r="8" spans="1:12" s="467" customFormat="1">
      <c r="A8" s="466" t="s">
        <v>416</v>
      </c>
      <c r="B8" s="546">
        <v>55.69</v>
      </c>
      <c r="C8" s="547" t="s">
        <v>479</v>
      </c>
      <c r="D8" s="547" t="s">
        <v>479</v>
      </c>
      <c r="E8" s="547">
        <v>17.8</v>
      </c>
      <c r="F8" s="547">
        <v>27.7</v>
      </c>
      <c r="G8" s="547">
        <v>5.3</v>
      </c>
      <c r="H8" s="547">
        <v>28.1</v>
      </c>
      <c r="I8" s="547">
        <v>22.6</v>
      </c>
      <c r="J8" s="546">
        <v>0.59</v>
      </c>
      <c r="L8" s="545"/>
    </row>
    <row r="9" spans="1:12" s="467" customFormat="1">
      <c r="A9" s="468" t="s">
        <v>420</v>
      </c>
      <c r="B9" s="546">
        <v>55.13</v>
      </c>
      <c r="C9" s="547" t="s">
        <v>479</v>
      </c>
      <c r="D9" s="547" t="s">
        <v>479</v>
      </c>
      <c r="E9" s="547">
        <v>18.7</v>
      </c>
      <c r="F9" s="547">
        <v>26.8</v>
      </c>
      <c r="G9" s="547">
        <v>35.4</v>
      </c>
      <c r="H9" s="547">
        <v>28</v>
      </c>
      <c r="I9" s="547">
        <v>9.6999999999999993</v>
      </c>
      <c r="J9" s="546">
        <v>1.06</v>
      </c>
      <c r="L9" s="545"/>
    </row>
    <row r="10" spans="1:12" s="467" customFormat="1">
      <c r="A10" s="468" t="s">
        <v>469</v>
      </c>
      <c r="B10" s="546">
        <v>56.74</v>
      </c>
      <c r="C10" s="547" t="s">
        <v>479</v>
      </c>
      <c r="D10" s="547" t="s">
        <v>479</v>
      </c>
      <c r="E10" s="547">
        <v>127.2</v>
      </c>
      <c r="F10" s="547">
        <v>156.30000000000001</v>
      </c>
      <c r="G10" s="547">
        <v>586.1</v>
      </c>
      <c r="H10" s="547">
        <v>33.6</v>
      </c>
      <c r="I10" s="547">
        <v>25.2</v>
      </c>
      <c r="J10" s="546">
        <v>1.1100000000000001</v>
      </c>
      <c r="L10" s="545"/>
    </row>
    <row r="11" spans="1:12" s="467" customFormat="1">
      <c r="A11" s="469" t="s">
        <v>430</v>
      </c>
      <c r="B11" s="546">
        <v>25.49</v>
      </c>
      <c r="C11" s="547" t="s">
        <v>479</v>
      </c>
      <c r="D11" s="547" t="s">
        <v>479</v>
      </c>
      <c r="E11" s="547">
        <v>157.69999999999999</v>
      </c>
      <c r="F11" s="547">
        <v>128.1</v>
      </c>
      <c r="G11" s="547">
        <v>373.2</v>
      </c>
      <c r="H11" s="547">
        <v>134.80000000000001</v>
      </c>
      <c r="I11" s="547">
        <v>41.8</v>
      </c>
      <c r="J11" s="546">
        <v>0.43</v>
      </c>
      <c r="L11" s="545"/>
    </row>
    <row r="12" spans="1:12" s="467" customFormat="1">
      <c r="A12" s="466" t="s">
        <v>432</v>
      </c>
      <c r="B12" s="546">
        <v>52.41</v>
      </c>
      <c r="C12" s="547" t="s">
        <v>479</v>
      </c>
      <c r="D12" s="547" t="s">
        <v>479</v>
      </c>
      <c r="E12" s="547">
        <v>29.8</v>
      </c>
      <c r="F12" s="547">
        <v>7.8</v>
      </c>
      <c r="G12" s="547">
        <v>13.6</v>
      </c>
      <c r="H12" s="547">
        <v>57.8</v>
      </c>
      <c r="I12" s="547">
        <v>23.5</v>
      </c>
      <c r="J12" s="546">
        <v>0.2</v>
      </c>
      <c r="L12" s="545"/>
    </row>
    <row r="13" spans="1:12" s="467" customFormat="1">
      <c r="A13" s="470" t="s">
        <v>19</v>
      </c>
      <c r="B13" s="546">
        <v>5.2</v>
      </c>
      <c r="C13" s="547" t="s">
        <v>479</v>
      </c>
      <c r="D13" s="547" t="s">
        <v>479</v>
      </c>
      <c r="E13" s="547">
        <v>35.200000000000003</v>
      </c>
      <c r="F13" s="547">
        <v>34.299999999999997</v>
      </c>
      <c r="G13" s="547">
        <v>13.7</v>
      </c>
      <c r="H13" s="547">
        <v>8.1</v>
      </c>
      <c r="I13" s="547">
        <v>4.2</v>
      </c>
      <c r="J13" s="546">
        <v>1.71</v>
      </c>
      <c r="L13" s="545"/>
    </row>
    <row r="14" spans="1:12" s="467" customFormat="1">
      <c r="A14" s="471" t="s">
        <v>17</v>
      </c>
      <c r="B14" s="546">
        <v>97.8</v>
      </c>
      <c r="C14" s="547" t="s">
        <v>479</v>
      </c>
      <c r="D14" s="547" t="s">
        <v>479</v>
      </c>
      <c r="E14" s="547">
        <v>4.4000000000000004</v>
      </c>
      <c r="F14" s="547">
        <v>5.0999999999999996</v>
      </c>
      <c r="G14" s="547">
        <v>1.8</v>
      </c>
      <c r="H14" s="547">
        <v>5.3</v>
      </c>
      <c r="I14" s="547">
        <v>3.3</v>
      </c>
      <c r="J14" s="546">
        <v>1.78</v>
      </c>
      <c r="L14" s="545"/>
    </row>
    <row r="15" spans="1:12">
      <c r="A15" s="1604"/>
      <c r="B15" s="1605" t="s">
        <v>865</v>
      </c>
      <c r="C15" s="1605"/>
      <c r="D15" s="1598" t="s">
        <v>914</v>
      </c>
      <c r="E15" s="1598" t="s">
        <v>915</v>
      </c>
      <c r="F15" s="1598" t="s">
        <v>916</v>
      </c>
      <c r="G15" s="1598" t="s">
        <v>917</v>
      </c>
      <c r="H15" s="1598" t="s">
        <v>918</v>
      </c>
      <c r="I15" s="1598" t="s">
        <v>919</v>
      </c>
      <c r="J15" s="1601" t="s">
        <v>920</v>
      </c>
    </row>
    <row r="16" spans="1:12" ht="25.5">
      <c r="A16" s="1604"/>
      <c r="B16" s="460" t="s">
        <v>921</v>
      </c>
      <c r="C16" s="460" t="s">
        <v>922</v>
      </c>
      <c r="D16" s="1598"/>
      <c r="E16" s="1598"/>
      <c r="F16" s="1598"/>
      <c r="G16" s="1598"/>
      <c r="H16" s="1598"/>
      <c r="I16" s="1598"/>
      <c r="J16" s="1601"/>
    </row>
    <row r="17" spans="1:11" ht="13.5" customHeight="1">
      <c r="A17" s="1604"/>
      <c r="B17" s="1602" t="s">
        <v>497</v>
      </c>
      <c r="C17" s="1602"/>
      <c r="D17" s="1603" t="s">
        <v>454</v>
      </c>
      <c r="E17" s="1603"/>
      <c r="F17" s="1603"/>
      <c r="G17" s="1603"/>
      <c r="H17" s="1603"/>
      <c r="I17" s="1603"/>
      <c r="J17" s="1603"/>
    </row>
    <row r="18" spans="1:11" ht="9.9499999999999993" customHeight="1">
      <c r="A18" s="1491" t="s">
        <v>8</v>
      </c>
      <c r="B18" s="1491"/>
      <c r="C18" s="1491"/>
      <c r="D18" s="1491"/>
      <c r="E18" s="1491"/>
      <c r="F18" s="1491"/>
      <c r="G18" s="1491"/>
      <c r="H18" s="1491"/>
      <c r="I18" s="1491"/>
      <c r="J18" s="1491"/>
    </row>
    <row r="19" spans="1:11" s="485" customFormat="1">
      <c r="A19" s="1545" t="s">
        <v>809</v>
      </c>
      <c r="B19" s="1545"/>
      <c r="C19" s="1545"/>
      <c r="D19" s="1545"/>
      <c r="E19" s="1545"/>
      <c r="F19" s="1545"/>
      <c r="G19" s="1545"/>
      <c r="H19" s="1545"/>
      <c r="I19" s="1545"/>
      <c r="J19" s="1545"/>
    </row>
    <row r="20" spans="1:11" s="486" customFormat="1">
      <c r="A20" s="1545" t="s">
        <v>810</v>
      </c>
      <c r="B20" s="1545"/>
      <c r="C20" s="1545"/>
      <c r="D20" s="1545"/>
      <c r="E20" s="1545"/>
      <c r="F20" s="1545"/>
      <c r="G20" s="1545"/>
      <c r="H20" s="1545"/>
      <c r="I20" s="1545"/>
      <c r="J20" s="1545"/>
    </row>
    <row r="21" spans="1:11">
      <c r="A21" s="1599" t="s">
        <v>923</v>
      </c>
      <c r="B21" s="1599"/>
      <c r="C21" s="1599"/>
      <c r="D21" s="1599"/>
      <c r="E21" s="1599"/>
      <c r="F21" s="1599"/>
      <c r="G21" s="1599"/>
      <c r="H21" s="1599"/>
      <c r="I21" s="1599"/>
      <c r="J21" s="1599"/>
    </row>
    <row r="22" spans="1:11">
      <c r="A22" s="1600" t="s">
        <v>924</v>
      </c>
      <c r="B22" s="1600"/>
      <c r="C22" s="1600"/>
      <c r="D22" s="1600"/>
      <c r="E22" s="1600"/>
      <c r="F22" s="1600"/>
      <c r="G22" s="1600"/>
      <c r="H22" s="1600"/>
      <c r="I22" s="1600"/>
      <c r="J22" s="1600"/>
      <c r="K22" s="548"/>
    </row>
    <row r="23" spans="1:11">
      <c r="A23" s="549"/>
      <c r="B23" s="549"/>
      <c r="C23" s="549"/>
      <c r="D23" s="549"/>
      <c r="E23" s="549"/>
      <c r="F23" s="549"/>
      <c r="G23" s="549"/>
      <c r="H23" s="549"/>
      <c r="I23" s="549"/>
      <c r="J23" s="549"/>
      <c r="K23" s="548"/>
    </row>
    <row r="24" spans="1:11">
      <c r="A24" s="136" t="s">
        <v>3</v>
      </c>
    </row>
    <row r="25" spans="1:11">
      <c r="A25" s="475" t="s">
        <v>925</v>
      </c>
      <c r="D25" s="475" t="s">
        <v>926</v>
      </c>
    </row>
    <row r="26" spans="1:11">
      <c r="A26" s="475" t="s">
        <v>927</v>
      </c>
      <c r="D26" s="475" t="s">
        <v>928</v>
      </c>
    </row>
    <row r="27" spans="1:11">
      <c r="A27" s="475" t="s">
        <v>929</v>
      </c>
      <c r="D27" s="475" t="s">
        <v>930</v>
      </c>
    </row>
    <row r="29" spans="1:11" ht="13.5">
      <c r="B29" s="546"/>
      <c r="C29" s="547"/>
      <c r="D29" s="547"/>
      <c r="E29" s="547"/>
      <c r="F29" s="547"/>
      <c r="G29" s="547"/>
      <c r="H29" s="547"/>
      <c r="I29" s="547"/>
      <c r="J29" s="546"/>
    </row>
    <row r="30" spans="1:11" ht="13.5">
      <c r="B30" s="546"/>
      <c r="C30" s="547"/>
      <c r="D30" s="547"/>
      <c r="E30" s="547"/>
      <c r="F30" s="547"/>
      <c r="G30" s="547"/>
      <c r="H30" s="547"/>
      <c r="I30" s="547"/>
      <c r="J30" s="546"/>
    </row>
    <row r="31" spans="1:11" ht="13.5">
      <c r="B31" s="546"/>
      <c r="C31" s="547"/>
      <c r="D31" s="547"/>
      <c r="E31" s="547"/>
      <c r="F31" s="547"/>
      <c r="G31" s="547"/>
      <c r="H31" s="547"/>
      <c r="I31" s="547"/>
      <c r="J31" s="546"/>
    </row>
  </sheetData>
  <mergeCells count="29">
    <mergeCell ref="A1:J1"/>
    <mergeCell ref="A2:J2"/>
    <mergeCell ref="A3:A5"/>
    <mergeCell ref="B3:C3"/>
    <mergeCell ref="D3:D4"/>
    <mergeCell ref="E3:E4"/>
    <mergeCell ref="F3:F4"/>
    <mergeCell ref="G3:G4"/>
    <mergeCell ref="H3:H4"/>
    <mergeCell ref="I3:I4"/>
    <mergeCell ref="J3:J4"/>
    <mergeCell ref="B5:C5"/>
    <mergeCell ref="D5:J5"/>
    <mergeCell ref="G15:G16"/>
    <mergeCell ref="H15:H16"/>
    <mergeCell ref="A20:J20"/>
    <mergeCell ref="A21:J21"/>
    <mergeCell ref="A22:J22"/>
    <mergeCell ref="I15:I16"/>
    <mergeCell ref="J15:J16"/>
    <mergeCell ref="B17:C17"/>
    <mergeCell ref="D17:J17"/>
    <mergeCell ref="A18:J18"/>
    <mergeCell ref="A19:J19"/>
    <mergeCell ref="A15:A17"/>
    <mergeCell ref="B15:C15"/>
    <mergeCell ref="D15:D16"/>
    <mergeCell ref="E15:E16"/>
    <mergeCell ref="F15:F16"/>
  </mergeCells>
  <hyperlinks>
    <hyperlink ref="A25" r:id="rId1"/>
    <hyperlink ref="D3:D4" r:id="rId2" display="Tratores por 100 hectares da superfície agrícola utilizada"/>
    <hyperlink ref="D15:D16" r:id="rId3" display="Tractors per 100 hectares of utilised agricultural area "/>
    <hyperlink ref="A26" r:id="rId4"/>
    <hyperlink ref="A27:A28" r:id="rId5" display="http://www.ine.pt/xurl/ind/0000037"/>
    <hyperlink ref="A27" r:id="rId6"/>
    <hyperlink ref="D25" r:id="rId7"/>
    <hyperlink ref="D26" r:id="rId8"/>
    <hyperlink ref="E3:E4" r:id="rId9" display="Bovinos por exploração "/>
    <hyperlink ref="E15:E16" r:id="rId10" display="Cattle per holding"/>
    <hyperlink ref="F3:F4" r:id="rId11" display="Vacas leiteiras por exploração"/>
    <hyperlink ref="F15:F16" r:id="rId12" display="Dairy cows per holding"/>
    <hyperlink ref="G3:G4" r:id="rId13" display="Suínos por exploração"/>
    <hyperlink ref="G15:G16" r:id="rId14" display="Pigs per holding"/>
    <hyperlink ref="I3:I4" r:id="rId15" display="Caprinos por exploração"/>
    <hyperlink ref="I15:I16" r:id="rId16" display="Goats per holding"/>
    <hyperlink ref="D27" r:id="rId17"/>
    <hyperlink ref="H3:H4" r:id="rId18" display="Ovinos por exploração"/>
    <hyperlink ref="H15:H16" r:id="rId19" display="Sheeps per holding"/>
  </hyperlinks>
  <printOptions horizontalCentered="1"/>
  <pageMargins left="0.39370078740157483" right="0.39370078740157483" top="0.39370078740157483" bottom="0.39370078740157483" header="0" footer="0"/>
  <pageSetup orientation="portrait" verticalDpi="0" r:id="rId20"/>
</worksheet>
</file>

<file path=xl/worksheets/sheet43.xml><?xml version="1.0" encoding="utf-8"?>
<worksheet xmlns="http://schemas.openxmlformats.org/spreadsheetml/2006/main" xmlns:r="http://schemas.openxmlformats.org/officeDocument/2006/relationships">
  <dimension ref="A1:K22"/>
  <sheetViews>
    <sheetView showGridLines="0" workbookViewId="0">
      <selection sqref="A1:N1"/>
    </sheetView>
  </sheetViews>
  <sheetFormatPr defaultColWidth="9.140625" defaultRowHeight="12.75"/>
  <cols>
    <col min="1" max="1" width="18.85546875" style="358" customWidth="1"/>
    <col min="2" max="5" width="10.7109375" style="358" customWidth="1"/>
    <col min="6" max="6" width="12.85546875" style="358" customWidth="1"/>
    <col min="7" max="8" width="10.7109375" style="358" customWidth="1"/>
    <col min="9" max="9" width="7.7109375" style="358" customWidth="1"/>
    <col min="10" max="16384" width="9.140625" style="358"/>
  </cols>
  <sheetData>
    <row r="1" spans="1:11" ht="30" customHeight="1">
      <c r="A1" s="1580" t="s">
        <v>886</v>
      </c>
      <c r="B1" s="1580"/>
      <c r="C1" s="1580"/>
      <c r="D1" s="1580"/>
      <c r="E1" s="1580"/>
      <c r="F1" s="1580"/>
      <c r="G1" s="1580"/>
      <c r="H1" s="1580"/>
    </row>
    <row r="2" spans="1:11" ht="30" customHeight="1">
      <c r="A2" s="1580" t="s">
        <v>887</v>
      </c>
      <c r="B2" s="1580"/>
      <c r="C2" s="1580"/>
      <c r="D2" s="1580"/>
      <c r="E2" s="1580"/>
      <c r="F2" s="1580"/>
      <c r="G2" s="1580"/>
      <c r="H2" s="1580"/>
    </row>
    <row r="3" spans="1:11" ht="76.5">
      <c r="A3" s="1606"/>
      <c r="B3" s="533" t="s">
        <v>888</v>
      </c>
      <c r="C3" s="533" t="s">
        <v>889</v>
      </c>
      <c r="D3" s="533" t="s">
        <v>890</v>
      </c>
      <c r="E3" s="533" t="s">
        <v>891</v>
      </c>
      <c r="F3" s="534" t="s">
        <v>892</v>
      </c>
      <c r="G3" s="534" t="s">
        <v>893</v>
      </c>
      <c r="H3" s="535" t="s">
        <v>894</v>
      </c>
    </row>
    <row r="4" spans="1:11" ht="13.5">
      <c r="A4" s="1608"/>
      <c r="B4" s="1618" t="s">
        <v>497</v>
      </c>
      <c r="C4" s="1618"/>
      <c r="D4" s="1618"/>
      <c r="E4" s="1618"/>
      <c r="F4" s="245" t="s">
        <v>895</v>
      </c>
      <c r="G4" s="482" t="s">
        <v>896</v>
      </c>
      <c r="H4" s="245" t="s">
        <v>895</v>
      </c>
    </row>
    <row r="5" spans="1:11" s="463" customFormat="1">
      <c r="A5" s="470" t="s">
        <v>75</v>
      </c>
      <c r="B5" s="536">
        <v>19.21</v>
      </c>
      <c r="C5" s="536">
        <v>33.840000000000003</v>
      </c>
      <c r="D5" s="536">
        <v>44.26</v>
      </c>
      <c r="E5" s="536">
        <v>12.27</v>
      </c>
      <c r="F5" s="537">
        <v>65</v>
      </c>
      <c r="G5" s="538">
        <v>6.1</v>
      </c>
      <c r="H5" s="537">
        <v>55</v>
      </c>
      <c r="J5" s="539"/>
      <c r="K5" s="464"/>
    </row>
    <row r="6" spans="1:11" s="463" customFormat="1">
      <c r="A6" s="465" t="s">
        <v>415</v>
      </c>
      <c r="B6" s="536">
        <v>19.07</v>
      </c>
      <c r="C6" s="536">
        <v>33.799999999999997</v>
      </c>
      <c r="D6" s="536">
        <v>45.56</v>
      </c>
      <c r="E6" s="536">
        <v>12.7</v>
      </c>
      <c r="F6" s="537">
        <v>66</v>
      </c>
      <c r="G6" s="538">
        <v>5.8</v>
      </c>
      <c r="H6" s="537">
        <v>56</v>
      </c>
      <c r="I6" s="540"/>
      <c r="J6" s="539"/>
      <c r="K6" s="464"/>
    </row>
    <row r="7" spans="1:11" s="467" customFormat="1">
      <c r="A7" s="466" t="s">
        <v>416</v>
      </c>
      <c r="B7" s="536">
        <v>22.95</v>
      </c>
      <c r="C7" s="536">
        <v>39.33</v>
      </c>
      <c r="D7" s="536">
        <v>48.3</v>
      </c>
      <c r="E7" s="536">
        <v>12.71</v>
      </c>
      <c r="F7" s="537">
        <v>64</v>
      </c>
      <c r="G7" s="538">
        <v>6.8</v>
      </c>
      <c r="H7" s="537">
        <v>54</v>
      </c>
      <c r="I7" s="541"/>
      <c r="J7" s="539"/>
      <c r="K7" s="464"/>
    </row>
    <row r="8" spans="1:11" s="467" customFormat="1">
      <c r="A8" s="468" t="s">
        <v>420</v>
      </c>
      <c r="B8" s="536">
        <v>14.6</v>
      </c>
      <c r="C8" s="536">
        <v>32.79</v>
      </c>
      <c r="D8" s="536">
        <v>49.24</v>
      </c>
      <c r="E8" s="536">
        <v>10.08</v>
      </c>
      <c r="F8" s="537">
        <v>66</v>
      </c>
      <c r="G8" s="538">
        <v>9.5</v>
      </c>
      <c r="H8" s="537">
        <v>57</v>
      </c>
      <c r="I8" s="541"/>
      <c r="J8" s="539"/>
      <c r="K8" s="464"/>
    </row>
    <row r="9" spans="1:11" s="467" customFormat="1">
      <c r="A9" s="468" t="s">
        <v>469</v>
      </c>
      <c r="B9" s="536">
        <v>30.07</v>
      </c>
      <c r="C9" s="536">
        <v>18.71</v>
      </c>
      <c r="D9" s="536">
        <v>54.14</v>
      </c>
      <c r="E9" s="536">
        <v>14.07</v>
      </c>
      <c r="F9" s="537">
        <v>65</v>
      </c>
      <c r="G9" s="538">
        <v>0.4</v>
      </c>
      <c r="H9" s="537">
        <v>57</v>
      </c>
      <c r="I9" s="541"/>
      <c r="J9" s="539"/>
      <c r="K9" s="464"/>
    </row>
    <row r="10" spans="1:11" s="467" customFormat="1">
      <c r="A10" s="469" t="s">
        <v>430</v>
      </c>
      <c r="B10" s="536">
        <v>20.32</v>
      </c>
      <c r="C10" s="536">
        <v>24.56</v>
      </c>
      <c r="D10" s="536">
        <v>31.29</v>
      </c>
      <c r="E10" s="536">
        <v>18.89</v>
      </c>
      <c r="F10" s="537">
        <v>66</v>
      </c>
      <c r="G10" s="538">
        <v>10</v>
      </c>
      <c r="H10" s="537">
        <v>57</v>
      </c>
      <c r="I10" s="541"/>
      <c r="J10" s="539"/>
      <c r="K10" s="464"/>
    </row>
    <row r="11" spans="1:11" s="467" customFormat="1">
      <c r="A11" s="466" t="s">
        <v>432</v>
      </c>
      <c r="B11" s="536">
        <v>12.79</v>
      </c>
      <c r="C11" s="536">
        <v>29</v>
      </c>
      <c r="D11" s="536">
        <v>31.74</v>
      </c>
      <c r="E11" s="536">
        <v>14.34</v>
      </c>
      <c r="F11" s="537">
        <v>69</v>
      </c>
      <c r="G11" s="538">
        <v>5.7</v>
      </c>
      <c r="H11" s="537">
        <v>61</v>
      </c>
      <c r="I11" s="541"/>
      <c r="J11" s="539"/>
      <c r="K11" s="464"/>
    </row>
    <row r="12" spans="1:11" s="467" customFormat="1">
      <c r="A12" s="470" t="s">
        <v>19</v>
      </c>
      <c r="B12" s="536">
        <v>31.49</v>
      </c>
      <c r="C12" s="536">
        <v>16.97</v>
      </c>
      <c r="D12" s="536">
        <v>29.16</v>
      </c>
      <c r="E12" s="536">
        <v>8.81</v>
      </c>
      <c r="F12" s="537">
        <v>57</v>
      </c>
      <c r="G12" s="538">
        <v>11.5</v>
      </c>
      <c r="H12" s="537">
        <v>47</v>
      </c>
      <c r="I12" s="541"/>
      <c r="J12" s="539"/>
      <c r="K12" s="464"/>
    </row>
    <row r="13" spans="1:11" s="467" customFormat="1">
      <c r="A13" s="471" t="s">
        <v>17</v>
      </c>
      <c r="B13" s="536">
        <v>10.1</v>
      </c>
      <c r="C13" s="536">
        <v>50.88</v>
      </c>
      <c r="D13" s="536">
        <v>33.729999999999997</v>
      </c>
      <c r="E13" s="536">
        <v>7.32</v>
      </c>
      <c r="F13" s="537">
        <v>65</v>
      </c>
      <c r="G13" s="538">
        <v>13.8</v>
      </c>
      <c r="H13" s="537">
        <v>52</v>
      </c>
      <c r="I13" s="541"/>
      <c r="J13" s="539"/>
      <c r="K13" s="464"/>
    </row>
    <row r="14" spans="1:11" ht="51">
      <c r="A14" s="1606"/>
      <c r="B14" s="460" t="s">
        <v>897</v>
      </c>
      <c r="C14" s="460" t="s">
        <v>898</v>
      </c>
      <c r="D14" s="460" t="s">
        <v>899</v>
      </c>
      <c r="E14" s="460" t="s">
        <v>900</v>
      </c>
      <c r="F14" s="515" t="s">
        <v>901</v>
      </c>
      <c r="G14" s="515" t="s">
        <v>902</v>
      </c>
      <c r="H14" s="515" t="s">
        <v>903</v>
      </c>
    </row>
    <row r="15" spans="1:11" ht="13.5">
      <c r="A15" s="1608"/>
      <c r="B15" s="1619" t="s">
        <v>497</v>
      </c>
      <c r="C15" s="1619"/>
      <c r="D15" s="1619"/>
      <c r="E15" s="1619"/>
      <c r="F15" s="542" t="s">
        <v>904</v>
      </c>
      <c r="G15" s="542" t="s">
        <v>454</v>
      </c>
      <c r="H15" s="542" t="s">
        <v>904</v>
      </c>
    </row>
    <row r="16" spans="1:11" ht="9.9499999999999993" customHeight="1">
      <c r="A16" s="1493" t="s">
        <v>8</v>
      </c>
      <c r="B16" s="1493"/>
      <c r="C16" s="1493"/>
      <c r="D16" s="1493"/>
      <c r="E16" s="1493"/>
      <c r="F16" s="1493"/>
      <c r="G16" s="1493"/>
      <c r="H16" s="1493"/>
    </row>
    <row r="17" spans="1:8" s="473" customFormat="1">
      <c r="A17" s="1545" t="s">
        <v>809</v>
      </c>
      <c r="B17" s="1545"/>
      <c r="C17" s="1545"/>
      <c r="D17" s="1545"/>
      <c r="E17" s="1545"/>
      <c r="F17" s="1545"/>
      <c r="G17" s="1545"/>
      <c r="H17" s="1545"/>
    </row>
    <row r="18" spans="1:8" s="362" customFormat="1">
      <c r="A18" s="1545" t="s">
        <v>810</v>
      </c>
      <c r="B18" s="1545"/>
      <c r="C18" s="1545"/>
      <c r="D18" s="1545"/>
      <c r="E18" s="1545"/>
      <c r="F18" s="1545"/>
      <c r="G18" s="1545"/>
      <c r="H18" s="1545"/>
    </row>
    <row r="19" spans="1:8" ht="13.5">
      <c r="B19" s="536"/>
      <c r="C19" s="536"/>
      <c r="D19" s="536"/>
      <c r="E19" s="536"/>
      <c r="F19" s="537"/>
      <c r="G19" s="538"/>
      <c r="H19" s="537"/>
    </row>
    <row r="20" spans="1:8" ht="13.5">
      <c r="B20" s="536"/>
      <c r="C20" s="536"/>
      <c r="D20" s="536"/>
      <c r="E20" s="536"/>
      <c r="F20" s="537"/>
      <c r="G20" s="538"/>
      <c r="H20" s="537"/>
    </row>
    <row r="21" spans="1:8" ht="13.5">
      <c r="B21" s="536"/>
      <c r="C21" s="536"/>
      <c r="D21" s="536"/>
      <c r="E21" s="536"/>
      <c r="F21" s="537"/>
      <c r="G21" s="538"/>
      <c r="H21" s="537"/>
    </row>
    <row r="22" spans="1:8" ht="13.5">
      <c r="B22" s="536"/>
      <c r="C22" s="536"/>
      <c r="D22" s="536"/>
      <c r="E22" s="536"/>
      <c r="F22" s="537"/>
      <c r="G22" s="538"/>
      <c r="H22" s="537"/>
    </row>
  </sheetData>
  <mergeCells count="9">
    <mergeCell ref="A16:H16"/>
    <mergeCell ref="A17:H17"/>
    <mergeCell ref="A18:H18"/>
    <mergeCell ref="A1:H1"/>
    <mergeCell ref="A2:H2"/>
    <mergeCell ref="A3:A4"/>
    <mergeCell ref="B4:E4"/>
    <mergeCell ref="A14:A15"/>
    <mergeCell ref="B15:E15"/>
  </mergeCells>
  <printOptions horizontalCentered="1"/>
  <pageMargins left="0.39370078740157483" right="0.39370078740157483" top="0.39370078740157483" bottom="0.39370078740157483" header="0" footer="0"/>
  <pageSetup paperSize="9" orientation="portrait" verticalDpi="0" r:id="rId1"/>
</worksheet>
</file>

<file path=xl/worksheets/sheet44.xml><?xml version="1.0" encoding="utf-8"?>
<worksheet xmlns="http://schemas.openxmlformats.org/spreadsheetml/2006/main" xmlns:r="http://schemas.openxmlformats.org/officeDocument/2006/relationships">
  <dimension ref="A1:AV42"/>
  <sheetViews>
    <sheetView showGridLines="0" workbookViewId="0">
      <selection sqref="A1:O1"/>
    </sheetView>
  </sheetViews>
  <sheetFormatPr defaultColWidth="9.140625" defaultRowHeight="13.5"/>
  <cols>
    <col min="1" max="1" width="10.5703125" style="491" customWidth="1"/>
    <col min="2" max="2" width="8.140625" style="491" bestFit="1" customWidth="1"/>
    <col min="3" max="3" width="7" style="491" bestFit="1" customWidth="1"/>
    <col min="4" max="4" width="5" style="491" customWidth="1"/>
    <col min="5" max="5" width="6.5703125" style="491" customWidth="1"/>
    <col min="6" max="6" width="7" style="491" bestFit="1" customWidth="1"/>
    <col min="7" max="7" width="6.5703125" style="491" customWidth="1"/>
    <col min="8" max="8" width="6" style="491" customWidth="1"/>
    <col min="9" max="9" width="7.7109375" style="491" customWidth="1"/>
    <col min="10" max="10" width="7.85546875" style="491" bestFit="1" customWidth="1"/>
    <col min="11" max="11" width="6.140625" style="491" bestFit="1" customWidth="1"/>
    <col min="12" max="14" width="7" style="491" bestFit="1" customWidth="1"/>
    <col min="15" max="15" width="8.140625" style="532" bestFit="1" customWidth="1"/>
    <col min="16" max="16" width="7.5703125" style="532" customWidth="1"/>
    <col min="17" max="17" width="7.7109375" style="491" customWidth="1"/>
    <col min="18" max="18" width="8.7109375" style="491" customWidth="1"/>
    <col min="19" max="16384" width="9.140625" style="491"/>
  </cols>
  <sheetData>
    <row r="1" spans="1:48" ht="30" customHeight="1">
      <c r="A1" s="1580" t="s">
        <v>869</v>
      </c>
      <c r="B1" s="1580"/>
      <c r="C1" s="1580"/>
      <c r="D1" s="1580"/>
      <c r="E1" s="1580"/>
      <c r="F1" s="1580"/>
      <c r="G1" s="1580"/>
      <c r="H1" s="1580"/>
      <c r="I1" s="1580"/>
      <c r="J1" s="1580"/>
      <c r="K1" s="1580"/>
      <c r="L1" s="1580"/>
      <c r="M1" s="1580"/>
      <c r="N1" s="1580"/>
      <c r="O1" s="1580"/>
      <c r="P1" s="512"/>
    </row>
    <row r="2" spans="1:48" ht="30" customHeight="1">
      <c r="A2" s="1580" t="s">
        <v>870</v>
      </c>
      <c r="B2" s="1580"/>
      <c r="C2" s="1580"/>
      <c r="D2" s="1580"/>
      <c r="E2" s="1580"/>
      <c r="F2" s="1580"/>
      <c r="G2" s="1580"/>
      <c r="H2" s="1580"/>
      <c r="I2" s="1580"/>
      <c r="J2" s="1580"/>
      <c r="K2" s="1580"/>
      <c r="L2" s="1580"/>
      <c r="M2" s="1580"/>
      <c r="N2" s="1580"/>
      <c r="O2" s="1580"/>
      <c r="P2" s="512"/>
    </row>
    <row r="3" spans="1:48" ht="13.5" customHeight="1">
      <c r="A3" s="1582"/>
      <c r="B3" s="1605" t="s">
        <v>861</v>
      </c>
      <c r="C3" s="1605"/>
      <c r="D3" s="1605"/>
      <c r="E3" s="1605"/>
      <c r="F3" s="1605"/>
      <c r="G3" s="1605"/>
      <c r="H3" s="1605"/>
      <c r="I3" s="1605"/>
      <c r="J3" s="1623" t="s">
        <v>871</v>
      </c>
      <c r="K3" s="1623"/>
      <c r="L3" s="1623"/>
      <c r="M3" s="1623"/>
      <c r="N3" s="1623"/>
      <c r="O3" s="1623"/>
      <c r="P3" s="513"/>
    </row>
    <row r="4" spans="1:48" ht="41.25" customHeight="1">
      <c r="A4" s="1582"/>
      <c r="B4" s="258" t="s">
        <v>781</v>
      </c>
      <c r="C4" s="514" t="s">
        <v>15</v>
      </c>
      <c r="D4" s="515" t="s">
        <v>872</v>
      </c>
      <c r="E4" s="243" t="s">
        <v>873</v>
      </c>
      <c r="F4" s="243" t="s">
        <v>874</v>
      </c>
      <c r="G4" s="243" t="s">
        <v>875</v>
      </c>
      <c r="H4" s="243" t="s">
        <v>876</v>
      </c>
      <c r="I4" s="243" t="s">
        <v>877</v>
      </c>
      <c r="J4" s="516" t="s">
        <v>15</v>
      </c>
      <c r="K4" s="460" t="s">
        <v>878</v>
      </c>
      <c r="L4" s="460" t="s">
        <v>874</v>
      </c>
      <c r="M4" s="460" t="s">
        <v>875</v>
      </c>
      <c r="N4" s="460" t="s">
        <v>876</v>
      </c>
      <c r="O4" s="460" t="s">
        <v>877</v>
      </c>
      <c r="P4" s="517"/>
    </row>
    <row r="5" spans="1:48">
      <c r="A5" s="1624"/>
      <c r="B5" s="518" t="s">
        <v>498</v>
      </c>
      <c r="C5" s="1625" t="s">
        <v>412</v>
      </c>
      <c r="D5" s="1626"/>
      <c r="E5" s="1626"/>
      <c r="F5" s="1626"/>
      <c r="G5" s="1626"/>
      <c r="H5" s="1626"/>
      <c r="I5" s="1627"/>
      <c r="J5" s="1584" t="s">
        <v>498</v>
      </c>
      <c r="K5" s="1618"/>
      <c r="L5" s="1618"/>
      <c r="M5" s="1618"/>
      <c r="N5" s="1618"/>
      <c r="O5" s="1618"/>
      <c r="P5" s="519"/>
      <c r="Q5" s="520"/>
      <c r="R5" s="521"/>
    </row>
    <row r="6" spans="1:48" s="463" customFormat="1" ht="12.75">
      <c r="A6" s="461" t="s">
        <v>75</v>
      </c>
      <c r="B6" s="293">
        <v>4663173</v>
      </c>
      <c r="C6" s="293">
        <v>258983</v>
      </c>
      <c r="D6" s="522">
        <v>1247</v>
      </c>
      <c r="E6" s="293">
        <v>48054</v>
      </c>
      <c r="F6" s="293">
        <v>135827</v>
      </c>
      <c r="G6" s="293">
        <v>49942</v>
      </c>
      <c r="H6" s="293">
        <v>12999</v>
      </c>
      <c r="I6" s="293">
        <v>10915</v>
      </c>
      <c r="J6" s="293">
        <v>3641691</v>
      </c>
      <c r="K6" s="293">
        <v>26528</v>
      </c>
      <c r="L6" s="293">
        <v>304459</v>
      </c>
      <c r="M6" s="293">
        <v>478763</v>
      </c>
      <c r="N6" s="293">
        <v>395056</v>
      </c>
      <c r="O6" s="293">
        <v>2436885</v>
      </c>
      <c r="P6" s="523"/>
      <c r="Q6" s="524"/>
      <c r="R6" s="524"/>
      <c r="S6" s="524"/>
      <c r="T6" s="524"/>
      <c r="U6" s="524"/>
      <c r="V6" s="524"/>
      <c r="W6" s="524"/>
      <c r="X6" s="524"/>
      <c r="Y6" s="524"/>
      <c r="Z6" s="524"/>
      <c r="AA6" s="524"/>
      <c r="AB6" s="524"/>
      <c r="AC6" s="524"/>
      <c r="AD6" s="524"/>
      <c r="AE6" s="495"/>
      <c r="AF6" s="495"/>
      <c r="AG6" s="495"/>
      <c r="AI6" s="495"/>
      <c r="AJ6" s="495"/>
      <c r="AK6" s="495"/>
      <c r="AL6" s="495"/>
      <c r="AM6" s="495"/>
      <c r="AN6" s="495"/>
      <c r="AO6" s="495"/>
      <c r="AP6" s="495"/>
      <c r="AQ6" s="495"/>
      <c r="AR6" s="495"/>
      <c r="AS6" s="495"/>
      <c r="AT6" s="495"/>
      <c r="AU6" s="495"/>
      <c r="AV6" s="495"/>
    </row>
    <row r="7" spans="1:48" s="463" customFormat="1" ht="12.75">
      <c r="A7" s="465" t="s">
        <v>415</v>
      </c>
      <c r="B7" s="293">
        <v>4515890</v>
      </c>
      <c r="C7" s="293">
        <v>235774</v>
      </c>
      <c r="D7" s="522">
        <v>1187</v>
      </c>
      <c r="E7" s="293">
        <v>33084</v>
      </c>
      <c r="F7" s="293">
        <v>132247</v>
      </c>
      <c r="G7" s="293">
        <v>47403</v>
      </c>
      <c r="H7" s="293">
        <v>11458</v>
      </c>
      <c r="I7" s="293">
        <v>10395</v>
      </c>
      <c r="J7" s="293">
        <v>3513006</v>
      </c>
      <c r="K7" s="293">
        <v>21414</v>
      </c>
      <c r="L7" s="293">
        <v>296745</v>
      </c>
      <c r="M7" s="293">
        <v>451237</v>
      </c>
      <c r="N7" s="293">
        <v>347598</v>
      </c>
      <c r="O7" s="293">
        <v>2396012</v>
      </c>
      <c r="P7" s="523"/>
      <c r="Q7" s="524"/>
      <c r="R7" s="524"/>
      <c r="S7" s="524"/>
      <c r="T7" s="524"/>
      <c r="U7" s="524"/>
      <c r="V7" s="524"/>
      <c r="W7" s="524"/>
      <c r="X7" s="524"/>
      <c r="Y7" s="524"/>
      <c r="Z7" s="524"/>
      <c r="AA7" s="524"/>
      <c r="AB7" s="524"/>
      <c r="AC7" s="524"/>
      <c r="AD7" s="524"/>
      <c r="AE7" s="495"/>
      <c r="AF7" s="495"/>
      <c r="AG7" s="495"/>
      <c r="AI7" s="495"/>
      <c r="AJ7" s="495"/>
      <c r="AK7" s="495"/>
      <c r="AL7" s="495"/>
      <c r="AM7" s="495"/>
      <c r="AN7" s="495"/>
      <c r="AO7" s="495"/>
      <c r="AP7" s="495"/>
      <c r="AQ7" s="495"/>
      <c r="AR7" s="495"/>
      <c r="AS7" s="495"/>
      <c r="AT7" s="495"/>
      <c r="AU7" s="495"/>
      <c r="AV7" s="495"/>
    </row>
    <row r="8" spans="1:48" s="467" customFormat="1" ht="12.75">
      <c r="A8" s="466" t="s">
        <v>416</v>
      </c>
      <c r="B8" s="293">
        <v>970367</v>
      </c>
      <c r="C8" s="293">
        <v>95879</v>
      </c>
      <c r="D8" s="522">
        <v>318</v>
      </c>
      <c r="E8" s="293">
        <v>10274</v>
      </c>
      <c r="F8" s="293">
        <v>57171</v>
      </c>
      <c r="G8" s="293">
        <v>23008</v>
      </c>
      <c r="H8" s="293">
        <v>3974</v>
      </c>
      <c r="I8" s="293">
        <v>1134</v>
      </c>
      <c r="J8" s="293">
        <v>653134</v>
      </c>
      <c r="K8" s="293">
        <v>6567</v>
      </c>
      <c r="L8" s="293">
        <v>132543</v>
      </c>
      <c r="M8" s="293">
        <v>214981</v>
      </c>
      <c r="N8" s="293">
        <v>116277</v>
      </c>
      <c r="O8" s="293">
        <v>182765</v>
      </c>
      <c r="P8" s="523"/>
      <c r="Q8" s="524"/>
      <c r="R8" s="525"/>
      <c r="S8" s="495"/>
      <c r="T8" s="526"/>
      <c r="U8" s="526"/>
      <c r="V8" s="495"/>
      <c r="W8" s="495"/>
      <c r="X8" s="495"/>
      <c r="Y8" s="495"/>
      <c r="Z8" s="495"/>
      <c r="AA8" s="495"/>
      <c r="AB8" s="495"/>
      <c r="AC8" s="495"/>
      <c r="AD8" s="495"/>
      <c r="AE8" s="495"/>
      <c r="AF8" s="495"/>
      <c r="AG8" s="495"/>
      <c r="AI8" s="495"/>
      <c r="AJ8" s="495"/>
      <c r="AK8" s="495"/>
      <c r="AL8" s="495"/>
      <c r="AM8" s="495"/>
      <c r="AN8" s="495"/>
      <c r="AO8" s="495"/>
      <c r="AP8" s="495"/>
      <c r="AQ8" s="495"/>
      <c r="AR8" s="495"/>
      <c r="AS8" s="495"/>
      <c r="AT8" s="495"/>
      <c r="AU8" s="495"/>
      <c r="AV8" s="495"/>
    </row>
    <row r="9" spans="1:48" s="467" customFormat="1" ht="12.75">
      <c r="A9" s="468" t="s">
        <v>420</v>
      </c>
      <c r="B9" s="293">
        <v>883659</v>
      </c>
      <c r="C9" s="293">
        <v>87044</v>
      </c>
      <c r="D9" s="522">
        <v>556</v>
      </c>
      <c r="E9" s="293">
        <v>16802</v>
      </c>
      <c r="F9" s="293">
        <v>52534</v>
      </c>
      <c r="G9" s="293">
        <v>12396</v>
      </c>
      <c r="H9" s="293">
        <v>3035</v>
      </c>
      <c r="I9" s="293">
        <v>1720</v>
      </c>
      <c r="J9" s="293">
        <v>585904</v>
      </c>
      <c r="K9" s="293">
        <v>11152</v>
      </c>
      <c r="L9" s="293">
        <v>110753</v>
      </c>
      <c r="M9" s="293">
        <v>116516</v>
      </c>
      <c r="N9" s="293">
        <v>91901</v>
      </c>
      <c r="O9" s="293">
        <v>255581</v>
      </c>
      <c r="P9" s="523"/>
      <c r="Q9" s="524"/>
      <c r="R9" s="525"/>
      <c r="S9" s="495"/>
      <c r="T9" s="526"/>
      <c r="U9" s="526"/>
      <c r="V9" s="495"/>
      <c r="W9" s="495"/>
      <c r="X9" s="495"/>
      <c r="Y9" s="495"/>
      <c r="Z9" s="495"/>
      <c r="AA9" s="495"/>
      <c r="AB9" s="495"/>
      <c r="AC9" s="495"/>
      <c r="AD9" s="495"/>
      <c r="AE9" s="495"/>
      <c r="AF9" s="495"/>
      <c r="AG9" s="495"/>
      <c r="AI9" s="495"/>
      <c r="AJ9" s="495"/>
      <c r="AK9" s="495"/>
      <c r="AL9" s="495"/>
      <c r="AM9" s="495"/>
      <c r="AN9" s="495"/>
      <c r="AO9" s="495"/>
      <c r="AP9" s="495"/>
      <c r="AQ9" s="495"/>
      <c r="AR9" s="495"/>
      <c r="AS9" s="495"/>
      <c r="AT9" s="495"/>
      <c r="AU9" s="495"/>
      <c r="AV9" s="495"/>
    </row>
    <row r="10" spans="1:48" s="467" customFormat="1" ht="12.75">
      <c r="A10" s="468" t="s">
        <v>469</v>
      </c>
      <c r="B10" s="293">
        <v>96985</v>
      </c>
      <c r="C10" s="293">
        <v>5458</v>
      </c>
      <c r="D10" s="522">
        <v>57</v>
      </c>
      <c r="E10" s="293">
        <v>1013</v>
      </c>
      <c r="F10" s="293">
        <v>2836</v>
      </c>
      <c r="G10" s="293">
        <v>1024</v>
      </c>
      <c r="H10" s="293">
        <v>274</v>
      </c>
      <c r="I10" s="293">
        <v>254</v>
      </c>
      <c r="J10" s="293">
        <v>77636</v>
      </c>
      <c r="K10" s="293">
        <v>635</v>
      </c>
      <c r="L10" s="293">
        <v>6487</v>
      </c>
      <c r="M10" s="293">
        <v>10146</v>
      </c>
      <c r="N10" s="293">
        <v>8321</v>
      </c>
      <c r="O10" s="293">
        <v>52047</v>
      </c>
      <c r="P10" s="523"/>
      <c r="Q10" s="524"/>
      <c r="R10" s="525"/>
      <c r="S10" s="495"/>
      <c r="T10" s="526"/>
      <c r="U10" s="526"/>
      <c r="V10" s="495"/>
      <c r="W10" s="495"/>
      <c r="X10" s="495"/>
      <c r="Y10" s="495"/>
      <c r="Z10" s="495"/>
      <c r="AA10" s="495"/>
      <c r="AB10" s="495"/>
      <c r="AC10" s="495"/>
      <c r="AD10" s="495"/>
      <c r="AE10" s="495"/>
      <c r="AF10" s="495"/>
      <c r="AG10" s="495"/>
      <c r="AI10" s="495"/>
      <c r="AJ10" s="495"/>
      <c r="AK10" s="495"/>
      <c r="AL10" s="495"/>
      <c r="AM10" s="495"/>
      <c r="AN10" s="495"/>
      <c r="AO10" s="495"/>
      <c r="AP10" s="495"/>
      <c r="AQ10" s="495"/>
      <c r="AR10" s="495"/>
      <c r="AS10" s="495"/>
      <c r="AT10" s="495"/>
      <c r="AU10" s="495"/>
      <c r="AV10" s="495"/>
    </row>
    <row r="11" spans="1:48" s="467" customFormat="1" ht="12.75">
      <c r="A11" s="469" t="s">
        <v>430</v>
      </c>
      <c r="B11" s="293">
        <v>2394224</v>
      </c>
      <c r="C11" s="293">
        <v>35666</v>
      </c>
      <c r="D11" s="522">
        <v>238</v>
      </c>
      <c r="E11" s="293">
        <v>2818</v>
      </c>
      <c r="F11" s="293">
        <v>13726</v>
      </c>
      <c r="G11" s="293">
        <v>8174</v>
      </c>
      <c r="H11" s="293">
        <v>3666</v>
      </c>
      <c r="I11" s="293">
        <v>7044</v>
      </c>
      <c r="J11" s="293">
        <v>2100762</v>
      </c>
      <c r="K11" s="293">
        <v>1677</v>
      </c>
      <c r="L11" s="293">
        <v>32552</v>
      </c>
      <c r="M11" s="293">
        <v>81741</v>
      </c>
      <c r="N11" s="293">
        <v>115549</v>
      </c>
      <c r="O11" s="293">
        <v>1869242</v>
      </c>
      <c r="P11" s="523"/>
      <c r="Q11" s="524"/>
      <c r="R11" s="525"/>
      <c r="S11" s="495"/>
      <c r="T11" s="526"/>
      <c r="U11" s="526"/>
      <c r="V11" s="495"/>
      <c r="W11" s="495"/>
      <c r="X11" s="495"/>
      <c r="Y11" s="495"/>
      <c r="Z11" s="495"/>
      <c r="AA11" s="495"/>
      <c r="AB11" s="495"/>
      <c r="AC11" s="495"/>
      <c r="AD11" s="495"/>
      <c r="AE11" s="495"/>
      <c r="AF11" s="495"/>
      <c r="AG11" s="495"/>
      <c r="AI11" s="495"/>
      <c r="AJ11" s="495"/>
      <c r="AK11" s="495"/>
      <c r="AL11" s="495"/>
      <c r="AM11" s="495"/>
      <c r="AN11" s="495"/>
      <c r="AO11" s="495"/>
      <c r="AP11" s="495"/>
      <c r="AQ11" s="495"/>
      <c r="AR11" s="495"/>
      <c r="AS11" s="495"/>
      <c r="AT11" s="495"/>
      <c r="AU11" s="495"/>
      <c r="AV11" s="495"/>
    </row>
    <row r="12" spans="1:48" s="467" customFormat="1" ht="12.75">
      <c r="A12" s="466" t="s">
        <v>432</v>
      </c>
      <c r="B12" s="293">
        <v>170655</v>
      </c>
      <c r="C12" s="293">
        <v>11728</v>
      </c>
      <c r="D12" s="522">
        <v>18</v>
      </c>
      <c r="E12" s="293">
        <v>2177</v>
      </c>
      <c r="F12" s="293">
        <v>5980</v>
      </c>
      <c r="G12" s="293">
        <v>2801</v>
      </c>
      <c r="H12" s="293">
        <v>509</v>
      </c>
      <c r="I12" s="293">
        <v>243</v>
      </c>
      <c r="J12" s="293">
        <v>95570</v>
      </c>
      <c r="K12" s="293">
        <v>1381</v>
      </c>
      <c r="L12" s="293">
        <v>14410</v>
      </c>
      <c r="M12" s="293">
        <v>27852</v>
      </c>
      <c r="N12" s="293">
        <v>15550</v>
      </c>
      <c r="O12" s="293">
        <v>36377</v>
      </c>
      <c r="P12" s="523"/>
      <c r="Q12" s="524"/>
      <c r="R12" s="525"/>
      <c r="S12" s="495"/>
      <c r="T12" s="526"/>
      <c r="U12" s="526"/>
      <c r="V12" s="495"/>
      <c r="W12" s="495"/>
      <c r="X12" s="495"/>
      <c r="Y12" s="495"/>
      <c r="Z12" s="495"/>
      <c r="AA12" s="495"/>
      <c r="AB12" s="495"/>
      <c r="AC12" s="495"/>
      <c r="AD12" s="495"/>
      <c r="AE12" s="495"/>
      <c r="AF12" s="495"/>
      <c r="AG12" s="495"/>
      <c r="AI12" s="495"/>
      <c r="AJ12" s="495"/>
      <c r="AK12" s="495"/>
      <c r="AL12" s="495"/>
      <c r="AM12" s="495"/>
      <c r="AN12" s="495"/>
      <c r="AO12" s="495"/>
      <c r="AP12" s="495"/>
      <c r="AQ12" s="495"/>
      <c r="AR12" s="495"/>
      <c r="AS12" s="495"/>
      <c r="AT12" s="495"/>
      <c r="AU12" s="495"/>
      <c r="AV12" s="495"/>
    </row>
    <row r="13" spans="1:48" s="467" customFormat="1" ht="12.75">
      <c r="A13" s="470" t="s">
        <v>19</v>
      </c>
      <c r="B13" s="293">
        <v>139799</v>
      </c>
      <c r="C13" s="293">
        <v>11580</v>
      </c>
      <c r="D13" s="522">
        <v>48</v>
      </c>
      <c r="E13" s="293">
        <v>4081</v>
      </c>
      <c r="F13" s="293">
        <v>2886</v>
      </c>
      <c r="G13" s="293">
        <v>2507</v>
      </c>
      <c r="H13" s="293">
        <v>1540</v>
      </c>
      <c r="I13" s="293">
        <v>519</v>
      </c>
      <c r="J13" s="293">
        <v>123793</v>
      </c>
      <c r="K13" s="293">
        <v>1684</v>
      </c>
      <c r="L13" s="293">
        <v>6603</v>
      </c>
      <c r="M13" s="293">
        <v>27259</v>
      </c>
      <c r="N13" s="293">
        <v>47431</v>
      </c>
      <c r="O13" s="293">
        <v>40816</v>
      </c>
      <c r="P13" s="523"/>
      <c r="Q13" s="524"/>
      <c r="R13" s="527"/>
      <c r="S13" s="483"/>
      <c r="T13" s="526"/>
      <c r="U13" s="526"/>
      <c r="V13" s="495"/>
      <c r="W13" s="495"/>
      <c r="X13" s="495"/>
      <c r="Y13" s="495"/>
      <c r="Z13" s="495"/>
      <c r="AA13" s="495"/>
      <c r="AB13" s="495"/>
      <c r="AC13" s="495"/>
      <c r="AD13" s="495"/>
      <c r="AE13" s="495"/>
      <c r="AF13" s="495"/>
      <c r="AG13" s="495"/>
      <c r="AI13" s="495"/>
      <c r="AJ13" s="495"/>
      <c r="AK13" s="495"/>
      <c r="AL13" s="495"/>
      <c r="AM13" s="495"/>
      <c r="AN13" s="495"/>
      <c r="AO13" s="495"/>
      <c r="AP13" s="495"/>
      <c r="AQ13" s="495"/>
      <c r="AR13" s="495"/>
      <c r="AS13" s="495"/>
      <c r="AT13" s="495"/>
      <c r="AU13" s="495"/>
      <c r="AV13" s="495"/>
    </row>
    <row r="14" spans="1:48" s="467" customFormat="1" ht="12.75">
      <c r="A14" s="471" t="s">
        <v>17</v>
      </c>
      <c r="B14" s="293">
        <v>7484</v>
      </c>
      <c r="C14" s="293">
        <v>11628</v>
      </c>
      <c r="D14" s="522">
        <v>11</v>
      </c>
      <c r="E14" s="293">
        <v>10889</v>
      </c>
      <c r="F14" s="293">
        <v>694</v>
      </c>
      <c r="G14" s="293">
        <v>32</v>
      </c>
      <c r="H14" s="293">
        <v>1</v>
      </c>
      <c r="I14" s="293">
        <v>1</v>
      </c>
      <c r="J14" s="293">
        <v>4893</v>
      </c>
      <c r="K14" s="293">
        <v>3430</v>
      </c>
      <c r="L14" s="293">
        <v>1112</v>
      </c>
      <c r="M14" s="293">
        <v>267</v>
      </c>
      <c r="N14" s="293">
        <v>26</v>
      </c>
      <c r="O14" s="293">
        <v>58</v>
      </c>
      <c r="P14" s="523"/>
      <c r="Q14" s="524"/>
      <c r="R14" s="527"/>
      <c r="S14" s="483"/>
      <c r="T14" s="526"/>
      <c r="U14" s="526"/>
      <c r="V14" s="495"/>
      <c r="W14" s="495"/>
      <c r="X14" s="495"/>
      <c r="Y14" s="495"/>
      <c r="Z14" s="495"/>
      <c r="AA14" s="495"/>
      <c r="AB14" s="495"/>
      <c r="AC14" s="495"/>
      <c r="AD14" s="495"/>
      <c r="AE14" s="495"/>
      <c r="AF14" s="495"/>
      <c r="AG14" s="495"/>
      <c r="AI14" s="495"/>
      <c r="AJ14" s="495"/>
      <c r="AK14" s="495"/>
      <c r="AL14" s="495"/>
      <c r="AM14" s="495"/>
      <c r="AN14" s="495"/>
      <c r="AO14" s="495"/>
      <c r="AP14" s="495"/>
      <c r="AQ14" s="495"/>
      <c r="AR14" s="495"/>
      <c r="AS14" s="495"/>
      <c r="AT14" s="495"/>
      <c r="AU14" s="495"/>
      <c r="AV14" s="495"/>
    </row>
    <row r="15" spans="1:48" ht="13.5" customHeight="1">
      <c r="A15" s="1622"/>
      <c r="B15" s="1605" t="s">
        <v>865</v>
      </c>
      <c r="C15" s="1605"/>
      <c r="D15" s="1605"/>
      <c r="E15" s="1605"/>
      <c r="F15" s="1605"/>
      <c r="G15" s="1605"/>
      <c r="H15" s="1605"/>
      <c r="I15" s="1605"/>
      <c r="J15" s="1623" t="s">
        <v>879</v>
      </c>
      <c r="K15" s="1623"/>
      <c r="L15" s="1623"/>
      <c r="M15" s="1623"/>
      <c r="N15" s="1623"/>
      <c r="O15" s="1623"/>
      <c r="P15" s="513"/>
    </row>
    <row r="16" spans="1:48" ht="49.5" customHeight="1">
      <c r="A16" s="1622"/>
      <c r="B16" s="258" t="s">
        <v>866</v>
      </c>
      <c r="C16" s="258" t="s">
        <v>15</v>
      </c>
      <c r="D16" s="460" t="s">
        <v>880</v>
      </c>
      <c r="E16" s="258" t="s">
        <v>881</v>
      </c>
      <c r="F16" s="258" t="s">
        <v>882</v>
      </c>
      <c r="G16" s="258" t="s">
        <v>883</v>
      </c>
      <c r="H16" s="258" t="s">
        <v>884</v>
      </c>
      <c r="I16" s="258" t="s">
        <v>885</v>
      </c>
      <c r="J16" s="460" t="s">
        <v>15</v>
      </c>
      <c r="K16" s="460" t="s">
        <v>881</v>
      </c>
      <c r="L16" s="460" t="s">
        <v>882</v>
      </c>
      <c r="M16" s="460" t="s">
        <v>883</v>
      </c>
      <c r="N16" s="460" t="s">
        <v>884</v>
      </c>
      <c r="O16" s="460" t="s">
        <v>885</v>
      </c>
      <c r="P16" s="528"/>
    </row>
    <row r="17" spans="1:16" ht="13.5" customHeight="1">
      <c r="A17" s="1622"/>
      <c r="B17" s="245" t="s">
        <v>498</v>
      </c>
      <c r="C17" s="1618" t="s">
        <v>454</v>
      </c>
      <c r="D17" s="1618"/>
      <c r="E17" s="1618"/>
      <c r="F17" s="1618"/>
      <c r="G17" s="1618"/>
      <c r="H17" s="1618"/>
      <c r="I17" s="1618"/>
      <c r="J17" s="1619" t="s">
        <v>498</v>
      </c>
      <c r="K17" s="1619"/>
      <c r="L17" s="1619"/>
      <c r="M17" s="1619"/>
      <c r="N17" s="1619"/>
      <c r="O17" s="1619"/>
      <c r="P17" s="529"/>
    </row>
    <row r="18" spans="1:16" ht="9.9499999999999993" customHeight="1">
      <c r="A18" s="1491" t="s">
        <v>8</v>
      </c>
      <c r="B18" s="1491"/>
      <c r="C18" s="1491"/>
      <c r="D18" s="1491"/>
      <c r="E18" s="1491"/>
      <c r="F18" s="1491"/>
      <c r="G18" s="1491"/>
      <c r="H18" s="1491"/>
      <c r="I18" s="1505"/>
      <c r="J18" s="1505"/>
      <c r="K18" s="1505"/>
      <c r="L18" s="1505"/>
      <c r="M18" s="1505"/>
      <c r="N18" s="1505"/>
      <c r="O18" s="1505"/>
      <c r="P18" s="529"/>
    </row>
    <row r="19" spans="1:16" s="485" customFormat="1" ht="9.75" customHeight="1">
      <c r="A19" s="1545" t="s">
        <v>809</v>
      </c>
      <c r="B19" s="1545"/>
      <c r="C19" s="1545"/>
      <c r="D19" s="1545"/>
      <c r="E19" s="1545"/>
      <c r="F19" s="1545"/>
      <c r="G19" s="1545"/>
      <c r="H19" s="1545"/>
      <c r="I19" s="1620"/>
      <c r="J19" s="1620"/>
      <c r="K19" s="1620"/>
      <c r="L19" s="1620"/>
      <c r="M19" s="1620"/>
      <c r="N19" s="1620"/>
      <c r="O19" s="1620"/>
    </row>
    <row r="20" spans="1:16" s="486" customFormat="1" ht="9.75" customHeight="1">
      <c r="A20" s="1545" t="s">
        <v>810</v>
      </c>
      <c r="B20" s="1545"/>
      <c r="C20" s="1545"/>
      <c r="D20" s="1545"/>
      <c r="E20" s="1545"/>
      <c r="F20" s="1545"/>
      <c r="G20" s="1545"/>
      <c r="H20" s="1545"/>
      <c r="I20" s="1621"/>
      <c r="J20" s="1621"/>
      <c r="K20" s="1621"/>
      <c r="L20" s="1621"/>
      <c r="M20" s="1621"/>
      <c r="N20" s="1621"/>
      <c r="O20" s="1621"/>
    </row>
    <row r="21" spans="1:16" s="486" customFormat="1" ht="9.75" customHeight="1">
      <c r="A21" s="363"/>
      <c r="B21" s="363"/>
      <c r="C21" s="363"/>
      <c r="D21" s="363"/>
      <c r="E21" s="363"/>
      <c r="F21" s="363"/>
      <c r="G21" s="363"/>
      <c r="H21" s="363"/>
      <c r="I21" s="487"/>
      <c r="J21" s="487"/>
      <c r="K21" s="487"/>
      <c r="L21" s="487"/>
      <c r="M21" s="487"/>
      <c r="N21" s="487"/>
      <c r="O21" s="487"/>
    </row>
    <row r="22" spans="1:16">
      <c r="A22" s="136" t="s">
        <v>3</v>
      </c>
      <c r="B22" s="530"/>
      <c r="C22" s="530"/>
      <c r="D22" s="530"/>
      <c r="E22" s="530"/>
      <c r="F22" s="530"/>
      <c r="G22" s="530"/>
      <c r="H22" s="530"/>
      <c r="I22" s="530"/>
      <c r="J22" s="530"/>
      <c r="K22" s="530"/>
      <c r="L22" s="530"/>
      <c r="M22" s="530"/>
      <c r="N22" s="530"/>
      <c r="O22" s="531"/>
      <c r="P22" s="531"/>
    </row>
    <row r="23" spans="1:16">
      <c r="A23" s="475" t="s">
        <v>835</v>
      </c>
      <c r="B23" s="530"/>
      <c r="C23" s="530"/>
      <c r="D23" s="475" t="s">
        <v>834</v>
      </c>
      <c r="E23" s="530"/>
      <c r="F23" s="530"/>
      <c r="G23" s="530"/>
      <c r="H23" s="530"/>
      <c r="I23" s="530"/>
      <c r="J23" s="530"/>
      <c r="K23" s="530"/>
      <c r="L23" s="530"/>
      <c r="M23" s="530"/>
      <c r="N23" s="530"/>
      <c r="O23" s="531"/>
      <c r="P23" s="531"/>
    </row>
    <row r="24" spans="1:16">
      <c r="A24" s="475" t="s">
        <v>833</v>
      </c>
      <c r="B24" s="530"/>
      <c r="C24" s="530"/>
      <c r="D24" s="475" t="s">
        <v>868</v>
      </c>
      <c r="E24" s="530"/>
      <c r="F24" s="530"/>
      <c r="G24" s="530"/>
      <c r="H24" s="530"/>
      <c r="I24" s="530"/>
      <c r="J24" s="530"/>
      <c r="K24" s="530"/>
      <c r="L24" s="530"/>
      <c r="M24" s="530"/>
      <c r="N24" s="530"/>
      <c r="O24" s="531"/>
      <c r="P24" s="531"/>
    </row>
    <row r="25" spans="1:16">
      <c r="B25" s="488"/>
      <c r="C25" s="488"/>
      <c r="D25" s="488"/>
      <c r="E25" s="488"/>
      <c r="F25" s="488"/>
      <c r="G25" s="488"/>
      <c r="H25" s="488"/>
      <c r="I25" s="488"/>
      <c r="J25" s="488"/>
      <c r="K25" s="488"/>
      <c r="L25" s="488"/>
      <c r="M25" s="488"/>
      <c r="N25" s="488"/>
      <c r="O25" s="488"/>
      <c r="P25" s="531"/>
    </row>
    <row r="26" spans="1:16">
      <c r="B26" s="293"/>
      <c r="C26" s="293"/>
      <c r="D26" s="522"/>
      <c r="E26" s="293"/>
      <c r="F26" s="293"/>
      <c r="G26" s="293"/>
      <c r="H26" s="293"/>
      <c r="I26" s="293"/>
      <c r="J26" s="293"/>
      <c r="K26" s="293"/>
      <c r="L26" s="293"/>
      <c r="M26" s="293"/>
      <c r="N26" s="293"/>
      <c r="O26" s="293"/>
      <c r="P26" s="531"/>
    </row>
    <row r="27" spans="1:16">
      <c r="A27" s="475"/>
      <c r="B27" s="293"/>
      <c r="C27" s="293"/>
      <c r="D27" s="522"/>
      <c r="E27" s="293"/>
      <c r="F27" s="293"/>
      <c r="G27" s="293"/>
      <c r="H27" s="293"/>
      <c r="I27" s="293"/>
      <c r="J27" s="293"/>
      <c r="K27" s="293"/>
      <c r="L27" s="293"/>
      <c r="M27" s="293"/>
      <c r="N27" s="293"/>
      <c r="O27" s="293"/>
      <c r="P27" s="531"/>
    </row>
    <row r="28" spans="1:16">
      <c r="A28" s="475"/>
      <c r="B28" s="293"/>
      <c r="C28" s="293"/>
      <c r="D28" s="522"/>
      <c r="E28" s="293"/>
      <c r="F28" s="293"/>
      <c r="G28" s="293"/>
      <c r="H28" s="293"/>
      <c r="I28" s="293"/>
      <c r="J28" s="293"/>
      <c r="K28" s="293"/>
      <c r="L28" s="293"/>
      <c r="M28" s="293"/>
      <c r="N28" s="293"/>
      <c r="O28" s="293"/>
      <c r="P28" s="531"/>
    </row>
    <row r="29" spans="1:16">
      <c r="B29" s="293"/>
      <c r="C29" s="293"/>
      <c r="D29" s="522"/>
      <c r="E29" s="293"/>
      <c r="F29" s="293"/>
      <c r="G29" s="293"/>
      <c r="H29" s="293"/>
      <c r="I29" s="293"/>
      <c r="J29" s="293"/>
      <c r="K29" s="293"/>
      <c r="L29" s="293"/>
      <c r="M29" s="293"/>
      <c r="N29" s="293"/>
      <c r="O29" s="293"/>
    </row>
    <row r="30" spans="1:16">
      <c r="B30" s="293"/>
      <c r="C30" s="293"/>
      <c r="D30" s="522"/>
      <c r="E30" s="293"/>
      <c r="F30" s="293"/>
      <c r="G30" s="293"/>
      <c r="H30" s="293"/>
      <c r="I30" s="293"/>
      <c r="J30" s="293"/>
      <c r="K30" s="293"/>
      <c r="L30" s="293"/>
      <c r="M30" s="293"/>
      <c r="N30" s="293"/>
      <c r="O30" s="293"/>
    </row>
    <row r="31" spans="1:16">
      <c r="B31" s="293"/>
      <c r="C31" s="293"/>
      <c r="D31" s="522"/>
      <c r="E31" s="293"/>
      <c r="F31" s="293"/>
      <c r="G31" s="293"/>
      <c r="H31" s="293"/>
      <c r="I31" s="293"/>
      <c r="J31" s="293"/>
      <c r="K31" s="293"/>
      <c r="L31" s="293"/>
      <c r="M31" s="293"/>
      <c r="N31" s="293"/>
      <c r="O31" s="293"/>
    </row>
    <row r="32" spans="1:16">
      <c r="B32" s="293"/>
      <c r="C32" s="293"/>
      <c r="D32" s="522"/>
      <c r="E32" s="293"/>
      <c r="F32" s="293"/>
      <c r="G32" s="293"/>
      <c r="H32" s="293"/>
      <c r="I32" s="293"/>
      <c r="J32" s="293"/>
      <c r="K32" s="293"/>
      <c r="L32" s="293"/>
      <c r="M32" s="293"/>
      <c r="N32" s="293"/>
      <c r="O32" s="293"/>
    </row>
    <row r="33" spans="1:21">
      <c r="B33" s="293"/>
      <c r="C33" s="293"/>
      <c r="D33" s="522"/>
      <c r="E33" s="293"/>
      <c r="F33" s="293"/>
      <c r="G33" s="293"/>
      <c r="H33" s="293"/>
      <c r="I33" s="293"/>
      <c r="J33" s="293"/>
      <c r="K33" s="293"/>
      <c r="L33" s="293"/>
      <c r="M33" s="293"/>
      <c r="N33" s="293"/>
      <c r="O33" s="293"/>
    </row>
    <row r="34" spans="1:21">
      <c r="B34" s="293"/>
      <c r="C34" s="293"/>
      <c r="D34" s="522"/>
      <c r="E34" s="293"/>
      <c r="F34" s="293"/>
      <c r="G34" s="293"/>
      <c r="H34" s="293"/>
      <c r="I34" s="293"/>
      <c r="J34" s="293"/>
      <c r="K34" s="293"/>
      <c r="L34" s="293"/>
      <c r="M34" s="293"/>
      <c r="N34" s="293"/>
      <c r="O34" s="293"/>
    </row>
    <row r="35" spans="1:21">
      <c r="B35" s="510"/>
      <c r="C35" s="510"/>
      <c r="D35" s="510"/>
      <c r="E35" s="510"/>
      <c r="F35" s="510"/>
      <c r="G35" s="510"/>
      <c r="H35" s="510"/>
      <c r="I35" s="510"/>
      <c r="J35" s="510"/>
      <c r="K35" s="510"/>
      <c r="L35" s="510"/>
      <c r="M35" s="510"/>
      <c r="N35" s="510"/>
      <c r="O35" s="510"/>
    </row>
    <row r="36" spans="1:21" s="532" customFormat="1">
      <c r="A36" s="491"/>
      <c r="B36" s="511"/>
      <c r="C36" s="511"/>
      <c r="D36" s="511"/>
      <c r="E36" s="511"/>
      <c r="F36" s="511"/>
      <c r="G36" s="511"/>
      <c r="H36" s="511"/>
      <c r="I36" s="511"/>
      <c r="J36" s="511"/>
      <c r="K36" s="511"/>
      <c r="L36" s="511"/>
      <c r="M36" s="511"/>
      <c r="N36" s="511"/>
      <c r="O36" s="511"/>
      <c r="Q36" s="491"/>
      <c r="R36" s="491"/>
      <c r="S36" s="491"/>
      <c r="T36" s="491"/>
      <c r="U36" s="491"/>
    </row>
    <row r="37" spans="1:21" s="532" customFormat="1">
      <c r="A37" s="491"/>
      <c r="B37" s="493"/>
      <c r="C37" s="493"/>
      <c r="D37" s="493"/>
      <c r="E37" s="493"/>
      <c r="F37" s="493"/>
      <c r="G37" s="493"/>
      <c r="H37" s="493"/>
      <c r="I37" s="493"/>
      <c r="J37" s="493"/>
      <c r="K37" s="493"/>
      <c r="L37" s="493"/>
      <c r="M37" s="493"/>
      <c r="N37" s="493"/>
      <c r="O37" s="493"/>
      <c r="Q37" s="491"/>
      <c r="R37" s="491"/>
      <c r="S37" s="491"/>
      <c r="T37" s="491"/>
      <c r="U37" s="491"/>
    </row>
    <row r="38" spans="1:21" s="532" customFormat="1">
      <c r="A38" s="491"/>
      <c r="B38" s="493"/>
      <c r="C38" s="493"/>
      <c r="D38" s="493"/>
      <c r="E38" s="493"/>
      <c r="F38" s="493"/>
      <c r="G38" s="493"/>
      <c r="H38" s="493"/>
      <c r="I38" s="493"/>
      <c r="J38" s="493"/>
      <c r="K38" s="493"/>
      <c r="L38" s="493"/>
      <c r="M38" s="493"/>
      <c r="N38" s="493"/>
      <c r="O38" s="493"/>
      <c r="Q38" s="491"/>
      <c r="R38" s="491"/>
      <c r="S38" s="491"/>
      <c r="T38" s="491"/>
      <c r="U38" s="491"/>
    </row>
    <row r="39" spans="1:21" s="532" customFormat="1">
      <c r="A39" s="491"/>
      <c r="B39" s="492"/>
      <c r="C39" s="492"/>
      <c r="D39" s="492"/>
      <c r="E39" s="492"/>
      <c r="F39" s="492"/>
      <c r="G39" s="492"/>
      <c r="H39" s="492"/>
      <c r="I39" s="492"/>
      <c r="J39" s="492"/>
      <c r="K39" s="492"/>
      <c r="L39" s="492"/>
      <c r="M39" s="492"/>
      <c r="N39" s="492"/>
      <c r="O39" s="492"/>
      <c r="Q39" s="491"/>
      <c r="R39" s="491"/>
      <c r="S39" s="491"/>
      <c r="T39" s="491"/>
      <c r="U39" s="491"/>
    </row>
    <row r="40" spans="1:21" s="532" customFormat="1">
      <c r="A40" s="491"/>
      <c r="B40" s="492"/>
      <c r="C40" s="492"/>
      <c r="D40" s="492"/>
      <c r="E40" s="492"/>
      <c r="F40" s="492"/>
      <c r="G40" s="492"/>
      <c r="H40" s="492"/>
      <c r="I40" s="492"/>
      <c r="J40" s="492"/>
      <c r="K40" s="492"/>
      <c r="L40" s="492"/>
      <c r="M40" s="492"/>
      <c r="N40" s="492"/>
      <c r="O40" s="492"/>
      <c r="Q40" s="491"/>
      <c r="R40" s="491"/>
      <c r="S40" s="491"/>
      <c r="T40" s="491"/>
      <c r="U40" s="491"/>
    </row>
    <row r="41" spans="1:21" s="532" customFormat="1">
      <c r="A41" s="491"/>
      <c r="B41" s="493"/>
      <c r="C41" s="493"/>
      <c r="D41" s="493"/>
      <c r="E41" s="493"/>
      <c r="F41" s="493"/>
      <c r="G41" s="493"/>
      <c r="H41" s="493"/>
      <c r="I41" s="493"/>
      <c r="J41" s="493"/>
      <c r="K41" s="493"/>
      <c r="L41" s="493"/>
      <c r="M41" s="493"/>
      <c r="N41" s="493"/>
      <c r="O41" s="493"/>
      <c r="Q41" s="491"/>
      <c r="R41" s="491"/>
      <c r="S41" s="491"/>
      <c r="T41" s="491"/>
      <c r="U41" s="491"/>
    </row>
    <row r="42" spans="1:21" s="532" customFormat="1">
      <c r="A42" s="491"/>
      <c r="B42" s="492"/>
      <c r="C42" s="492"/>
      <c r="D42" s="492"/>
      <c r="E42" s="492"/>
      <c r="F42" s="492"/>
      <c r="G42" s="492"/>
      <c r="H42" s="492"/>
      <c r="I42" s="492"/>
      <c r="J42" s="492"/>
      <c r="K42" s="492"/>
      <c r="L42" s="492"/>
      <c r="M42" s="492"/>
      <c r="N42" s="492"/>
      <c r="O42" s="492"/>
      <c r="Q42" s="491"/>
      <c r="R42" s="491"/>
      <c r="S42" s="491"/>
      <c r="T42" s="491"/>
      <c r="U42" s="491"/>
    </row>
  </sheetData>
  <mergeCells count="15">
    <mergeCell ref="A1:O1"/>
    <mergeCell ref="A2:O2"/>
    <mergeCell ref="A3:A5"/>
    <mergeCell ref="B3:I3"/>
    <mergeCell ref="J3:O3"/>
    <mergeCell ref="C5:I5"/>
    <mergeCell ref="J5:O5"/>
    <mergeCell ref="A19:O19"/>
    <mergeCell ref="A20:O20"/>
    <mergeCell ref="A15:A17"/>
    <mergeCell ref="B15:I15"/>
    <mergeCell ref="J15:O15"/>
    <mergeCell ref="C17:I17"/>
    <mergeCell ref="J17:O17"/>
    <mergeCell ref="A18:O18"/>
  </mergeCells>
  <hyperlinks>
    <hyperlink ref="A23" r:id="rId1"/>
    <hyperlink ref="B4" r:id="rId2"/>
    <hyperlink ref="B16" r:id="rId3"/>
    <hyperlink ref="D24" r:id="rId4"/>
    <hyperlink ref="J3:O3" r:id="rId5" display="SAU"/>
    <hyperlink ref="J15:O15" r:id="rId6" display="UAA"/>
    <hyperlink ref="D23" r:id="rId7"/>
    <hyperlink ref="E4" r:id="rId8"/>
    <hyperlink ref="F4" r:id="rId9"/>
    <hyperlink ref="G4" r:id="rId10"/>
    <hyperlink ref="H4" r:id="rId11"/>
    <hyperlink ref="I4" r:id="rId12"/>
    <hyperlink ref="E16" r:id="rId13"/>
    <hyperlink ref="F16" r:id="rId14"/>
    <hyperlink ref="G16" r:id="rId15"/>
    <hyperlink ref="H16" r:id="rId16"/>
    <hyperlink ref="I16" r:id="rId17"/>
    <hyperlink ref="C4" r:id="rId18"/>
    <hyperlink ref="C16" r:id="rId19"/>
    <hyperlink ref="A24" r:id="rId20"/>
  </hyperlinks>
  <printOptions horizontalCentered="1"/>
  <pageMargins left="0.39370078740157483" right="0.39370078740157483" top="0.39370078740157483" bottom="0.39370078740157483" header="0" footer="0"/>
  <pageSetup paperSize="9" scale="90" orientation="portrait" verticalDpi="0" r:id="rId21"/>
</worksheet>
</file>

<file path=xl/worksheets/sheet45.xml><?xml version="1.0" encoding="utf-8"?>
<worksheet xmlns="http://schemas.openxmlformats.org/spreadsheetml/2006/main" xmlns:r="http://schemas.openxmlformats.org/officeDocument/2006/relationships">
  <dimension ref="A1:V44"/>
  <sheetViews>
    <sheetView showGridLines="0" workbookViewId="0">
      <selection sqref="A1:N1"/>
    </sheetView>
  </sheetViews>
  <sheetFormatPr defaultColWidth="9.140625" defaultRowHeight="12.75"/>
  <cols>
    <col min="1" max="1" width="11.42578125" style="491" customWidth="1"/>
    <col min="2" max="11" width="8.42578125" style="491" customWidth="1"/>
    <col min="12" max="12" width="7.7109375" style="491" customWidth="1"/>
    <col min="13" max="16384" width="9.140625" style="491"/>
  </cols>
  <sheetData>
    <row r="1" spans="1:22" ht="30" customHeight="1">
      <c r="A1" s="1631" t="s">
        <v>855</v>
      </c>
      <c r="B1" s="1631"/>
      <c r="C1" s="1631"/>
      <c r="D1" s="1631"/>
      <c r="E1" s="1631"/>
      <c r="F1" s="1631"/>
      <c r="G1" s="1631"/>
      <c r="H1" s="1631"/>
      <c r="I1" s="1631"/>
      <c r="J1" s="1631"/>
      <c r="K1" s="1631"/>
    </row>
    <row r="2" spans="1:22" ht="30" customHeight="1">
      <c r="A2" s="1631" t="s">
        <v>856</v>
      </c>
      <c r="B2" s="1631"/>
      <c r="C2" s="1631"/>
      <c r="D2" s="1631"/>
      <c r="E2" s="1631"/>
      <c r="F2" s="1631"/>
      <c r="G2" s="1631"/>
      <c r="H2" s="1631"/>
      <c r="I2" s="1631"/>
      <c r="J2" s="1631"/>
      <c r="K2" s="1631"/>
    </row>
    <row r="3" spans="1:22" s="500" customFormat="1" ht="13.5" customHeight="1">
      <c r="A3" s="1628"/>
      <c r="B3" s="1601" t="s">
        <v>857</v>
      </c>
      <c r="C3" s="1601"/>
      <c r="D3" s="1630" t="s">
        <v>858</v>
      </c>
      <c r="E3" s="1630"/>
      <c r="F3" s="1630" t="s">
        <v>859</v>
      </c>
      <c r="G3" s="1630"/>
      <c r="H3" s="1632" t="s">
        <v>759</v>
      </c>
      <c r="I3" s="1633"/>
      <c r="J3" s="1632" t="s">
        <v>860</v>
      </c>
      <c r="K3" s="1633"/>
      <c r="L3" s="491"/>
    </row>
    <row r="4" spans="1:22" s="500" customFormat="1" ht="13.5" customHeight="1">
      <c r="A4" s="1628"/>
      <c r="B4" s="1601"/>
      <c r="C4" s="1601"/>
      <c r="D4" s="1630"/>
      <c r="E4" s="1630"/>
      <c r="F4" s="1630"/>
      <c r="G4" s="1630"/>
      <c r="H4" s="1634"/>
      <c r="I4" s="1635"/>
      <c r="J4" s="1634"/>
      <c r="K4" s="1635"/>
      <c r="L4" s="491"/>
    </row>
    <row r="5" spans="1:22" ht="13.5" customHeight="1">
      <c r="A5" s="1628"/>
      <c r="B5" s="501" t="s">
        <v>861</v>
      </c>
      <c r="C5" s="501" t="s">
        <v>781</v>
      </c>
      <c r="D5" s="501" t="s">
        <v>861</v>
      </c>
      <c r="E5" s="501" t="s">
        <v>781</v>
      </c>
      <c r="F5" s="501" t="s">
        <v>861</v>
      </c>
      <c r="G5" s="501" t="s">
        <v>781</v>
      </c>
      <c r="H5" s="501" t="s">
        <v>861</v>
      </c>
      <c r="I5" s="501" t="s">
        <v>781</v>
      </c>
      <c r="J5" s="501" t="s">
        <v>861</v>
      </c>
      <c r="K5" s="501" t="s">
        <v>781</v>
      </c>
    </row>
    <row r="6" spans="1:22" ht="13.5" customHeight="1">
      <c r="A6" s="1628"/>
      <c r="B6" s="502" t="s">
        <v>412</v>
      </c>
      <c r="C6" s="502" t="s">
        <v>498</v>
      </c>
      <c r="D6" s="503" t="s">
        <v>412</v>
      </c>
      <c r="E6" s="503" t="s">
        <v>498</v>
      </c>
      <c r="F6" s="503" t="s">
        <v>412</v>
      </c>
      <c r="G6" s="503" t="s">
        <v>498</v>
      </c>
      <c r="H6" s="503" t="s">
        <v>412</v>
      </c>
      <c r="I6" s="503" t="s">
        <v>498</v>
      </c>
      <c r="J6" s="503" t="s">
        <v>412</v>
      </c>
      <c r="K6" s="503" t="s">
        <v>498</v>
      </c>
    </row>
    <row r="7" spans="1:22" s="463" customFormat="1">
      <c r="A7" s="461" t="s">
        <v>75</v>
      </c>
      <c r="B7" s="293">
        <v>257736</v>
      </c>
      <c r="C7" s="293">
        <v>3641691</v>
      </c>
      <c r="D7" s="293">
        <v>165723</v>
      </c>
      <c r="E7" s="293">
        <v>1043298</v>
      </c>
      <c r="F7" s="293">
        <v>165266</v>
      </c>
      <c r="G7" s="293">
        <v>16331</v>
      </c>
      <c r="H7" s="293">
        <v>203995</v>
      </c>
      <c r="I7" s="293">
        <v>705120</v>
      </c>
      <c r="J7" s="293">
        <v>93839</v>
      </c>
      <c r="K7" s="293">
        <v>1876943</v>
      </c>
      <c r="L7" s="504"/>
      <c r="M7" s="504"/>
      <c r="N7" s="504"/>
      <c r="O7" s="504"/>
      <c r="P7" s="504"/>
      <c r="Q7" s="504"/>
      <c r="R7" s="504"/>
      <c r="S7" s="504"/>
      <c r="T7" s="504"/>
      <c r="U7" s="504"/>
      <c r="V7" s="504"/>
    </row>
    <row r="8" spans="1:22" s="463" customFormat="1">
      <c r="A8" s="465" t="s">
        <v>415</v>
      </c>
      <c r="B8" s="293">
        <v>234587</v>
      </c>
      <c r="C8" s="293">
        <v>3513006</v>
      </c>
      <c r="D8" s="293">
        <v>150484</v>
      </c>
      <c r="E8" s="293">
        <v>1019186</v>
      </c>
      <c r="F8" s="293">
        <v>153889</v>
      </c>
      <c r="G8" s="293">
        <v>15690</v>
      </c>
      <c r="H8" s="293">
        <v>188699</v>
      </c>
      <c r="I8" s="293">
        <v>700353</v>
      </c>
      <c r="J8" s="293">
        <v>84426</v>
      </c>
      <c r="K8" s="293">
        <v>1777776</v>
      </c>
      <c r="L8" s="504"/>
      <c r="M8" s="504"/>
      <c r="N8" s="504"/>
      <c r="O8" s="504"/>
      <c r="P8" s="504"/>
      <c r="Q8" s="504"/>
      <c r="R8" s="504"/>
      <c r="S8" s="504"/>
      <c r="T8" s="504"/>
      <c r="U8" s="504"/>
      <c r="V8" s="504"/>
    </row>
    <row r="9" spans="1:22" s="467" customFormat="1">
      <c r="A9" s="466" t="s">
        <v>416</v>
      </c>
      <c r="B9" s="293">
        <v>95560</v>
      </c>
      <c r="C9" s="293">
        <v>653134</v>
      </c>
      <c r="D9" s="293">
        <v>64795</v>
      </c>
      <c r="E9" s="293">
        <v>172305</v>
      </c>
      <c r="F9" s="293">
        <v>71900</v>
      </c>
      <c r="G9" s="293">
        <v>7025</v>
      </c>
      <c r="H9" s="293">
        <v>81380</v>
      </c>
      <c r="I9" s="293">
        <v>218773</v>
      </c>
      <c r="J9" s="293">
        <v>43096</v>
      </c>
      <c r="K9" s="293">
        <v>255032</v>
      </c>
      <c r="L9" s="504"/>
      <c r="M9" s="504"/>
      <c r="N9" s="505"/>
    </row>
    <row r="10" spans="1:22" s="467" customFormat="1">
      <c r="A10" s="468" t="s">
        <v>420</v>
      </c>
      <c r="B10" s="293">
        <v>86487</v>
      </c>
      <c r="C10" s="293">
        <v>585904</v>
      </c>
      <c r="D10" s="293">
        <v>58954</v>
      </c>
      <c r="E10" s="293">
        <v>188450</v>
      </c>
      <c r="F10" s="293">
        <v>63582</v>
      </c>
      <c r="G10" s="293">
        <v>6387</v>
      </c>
      <c r="H10" s="293">
        <v>68593</v>
      </c>
      <c r="I10" s="293">
        <v>148470</v>
      </c>
      <c r="J10" s="293">
        <v>23932</v>
      </c>
      <c r="K10" s="293">
        <v>242597</v>
      </c>
      <c r="L10" s="504"/>
      <c r="M10" s="504"/>
      <c r="N10" s="505"/>
    </row>
    <row r="11" spans="1:22" s="467" customFormat="1">
      <c r="A11" s="468" t="s">
        <v>469</v>
      </c>
      <c r="B11" s="293">
        <v>5401</v>
      </c>
      <c r="C11" s="293">
        <v>77636</v>
      </c>
      <c r="D11" s="293">
        <v>3794</v>
      </c>
      <c r="E11" s="293">
        <v>33532</v>
      </c>
      <c r="F11" s="293">
        <v>1453</v>
      </c>
      <c r="G11" s="293">
        <v>137</v>
      </c>
      <c r="H11" s="293">
        <v>2814</v>
      </c>
      <c r="I11" s="293">
        <v>14715</v>
      </c>
      <c r="J11" s="293">
        <v>1377</v>
      </c>
      <c r="K11" s="293">
        <v>29252</v>
      </c>
      <c r="L11" s="504"/>
      <c r="M11" s="504"/>
      <c r="N11" s="505"/>
    </row>
    <row r="12" spans="1:22" s="467" customFormat="1">
      <c r="A12" s="469" t="s">
        <v>430</v>
      </c>
      <c r="B12" s="293">
        <v>35428</v>
      </c>
      <c r="C12" s="293">
        <v>2100762</v>
      </c>
      <c r="D12" s="293">
        <v>18358</v>
      </c>
      <c r="E12" s="293">
        <v>598551</v>
      </c>
      <c r="F12" s="293">
        <v>10605</v>
      </c>
      <c r="G12" s="293">
        <v>1561</v>
      </c>
      <c r="H12" s="293">
        <v>24673</v>
      </c>
      <c r="I12" s="293">
        <v>270548</v>
      </c>
      <c r="J12" s="293">
        <v>14093</v>
      </c>
      <c r="K12" s="293">
        <v>1230103</v>
      </c>
      <c r="L12" s="504"/>
      <c r="M12" s="504"/>
      <c r="N12" s="505"/>
    </row>
    <row r="13" spans="1:22" s="467" customFormat="1">
      <c r="A13" s="466" t="s">
        <v>432</v>
      </c>
      <c r="B13" s="293">
        <v>11711</v>
      </c>
      <c r="C13" s="293">
        <v>95570</v>
      </c>
      <c r="D13" s="293">
        <v>4583</v>
      </c>
      <c r="E13" s="293">
        <v>26349</v>
      </c>
      <c r="F13" s="293">
        <v>6349</v>
      </c>
      <c r="G13" s="293">
        <v>581</v>
      </c>
      <c r="H13" s="293">
        <v>11238</v>
      </c>
      <c r="I13" s="293">
        <v>47847</v>
      </c>
      <c r="J13" s="293">
        <v>1930</v>
      </c>
      <c r="K13" s="293">
        <v>20792</v>
      </c>
      <c r="L13" s="504"/>
      <c r="M13" s="504"/>
      <c r="N13" s="505"/>
    </row>
    <row r="14" spans="1:22" s="467" customFormat="1">
      <c r="A14" s="470" t="s">
        <v>19</v>
      </c>
      <c r="B14" s="293">
        <v>11532</v>
      </c>
      <c r="C14" s="293">
        <v>123793</v>
      </c>
      <c r="D14" s="293">
        <v>6074</v>
      </c>
      <c r="E14" s="293">
        <v>22223</v>
      </c>
      <c r="F14" s="293">
        <v>7278</v>
      </c>
      <c r="G14" s="293">
        <v>526</v>
      </c>
      <c r="H14" s="293">
        <v>5049</v>
      </c>
      <c r="I14" s="293">
        <v>2400</v>
      </c>
      <c r="J14" s="293">
        <v>8052</v>
      </c>
      <c r="K14" s="293">
        <v>98643</v>
      </c>
      <c r="L14" s="504"/>
      <c r="M14" s="504"/>
      <c r="N14" s="505"/>
    </row>
    <row r="15" spans="1:22" s="467" customFormat="1">
      <c r="A15" s="471" t="s">
        <v>17</v>
      </c>
      <c r="B15" s="293">
        <v>11617</v>
      </c>
      <c r="C15" s="293">
        <v>4893</v>
      </c>
      <c r="D15" s="293">
        <v>9165</v>
      </c>
      <c r="E15" s="293">
        <v>1888</v>
      </c>
      <c r="F15" s="293">
        <v>4098</v>
      </c>
      <c r="G15" s="293">
        <v>114</v>
      </c>
      <c r="H15" s="293">
        <v>10247</v>
      </c>
      <c r="I15" s="293">
        <v>2367</v>
      </c>
      <c r="J15" s="293">
        <v>1361</v>
      </c>
      <c r="K15" s="293">
        <v>524</v>
      </c>
      <c r="L15" s="504"/>
      <c r="M15" s="504"/>
      <c r="N15" s="505"/>
    </row>
    <row r="16" spans="1:22">
      <c r="A16" s="1628"/>
      <c r="B16" s="1629" t="s">
        <v>862</v>
      </c>
      <c r="C16" s="1629"/>
      <c r="D16" s="1630" t="s">
        <v>499</v>
      </c>
      <c r="E16" s="1630"/>
      <c r="F16" s="1630" t="s">
        <v>863</v>
      </c>
      <c r="G16" s="1630"/>
      <c r="H16" s="1630" t="s">
        <v>758</v>
      </c>
      <c r="I16" s="1630"/>
      <c r="J16" s="1630" t="s">
        <v>864</v>
      </c>
      <c r="K16" s="1630"/>
      <c r="L16" s="358"/>
      <c r="M16" s="506"/>
      <c r="N16" s="490"/>
    </row>
    <row r="17" spans="1:13">
      <c r="A17" s="1628"/>
      <c r="B17" s="1629"/>
      <c r="C17" s="1629"/>
      <c r="D17" s="1630"/>
      <c r="E17" s="1630"/>
      <c r="F17" s="1630"/>
      <c r="G17" s="1630"/>
      <c r="H17" s="1630"/>
      <c r="I17" s="1630"/>
      <c r="J17" s="1630"/>
      <c r="K17" s="1630"/>
      <c r="L17" s="358"/>
      <c r="M17" s="358"/>
    </row>
    <row r="18" spans="1:13">
      <c r="A18" s="1628"/>
      <c r="B18" s="501" t="s">
        <v>865</v>
      </c>
      <c r="C18" s="501" t="s">
        <v>866</v>
      </c>
      <c r="D18" s="501" t="s">
        <v>865</v>
      </c>
      <c r="E18" s="501" t="s">
        <v>866</v>
      </c>
      <c r="F18" s="501" t="s">
        <v>865</v>
      </c>
      <c r="G18" s="501" t="s">
        <v>866</v>
      </c>
      <c r="H18" s="501" t="s">
        <v>865</v>
      </c>
      <c r="I18" s="501" t="s">
        <v>866</v>
      </c>
      <c r="J18" s="501" t="s">
        <v>865</v>
      </c>
      <c r="K18" s="501" t="s">
        <v>866</v>
      </c>
      <c r="L18" s="358"/>
      <c r="M18" s="358"/>
    </row>
    <row r="19" spans="1:13">
      <c r="A19" s="1628"/>
      <c r="B19" s="503" t="s">
        <v>454</v>
      </c>
      <c r="C19" s="503" t="s">
        <v>498</v>
      </c>
      <c r="D19" s="503" t="s">
        <v>454</v>
      </c>
      <c r="E19" s="503" t="s">
        <v>498</v>
      </c>
      <c r="F19" s="503" t="s">
        <v>454</v>
      </c>
      <c r="G19" s="503" t="s">
        <v>498</v>
      </c>
      <c r="H19" s="503" t="s">
        <v>454</v>
      </c>
      <c r="I19" s="503" t="s">
        <v>498</v>
      </c>
      <c r="J19" s="503" t="s">
        <v>454</v>
      </c>
      <c r="K19" s="503" t="s">
        <v>498</v>
      </c>
      <c r="L19" s="507"/>
      <c r="M19" s="358"/>
    </row>
    <row r="20" spans="1:13" ht="9.9499999999999993" customHeight="1">
      <c r="A20" s="1491" t="s">
        <v>8</v>
      </c>
      <c r="B20" s="1491"/>
      <c r="C20" s="1491"/>
      <c r="D20" s="1491"/>
      <c r="E20" s="1491"/>
      <c r="F20" s="1491"/>
      <c r="G20" s="1491"/>
      <c r="H20" s="1491"/>
      <c r="I20" s="1505"/>
      <c r="J20" s="1505"/>
      <c r="K20" s="1505"/>
      <c r="L20" s="364"/>
      <c r="M20" s="358"/>
    </row>
    <row r="21" spans="1:13" s="485" customFormat="1" ht="9.75" customHeight="1">
      <c r="A21" s="1545" t="s">
        <v>809</v>
      </c>
      <c r="B21" s="1545"/>
      <c r="C21" s="1545"/>
      <c r="D21" s="1545"/>
      <c r="E21" s="1545"/>
      <c r="F21" s="1545"/>
      <c r="G21" s="1545"/>
      <c r="H21" s="1545"/>
      <c r="I21" s="1620"/>
      <c r="J21" s="1620"/>
      <c r="K21" s="1620"/>
      <c r="L21" s="472"/>
    </row>
    <row r="22" spans="1:13" s="486" customFormat="1">
      <c r="A22" s="1545" t="s">
        <v>810</v>
      </c>
      <c r="B22" s="1545"/>
      <c r="C22" s="1545"/>
      <c r="D22" s="1545"/>
      <c r="E22" s="1545"/>
      <c r="F22" s="1545"/>
      <c r="G22" s="1545"/>
      <c r="H22" s="1545"/>
      <c r="I22" s="1621"/>
      <c r="J22" s="1621"/>
      <c r="K22" s="1621"/>
      <c r="L22" s="472"/>
    </row>
    <row r="23" spans="1:13" s="486" customFormat="1">
      <c r="A23" s="363"/>
      <c r="B23" s="363"/>
      <c r="C23" s="363"/>
      <c r="D23" s="363"/>
      <c r="E23" s="363"/>
      <c r="F23" s="363"/>
      <c r="G23" s="363"/>
      <c r="H23" s="363"/>
      <c r="I23" s="487"/>
      <c r="J23" s="487"/>
      <c r="K23" s="487"/>
      <c r="L23" s="472"/>
    </row>
    <row r="24" spans="1:13" s="485" customFormat="1">
      <c r="A24" s="136" t="s">
        <v>3</v>
      </c>
      <c r="B24" s="487"/>
      <c r="C24" s="487"/>
      <c r="D24" s="487"/>
      <c r="E24" s="487"/>
      <c r="F24" s="487"/>
      <c r="G24" s="487"/>
      <c r="H24" s="487"/>
      <c r="I24" s="487"/>
      <c r="J24" s="487"/>
      <c r="K24" s="487"/>
      <c r="L24" s="472"/>
    </row>
    <row r="25" spans="1:13" s="485" customFormat="1">
      <c r="A25" s="475" t="s">
        <v>867</v>
      </c>
      <c r="B25" s="487"/>
      <c r="C25" s="487"/>
      <c r="D25" s="487"/>
      <c r="E25" s="487"/>
      <c r="F25" s="487"/>
      <c r="G25" s="487"/>
      <c r="H25" s="487"/>
      <c r="I25" s="487"/>
      <c r="J25" s="487"/>
      <c r="K25" s="487"/>
      <c r="L25" s="472"/>
    </row>
    <row r="26" spans="1:13" s="485" customFormat="1">
      <c r="A26" s="475" t="s">
        <v>868</v>
      </c>
      <c r="B26" s="487"/>
      <c r="C26" s="487"/>
      <c r="D26" s="487"/>
      <c r="E26" s="487"/>
      <c r="F26" s="487"/>
      <c r="G26" s="487"/>
      <c r="H26" s="487"/>
      <c r="I26" s="487"/>
      <c r="J26" s="487"/>
      <c r="K26" s="487"/>
      <c r="L26" s="472"/>
    </row>
    <row r="27" spans="1:13" s="485" customFormat="1">
      <c r="A27" s="508"/>
      <c r="B27" s="488"/>
      <c r="C27" s="488"/>
      <c r="D27" s="488"/>
      <c r="E27" s="488"/>
      <c r="F27" s="488"/>
      <c r="G27" s="488"/>
      <c r="H27" s="488"/>
      <c r="I27" s="488"/>
      <c r="J27" s="488"/>
      <c r="K27" s="488"/>
      <c r="L27" s="472"/>
    </row>
    <row r="28" spans="1:13" ht="13.5">
      <c r="B28" s="293"/>
      <c r="C28" s="293"/>
      <c r="D28" s="293"/>
      <c r="E28" s="293"/>
      <c r="F28" s="293"/>
      <c r="G28" s="293"/>
      <c r="H28" s="293"/>
      <c r="I28" s="293"/>
      <c r="J28" s="293"/>
      <c r="K28" s="293"/>
      <c r="L28" s="509"/>
    </row>
    <row r="29" spans="1:13" ht="13.5">
      <c r="B29" s="293"/>
      <c r="C29" s="293"/>
      <c r="D29" s="293"/>
      <c r="E29" s="293"/>
      <c r="F29" s="293"/>
      <c r="G29" s="293"/>
      <c r="H29" s="293"/>
      <c r="I29" s="293"/>
      <c r="J29" s="293"/>
      <c r="K29" s="293"/>
      <c r="L29" s="509"/>
    </row>
    <row r="30" spans="1:13" ht="13.5">
      <c r="B30" s="293"/>
      <c r="C30" s="293"/>
      <c r="D30" s="293"/>
      <c r="E30" s="293"/>
      <c r="F30" s="293"/>
      <c r="G30" s="293"/>
      <c r="H30" s="293"/>
      <c r="I30" s="293"/>
      <c r="J30" s="293"/>
      <c r="K30" s="293"/>
      <c r="L30" s="509"/>
    </row>
    <row r="31" spans="1:13">
      <c r="B31" s="293"/>
      <c r="C31" s="293"/>
      <c r="D31" s="293"/>
      <c r="E31" s="293"/>
      <c r="F31" s="293"/>
      <c r="G31" s="293"/>
      <c r="H31" s="293"/>
      <c r="I31" s="293"/>
      <c r="J31" s="293"/>
      <c r="K31" s="293"/>
    </row>
    <row r="32" spans="1:13">
      <c r="B32" s="293"/>
      <c r="C32" s="293"/>
      <c r="D32" s="293"/>
      <c r="E32" s="293"/>
      <c r="F32" s="293"/>
      <c r="G32" s="293"/>
      <c r="H32" s="293"/>
      <c r="I32" s="293"/>
      <c r="J32" s="293"/>
      <c r="K32" s="293"/>
    </row>
    <row r="33" spans="2:11">
      <c r="B33" s="293"/>
      <c r="C33" s="293"/>
      <c r="D33" s="293"/>
      <c r="E33" s="293"/>
      <c r="F33" s="293"/>
      <c r="G33" s="293"/>
      <c r="H33" s="293"/>
      <c r="I33" s="293"/>
      <c r="J33" s="293"/>
      <c r="K33" s="293"/>
    </row>
    <row r="34" spans="2:11">
      <c r="B34" s="293"/>
      <c r="C34" s="293"/>
      <c r="D34" s="293"/>
      <c r="E34" s="293"/>
      <c r="F34" s="293"/>
      <c r="G34" s="293"/>
      <c r="H34" s="293"/>
      <c r="I34" s="293"/>
      <c r="J34" s="293"/>
      <c r="K34" s="293"/>
    </row>
    <row r="35" spans="2:11">
      <c r="B35" s="293"/>
      <c r="C35" s="293"/>
      <c r="D35" s="293"/>
      <c r="E35" s="293"/>
      <c r="F35" s="293"/>
      <c r="G35" s="293"/>
      <c r="H35" s="293"/>
      <c r="I35" s="293"/>
      <c r="J35" s="293"/>
      <c r="K35" s="293"/>
    </row>
    <row r="36" spans="2:11">
      <c r="B36" s="293"/>
      <c r="C36" s="293"/>
      <c r="D36" s="293"/>
      <c r="E36" s="293"/>
      <c r="F36" s="293"/>
      <c r="G36" s="293"/>
      <c r="H36" s="293"/>
      <c r="I36" s="293"/>
      <c r="J36" s="293"/>
      <c r="K36" s="293"/>
    </row>
    <row r="37" spans="2:11">
      <c r="B37" s="510"/>
      <c r="C37" s="510"/>
      <c r="D37" s="510"/>
      <c r="E37" s="510"/>
      <c r="F37" s="510"/>
      <c r="G37" s="510"/>
      <c r="H37" s="510"/>
      <c r="I37" s="510"/>
      <c r="J37" s="510"/>
      <c r="K37" s="510"/>
    </row>
    <row r="38" spans="2:11">
      <c r="B38" s="511"/>
      <c r="C38" s="511"/>
      <c r="D38" s="511"/>
      <c r="E38" s="511"/>
      <c r="F38" s="511"/>
      <c r="G38" s="511"/>
      <c r="H38" s="511"/>
      <c r="I38" s="511"/>
      <c r="J38" s="511"/>
      <c r="K38" s="511"/>
    </row>
    <row r="39" spans="2:11" ht="13.5">
      <c r="B39" s="493"/>
      <c r="C39" s="493"/>
      <c r="D39" s="493"/>
      <c r="E39" s="493"/>
      <c r="F39" s="493"/>
      <c r="G39" s="493"/>
      <c r="H39" s="493"/>
      <c r="I39" s="493"/>
      <c r="J39" s="493"/>
      <c r="K39" s="493"/>
    </row>
    <row r="40" spans="2:11" ht="13.5">
      <c r="B40" s="493"/>
      <c r="C40" s="493"/>
      <c r="D40" s="493"/>
      <c r="E40" s="493"/>
      <c r="F40" s="493"/>
      <c r="G40" s="493"/>
      <c r="H40" s="493"/>
      <c r="I40" s="493"/>
      <c r="J40" s="493"/>
      <c r="K40" s="493"/>
    </row>
    <row r="41" spans="2:11" ht="13.5">
      <c r="B41" s="492"/>
      <c r="C41" s="492"/>
      <c r="D41" s="492"/>
      <c r="E41" s="492"/>
      <c r="F41" s="492"/>
      <c r="G41" s="492"/>
      <c r="H41" s="492"/>
      <c r="I41" s="492"/>
      <c r="J41" s="492"/>
      <c r="K41" s="492"/>
    </row>
    <row r="42" spans="2:11" ht="13.5">
      <c r="B42" s="492"/>
      <c r="C42" s="492"/>
      <c r="D42" s="492"/>
      <c r="E42" s="492"/>
      <c r="F42" s="492"/>
      <c r="G42" s="492"/>
      <c r="H42" s="492"/>
      <c r="I42" s="492"/>
      <c r="J42" s="492"/>
      <c r="K42" s="492"/>
    </row>
    <row r="43" spans="2:11" ht="13.5">
      <c r="B43" s="493"/>
      <c r="C43" s="493"/>
      <c r="D43" s="493"/>
      <c r="E43" s="493"/>
      <c r="F43" s="493"/>
      <c r="G43" s="493"/>
      <c r="H43" s="493"/>
      <c r="I43" s="493"/>
      <c r="J43" s="493"/>
      <c r="K43" s="493"/>
    </row>
    <row r="44" spans="2:11" ht="13.5">
      <c r="B44" s="492"/>
      <c r="C44" s="492"/>
      <c r="D44" s="492"/>
      <c r="E44" s="492"/>
      <c r="F44" s="492"/>
      <c r="G44" s="492"/>
      <c r="H44" s="492"/>
      <c r="I44" s="492"/>
      <c r="J44" s="492"/>
      <c r="K44" s="492"/>
    </row>
  </sheetData>
  <mergeCells count="17">
    <mergeCell ref="A1:K1"/>
    <mergeCell ref="A2:K2"/>
    <mergeCell ref="A3:A6"/>
    <mergeCell ref="B3:C4"/>
    <mergeCell ref="D3:E4"/>
    <mergeCell ref="F3:G4"/>
    <mergeCell ref="H3:I4"/>
    <mergeCell ref="J3:K4"/>
    <mergeCell ref="A20:K20"/>
    <mergeCell ref="A21:K21"/>
    <mergeCell ref="A22:K22"/>
    <mergeCell ref="A16:A19"/>
    <mergeCell ref="B16:C17"/>
    <mergeCell ref="D16:E17"/>
    <mergeCell ref="F16:G17"/>
    <mergeCell ref="H16:I17"/>
    <mergeCell ref="J16:K17"/>
  </mergeCells>
  <hyperlinks>
    <hyperlink ref="A25" r:id="rId1"/>
    <hyperlink ref="B5" r:id="rId2"/>
    <hyperlink ref="A26" r:id="rId3"/>
    <hyperlink ref="C5" r:id="rId4"/>
    <hyperlink ref="B18" r:id="rId5"/>
    <hyperlink ref="C18" r:id="rId6"/>
    <hyperlink ref="D5" r:id="rId7"/>
    <hyperlink ref="F5" r:id="rId8"/>
    <hyperlink ref="H5" r:id="rId9"/>
    <hyperlink ref="J5" r:id="rId10"/>
    <hyperlink ref="E5" r:id="rId11"/>
    <hyperlink ref="G5" r:id="rId12"/>
    <hyperlink ref="I5" r:id="rId13"/>
    <hyperlink ref="K5" r:id="rId14"/>
    <hyperlink ref="D18" r:id="rId15"/>
    <hyperlink ref="F18" r:id="rId16"/>
    <hyperlink ref="H18" r:id="rId17"/>
    <hyperlink ref="J18" r:id="rId18"/>
    <hyperlink ref="E18" r:id="rId19"/>
    <hyperlink ref="G18" r:id="rId20"/>
    <hyperlink ref="I18" r:id="rId21"/>
    <hyperlink ref="K18" r:id="rId22"/>
  </hyperlinks>
  <printOptions horizontalCentered="1"/>
  <pageMargins left="0.39370078740157483" right="0.39370078740157483" top="0.39370078740157483" bottom="0.39370078740157483" header="0" footer="0"/>
  <pageSetup paperSize="9" orientation="portrait" verticalDpi="0" r:id="rId23"/>
</worksheet>
</file>

<file path=xl/worksheets/sheet46.xml><?xml version="1.0" encoding="utf-8"?>
<worksheet xmlns="http://schemas.openxmlformats.org/spreadsheetml/2006/main" xmlns:r="http://schemas.openxmlformats.org/officeDocument/2006/relationships">
  <dimension ref="A1:P36"/>
  <sheetViews>
    <sheetView showGridLines="0" workbookViewId="0">
      <selection sqref="A1:N1"/>
    </sheetView>
  </sheetViews>
  <sheetFormatPr defaultColWidth="9.140625" defaultRowHeight="12.75"/>
  <cols>
    <col min="1" max="1" width="13.28515625" style="491" customWidth="1"/>
    <col min="2" max="2" width="11.7109375" style="491" customWidth="1"/>
    <col min="3" max="3" width="14" style="491" customWidth="1"/>
    <col min="4" max="4" width="12.42578125" style="491" customWidth="1"/>
    <col min="5" max="5" width="12.5703125" style="491" customWidth="1"/>
    <col min="6" max="6" width="13" style="491" customWidth="1"/>
    <col min="7" max="7" width="12.5703125" style="491" customWidth="1"/>
    <col min="8" max="16384" width="9.140625" style="491"/>
  </cols>
  <sheetData>
    <row r="1" spans="1:16" ht="30" customHeight="1">
      <c r="A1" s="1631" t="s">
        <v>838</v>
      </c>
      <c r="B1" s="1631"/>
      <c r="C1" s="1631"/>
      <c r="D1" s="1631"/>
      <c r="E1" s="1631"/>
      <c r="F1" s="1631"/>
      <c r="G1" s="1631"/>
    </row>
    <row r="2" spans="1:16" ht="30" customHeight="1">
      <c r="A2" s="1631" t="s">
        <v>839</v>
      </c>
      <c r="B2" s="1631"/>
      <c r="C2" s="1631"/>
      <c r="D2" s="1631"/>
      <c r="E2" s="1631"/>
      <c r="F2" s="1631"/>
      <c r="G2" s="1631"/>
    </row>
    <row r="3" spans="1:16">
      <c r="A3" s="1637"/>
      <c r="B3" s="1610" t="s">
        <v>840</v>
      </c>
      <c r="C3" s="1638" t="s">
        <v>841</v>
      </c>
      <c r="D3" s="1638"/>
      <c r="E3" s="1638"/>
      <c r="F3" s="1638"/>
      <c r="G3" s="1638"/>
    </row>
    <row r="4" spans="1:16" ht="38.25">
      <c r="A4" s="1637"/>
      <c r="B4" s="1610"/>
      <c r="C4" s="494" t="s">
        <v>15</v>
      </c>
      <c r="D4" s="494" t="s">
        <v>842</v>
      </c>
      <c r="E4" s="494" t="s">
        <v>843</v>
      </c>
      <c r="F4" s="494" t="s">
        <v>844</v>
      </c>
      <c r="G4" s="494" t="s">
        <v>845</v>
      </c>
    </row>
    <row r="5" spans="1:16">
      <c r="A5" s="1637"/>
      <c r="B5" s="494" t="s">
        <v>235</v>
      </c>
      <c r="C5" s="1639" t="s">
        <v>412</v>
      </c>
      <c r="D5" s="1639"/>
      <c r="E5" s="1639"/>
      <c r="F5" s="1639"/>
      <c r="G5" s="1639"/>
    </row>
    <row r="6" spans="1:16" s="463" customFormat="1">
      <c r="A6" s="461" t="s">
        <v>75</v>
      </c>
      <c r="B6" s="462">
        <v>5144213</v>
      </c>
      <c r="C6" s="462">
        <v>258983</v>
      </c>
      <c r="D6" s="462">
        <v>188652</v>
      </c>
      <c r="E6" s="462">
        <v>40291</v>
      </c>
      <c r="F6" s="462">
        <v>20598</v>
      </c>
      <c r="G6" s="462">
        <v>9441</v>
      </c>
      <c r="H6" s="491"/>
      <c r="I6" s="483"/>
      <c r="J6" s="483"/>
      <c r="K6" s="483"/>
      <c r="L6" s="483"/>
      <c r="M6" s="483"/>
      <c r="N6" s="483"/>
      <c r="O6" s="483"/>
      <c r="P6" s="495"/>
    </row>
    <row r="7" spans="1:16" s="463" customFormat="1">
      <c r="A7" s="465" t="s">
        <v>415</v>
      </c>
      <c r="B7" s="462">
        <v>4584374</v>
      </c>
      <c r="C7" s="462">
        <v>235774</v>
      </c>
      <c r="D7" s="462">
        <v>174306</v>
      </c>
      <c r="E7" s="462">
        <v>35577</v>
      </c>
      <c r="F7" s="462">
        <v>17894</v>
      </c>
      <c r="G7" s="462">
        <v>7997</v>
      </c>
      <c r="H7" s="491"/>
      <c r="I7" s="483"/>
      <c r="J7" s="483"/>
      <c r="K7" s="483"/>
      <c r="L7" s="483"/>
      <c r="M7" s="483"/>
      <c r="N7" s="483"/>
      <c r="O7" s="483"/>
      <c r="P7" s="495"/>
    </row>
    <row r="8" spans="1:16" s="467" customFormat="1">
      <c r="A8" s="466" t="s">
        <v>416</v>
      </c>
      <c r="B8" s="462">
        <v>1122815</v>
      </c>
      <c r="C8" s="462">
        <v>95879</v>
      </c>
      <c r="D8" s="462">
        <v>71846</v>
      </c>
      <c r="E8" s="462">
        <v>16267</v>
      </c>
      <c r="F8" s="462">
        <v>5972</v>
      </c>
      <c r="G8" s="462">
        <v>1795</v>
      </c>
      <c r="H8" s="491"/>
      <c r="M8" s="495"/>
      <c r="N8" s="495"/>
      <c r="O8" s="483"/>
      <c r="P8" s="495"/>
    </row>
    <row r="9" spans="1:16" s="467" customFormat="1">
      <c r="A9" s="468" t="s">
        <v>420</v>
      </c>
      <c r="B9" s="462">
        <v>1217146</v>
      </c>
      <c r="C9" s="462">
        <v>87044</v>
      </c>
      <c r="D9" s="462">
        <v>69477</v>
      </c>
      <c r="E9" s="462">
        <v>9846</v>
      </c>
      <c r="F9" s="462">
        <v>5557</v>
      </c>
      <c r="G9" s="462">
        <v>2165</v>
      </c>
      <c r="H9" s="491"/>
      <c r="M9" s="495"/>
      <c r="N9" s="495"/>
      <c r="O9" s="483"/>
      <c r="P9" s="495"/>
    </row>
    <row r="10" spans="1:16" s="467" customFormat="1">
      <c r="A10" s="468" t="s">
        <v>469</v>
      </c>
      <c r="B10" s="462">
        <v>288640</v>
      </c>
      <c r="C10" s="462">
        <v>5458</v>
      </c>
      <c r="D10" s="462">
        <v>3420</v>
      </c>
      <c r="E10" s="462">
        <v>960</v>
      </c>
      <c r="F10" s="462">
        <v>610</v>
      </c>
      <c r="G10" s="462">
        <v>468</v>
      </c>
      <c r="H10" s="491"/>
      <c r="M10" s="495"/>
      <c r="N10" s="495"/>
      <c r="O10" s="483"/>
      <c r="P10" s="495"/>
    </row>
    <row r="11" spans="1:16" s="467" customFormat="1">
      <c r="A11" s="469" t="s">
        <v>430</v>
      </c>
      <c r="B11" s="462">
        <v>1719736</v>
      </c>
      <c r="C11" s="462">
        <v>35666</v>
      </c>
      <c r="D11" s="462">
        <v>22467</v>
      </c>
      <c r="E11" s="462">
        <v>5431</v>
      </c>
      <c r="F11" s="462">
        <v>4549</v>
      </c>
      <c r="G11" s="462">
        <v>3219</v>
      </c>
      <c r="H11" s="491"/>
      <c r="M11" s="495"/>
      <c r="N11" s="495"/>
      <c r="O11" s="483"/>
      <c r="P11" s="495"/>
    </row>
    <row r="12" spans="1:16" s="467" customFormat="1">
      <c r="A12" s="466" t="s">
        <v>432</v>
      </c>
      <c r="B12" s="462">
        <v>236037</v>
      </c>
      <c r="C12" s="462">
        <v>11728</v>
      </c>
      <c r="D12" s="462">
        <v>7098</v>
      </c>
      <c r="E12" s="462">
        <v>3074</v>
      </c>
      <c r="F12" s="462">
        <v>1205</v>
      </c>
      <c r="G12" s="462">
        <v>351</v>
      </c>
      <c r="H12" s="491"/>
      <c r="M12" s="495"/>
      <c r="N12" s="495"/>
      <c r="O12" s="483"/>
      <c r="P12" s="495"/>
    </row>
    <row r="13" spans="1:16" s="467" customFormat="1">
      <c r="A13" s="470" t="s">
        <v>19</v>
      </c>
      <c r="B13" s="462">
        <v>474606</v>
      </c>
      <c r="C13" s="462">
        <v>11580</v>
      </c>
      <c r="D13" s="462">
        <v>5590</v>
      </c>
      <c r="E13" s="462">
        <v>2160</v>
      </c>
      <c r="F13" s="462">
        <v>2432</v>
      </c>
      <c r="G13" s="462">
        <v>1398</v>
      </c>
      <c r="H13" s="491"/>
      <c r="M13" s="495"/>
      <c r="N13" s="495"/>
      <c r="O13" s="483"/>
      <c r="P13" s="495"/>
    </row>
    <row r="14" spans="1:16" s="467" customFormat="1">
      <c r="A14" s="471" t="s">
        <v>17</v>
      </c>
      <c r="B14" s="462">
        <v>85233</v>
      </c>
      <c r="C14" s="462">
        <v>11628</v>
      </c>
      <c r="D14" s="462">
        <v>8755</v>
      </c>
      <c r="E14" s="462">
        <v>2554</v>
      </c>
      <c r="F14" s="462">
        <v>273</v>
      </c>
      <c r="G14" s="462">
        <v>46</v>
      </c>
      <c r="H14" s="491"/>
      <c r="M14" s="495"/>
      <c r="N14" s="495"/>
      <c r="O14" s="483"/>
      <c r="P14" s="495"/>
    </row>
    <row r="15" spans="1:16">
      <c r="A15" s="1637"/>
      <c r="B15" s="1610" t="s">
        <v>846</v>
      </c>
      <c r="C15" s="1638" t="s">
        <v>847</v>
      </c>
      <c r="D15" s="1638"/>
      <c r="E15" s="1638"/>
      <c r="F15" s="1638"/>
      <c r="G15" s="1638"/>
      <c r="O15" s="483"/>
    </row>
    <row r="16" spans="1:16" ht="25.5">
      <c r="A16" s="1637"/>
      <c r="B16" s="1610"/>
      <c r="C16" s="496" t="s">
        <v>15</v>
      </c>
      <c r="D16" s="496" t="s">
        <v>848</v>
      </c>
      <c r="E16" s="496" t="s">
        <v>849</v>
      </c>
      <c r="F16" s="496" t="s">
        <v>850</v>
      </c>
      <c r="G16" s="496" t="s">
        <v>851</v>
      </c>
    </row>
    <row r="17" spans="1:7">
      <c r="A17" s="1637"/>
      <c r="B17" s="496" t="s">
        <v>236</v>
      </c>
      <c r="C17" s="1609" t="s">
        <v>454</v>
      </c>
      <c r="D17" s="1609"/>
      <c r="E17" s="1609"/>
      <c r="F17" s="1609"/>
      <c r="G17" s="1609"/>
    </row>
    <row r="18" spans="1:7" ht="9.9499999999999993" customHeight="1">
      <c r="A18" s="1491" t="s">
        <v>8</v>
      </c>
      <c r="B18" s="1491"/>
      <c r="C18" s="1491"/>
      <c r="D18" s="1491"/>
      <c r="E18" s="1491"/>
      <c r="F18" s="1491"/>
      <c r="G18" s="1491"/>
    </row>
    <row r="19" spans="1:7" s="485" customFormat="1">
      <c r="A19" s="1545" t="s">
        <v>809</v>
      </c>
      <c r="B19" s="1545"/>
      <c r="C19" s="1545"/>
      <c r="D19" s="1545"/>
      <c r="E19" s="1545"/>
      <c r="F19" s="1545"/>
      <c r="G19" s="1545"/>
    </row>
    <row r="20" spans="1:7" s="486" customFormat="1">
      <c r="A20" s="1636" t="s">
        <v>810</v>
      </c>
      <c r="B20" s="1621"/>
      <c r="C20" s="1621"/>
      <c r="D20" s="1621"/>
      <c r="E20" s="1621"/>
      <c r="F20" s="1621"/>
      <c r="G20" s="1621"/>
    </row>
    <row r="21" spans="1:7">
      <c r="A21" s="1636" t="s">
        <v>852</v>
      </c>
      <c r="B21" s="1621"/>
      <c r="C21" s="1621"/>
      <c r="D21" s="1621"/>
      <c r="E21" s="1621"/>
      <c r="F21" s="1621"/>
      <c r="G21" s="1621"/>
    </row>
    <row r="22" spans="1:7">
      <c r="A22" s="1636" t="s">
        <v>853</v>
      </c>
      <c r="B22" s="1621"/>
      <c r="C22" s="1621"/>
      <c r="D22" s="1621"/>
      <c r="E22" s="1621"/>
      <c r="F22" s="1621"/>
      <c r="G22" s="1621"/>
    </row>
    <row r="23" spans="1:7">
      <c r="A23" s="497"/>
      <c r="B23" s="487"/>
      <c r="C23" s="487"/>
      <c r="D23" s="487"/>
      <c r="E23" s="487"/>
      <c r="F23" s="487"/>
      <c r="G23" s="487"/>
    </row>
    <row r="24" spans="1:7">
      <c r="A24" s="136" t="s">
        <v>3</v>
      </c>
    </row>
    <row r="25" spans="1:7" s="498" customFormat="1" ht="9">
      <c r="A25" s="475" t="s">
        <v>854</v>
      </c>
    </row>
    <row r="26" spans="1:7" s="498" customFormat="1">
      <c r="A26" s="475" t="s">
        <v>833</v>
      </c>
      <c r="B26" s="488"/>
      <c r="C26" s="488"/>
      <c r="D26" s="488"/>
      <c r="E26" s="488"/>
      <c r="F26" s="488"/>
      <c r="G26" s="488"/>
    </row>
    <row r="27" spans="1:7">
      <c r="A27" s="499"/>
      <c r="B27" s="488"/>
      <c r="C27" s="488"/>
      <c r="D27" s="488"/>
      <c r="E27" s="488"/>
      <c r="F27" s="488"/>
      <c r="G27" s="488"/>
    </row>
    <row r="28" spans="1:7">
      <c r="A28" s="499"/>
      <c r="B28" s="462"/>
      <c r="C28" s="462"/>
      <c r="D28" s="462"/>
      <c r="E28" s="462"/>
      <c r="F28" s="462"/>
      <c r="G28" s="462"/>
    </row>
    <row r="29" spans="1:7">
      <c r="B29" s="462"/>
      <c r="C29" s="462"/>
      <c r="D29" s="462"/>
      <c r="E29" s="462"/>
      <c r="F29" s="462"/>
      <c r="G29" s="462"/>
    </row>
    <row r="30" spans="1:7">
      <c r="B30" s="462"/>
      <c r="C30" s="462"/>
      <c r="D30" s="462"/>
      <c r="E30" s="462"/>
      <c r="F30" s="462"/>
      <c r="G30" s="462"/>
    </row>
    <row r="31" spans="1:7">
      <c r="B31" s="462"/>
      <c r="C31" s="462"/>
      <c r="D31" s="462"/>
      <c r="E31" s="462"/>
      <c r="F31" s="462"/>
      <c r="G31" s="462"/>
    </row>
    <row r="32" spans="1:7">
      <c r="B32" s="462"/>
      <c r="C32" s="462"/>
      <c r="D32" s="462"/>
      <c r="E32" s="462"/>
      <c r="F32" s="462"/>
      <c r="G32" s="462"/>
    </row>
    <row r="33" spans="2:7">
      <c r="B33" s="462"/>
      <c r="C33" s="462"/>
      <c r="D33" s="462"/>
      <c r="E33" s="462"/>
      <c r="F33" s="462"/>
      <c r="G33" s="462"/>
    </row>
    <row r="34" spans="2:7">
      <c r="B34" s="462"/>
      <c r="C34" s="462"/>
      <c r="D34" s="462"/>
      <c r="E34" s="462"/>
      <c r="F34" s="462"/>
      <c r="G34" s="462"/>
    </row>
    <row r="35" spans="2:7">
      <c r="B35" s="462"/>
      <c r="C35" s="462"/>
      <c r="D35" s="462"/>
      <c r="E35" s="462"/>
      <c r="F35" s="462"/>
      <c r="G35" s="462"/>
    </row>
    <row r="36" spans="2:7">
      <c r="B36" s="462"/>
      <c r="C36" s="462"/>
      <c r="D36" s="462"/>
      <c r="E36" s="462"/>
      <c r="F36" s="462"/>
      <c r="G36" s="462"/>
    </row>
  </sheetData>
  <mergeCells count="15">
    <mergeCell ref="A1:G1"/>
    <mergeCell ref="A2:G2"/>
    <mergeCell ref="A3:A5"/>
    <mergeCell ref="B3:B4"/>
    <mergeCell ref="C3:G3"/>
    <mergeCell ref="C5:G5"/>
    <mergeCell ref="A20:G20"/>
    <mergeCell ref="A21:G21"/>
    <mergeCell ref="A22:G22"/>
    <mergeCell ref="A15:A17"/>
    <mergeCell ref="B15:B16"/>
    <mergeCell ref="C15:G15"/>
    <mergeCell ref="C17:G17"/>
    <mergeCell ref="A18:G18"/>
    <mergeCell ref="A19:G19"/>
  </mergeCells>
  <hyperlinks>
    <hyperlink ref="A25" r:id="rId1"/>
    <hyperlink ref="B3:B4" r:id="rId2" display="Valor da produção padrão total"/>
    <hyperlink ref="B15:B16" r:id="rId3" display="Value of total standard production"/>
    <hyperlink ref="A26" r:id="rId4"/>
    <hyperlink ref="C3:G3" r:id="rId5" display="Classes de dimensão económica "/>
    <hyperlink ref="C15:G15" r:id="rId6" display="Economic size classes "/>
  </hyperlinks>
  <printOptions horizontalCentered="1"/>
  <pageMargins left="0.39370078740157483" right="0.39370078740157483" top="0.39370078740157483" bottom="0.39370078740157483" header="0" footer="0"/>
  <pageSetup paperSize="9" orientation="portrait" verticalDpi="0" r:id="rId7"/>
</worksheet>
</file>

<file path=xl/worksheets/sheet47.xml><?xml version="1.0" encoding="utf-8"?>
<worksheet xmlns="http://schemas.openxmlformats.org/spreadsheetml/2006/main" xmlns:r="http://schemas.openxmlformats.org/officeDocument/2006/relationships">
  <dimension ref="A1:Z46"/>
  <sheetViews>
    <sheetView showGridLines="0" workbookViewId="0">
      <selection sqref="A1:N1"/>
    </sheetView>
  </sheetViews>
  <sheetFormatPr defaultColWidth="9.140625" defaultRowHeight="12.75"/>
  <cols>
    <col min="1" max="1" width="9" style="477" customWidth="1"/>
    <col min="2" max="2" width="7.28515625" style="477" customWidth="1"/>
    <col min="3" max="3" width="7" style="477" customWidth="1"/>
    <col min="4" max="7" width="7.7109375" style="477" customWidth="1"/>
    <col min="8" max="8" width="7.140625" style="477" customWidth="1"/>
    <col min="9" max="9" width="7.7109375" style="477" customWidth="1"/>
    <col min="10" max="10" width="6.7109375" style="477" customWidth="1"/>
    <col min="11" max="11" width="7.7109375" style="477" customWidth="1"/>
    <col min="12" max="12" width="6.140625" style="477" customWidth="1"/>
    <col min="13" max="13" width="7.7109375" style="477" customWidth="1"/>
    <col min="14" max="14" width="9.140625" style="478"/>
    <col min="15" max="15" width="5.85546875" style="478" customWidth="1"/>
    <col min="16" max="16384" width="9.140625" style="478"/>
  </cols>
  <sheetData>
    <row r="1" spans="1:26" ht="30" customHeight="1">
      <c r="A1" s="1648" t="s">
        <v>814</v>
      </c>
      <c r="B1" s="1648"/>
      <c r="C1" s="1648"/>
      <c r="D1" s="1648"/>
      <c r="E1" s="1648"/>
      <c r="F1" s="1648"/>
      <c r="G1" s="1648"/>
      <c r="H1" s="1648"/>
      <c r="I1" s="1648"/>
      <c r="J1" s="1648"/>
      <c r="K1" s="1648"/>
      <c r="L1" s="1648"/>
      <c r="M1" s="1648"/>
    </row>
    <row r="2" spans="1:26" ht="30" customHeight="1">
      <c r="A2" s="1648" t="s">
        <v>815</v>
      </c>
      <c r="B2" s="1648"/>
      <c r="C2" s="1648"/>
      <c r="D2" s="1648"/>
      <c r="E2" s="1648"/>
      <c r="F2" s="1648"/>
      <c r="G2" s="1648"/>
      <c r="H2" s="1648"/>
      <c r="I2" s="1648"/>
      <c r="J2" s="1648"/>
      <c r="K2" s="1648"/>
      <c r="L2" s="1648"/>
      <c r="M2" s="1648"/>
    </row>
    <row r="3" spans="1:26" s="479" customFormat="1" ht="13.5" customHeight="1">
      <c r="A3" s="1649" t="s">
        <v>816</v>
      </c>
      <c r="B3" s="1652" t="s">
        <v>15</v>
      </c>
      <c r="C3" s="1652"/>
      <c r="D3" s="1653" t="s">
        <v>817</v>
      </c>
      <c r="E3" s="1654"/>
      <c r="F3" s="1654"/>
      <c r="G3" s="1655"/>
      <c r="H3" s="1653" t="s">
        <v>818</v>
      </c>
      <c r="I3" s="1654"/>
      <c r="J3" s="1654"/>
      <c r="K3" s="1654"/>
      <c r="L3" s="1654"/>
      <c r="M3" s="1655"/>
    </row>
    <row r="4" spans="1:26" s="479" customFormat="1" ht="13.5" customHeight="1">
      <c r="A4" s="1650"/>
      <c r="B4" s="1652"/>
      <c r="C4" s="1652"/>
      <c r="D4" s="480" t="s">
        <v>819</v>
      </c>
      <c r="E4" s="480"/>
      <c r="F4" s="480"/>
      <c r="G4" s="480"/>
      <c r="H4" s="1640" t="s">
        <v>15</v>
      </c>
      <c r="I4" s="1641"/>
      <c r="J4" s="1653" t="s">
        <v>819</v>
      </c>
      <c r="K4" s="1654"/>
      <c r="L4" s="1654"/>
      <c r="M4" s="1655"/>
    </row>
    <row r="5" spans="1:26" s="479" customFormat="1">
      <c r="A5" s="1650"/>
      <c r="B5" s="1652"/>
      <c r="C5" s="1652"/>
      <c r="D5" s="1652" t="s">
        <v>820</v>
      </c>
      <c r="E5" s="1652"/>
      <c r="F5" s="1652" t="s">
        <v>821</v>
      </c>
      <c r="G5" s="1652"/>
      <c r="H5" s="1656"/>
      <c r="I5" s="1657"/>
      <c r="J5" s="1640" t="s">
        <v>822</v>
      </c>
      <c r="K5" s="1641"/>
      <c r="L5" s="1640" t="s">
        <v>823</v>
      </c>
      <c r="M5" s="1641"/>
    </row>
    <row r="6" spans="1:26" s="479" customFormat="1">
      <c r="A6" s="1650"/>
      <c r="B6" s="1652"/>
      <c r="C6" s="1652"/>
      <c r="D6" s="1652"/>
      <c r="E6" s="1652"/>
      <c r="F6" s="1652"/>
      <c r="G6" s="1652"/>
      <c r="H6" s="1642"/>
      <c r="I6" s="1643"/>
      <c r="J6" s="1642"/>
      <c r="K6" s="1643"/>
      <c r="L6" s="1642"/>
      <c r="M6" s="1643"/>
    </row>
    <row r="7" spans="1:26" s="479" customFormat="1">
      <c r="A7" s="1651"/>
      <c r="B7" s="481" t="s">
        <v>412</v>
      </c>
      <c r="C7" s="481" t="s">
        <v>498</v>
      </c>
      <c r="D7" s="481" t="s">
        <v>412</v>
      </c>
      <c r="E7" s="482" t="s">
        <v>498</v>
      </c>
      <c r="F7" s="481" t="s">
        <v>412</v>
      </c>
      <c r="G7" s="482" t="s">
        <v>498</v>
      </c>
      <c r="H7" s="481" t="s">
        <v>412</v>
      </c>
      <c r="I7" s="481" t="s">
        <v>498</v>
      </c>
      <c r="J7" s="481" t="s">
        <v>412</v>
      </c>
      <c r="K7" s="481" t="s">
        <v>498</v>
      </c>
      <c r="L7" s="481" t="s">
        <v>412</v>
      </c>
      <c r="M7" s="481" t="s">
        <v>498</v>
      </c>
    </row>
    <row r="8" spans="1:26" s="463" customFormat="1">
      <c r="A8" s="461" t="s">
        <v>75</v>
      </c>
      <c r="B8" s="462">
        <v>258983</v>
      </c>
      <c r="C8" s="462">
        <v>4663173</v>
      </c>
      <c r="D8" s="462">
        <v>246149</v>
      </c>
      <c r="E8" s="462">
        <v>2273881</v>
      </c>
      <c r="F8" s="462">
        <v>11397</v>
      </c>
      <c r="G8" s="462">
        <v>1195004</v>
      </c>
      <c r="H8" s="462">
        <v>257736</v>
      </c>
      <c r="I8" s="462">
        <v>3641691</v>
      </c>
      <c r="J8" s="462">
        <v>242763</v>
      </c>
      <c r="K8" s="462">
        <v>2495039</v>
      </c>
      <c r="L8" s="462">
        <v>22568</v>
      </c>
      <c r="M8" s="462">
        <v>705093</v>
      </c>
      <c r="O8" s="483"/>
      <c r="P8" s="483"/>
      <c r="Q8" s="483"/>
      <c r="R8" s="483"/>
      <c r="S8" s="483"/>
      <c r="T8" s="483"/>
      <c r="U8" s="483"/>
      <c r="V8" s="483"/>
      <c r="W8" s="483"/>
      <c r="X8" s="483"/>
      <c r="Y8" s="483"/>
      <c r="Z8" s="483"/>
    </row>
    <row r="9" spans="1:26" s="463" customFormat="1">
      <c r="A9" s="465" t="s">
        <v>415</v>
      </c>
      <c r="B9" s="462">
        <v>235774</v>
      </c>
      <c r="C9" s="462">
        <v>4515890</v>
      </c>
      <c r="D9" s="462">
        <v>223506</v>
      </c>
      <c r="E9" s="462">
        <v>2152928</v>
      </c>
      <c r="F9" s="462">
        <v>11119</v>
      </c>
      <c r="G9" s="462">
        <v>1189554</v>
      </c>
      <c r="H9" s="462">
        <v>234587</v>
      </c>
      <c r="I9" s="462">
        <v>3513006</v>
      </c>
      <c r="J9" s="462">
        <v>221440</v>
      </c>
      <c r="K9" s="462">
        <v>2426629</v>
      </c>
      <c r="L9" s="462">
        <v>17620</v>
      </c>
      <c r="M9" s="462">
        <v>653956</v>
      </c>
      <c r="O9" s="483"/>
      <c r="P9" s="483"/>
      <c r="Q9" s="483"/>
      <c r="R9" s="483"/>
      <c r="S9" s="483"/>
      <c r="T9" s="483"/>
      <c r="U9" s="483"/>
      <c r="V9" s="483"/>
      <c r="W9" s="483"/>
      <c r="X9" s="483"/>
      <c r="Y9" s="483"/>
      <c r="Z9" s="483"/>
    </row>
    <row r="10" spans="1:26" s="467" customFormat="1">
      <c r="A10" s="466" t="s">
        <v>416</v>
      </c>
      <c r="B10" s="462">
        <v>95879</v>
      </c>
      <c r="C10" s="462">
        <v>970367</v>
      </c>
      <c r="D10" s="462">
        <v>91464</v>
      </c>
      <c r="E10" s="462">
        <v>482706</v>
      </c>
      <c r="F10" s="462">
        <v>3519</v>
      </c>
      <c r="G10" s="462">
        <v>59822</v>
      </c>
      <c r="H10" s="462">
        <v>95560</v>
      </c>
      <c r="I10" s="462">
        <v>653134</v>
      </c>
      <c r="J10" s="462">
        <v>90459</v>
      </c>
      <c r="K10" s="462">
        <v>556783</v>
      </c>
      <c r="L10" s="462">
        <v>6141</v>
      </c>
      <c r="M10" s="462">
        <v>37596</v>
      </c>
      <c r="N10" s="463"/>
      <c r="O10" s="463"/>
      <c r="P10" s="463"/>
      <c r="Q10" s="463"/>
      <c r="R10" s="483"/>
      <c r="S10" s="483"/>
      <c r="T10" s="463"/>
      <c r="U10" s="463"/>
      <c r="V10" s="463"/>
      <c r="W10" s="463"/>
    </row>
    <row r="11" spans="1:26" s="467" customFormat="1">
      <c r="A11" s="468" t="s">
        <v>420</v>
      </c>
      <c r="B11" s="462">
        <v>87044</v>
      </c>
      <c r="C11" s="462">
        <v>883659</v>
      </c>
      <c r="D11" s="462">
        <v>84289</v>
      </c>
      <c r="E11" s="462">
        <v>461462</v>
      </c>
      <c r="F11" s="462">
        <v>2629</v>
      </c>
      <c r="G11" s="462">
        <v>112132</v>
      </c>
      <c r="H11" s="462">
        <v>86487</v>
      </c>
      <c r="I11" s="462">
        <v>585904</v>
      </c>
      <c r="J11" s="462">
        <v>84036</v>
      </c>
      <c r="K11" s="462">
        <v>412705</v>
      </c>
      <c r="L11" s="462">
        <v>6361</v>
      </c>
      <c r="M11" s="462">
        <v>104032</v>
      </c>
      <c r="N11" s="463"/>
      <c r="O11" s="463"/>
      <c r="P11" s="463"/>
      <c r="Q11" s="463"/>
      <c r="R11" s="483"/>
      <c r="S11" s="483"/>
      <c r="T11" s="463"/>
      <c r="U11" s="463"/>
      <c r="V11" s="463"/>
      <c r="W11" s="463"/>
    </row>
    <row r="12" spans="1:26" s="467" customFormat="1">
      <c r="A12" s="468" t="s">
        <v>469</v>
      </c>
      <c r="B12" s="462">
        <v>5458</v>
      </c>
      <c r="C12" s="462">
        <v>96985</v>
      </c>
      <c r="D12" s="462">
        <v>5040</v>
      </c>
      <c r="E12" s="462">
        <v>38948</v>
      </c>
      <c r="F12" s="462">
        <v>397</v>
      </c>
      <c r="G12" s="462">
        <v>37343</v>
      </c>
      <c r="H12" s="462">
        <v>5401</v>
      </c>
      <c r="I12" s="462">
        <v>77636</v>
      </c>
      <c r="J12" s="462">
        <v>4947</v>
      </c>
      <c r="K12" s="462">
        <v>46536</v>
      </c>
      <c r="L12" s="462">
        <v>446</v>
      </c>
      <c r="M12" s="462">
        <v>15849</v>
      </c>
      <c r="N12" s="463"/>
      <c r="O12" s="463"/>
      <c r="P12" s="463"/>
      <c r="Q12" s="463"/>
      <c r="R12" s="483"/>
      <c r="S12" s="483"/>
      <c r="T12" s="463"/>
      <c r="U12" s="463"/>
      <c r="V12" s="463"/>
      <c r="W12" s="463"/>
    </row>
    <row r="13" spans="1:26" s="467" customFormat="1">
      <c r="A13" s="469" t="s">
        <v>430</v>
      </c>
      <c r="B13" s="462">
        <v>35666</v>
      </c>
      <c r="C13" s="462">
        <v>2394224</v>
      </c>
      <c r="D13" s="462">
        <v>31353</v>
      </c>
      <c r="E13" s="462">
        <v>1088994</v>
      </c>
      <c r="F13" s="462">
        <v>4221</v>
      </c>
      <c r="G13" s="462">
        <v>965777</v>
      </c>
      <c r="H13" s="462">
        <v>35428</v>
      </c>
      <c r="I13" s="462">
        <v>2100762</v>
      </c>
      <c r="J13" s="462">
        <v>31004</v>
      </c>
      <c r="K13" s="462">
        <v>1337104</v>
      </c>
      <c r="L13" s="462">
        <v>4271</v>
      </c>
      <c r="M13" s="462">
        <v>485052</v>
      </c>
      <c r="N13" s="463"/>
      <c r="O13" s="463"/>
      <c r="P13" s="463"/>
      <c r="Q13" s="463"/>
      <c r="R13" s="483"/>
      <c r="S13" s="483"/>
      <c r="T13" s="463"/>
      <c r="U13" s="463"/>
      <c r="V13" s="463"/>
      <c r="W13" s="463"/>
    </row>
    <row r="14" spans="1:26" s="467" customFormat="1">
      <c r="A14" s="466" t="s">
        <v>432</v>
      </c>
      <c r="B14" s="462">
        <v>11728</v>
      </c>
      <c r="C14" s="462">
        <v>170655</v>
      </c>
      <c r="D14" s="462">
        <v>11360</v>
      </c>
      <c r="E14" s="462">
        <v>80817</v>
      </c>
      <c r="F14" s="462">
        <v>353</v>
      </c>
      <c r="G14" s="462">
        <v>14480</v>
      </c>
      <c r="H14" s="462">
        <v>11711</v>
      </c>
      <c r="I14" s="462">
        <v>95570</v>
      </c>
      <c r="J14" s="462">
        <v>10993</v>
      </c>
      <c r="K14" s="462">
        <v>73502</v>
      </c>
      <c r="L14" s="462">
        <v>401</v>
      </c>
      <c r="M14" s="462">
        <v>11427</v>
      </c>
      <c r="N14" s="463"/>
      <c r="O14" s="463"/>
      <c r="P14" s="463"/>
      <c r="Q14" s="463"/>
      <c r="R14" s="483"/>
      <c r="S14" s="483"/>
      <c r="T14" s="463"/>
      <c r="U14" s="463"/>
      <c r="V14" s="463"/>
      <c r="W14" s="463"/>
    </row>
    <row r="15" spans="1:26" s="467" customFormat="1">
      <c r="A15" s="470" t="s">
        <v>19</v>
      </c>
      <c r="B15" s="462">
        <v>11580</v>
      </c>
      <c r="C15" s="462">
        <v>139799</v>
      </c>
      <c r="D15" s="462">
        <v>11105</v>
      </c>
      <c r="E15" s="462">
        <v>116259</v>
      </c>
      <c r="F15" s="462">
        <v>225</v>
      </c>
      <c r="G15" s="462">
        <v>5299</v>
      </c>
      <c r="H15" s="462">
        <v>11532</v>
      </c>
      <c r="I15" s="462">
        <v>123793</v>
      </c>
      <c r="J15" s="462">
        <v>9742</v>
      </c>
      <c r="K15" s="462">
        <v>63819</v>
      </c>
      <c r="L15" s="462">
        <v>4728</v>
      </c>
      <c r="M15" s="462">
        <v>50952</v>
      </c>
      <c r="N15" s="463"/>
      <c r="O15" s="463"/>
      <c r="P15" s="463"/>
      <c r="Q15" s="463"/>
      <c r="R15" s="483"/>
      <c r="S15" s="483"/>
      <c r="T15" s="463"/>
      <c r="U15" s="463"/>
      <c r="V15" s="463"/>
      <c r="W15" s="463"/>
    </row>
    <row r="16" spans="1:26" s="467" customFormat="1">
      <c r="A16" s="471" t="s">
        <v>17</v>
      </c>
      <c r="B16" s="462">
        <v>11628</v>
      </c>
      <c r="C16" s="462">
        <v>7484</v>
      </c>
      <c r="D16" s="462">
        <v>11538</v>
      </c>
      <c r="E16" s="462">
        <v>4693</v>
      </c>
      <c r="F16" s="462">
        <v>52</v>
      </c>
      <c r="G16" s="462">
        <v>150</v>
      </c>
      <c r="H16" s="462">
        <v>11617</v>
      </c>
      <c r="I16" s="462">
        <v>4893</v>
      </c>
      <c r="J16" s="462">
        <v>11582</v>
      </c>
      <c r="K16" s="462">
        <v>4591</v>
      </c>
      <c r="L16" s="462">
        <v>220</v>
      </c>
      <c r="M16" s="462">
        <v>185</v>
      </c>
      <c r="N16" s="463"/>
      <c r="O16" s="463"/>
      <c r="P16" s="463"/>
      <c r="Q16" s="463"/>
      <c r="R16" s="483"/>
      <c r="S16" s="483"/>
      <c r="T16" s="463"/>
      <c r="U16" s="463"/>
      <c r="V16" s="463"/>
      <c r="W16" s="463"/>
    </row>
    <row r="17" spans="1:13" s="479" customFormat="1" ht="13.5" customHeight="1">
      <c r="A17" s="1644" t="s">
        <v>816</v>
      </c>
      <c r="B17" s="1645" t="s">
        <v>15</v>
      </c>
      <c r="C17" s="1645"/>
      <c r="D17" s="1645" t="s">
        <v>824</v>
      </c>
      <c r="E17" s="1645"/>
      <c r="F17" s="1645"/>
      <c r="G17" s="1645"/>
      <c r="H17" s="1645" t="s">
        <v>825</v>
      </c>
      <c r="I17" s="1645"/>
      <c r="J17" s="1645"/>
      <c r="K17" s="1645"/>
      <c r="L17" s="1645"/>
      <c r="M17" s="1645"/>
    </row>
    <row r="18" spans="1:13" s="479" customFormat="1" ht="13.5" customHeight="1">
      <c r="A18" s="1644"/>
      <c r="B18" s="1645"/>
      <c r="C18" s="1645"/>
      <c r="D18" s="1645" t="s">
        <v>826</v>
      </c>
      <c r="E18" s="1645"/>
      <c r="F18" s="1645"/>
      <c r="G18" s="1645"/>
      <c r="H18" s="1645" t="s">
        <v>15</v>
      </c>
      <c r="I18" s="1645"/>
      <c r="J18" s="1645" t="s">
        <v>826</v>
      </c>
      <c r="K18" s="1645"/>
      <c r="L18" s="1645"/>
      <c r="M18" s="1645"/>
    </row>
    <row r="19" spans="1:13" s="479" customFormat="1">
      <c r="A19" s="1644"/>
      <c r="B19" s="1645"/>
      <c r="C19" s="1645"/>
      <c r="D19" s="1645" t="s">
        <v>827</v>
      </c>
      <c r="E19" s="1645"/>
      <c r="F19" s="1645" t="s">
        <v>828</v>
      </c>
      <c r="G19" s="1645"/>
      <c r="H19" s="1645"/>
      <c r="I19" s="1645"/>
      <c r="J19" s="1645" t="s">
        <v>829</v>
      </c>
      <c r="K19" s="1645"/>
      <c r="L19" s="1645" t="s">
        <v>830</v>
      </c>
      <c r="M19" s="1645"/>
    </row>
    <row r="20" spans="1:13" s="479" customFormat="1">
      <c r="A20" s="1644"/>
      <c r="B20" s="1645"/>
      <c r="C20" s="1645"/>
      <c r="D20" s="1645"/>
      <c r="E20" s="1645"/>
      <c r="F20" s="1645"/>
      <c r="G20" s="1645"/>
      <c r="H20" s="1645"/>
      <c r="I20" s="1645"/>
      <c r="J20" s="1645"/>
      <c r="K20" s="1645"/>
      <c r="L20" s="1645"/>
      <c r="M20" s="1645"/>
    </row>
    <row r="21" spans="1:13" s="479" customFormat="1">
      <c r="A21" s="1644"/>
      <c r="B21" s="481" t="s">
        <v>454</v>
      </c>
      <c r="C21" s="481" t="s">
        <v>498</v>
      </c>
      <c r="D21" s="481" t="s">
        <v>454</v>
      </c>
      <c r="E21" s="484" t="s">
        <v>498</v>
      </c>
      <c r="F21" s="481" t="s">
        <v>454</v>
      </c>
      <c r="G21" s="484" t="s">
        <v>498</v>
      </c>
      <c r="H21" s="481" t="s">
        <v>454</v>
      </c>
      <c r="I21" s="481" t="s">
        <v>498</v>
      </c>
      <c r="J21" s="481" t="s">
        <v>454</v>
      </c>
      <c r="K21" s="481" t="s">
        <v>498</v>
      </c>
      <c r="L21" s="481" t="s">
        <v>454</v>
      </c>
      <c r="M21" s="481" t="s">
        <v>498</v>
      </c>
    </row>
    <row r="22" spans="1:13" s="479" customFormat="1" ht="9.9499999999999993" customHeight="1">
      <c r="A22" s="1646" t="s">
        <v>8</v>
      </c>
      <c r="B22" s="1646"/>
      <c r="C22" s="1646"/>
      <c r="D22" s="1646"/>
      <c r="E22" s="1646"/>
      <c r="F22" s="1646"/>
      <c r="G22" s="1646"/>
      <c r="H22" s="1646"/>
      <c r="I22" s="1647"/>
      <c r="J22" s="1647"/>
      <c r="K22" s="1647"/>
      <c r="L22" s="1647"/>
      <c r="M22" s="1647"/>
    </row>
    <row r="23" spans="1:13" s="485" customFormat="1" ht="9.75" customHeight="1">
      <c r="A23" s="1545" t="s">
        <v>809</v>
      </c>
      <c r="B23" s="1545"/>
      <c r="C23" s="1545"/>
      <c r="D23" s="1545"/>
      <c r="E23" s="1545"/>
      <c r="F23" s="1545"/>
      <c r="G23" s="1545"/>
      <c r="H23" s="1545"/>
      <c r="I23" s="1621"/>
      <c r="J23" s="1621"/>
      <c r="K23" s="1621"/>
      <c r="L23" s="1621"/>
      <c r="M23" s="1621"/>
    </row>
    <row r="24" spans="1:13" s="486" customFormat="1" ht="9.75" customHeight="1">
      <c r="A24" s="1545" t="s">
        <v>810</v>
      </c>
      <c r="B24" s="1545"/>
      <c r="C24" s="1545"/>
      <c r="D24" s="1545"/>
      <c r="E24" s="1545"/>
      <c r="F24" s="1545"/>
      <c r="G24" s="1545"/>
      <c r="H24" s="1545"/>
      <c r="I24" s="1621"/>
      <c r="J24" s="1621"/>
      <c r="K24" s="1621"/>
      <c r="L24" s="1621"/>
      <c r="M24" s="1621"/>
    </row>
    <row r="25" spans="1:13" s="486" customFormat="1" ht="9.75" customHeight="1">
      <c r="A25" s="363" t="s">
        <v>831</v>
      </c>
      <c r="B25" s="363"/>
      <c r="C25" s="363"/>
      <c r="D25" s="363"/>
      <c r="E25" s="363"/>
      <c r="F25" s="363"/>
      <c r="G25" s="363"/>
      <c r="H25" s="363"/>
      <c r="I25" s="487"/>
      <c r="J25" s="487"/>
      <c r="K25" s="487"/>
      <c r="L25" s="487"/>
      <c r="M25" s="487"/>
    </row>
    <row r="26" spans="1:13" s="486" customFormat="1" ht="9.75" customHeight="1">
      <c r="A26" s="363" t="s">
        <v>832</v>
      </c>
      <c r="B26" s="363"/>
      <c r="C26" s="363"/>
      <c r="D26" s="363"/>
      <c r="E26" s="363"/>
      <c r="F26" s="363"/>
      <c r="G26" s="363"/>
      <c r="H26" s="363"/>
      <c r="I26" s="487"/>
      <c r="J26" s="487"/>
      <c r="K26" s="487"/>
      <c r="L26" s="487"/>
      <c r="M26" s="487"/>
    </row>
    <row r="27" spans="1:13" s="486" customFormat="1" ht="9.75" customHeight="1">
      <c r="A27" s="363"/>
      <c r="B27" s="363"/>
      <c r="C27" s="363"/>
      <c r="D27" s="363"/>
      <c r="E27" s="363"/>
      <c r="F27" s="363"/>
      <c r="G27" s="363"/>
      <c r="H27" s="363"/>
      <c r="I27" s="487"/>
      <c r="J27" s="487"/>
      <c r="K27" s="487"/>
      <c r="L27" s="487"/>
      <c r="M27" s="487"/>
    </row>
    <row r="28" spans="1:13" s="485" customFormat="1">
      <c r="A28" s="136" t="s">
        <v>3</v>
      </c>
      <c r="B28" s="488"/>
      <c r="C28" s="488"/>
      <c r="D28" s="488"/>
      <c r="E28" s="488"/>
      <c r="F28" s="488"/>
      <c r="G28" s="488"/>
      <c r="H28" s="488"/>
      <c r="I28" s="488"/>
      <c r="J28" s="488"/>
      <c r="K28" s="488"/>
      <c r="L28" s="488"/>
      <c r="M28" s="488"/>
    </row>
    <row r="29" spans="1:13" s="485" customFormat="1">
      <c r="A29" s="475" t="s">
        <v>833</v>
      </c>
      <c r="B29" s="487"/>
      <c r="C29" s="487"/>
      <c r="D29" s="475" t="s">
        <v>834</v>
      </c>
      <c r="E29" s="487"/>
      <c r="F29" s="487"/>
      <c r="G29" s="487"/>
      <c r="H29" s="487"/>
      <c r="I29" s="487"/>
      <c r="J29" s="487"/>
      <c r="K29" s="487"/>
      <c r="L29" s="487"/>
      <c r="M29" s="487"/>
    </row>
    <row r="30" spans="1:13" s="485" customFormat="1">
      <c r="A30" s="475" t="s">
        <v>835</v>
      </c>
      <c r="B30" s="487"/>
      <c r="C30" s="487"/>
      <c r="D30" s="475" t="s">
        <v>836</v>
      </c>
      <c r="E30" s="487"/>
      <c r="F30" s="487"/>
      <c r="G30" s="487"/>
      <c r="H30" s="487"/>
      <c r="I30" s="487"/>
      <c r="J30" s="487"/>
      <c r="K30" s="487"/>
      <c r="L30" s="487"/>
      <c r="M30" s="487"/>
    </row>
    <row r="31" spans="1:13" s="485" customFormat="1">
      <c r="A31" s="475" t="s">
        <v>837</v>
      </c>
      <c r="B31" s="487"/>
      <c r="C31" s="487"/>
      <c r="D31" s="487"/>
      <c r="E31" s="487"/>
      <c r="F31" s="487"/>
      <c r="G31" s="487"/>
      <c r="H31" s="487"/>
      <c r="I31" s="487"/>
      <c r="J31" s="487"/>
      <c r="K31" s="487"/>
      <c r="L31" s="487"/>
      <c r="M31" s="487"/>
    </row>
    <row r="32" spans="1:13">
      <c r="B32" s="489"/>
      <c r="C32" s="489"/>
      <c r="D32" s="489"/>
      <c r="E32" s="489"/>
      <c r="F32" s="489"/>
      <c r="G32" s="489"/>
      <c r="H32" s="489"/>
      <c r="I32" s="489"/>
      <c r="J32" s="489"/>
      <c r="K32" s="489"/>
      <c r="L32" s="489"/>
      <c r="M32" s="489"/>
    </row>
    <row r="33" spans="1:13">
      <c r="B33" s="462"/>
      <c r="C33" s="462"/>
      <c r="D33" s="462"/>
      <c r="E33" s="462"/>
      <c r="F33" s="462"/>
      <c r="G33" s="462"/>
      <c r="H33" s="462"/>
      <c r="I33" s="462"/>
      <c r="J33" s="462"/>
      <c r="K33" s="462"/>
      <c r="L33" s="462"/>
      <c r="M33" s="462"/>
    </row>
    <row r="34" spans="1:13">
      <c r="A34" s="478"/>
      <c r="B34" s="462"/>
      <c r="C34" s="462"/>
      <c r="D34" s="462"/>
      <c r="E34" s="462"/>
      <c r="F34" s="462"/>
      <c r="G34" s="462"/>
      <c r="H34" s="462"/>
      <c r="I34" s="462"/>
      <c r="J34" s="462"/>
      <c r="K34" s="462"/>
      <c r="L34" s="462"/>
      <c r="M34" s="462"/>
    </row>
    <row r="35" spans="1:13">
      <c r="B35" s="462"/>
      <c r="C35" s="462"/>
      <c r="D35" s="462"/>
      <c r="E35" s="462"/>
      <c r="F35" s="462"/>
      <c r="G35" s="462"/>
      <c r="H35" s="462"/>
      <c r="I35" s="462"/>
      <c r="J35" s="462"/>
      <c r="K35" s="462"/>
      <c r="L35" s="462"/>
      <c r="M35" s="462"/>
    </row>
    <row r="36" spans="1:13">
      <c r="B36" s="462"/>
      <c r="C36" s="462"/>
      <c r="D36" s="462"/>
      <c r="E36" s="462"/>
      <c r="F36" s="462"/>
      <c r="G36" s="462"/>
      <c r="H36" s="462"/>
      <c r="I36" s="462"/>
      <c r="J36" s="462"/>
      <c r="K36" s="462"/>
      <c r="L36" s="462"/>
      <c r="M36" s="462"/>
    </row>
    <row r="37" spans="1:13">
      <c r="B37" s="462"/>
      <c r="C37" s="462"/>
      <c r="D37" s="462"/>
      <c r="E37" s="462"/>
      <c r="F37" s="462"/>
      <c r="G37" s="462"/>
      <c r="H37" s="462"/>
      <c r="I37" s="462"/>
      <c r="J37" s="462"/>
      <c r="K37" s="462"/>
      <c r="L37" s="462"/>
      <c r="M37" s="462"/>
    </row>
    <row r="38" spans="1:13">
      <c r="B38" s="462"/>
      <c r="C38" s="462"/>
      <c r="D38" s="462"/>
      <c r="E38" s="462"/>
      <c r="F38" s="462"/>
      <c r="G38" s="462"/>
      <c r="H38" s="462"/>
      <c r="I38" s="462"/>
      <c r="J38" s="462"/>
      <c r="K38" s="462"/>
      <c r="L38" s="462"/>
      <c r="M38" s="462"/>
    </row>
    <row r="39" spans="1:13">
      <c r="B39" s="462"/>
      <c r="C39" s="462"/>
      <c r="D39" s="462"/>
      <c r="E39" s="462"/>
      <c r="F39" s="462"/>
      <c r="G39" s="462"/>
      <c r="H39" s="462"/>
      <c r="I39" s="462"/>
      <c r="J39" s="462"/>
      <c r="K39" s="462"/>
      <c r="L39" s="462"/>
      <c r="M39" s="462"/>
    </row>
    <row r="40" spans="1:13">
      <c r="B40" s="462"/>
      <c r="C40" s="462"/>
      <c r="D40" s="462"/>
      <c r="E40" s="462"/>
      <c r="F40" s="462"/>
      <c r="G40" s="462"/>
      <c r="H40" s="462"/>
      <c r="I40" s="462"/>
      <c r="J40" s="462"/>
      <c r="K40" s="462"/>
      <c r="L40" s="462"/>
      <c r="M40" s="462"/>
    </row>
    <row r="41" spans="1:13">
      <c r="B41" s="462"/>
      <c r="C41" s="462"/>
      <c r="D41" s="462"/>
      <c r="E41" s="462"/>
      <c r="F41" s="462"/>
      <c r="G41" s="462"/>
      <c r="H41" s="462"/>
      <c r="I41" s="462"/>
      <c r="J41" s="462"/>
      <c r="K41" s="462"/>
      <c r="L41" s="462"/>
      <c r="M41" s="462"/>
    </row>
    <row r="42" spans="1:13">
      <c r="B42" s="490"/>
      <c r="C42" s="490"/>
      <c r="D42" s="490"/>
      <c r="E42" s="490"/>
      <c r="F42" s="490"/>
      <c r="G42" s="490"/>
      <c r="H42" s="490"/>
      <c r="I42" s="490"/>
      <c r="J42" s="490"/>
      <c r="K42" s="490"/>
      <c r="L42" s="490"/>
      <c r="M42" s="490"/>
    </row>
    <row r="43" spans="1:13">
      <c r="B43" s="491"/>
      <c r="C43" s="491"/>
      <c r="D43" s="491"/>
      <c r="E43" s="491"/>
      <c r="F43" s="491"/>
      <c r="G43" s="491"/>
      <c r="H43" s="491"/>
      <c r="I43" s="491"/>
      <c r="J43" s="491"/>
      <c r="K43" s="491"/>
      <c r="L43" s="491"/>
      <c r="M43" s="491"/>
    </row>
    <row r="44" spans="1:13" ht="13.5">
      <c r="B44" s="492"/>
      <c r="C44" s="492"/>
      <c r="D44" s="492"/>
      <c r="E44" s="492"/>
      <c r="F44" s="492"/>
      <c r="G44" s="492"/>
      <c r="H44" s="492"/>
      <c r="I44" s="492"/>
      <c r="J44" s="492"/>
      <c r="K44" s="492"/>
      <c r="L44" s="492"/>
      <c r="M44" s="492"/>
    </row>
    <row r="45" spans="1:13" ht="13.5">
      <c r="B45" s="493"/>
      <c r="C45" s="493"/>
      <c r="D45" s="493"/>
      <c r="E45" s="493"/>
      <c r="F45" s="493"/>
      <c r="G45" s="493"/>
      <c r="H45" s="493"/>
      <c r="I45" s="493"/>
      <c r="J45" s="493"/>
      <c r="K45" s="493"/>
      <c r="L45" s="493"/>
      <c r="M45" s="493"/>
    </row>
    <row r="46" spans="1:13" ht="13.5">
      <c r="B46" s="492"/>
      <c r="C46" s="492"/>
      <c r="D46" s="492"/>
      <c r="E46" s="492"/>
      <c r="F46" s="492"/>
      <c r="G46" s="492"/>
      <c r="H46" s="492"/>
      <c r="I46" s="492"/>
      <c r="J46" s="492"/>
      <c r="K46" s="492"/>
      <c r="L46" s="492"/>
      <c r="M46" s="492"/>
    </row>
  </sheetData>
  <mergeCells count="26">
    <mergeCell ref="A1:M1"/>
    <mergeCell ref="A2:M2"/>
    <mergeCell ref="A3:A7"/>
    <mergeCell ref="B3:C6"/>
    <mergeCell ref="D3:G3"/>
    <mergeCell ref="H3:M3"/>
    <mergeCell ref="H4:I6"/>
    <mergeCell ref="J4:M4"/>
    <mergeCell ref="D5:E6"/>
    <mergeCell ref="F5:G6"/>
    <mergeCell ref="A24:M24"/>
    <mergeCell ref="J5:K6"/>
    <mergeCell ref="L5:M6"/>
    <mergeCell ref="A17:A21"/>
    <mergeCell ref="B17:C20"/>
    <mergeCell ref="D17:G17"/>
    <mergeCell ref="H17:M17"/>
    <mergeCell ref="D18:G18"/>
    <mergeCell ref="H18:I20"/>
    <mergeCell ref="J18:M18"/>
    <mergeCell ref="D19:E20"/>
    <mergeCell ref="F19:G20"/>
    <mergeCell ref="J19:K20"/>
    <mergeCell ref="L19:M20"/>
    <mergeCell ref="A22:M22"/>
    <mergeCell ref="A23:M23"/>
  </mergeCells>
  <hyperlinks>
    <hyperlink ref="D30" r:id="rId1"/>
    <hyperlink ref="I7" r:id="rId2"/>
    <hyperlink ref="K7" r:id="rId3"/>
    <hyperlink ref="M7" r:id="rId4"/>
    <hyperlink ref="M21" r:id="rId5"/>
    <hyperlink ref="K21" r:id="rId6"/>
    <hyperlink ref="I21" r:id="rId7"/>
    <hyperlink ref="D29" r:id="rId8"/>
    <hyperlink ref="H7" r:id="rId9"/>
    <hyperlink ref="J7" r:id="rId10"/>
    <hyperlink ref="L7" r:id="rId11"/>
    <hyperlink ref="H21" r:id="rId12"/>
    <hyperlink ref="A31" r:id="rId13"/>
    <hyperlink ref="D7" r:id="rId14"/>
    <hyperlink ref="J21" r:id="rId15"/>
    <hyperlink ref="L21" r:id="rId16"/>
    <hyperlink ref="D21" r:id="rId17"/>
    <hyperlink ref="A29" r:id="rId18"/>
    <hyperlink ref="B7" r:id="rId19"/>
    <hyperlink ref="B21" r:id="rId20"/>
    <hyperlink ref="A30" r:id="rId21"/>
    <hyperlink ref="C7" r:id="rId22"/>
    <hyperlink ref="C21" r:id="rId23"/>
    <hyperlink ref="F7" r:id="rId24"/>
    <hyperlink ref="F21" r:id="rId25"/>
  </hyperlinks>
  <printOptions horizontalCentered="1"/>
  <pageMargins left="0.39370078740157483" right="0.39370078740157483" top="0.39370078740157483" bottom="0.39370078740157483" header="0" footer="0"/>
  <pageSetup paperSize="9" orientation="portrait" verticalDpi="0" r:id="rId26"/>
</worksheet>
</file>

<file path=xl/worksheets/sheet48.xml><?xml version="1.0" encoding="utf-8"?>
<worksheet xmlns="http://schemas.openxmlformats.org/spreadsheetml/2006/main" xmlns:r="http://schemas.openxmlformats.org/officeDocument/2006/relationships">
  <dimension ref="A1:AC35"/>
  <sheetViews>
    <sheetView showGridLines="0" workbookViewId="0">
      <selection sqref="A1:N1"/>
    </sheetView>
  </sheetViews>
  <sheetFormatPr defaultColWidth="9.140625" defaultRowHeight="12.75"/>
  <cols>
    <col min="1" max="1" width="17.28515625" style="358" customWidth="1"/>
    <col min="2" max="10" width="7.85546875" style="358" customWidth="1"/>
    <col min="11" max="11" width="9.7109375" style="358" customWidth="1"/>
    <col min="12" max="12" width="7.7109375" style="358" customWidth="1"/>
    <col min="13" max="16384" width="9.140625" style="358"/>
  </cols>
  <sheetData>
    <row r="1" spans="1:29" ht="30" customHeight="1">
      <c r="A1" s="1648" t="s">
        <v>784</v>
      </c>
      <c r="B1" s="1648"/>
      <c r="C1" s="1648"/>
      <c r="D1" s="1648"/>
      <c r="E1" s="1648"/>
      <c r="F1" s="1648"/>
      <c r="G1" s="1648"/>
      <c r="H1" s="1648"/>
      <c r="I1" s="1648"/>
      <c r="J1" s="1648"/>
      <c r="K1" s="1648"/>
      <c r="L1" s="455"/>
    </row>
    <row r="2" spans="1:29" ht="30" customHeight="1">
      <c r="A2" s="1648" t="s">
        <v>785</v>
      </c>
      <c r="B2" s="1648"/>
      <c r="C2" s="1648"/>
      <c r="D2" s="1648"/>
      <c r="E2" s="1648"/>
      <c r="F2" s="1648"/>
      <c r="G2" s="1648"/>
      <c r="H2" s="1648"/>
      <c r="I2" s="1648"/>
      <c r="J2" s="1648"/>
      <c r="K2" s="1648"/>
      <c r="L2" s="455"/>
    </row>
    <row r="3" spans="1:29" ht="9.75" customHeight="1">
      <c r="A3" s="456" t="s">
        <v>786</v>
      </c>
      <c r="B3" s="379"/>
      <c r="C3" s="379"/>
      <c r="D3" s="379"/>
      <c r="E3" s="379"/>
      <c r="F3" s="457"/>
      <c r="G3" s="457"/>
      <c r="H3" s="457"/>
      <c r="I3" s="457"/>
      <c r="J3" s="379"/>
      <c r="K3" s="458" t="s">
        <v>787</v>
      </c>
      <c r="L3" s="459"/>
    </row>
    <row r="4" spans="1:29" ht="13.5" customHeight="1">
      <c r="A4" s="1582"/>
      <c r="B4" s="1605" t="s">
        <v>15</v>
      </c>
      <c r="C4" s="1605"/>
      <c r="D4" s="1605"/>
      <c r="E4" s="1605"/>
      <c r="F4" s="1598" t="s">
        <v>788</v>
      </c>
      <c r="G4" s="1598"/>
      <c r="H4" s="1598"/>
      <c r="I4" s="1598" t="s">
        <v>789</v>
      </c>
      <c r="J4" s="1598"/>
      <c r="K4" s="1598"/>
    </row>
    <row r="5" spans="1:29" ht="54" customHeight="1">
      <c r="A5" s="1582"/>
      <c r="B5" s="258" t="s">
        <v>15</v>
      </c>
      <c r="C5" s="460" t="s">
        <v>790</v>
      </c>
      <c r="D5" s="460" t="s">
        <v>791</v>
      </c>
      <c r="E5" s="460" t="s">
        <v>792</v>
      </c>
      <c r="F5" s="460" t="s">
        <v>793</v>
      </c>
      <c r="G5" s="460" t="s">
        <v>794</v>
      </c>
      <c r="H5" s="460" t="s">
        <v>795</v>
      </c>
      <c r="I5" s="460" t="s">
        <v>796</v>
      </c>
      <c r="J5" s="460" t="s">
        <v>797</v>
      </c>
      <c r="K5" s="460" t="s">
        <v>798</v>
      </c>
    </row>
    <row r="6" spans="1:29" s="463" customFormat="1">
      <c r="A6" s="461" t="s">
        <v>75</v>
      </c>
      <c r="B6" s="462">
        <v>318292</v>
      </c>
      <c r="C6" s="462">
        <v>192094</v>
      </c>
      <c r="D6" s="462">
        <v>115089</v>
      </c>
      <c r="E6" s="462">
        <v>178966</v>
      </c>
      <c r="F6" s="462">
        <v>126540</v>
      </c>
      <c r="G6" s="462">
        <v>65191</v>
      </c>
      <c r="H6" s="462">
        <v>38221</v>
      </c>
      <c r="I6" s="462">
        <v>57027</v>
      </c>
      <c r="J6" s="462">
        <v>27202</v>
      </c>
      <c r="K6" s="462">
        <v>4111</v>
      </c>
      <c r="M6" s="464"/>
      <c r="N6" s="464"/>
      <c r="O6" s="464"/>
      <c r="P6" s="464"/>
      <c r="Q6" s="464"/>
      <c r="R6" s="464"/>
      <c r="S6" s="464"/>
      <c r="T6" s="464"/>
      <c r="U6" s="464"/>
      <c r="V6" s="464"/>
      <c r="W6" s="464"/>
      <c r="X6" s="464"/>
      <c r="Y6" s="464"/>
      <c r="Z6" s="464"/>
      <c r="AA6" s="464"/>
      <c r="AB6" s="464"/>
      <c r="AC6" s="464"/>
    </row>
    <row r="7" spans="1:29" s="463" customFormat="1">
      <c r="A7" s="465" t="s">
        <v>415</v>
      </c>
      <c r="B7" s="462">
        <v>295316</v>
      </c>
      <c r="C7" s="462">
        <v>174887</v>
      </c>
      <c r="D7" s="462">
        <v>109611</v>
      </c>
      <c r="E7" s="462">
        <v>168874</v>
      </c>
      <c r="F7" s="462">
        <v>116335</v>
      </c>
      <c r="G7" s="462">
        <v>62380</v>
      </c>
      <c r="H7" s="462">
        <v>34056</v>
      </c>
      <c r="I7" s="462">
        <v>52488</v>
      </c>
      <c r="J7" s="462">
        <v>26093</v>
      </c>
      <c r="K7" s="462">
        <v>3964</v>
      </c>
      <c r="M7" s="464"/>
      <c r="N7" s="464"/>
      <c r="O7" s="464"/>
      <c r="P7" s="464"/>
      <c r="Q7" s="464"/>
      <c r="R7" s="464"/>
      <c r="S7" s="464"/>
      <c r="T7" s="464"/>
      <c r="U7" s="464"/>
      <c r="V7" s="464"/>
    </row>
    <row r="8" spans="1:29" s="467" customFormat="1">
      <c r="A8" s="466" t="s">
        <v>416</v>
      </c>
      <c r="B8" s="462">
        <v>129193</v>
      </c>
      <c r="C8" s="462">
        <v>72123</v>
      </c>
      <c r="D8" s="462">
        <v>54435</v>
      </c>
      <c r="E8" s="462">
        <v>77358</v>
      </c>
      <c r="F8" s="462">
        <v>53870</v>
      </c>
      <c r="G8" s="462">
        <v>31626</v>
      </c>
      <c r="H8" s="462">
        <v>18341</v>
      </c>
      <c r="I8" s="462">
        <v>14082</v>
      </c>
      <c r="J8" s="462">
        <v>9754</v>
      </c>
      <c r="K8" s="462">
        <v>1520</v>
      </c>
      <c r="M8" s="464"/>
      <c r="N8" s="464"/>
    </row>
    <row r="9" spans="1:29" s="467" customFormat="1">
      <c r="A9" s="468" t="s">
        <v>420</v>
      </c>
      <c r="B9" s="462">
        <v>91216</v>
      </c>
      <c r="C9" s="462">
        <v>52003</v>
      </c>
      <c r="D9" s="462">
        <v>37282</v>
      </c>
      <c r="E9" s="462">
        <v>59668</v>
      </c>
      <c r="F9" s="462">
        <v>40590</v>
      </c>
      <c r="G9" s="462">
        <v>23257</v>
      </c>
      <c r="H9" s="462">
        <v>10737</v>
      </c>
      <c r="I9" s="462">
        <v>11112</v>
      </c>
      <c r="J9" s="462">
        <v>5072</v>
      </c>
      <c r="K9" s="462">
        <v>447</v>
      </c>
      <c r="M9" s="464"/>
      <c r="N9" s="464"/>
    </row>
    <row r="10" spans="1:29" s="467" customFormat="1">
      <c r="A10" s="468" t="s">
        <v>469</v>
      </c>
      <c r="B10" s="462">
        <v>9335</v>
      </c>
      <c r="C10" s="462">
        <v>5959</v>
      </c>
      <c r="D10" s="462">
        <v>2644</v>
      </c>
      <c r="E10" s="462">
        <v>4365</v>
      </c>
      <c r="F10" s="462">
        <v>2857</v>
      </c>
      <c r="G10" s="462">
        <v>1299</v>
      </c>
      <c r="H10" s="462">
        <v>612</v>
      </c>
      <c r="I10" s="462">
        <v>3233</v>
      </c>
      <c r="J10" s="462">
        <v>1205</v>
      </c>
      <c r="K10" s="462">
        <v>127</v>
      </c>
      <c r="M10" s="464"/>
      <c r="N10" s="464"/>
    </row>
    <row r="11" spans="1:29" s="467" customFormat="1">
      <c r="A11" s="469" t="s">
        <v>430</v>
      </c>
      <c r="B11" s="462">
        <v>52455</v>
      </c>
      <c r="C11" s="462">
        <v>36339</v>
      </c>
      <c r="D11" s="462">
        <v>11705</v>
      </c>
      <c r="E11" s="462">
        <v>20793</v>
      </c>
      <c r="F11" s="462">
        <v>14494</v>
      </c>
      <c r="G11" s="462">
        <v>4397</v>
      </c>
      <c r="H11" s="462">
        <v>3046</v>
      </c>
      <c r="I11" s="462">
        <v>20288</v>
      </c>
      <c r="J11" s="462">
        <v>8460</v>
      </c>
      <c r="K11" s="462">
        <v>1769</v>
      </c>
      <c r="M11" s="464"/>
      <c r="N11" s="464"/>
    </row>
    <row r="12" spans="1:29" s="467" customFormat="1">
      <c r="A12" s="466" t="s">
        <v>432</v>
      </c>
      <c r="B12" s="462">
        <v>13117</v>
      </c>
      <c r="C12" s="462">
        <v>8462</v>
      </c>
      <c r="D12" s="462">
        <v>3546</v>
      </c>
      <c r="E12" s="462">
        <v>6690</v>
      </c>
      <c r="F12" s="462">
        <v>4523</v>
      </c>
      <c r="G12" s="462">
        <v>1801</v>
      </c>
      <c r="H12" s="462">
        <v>1319</v>
      </c>
      <c r="I12" s="462">
        <v>3773</v>
      </c>
      <c r="J12" s="462">
        <v>1601</v>
      </c>
      <c r="K12" s="462">
        <v>100</v>
      </c>
      <c r="M12" s="464"/>
      <c r="N12" s="464"/>
    </row>
    <row r="13" spans="1:29" s="467" customFormat="1">
      <c r="A13" s="470" t="s">
        <v>19</v>
      </c>
      <c r="B13" s="462">
        <v>12183</v>
      </c>
      <c r="C13" s="462">
        <v>10620</v>
      </c>
      <c r="D13" s="462">
        <v>1413</v>
      </c>
      <c r="E13" s="462">
        <v>4222</v>
      </c>
      <c r="F13" s="462">
        <v>5506</v>
      </c>
      <c r="G13" s="462">
        <v>910</v>
      </c>
      <c r="H13" s="462">
        <v>1461</v>
      </c>
      <c r="I13" s="462">
        <v>3703</v>
      </c>
      <c r="J13" s="462">
        <v>502</v>
      </c>
      <c r="K13" s="462">
        <v>101</v>
      </c>
      <c r="M13" s="464"/>
      <c r="N13" s="464"/>
    </row>
    <row r="14" spans="1:29" s="467" customFormat="1">
      <c r="A14" s="471" t="s">
        <v>17</v>
      </c>
      <c r="B14" s="462">
        <v>10793</v>
      </c>
      <c r="C14" s="462">
        <v>6587</v>
      </c>
      <c r="D14" s="462">
        <v>4065</v>
      </c>
      <c r="E14" s="462">
        <v>5869</v>
      </c>
      <c r="F14" s="462">
        <v>4698</v>
      </c>
      <c r="G14" s="462">
        <v>1901</v>
      </c>
      <c r="H14" s="462">
        <v>2704</v>
      </c>
      <c r="I14" s="462">
        <v>836</v>
      </c>
      <c r="J14" s="462">
        <v>607</v>
      </c>
      <c r="K14" s="462">
        <v>46</v>
      </c>
      <c r="M14" s="464"/>
      <c r="N14" s="464"/>
    </row>
    <row r="15" spans="1:29" ht="13.5" customHeight="1">
      <c r="A15" s="1582"/>
      <c r="B15" s="1605" t="s">
        <v>15</v>
      </c>
      <c r="C15" s="1605"/>
      <c r="D15" s="1605"/>
      <c r="E15" s="1605"/>
      <c r="F15" s="1598" t="s">
        <v>799</v>
      </c>
      <c r="G15" s="1598"/>
      <c r="H15" s="1598"/>
      <c r="I15" s="1598" t="s">
        <v>800</v>
      </c>
      <c r="J15" s="1598"/>
      <c r="K15" s="1598"/>
    </row>
    <row r="16" spans="1:29" ht="51.75" customHeight="1">
      <c r="A16" s="1582"/>
      <c r="B16" s="258" t="s">
        <v>15</v>
      </c>
      <c r="C16" s="460" t="s">
        <v>801</v>
      </c>
      <c r="D16" s="460" t="s">
        <v>802</v>
      </c>
      <c r="E16" s="460" t="s">
        <v>448</v>
      </c>
      <c r="F16" s="460" t="s">
        <v>803</v>
      </c>
      <c r="G16" s="460" t="s">
        <v>804</v>
      </c>
      <c r="H16" s="460" t="s">
        <v>805</v>
      </c>
      <c r="I16" s="460" t="s">
        <v>806</v>
      </c>
      <c r="J16" s="460" t="s">
        <v>807</v>
      </c>
      <c r="K16" s="460" t="s">
        <v>808</v>
      </c>
    </row>
    <row r="17" spans="1:12" ht="9.9499999999999993" customHeight="1">
      <c r="A17" s="1491" t="s">
        <v>8</v>
      </c>
      <c r="B17" s="1491"/>
      <c r="C17" s="1491"/>
      <c r="D17" s="1491"/>
      <c r="E17" s="1491"/>
      <c r="F17" s="1491"/>
      <c r="G17" s="1491"/>
      <c r="H17" s="1491"/>
      <c r="I17" s="1491"/>
      <c r="J17" s="1491"/>
      <c r="K17" s="1491"/>
    </row>
    <row r="18" spans="1:12" s="473" customFormat="1" ht="9.9499999999999993" customHeight="1">
      <c r="A18" s="1545" t="s">
        <v>809</v>
      </c>
      <c r="B18" s="1545"/>
      <c r="C18" s="1545"/>
      <c r="D18" s="1545"/>
      <c r="E18" s="1545"/>
      <c r="F18" s="1545"/>
      <c r="G18" s="1545"/>
      <c r="H18" s="1545"/>
      <c r="I18" s="1545"/>
      <c r="J18" s="1545"/>
      <c r="K18" s="1545"/>
      <c r="L18" s="472"/>
    </row>
    <row r="19" spans="1:12" s="362" customFormat="1" ht="9.75" customHeight="1">
      <c r="A19" s="1545" t="s">
        <v>810</v>
      </c>
      <c r="B19" s="1545"/>
      <c r="C19" s="1545"/>
      <c r="D19" s="1545"/>
      <c r="E19" s="1545"/>
      <c r="F19" s="1621"/>
      <c r="G19" s="1621"/>
      <c r="H19" s="1621"/>
      <c r="I19" s="1621"/>
      <c r="J19" s="1621"/>
      <c r="K19" s="1621"/>
      <c r="L19" s="472"/>
    </row>
    <row r="20" spans="1:12" ht="18.75" customHeight="1">
      <c r="A20" s="1658" t="s">
        <v>811</v>
      </c>
      <c r="B20" s="1658"/>
      <c r="C20" s="1658"/>
      <c r="D20" s="1658"/>
      <c r="E20" s="1658"/>
      <c r="F20" s="1658"/>
      <c r="G20" s="1658"/>
      <c r="H20" s="1658"/>
      <c r="I20" s="1658"/>
      <c r="J20" s="1658"/>
      <c r="K20" s="1658"/>
    </row>
    <row r="21" spans="1:12" ht="12" customHeight="1">
      <c r="A21" s="1659" t="s">
        <v>812</v>
      </c>
      <c r="B21" s="1659"/>
      <c r="C21" s="1659"/>
      <c r="D21" s="1659"/>
      <c r="E21" s="1659"/>
      <c r="F21" s="1659"/>
      <c r="G21" s="1659"/>
      <c r="H21" s="1659"/>
      <c r="I21" s="1659"/>
      <c r="J21" s="1659"/>
      <c r="K21" s="1659"/>
    </row>
    <row r="22" spans="1:12" ht="10.5" customHeight="1">
      <c r="A22" s="1659"/>
      <c r="B22" s="1659"/>
      <c r="C22" s="1659"/>
      <c r="D22" s="1659"/>
      <c r="E22" s="1659"/>
      <c r="F22" s="1659"/>
      <c r="G22" s="1659"/>
      <c r="H22" s="1659"/>
      <c r="I22" s="1659"/>
      <c r="J22" s="1659"/>
      <c r="K22" s="1659"/>
    </row>
    <row r="23" spans="1:12">
      <c r="A23" s="474"/>
      <c r="B23" s="474"/>
      <c r="C23" s="474"/>
      <c r="D23" s="474"/>
      <c r="E23" s="474"/>
      <c r="F23" s="474"/>
      <c r="G23" s="474"/>
      <c r="H23" s="474"/>
      <c r="I23" s="474"/>
      <c r="J23" s="474"/>
      <c r="K23" s="474"/>
    </row>
    <row r="24" spans="1:12">
      <c r="A24" s="136" t="s">
        <v>3</v>
      </c>
    </row>
    <row r="25" spans="1:12">
      <c r="A25" s="475" t="s">
        <v>813</v>
      </c>
      <c r="B25" s="476"/>
      <c r="C25" s="476"/>
      <c r="D25" s="476"/>
      <c r="E25" s="476"/>
      <c r="F25" s="476"/>
      <c r="G25" s="476"/>
      <c r="H25" s="476"/>
      <c r="I25" s="476"/>
      <c r="J25" s="476"/>
      <c r="K25" s="476"/>
    </row>
    <row r="26" spans="1:12">
      <c r="A26" s="475"/>
    </row>
    <row r="27" spans="1:12">
      <c r="A27" s="475"/>
      <c r="B27" s="462"/>
      <c r="C27" s="462"/>
      <c r="D27" s="462"/>
      <c r="E27" s="462"/>
      <c r="F27" s="462"/>
      <c r="G27" s="462"/>
      <c r="H27" s="462"/>
      <c r="I27" s="462"/>
      <c r="J27" s="462"/>
      <c r="K27" s="462"/>
    </row>
    <row r="28" spans="1:12">
      <c r="A28" s="475"/>
      <c r="B28" s="462"/>
      <c r="C28" s="462"/>
      <c r="D28" s="462"/>
      <c r="E28" s="462"/>
      <c r="F28" s="462"/>
      <c r="G28" s="462"/>
      <c r="H28" s="462"/>
      <c r="I28" s="462"/>
      <c r="J28" s="462"/>
      <c r="K28" s="462"/>
    </row>
    <row r="29" spans="1:12">
      <c r="A29" s="475"/>
      <c r="B29" s="462"/>
      <c r="C29" s="462"/>
      <c r="D29" s="462"/>
      <c r="E29" s="462"/>
      <c r="F29" s="462"/>
      <c r="G29" s="462"/>
      <c r="H29" s="462"/>
      <c r="I29" s="462"/>
      <c r="J29" s="462"/>
      <c r="K29" s="462"/>
    </row>
    <row r="30" spans="1:12">
      <c r="B30" s="462"/>
      <c r="C30" s="462"/>
      <c r="D30" s="462"/>
      <c r="E30" s="462"/>
      <c r="F30" s="462"/>
      <c r="G30" s="462"/>
      <c r="H30" s="462"/>
      <c r="I30" s="462"/>
      <c r="J30" s="462"/>
      <c r="K30" s="462"/>
    </row>
    <row r="31" spans="1:12">
      <c r="B31" s="462"/>
      <c r="C31" s="462"/>
      <c r="D31" s="462"/>
      <c r="E31" s="462"/>
      <c r="F31" s="462"/>
      <c r="G31" s="462"/>
      <c r="H31" s="462"/>
      <c r="I31" s="462"/>
      <c r="J31" s="462"/>
      <c r="K31" s="462"/>
    </row>
    <row r="32" spans="1:12">
      <c r="B32" s="462"/>
      <c r="C32" s="462"/>
      <c r="D32" s="462"/>
      <c r="E32" s="462"/>
      <c r="F32" s="462"/>
      <c r="G32" s="462"/>
      <c r="H32" s="462"/>
      <c r="I32" s="462"/>
      <c r="J32" s="462"/>
      <c r="K32" s="462"/>
    </row>
    <row r="33" spans="2:11">
      <c r="B33" s="462"/>
      <c r="C33" s="462"/>
      <c r="D33" s="462"/>
      <c r="E33" s="462"/>
      <c r="F33" s="462"/>
      <c r="G33" s="462"/>
      <c r="H33" s="462"/>
      <c r="I33" s="462"/>
      <c r="J33" s="462"/>
      <c r="K33" s="462"/>
    </row>
    <row r="34" spans="2:11">
      <c r="B34" s="462"/>
      <c r="C34" s="462"/>
      <c r="D34" s="462"/>
      <c r="E34" s="462"/>
      <c r="F34" s="462"/>
      <c r="G34" s="462"/>
      <c r="H34" s="462"/>
      <c r="I34" s="462"/>
      <c r="J34" s="462"/>
      <c r="K34" s="462"/>
    </row>
    <row r="35" spans="2:11">
      <c r="B35" s="462"/>
      <c r="C35" s="462"/>
      <c r="D35" s="462"/>
      <c r="E35" s="462"/>
      <c r="F35" s="462"/>
      <c r="G35" s="462"/>
      <c r="H35" s="462"/>
      <c r="I35" s="462"/>
      <c r="J35" s="462"/>
      <c r="K35" s="462"/>
    </row>
  </sheetData>
  <mergeCells count="15">
    <mergeCell ref="A1:K1"/>
    <mergeCell ref="A2:K2"/>
    <mergeCell ref="A4:A5"/>
    <mergeCell ref="B4:E4"/>
    <mergeCell ref="F4:H4"/>
    <mergeCell ref="I4:K4"/>
    <mergeCell ref="A19:K19"/>
    <mergeCell ref="A20:K20"/>
    <mergeCell ref="A21:K22"/>
    <mergeCell ref="A15:A16"/>
    <mergeCell ref="B15:E15"/>
    <mergeCell ref="F15:H15"/>
    <mergeCell ref="I15:K15"/>
    <mergeCell ref="A17:K17"/>
    <mergeCell ref="A18:K18"/>
  </mergeCells>
  <hyperlinks>
    <hyperlink ref="A25" r:id="rId1"/>
    <hyperlink ref="B5" r:id="rId2"/>
    <hyperlink ref="B16" r:id="rId3"/>
    <hyperlink ref="F4:H4" r:id="rId4" display="Mão-de-obra agrícola familiar"/>
    <hyperlink ref="I4:K4" r:id="rId5" display="Mão-de-obra agrícola não familiar"/>
    <hyperlink ref="I15:K15" r:id="rId6" display="Non-family labour force"/>
    <hyperlink ref="F15:H15" r:id="rId7" display="Family labour force"/>
  </hyperlinks>
  <printOptions horizontalCentered="1"/>
  <pageMargins left="0.39370078740157483" right="0.39370078740157483" top="0.39370078740157483" bottom="0.39370078740157483" header="0" footer="0"/>
  <pageSetup paperSize="9" scale="95" orientation="portrait" verticalDpi="0" r:id="rId8"/>
</worksheet>
</file>

<file path=xl/worksheets/sheet49.xml><?xml version="1.0" encoding="utf-8"?>
<worksheet xmlns="http://schemas.openxmlformats.org/spreadsheetml/2006/main" xmlns:r="http://schemas.openxmlformats.org/officeDocument/2006/relationships">
  <dimension ref="A1:J54"/>
  <sheetViews>
    <sheetView showGridLines="0" workbookViewId="0">
      <selection sqref="A1:N1"/>
    </sheetView>
  </sheetViews>
  <sheetFormatPr defaultColWidth="7.85546875" defaultRowHeight="12.75"/>
  <cols>
    <col min="1" max="1" width="18.85546875" style="269" customWidth="1"/>
    <col min="2" max="7" width="9.85546875" style="269" customWidth="1"/>
    <col min="8" max="8" width="18.85546875" style="269" customWidth="1"/>
    <col min="9" max="16384" width="7.85546875" style="269"/>
  </cols>
  <sheetData>
    <row r="1" spans="1:8" s="310" customFormat="1" ht="30" customHeight="1">
      <c r="A1" s="1660" t="s">
        <v>783</v>
      </c>
      <c r="B1" s="1660"/>
      <c r="C1" s="1660"/>
      <c r="D1" s="1660"/>
      <c r="E1" s="1660"/>
      <c r="F1" s="1660"/>
      <c r="G1" s="1660"/>
      <c r="H1" s="1660"/>
    </row>
    <row r="2" spans="1:8" s="310" customFormat="1" ht="30" customHeight="1">
      <c r="A2" s="1661" t="s">
        <v>782</v>
      </c>
      <c r="B2" s="1661"/>
      <c r="C2" s="1661"/>
      <c r="D2" s="1661"/>
      <c r="E2" s="1661"/>
      <c r="F2" s="1661"/>
      <c r="G2" s="1661"/>
      <c r="H2" s="1661"/>
    </row>
    <row r="3" spans="1:8" ht="13.5" customHeight="1">
      <c r="A3" s="1662"/>
      <c r="B3" s="1663" t="s">
        <v>241</v>
      </c>
      <c r="C3" s="1663"/>
      <c r="D3" s="1663"/>
      <c r="E3" s="1663" t="s">
        <v>75</v>
      </c>
      <c r="F3" s="1663"/>
      <c r="G3" s="1663"/>
      <c r="H3" s="1662"/>
    </row>
    <row r="4" spans="1:8" ht="25.5" customHeight="1">
      <c r="A4" s="1662"/>
      <c r="B4" s="446" t="s">
        <v>781</v>
      </c>
      <c r="C4" s="446" t="s">
        <v>780</v>
      </c>
      <c r="D4" s="445" t="s">
        <v>779</v>
      </c>
      <c r="E4" s="446" t="s">
        <v>781</v>
      </c>
      <c r="F4" s="446" t="s">
        <v>780</v>
      </c>
      <c r="G4" s="445" t="s">
        <v>779</v>
      </c>
      <c r="H4" s="1662"/>
    </row>
    <row r="5" spans="1:8" ht="13.5" customHeight="1">
      <c r="A5" s="1662"/>
      <c r="B5" s="444" t="s">
        <v>498</v>
      </c>
      <c r="C5" s="444" t="s">
        <v>234</v>
      </c>
      <c r="D5" s="444" t="s">
        <v>711</v>
      </c>
      <c r="E5" s="444" t="s">
        <v>498</v>
      </c>
      <c r="F5" s="444" t="s">
        <v>234</v>
      </c>
      <c r="G5" s="444" t="s">
        <v>711</v>
      </c>
      <c r="H5" s="1662"/>
    </row>
    <row r="6" spans="1:8" s="315" customFormat="1" ht="12.75" customHeight="1">
      <c r="A6" s="453" t="s">
        <v>778</v>
      </c>
      <c r="B6" s="454"/>
      <c r="C6" s="454"/>
      <c r="D6" s="454"/>
      <c r="E6" s="454"/>
      <c r="F6" s="454"/>
      <c r="G6" s="454"/>
      <c r="H6" s="453" t="s">
        <v>777</v>
      </c>
    </row>
    <row r="7" spans="1:8" s="315" customFormat="1" ht="12.75" customHeight="1">
      <c r="A7" s="452" t="s">
        <v>776</v>
      </c>
      <c r="B7" s="451"/>
      <c r="C7" s="451"/>
      <c r="D7" s="450"/>
      <c r="E7" s="451"/>
      <c r="F7" s="451"/>
      <c r="G7" s="450"/>
      <c r="H7" s="350" t="s">
        <v>775</v>
      </c>
    </row>
    <row r="8" spans="1:8" s="315" customFormat="1" ht="12.75" customHeight="1">
      <c r="A8" s="449" t="s">
        <v>774</v>
      </c>
      <c r="B8" s="448">
        <v>586</v>
      </c>
      <c r="C8" s="448">
        <v>839</v>
      </c>
      <c r="D8" s="448">
        <v>1432</v>
      </c>
      <c r="E8" s="448">
        <v>27025</v>
      </c>
      <c r="F8" s="448">
        <v>67749</v>
      </c>
      <c r="G8" s="448">
        <v>2507</v>
      </c>
      <c r="H8" s="449" t="s">
        <v>773</v>
      </c>
    </row>
    <row r="9" spans="1:8" s="315" customFormat="1" ht="12.75" customHeight="1">
      <c r="A9" s="449" t="s">
        <v>772</v>
      </c>
      <c r="B9" s="448">
        <v>77</v>
      </c>
      <c r="C9" s="448">
        <v>934</v>
      </c>
      <c r="D9" s="448">
        <v>12132</v>
      </c>
      <c r="E9" s="448">
        <v>83356</v>
      </c>
      <c r="F9" s="448">
        <v>713860</v>
      </c>
      <c r="G9" s="448">
        <v>8564</v>
      </c>
      <c r="H9" s="449" t="s">
        <v>771</v>
      </c>
    </row>
    <row r="10" spans="1:8" s="315" customFormat="1" ht="12.75" customHeight="1">
      <c r="A10" s="449" t="s">
        <v>770</v>
      </c>
      <c r="B10" s="448">
        <v>693</v>
      </c>
      <c r="C10" s="448">
        <v>794</v>
      </c>
      <c r="D10" s="448">
        <v>1145</v>
      </c>
      <c r="E10" s="448">
        <v>37332</v>
      </c>
      <c r="F10" s="448">
        <v>55779</v>
      </c>
      <c r="G10" s="448">
        <v>1494</v>
      </c>
      <c r="H10" s="449" t="s">
        <v>769</v>
      </c>
    </row>
    <row r="11" spans="1:8" s="315" customFormat="1" ht="12.75" customHeight="1">
      <c r="A11" s="449" t="s">
        <v>768</v>
      </c>
      <c r="B11" s="448">
        <v>13</v>
      </c>
      <c r="C11" s="448">
        <v>12</v>
      </c>
      <c r="D11" s="448">
        <v>870</v>
      </c>
      <c r="E11" s="448">
        <v>15761</v>
      </c>
      <c r="F11" s="448">
        <v>16706</v>
      </c>
      <c r="G11" s="448">
        <v>1060</v>
      </c>
      <c r="H11" s="449" t="s">
        <v>767</v>
      </c>
    </row>
    <row r="12" spans="1:8" s="315" customFormat="1" ht="12.75" customHeight="1">
      <c r="A12" s="449" t="s">
        <v>766</v>
      </c>
      <c r="B12" s="448">
        <v>355</v>
      </c>
      <c r="C12" s="448">
        <v>426</v>
      </c>
      <c r="D12" s="448">
        <v>1202</v>
      </c>
      <c r="E12" s="448">
        <v>20526</v>
      </c>
      <c r="F12" s="448">
        <v>60238</v>
      </c>
      <c r="G12" s="448">
        <v>2935</v>
      </c>
      <c r="H12" s="449" t="s">
        <v>765</v>
      </c>
    </row>
    <row r="13" spans="1:8" s="315" customFormat="1" ht="12.75" customHeight="1">
      <c r="A13" s="350" t="s">
        <v>764</v>
      </c>
      <c r="B13" s="448"/>
      <c r="C13" s="448"/>
      <c r="D13" s="448"/>
      <c r="E13" s="448"/>
      <c r="F13" s="448"/>
      <c r="G13" s="448"/>
      <c r="H13" s="350" t="s">
        <v>179</v>
      </c>
    </row>
    <row r="14" spans="1:8" s="315" customFormat="1" ht="12.75" customHeight="1">
      <c r="A14" s="449" t="s">
        <v>763</v>
      </c>
      <c r="B14" s="448">
        <v>320</v>
      </c>
      <c r="C14" s="448">
        <v>7390</v>
      </c>
      <c r="D14" s="448">
        <v>23125</v>
      </c>
      <c r="E14" s="448">
        <v>20800</v>
      </c>
      <c r="F14" s="448">
        <v>431686</v>
      </c>
      <c r="G14" s="448">
        <v>20755</v>
      </c>
      <c r="H14" s="449" t="s">
        <v>762</v>
      </c>
    </row>
    <row r="15" spans="1:8" s="315" customFormat="1" ht="12.75" customHeight="1">
      <c r="A15" s="449" t="s">
        <v>761</v>
      </c>
      <c r="B15" s="448">
        <v>9</v>
      </c>
      <c r="C15" s="448">
        <v>6</v>
      </c>
      <c r="D15" s="448">
        <v>619</v>
      </c>
      <c r="E15" s="448">
        <v>4189</v>
      </c>
      <c r="F15" s="448">
        <v>3055</v>
      </c>
      <c r="G15" s="448">
        <v>729</v>
      </c>
      <c r="H15" s="449" t="s">
        <v>760</v>
      </c>
    </row>
    <row r="16" spans="1:8" s="315" customFormat="1" ht="12.75" customHeight="1">
      <c r="A16" s="350" t="s">
        <v>759</v>
      </c>
      <c r="B16" s="448"/>
      <c r="C16" s="448"/>
      <c r="D16" s="448"/>
      <c r="E16" s="448"/>
      <c r="F16" s="448"/>
      <c r="G16" s="448"/>
      <c r="H16" s="350" t="s">
        <v>758</v>
      </c>
    </row>
    <row r="17" spans="1:8" s="315" customFormat="1" ht="12.75" customHeight="1">
      <c r="A17" s="350" t="s">
        <v>757</v>
      </c>
      <c r="B17" s="448"/>
      <c r="C17" s="448"/>
      <c r="D17" s="448"/>
      <c r="E17" s="448"/>
      <c r="F17" s="448"/>
      <c r="G17" s="448"/>
      <c r="H17" s="350" t="s">
        <v>756</v>
      </c>
    </row>
    <row r="18" spans="1:8" s="315" customFormat="1" ht="12.75" customHeight="1">
      <c r="A18" s="449" t="s">
        <v>755</v>
      </c>
      <c r="B18" s="448">
        <v>13256</v>
      </c>
      <c r="C18" s="448">
        <v>292181</v>
      </c>
      <c r="D18" s="448">
        <v>22042</v>
      </c>
      <c r="E18" s="448">
        <v>17468</v>
      </c>
      <c r="F18" s="448">
        <v>340817</v>
      </c>
      <c r="G18" s="448">
        <v>19510</v>
      </c>
      <c r="H18" s="449" t="s">
        <v>754</v>
      </c>
    </row>
    <row r="19" spans="1:8" s="315" customFormat="1" ht="12.75" customHeight="1">
      <c r="A19" s="449" t="s">
        <v>753</v>
      </c>
      <c r="B19" s="448">
        <v>1958</v>
      </c>
      <c r="C19" s="448">
        <v>36596</v>
      </c>
      <c r="D19" s="448">
        <v>18693</v>
      </c>
      <c r="E19" s="448">
        <v>2398</v>
      </c>
      <c r="F19" s="448">
        <v>39910</v>
      </c>
      <c r="G19" s="448">
        <v>16641</v>
      </c>
      <c r="H19" s="449" t="s">
        <v>752</v>
      </c>
    </row>
    <row r="20" spans="1:8" s="330" customFormat="1">
      <c r="A20" s="350" t="s">
        <v>751</v>
      </c>
      <c r="B20" s="448"/>
      <c r="C20" s="448"/>
      <c r="D20" s="448"/>
      <c r="E20" s="448"/>
      <c r="F20" s="448"/>
      <c r="G20" s="448"/>
      <c r="H20" s="350" t="s">
        <v>750</v>
      </c>
    </row>
    <row r="21" spans="1:8" s="330" customFormat="1">
      <c r="A21" s="449" t="s">
        <v>749</v>
      </c>
      <c r="B21" s="448">
        <v>27</v>
      </c>
      <c r="C21" s="448">
        <v>233</v>
      </c>
      <c r="D21" s="448">
        <v>8742</v>
      </c>
      <c r="E21" s="448">
        <v>14577</v>
      </c>
      <c r="F21" s="448">
        <v>263961</v>
      </c>
      <c r="G21" s="448">
        <v>18108</v>
      </c>
      <c r="H21" s="449" t="s">
        <v>748</v>
      </c>
    </row>
    <row r="22" spans="1:8" s="330" customFormat="1">
      <c r="A22" s="449" t="s">
        <v>747</v>
      </c>
      <c r="B22" s="448">
        <v>35</v>
      </c>
      <c r="C22" s="448">
        <v>329</v>
      </c>
      <c r="D22" s="448">
        <v>9294</v>
      </c>
      <c r="E22" s="448">
        <v>12504</v>
      </c>
      <c r="F22" s="448">
        <v>161353</v>
      </c>
      <c r="G22" s="448">
        <v>12904</v>
      </c>
      <c r="H22" s="449" t="s">
        <v>746</v>
      </c>
    </row>
    <row r="23" spans="1:8" s="330" customFormat="1">
      <c r="A23" s="449" t="s">
        <v>745</v>
      </c>
      <c r="B23" s="448">
        <v>2621</v>
      </c>
      <c r="C23" s="448">
        <v>2024</v>
      </c>
      <c r="D23" s="448">
        <v>772</v>
      </c>
      <c r="E23" s="448">
        <v>4132</v>
      </c>
      <c r="F23" s="448">
        <v>3739</v>
      </c>
      <c r="G23" s="448">
        <v>905</v>
      </c>
      <c r="H23" s="449" t="s">
        <v>744</v>
      </c>
    </row>
    <row r="24" spans="1:8" s="330" customFormat="1">
      <c r="A24" s="449" t="s">
        <v>743</v>
      </c>
      <c r="B24" s="448">
        <v>209</v>
      </c>
      <c r="C24" s="448">
        <v>3260</v>
      </c>
      <c r="D24" s="448">
        <v>15589</v>
      </c>
      <c r="E24" s="448">
        <v>3739</v>
      </c>
      <c r="F24" s="448">
        <v>42612</v>
      </c>
      <c r="G24" s="448">
        <v>11397</v>
      </c>
      <c r="H24" s="449" t="s">
        <v>742</v>
      </c>
    </row>
    <row r="25" spans="1:8" s="330" customFormat="1">
      <c r="A25" s="449" t="s">
        <v>741</v>
      </c>
      <c r="B25" s="448">
        <v>9</v>
      </c>
      <c r="C25" s="448">
        <v>13</v>
      </c>
      <c r="D25" s="448">
        <v>1520</v>
      </c>
      <c r="E25" s="448">
        <v>6057</v>
      </c>
      <c r="F25" s="448">
        <v>17418</v>
      </c>
      <c r="G25" s="448">
        <v>2876</v>
      </c>
      <c r="H25" s="449" t="s">
        <v>740</v>
      </c>
    </row>
    <row r="26" spans="1:8" s="330" customFormat="1">
      <c r="A26" s="350" t="s">
        <v>739</v>
      </c>
      <c r="B26" s="448"/>
      <c r="C26" s="448"/>
      <c r="D26" s="448"/>
      <c r="E26" s="448"/>
      <c r="F26" s="448"/>
      <c r="G26" s="448"/>
      <c r="H26" s="350" t="s">
        <v>738</v>
      </c>
    </row>
    <row r="27" spans="1:8" s="330" customFormat="1">
      <c r="A27" s="449" t="s">
        <v>737</v>
      </c>
      <c r="B27" s="448">
        <v>7423</v>
      </c>
      <c r="C27" s="448">
        <v>1164</v>
      </c>
      <c r="D27" s="448">
        <v>157</v>
      </c>
      <c r="E27" s="448">
        <v>39642</v>
      </c>
      <c r="F27" s="448">
        <v>21642</v>
      </c>
      <c r="G27" s="448">
        <v>546</v>
      </c>
      <c r="H27" s="449" t="s">
        <v>736</v>
      </c>
    </row>
    <row r="28" spans="1:8" s="330" customFormat="1">
      <c r="A28" s="449" t="s">
        <v>735</v>
      </c>
      <c r="B28" s="448">
        <v>16</v>
      </c>
      <c r="C28" s="448">
        <v>15</v>
      </c>
      <c r="D28" s="448">
        <v>918</v>
      </c>
      <c r="E28" s="448">
        <v>38874</v>
      </c>
      <c r="F28" s="448">
        <v>34131</v>
      </c>
      <c r="G28" s="448">
        <v>878</v>
      </c>
      <c r="H28" s="449" t="s">
        <v>734</v>
      </c>
    </row>
    <row r="29" spans="1:8" s="330" customFormat="1">
      <c r="A29" s="350" t="s">
        <v>733</v>
      </c>
      <c r="B29" s="448"/>
      <c r="C29" s="448"/>
      <c r="D29" s="448"/>
      <c r="E29" s="448"/>
      <c r="F29" s="448"/>
      <c r="G29" s="448"/>
      <c r="H29" s="350" t="s">
        <v>179</v>
      </c>
    </row>
    <row r="30" spans="1:8" s="330" customFormat="1">
      <c r="A30" s="449" t="s">
        <v>732</v>
      </c>
      <c r="B30" s="448">
        <v>236</v>
      </c>
      <c r="C30" s="448">
        <v>128</v>
      </c>
      <c r="D30" s="448">
        <v>543</v>
      </c>
      <c r="E30" s="448">
        <v>8773</v>
      </c>
      <c r="F30" s="448">
        <v>13182</v>
      </c>
      <c r="G30" s="448">
        <v>1503</v>
      </c>
      <c r="H30" s="449" t="s">
        <v>731</v>
      </c>
    </row>
    <row r="31" spans="1:8" s="330" customFormat="1">
      <c r="A31" s="449" t="s">
        <v>730</v>
      </c>
      <c r="B31" s="448">
        <v>195</v>
      </c>
      <c r="C31" s="448">
        <v>2359</v>
      </c>
      <c r="D31" s="448">
        <v>12115</v>
      </c>
      <c r="E31" s="448">
        <v>1970</v>
      </c>
      <c r="F31" s="448">
        <v>17586</v>
      </c>
      <c r="G31" s="448">
        <v>8928</v>
      </c>
      <c r="H31" s="449" t="s">
        <v>729</v>
      </c>
    </row>
    <row r="32" spans="1:8" s="330" customFormat="1">
      <c r="A32" s="350" t="s">
        <v>728</v>
      </c>
      <c r="B32" s="448"/>
      <c r="C32" s="448"/>
      <c r="D32" s="448"/>
      <c r="E32" s="448"/>
      <c r="F32" s="448"/>
      <c r="G32" s="448"/>
      <c r="H32" s="350" t="s">
        <v>727</v>
      </c>
    </row>
    <row r="33" spans="1:10" s="330" customFormat="1">
      <c r="A33" s="449" t="s">
        <v>726</v>
      </c>
      <c r="B33" s="448">
        <v>82</v>
      </c>
      <c r="C33" s="448">
        <v>1072</v>
      </c>
      <c r="D33" s="448">
        <v>13064</v>
      </c>
      <c r="E33" s="448">
        <v>560</v>
      </c>
      <c r="F33" s="448">
        <v>3507</v>
      </c>
      <c r="G33" s="448">
        <v>6259</v>
      </c>
      <c r="H33" s="447" t="s">
        <v>725</v>
      </c>
    </row>
    <row r="34" spans="1:10" s="330" customFormat="1">
      <c r="A34" s="449" t="s">
        <v>724</v>
      </c>
      <c r="B34" s="448">
        <v>140</v>
      </c>
      <c r="C34" s="448">
        <v>3644</v>
      </c>
      <c r="D34" s="448">
        <v>26104</v>
      </c>
      <c r="E34" s="448">
        <v>260</v>
      </c>
      <c r="F34" s="448">
        <v>4352</v>
      </c>
      <c r="G34" s="448">
        <v>16725</v>
      </c>
      <c r="H34" s="447" t="s">
        <v>723</v>
      </c>
    </row>
    <row r="35" spans="1:10" s="330" customFormat="1">
      <c r="A35" s="449" t="s">
        <v>722</v>
      </c>
      <c r="B35" s="448">
        <v>115</v>
      </c>
      <c r="C35" s="448">
        <v>369</v>
      </c>
      <c r="D35" s="448">
        <v>3202</v>
      </c>
      <c r="E35" s="448">
        <v>214</v>
      </c>
      <c r="F35" s="448">
        <v>913</v>
      </c>
      <c r="G35" s="448">
        <v>4265</v>
      </c>
      <c r="H35" s="447" t="s">
        <v>721</v>
      </c>
    </row>
    <row r="36" spans="1:10" s="330" customFormat="1">
      <c r="A36" s="449" t="s">
        <v>720</v>
      </c>
      <c r="B36" s="448">
        <v>117</v>
      </c>
      <c r="C36" s="448">
        <v>685</v>
      </c>
      <c r="D36" s="448">
        <v>5849</v>
      </c>
      <c r="E36" s="448">
        <v>475</v>
      </c>
      <c r="F36" s="448">
        <v>2889</v>
      </c>
      <c r="G36" s="448">
        <v>6086</v>
      </c>
      <c r="H36" s="447" t="s">
        <v>719</v>
      </c>
    </row>
    <row r="37" spans="1:10" s="330" customFormat="1">
      <c r="A37" s="449" t="s">
        <v>718</v>
      </c>
      <c r="B37" s="448">
        <v>443</v>
      </c>
      <c r="C37" s="448">
        <v>9701</v>
      </c>
      <c r="D37" s="448">
        <v>21899</v>
      </c>
      <c r="E37" s="448">
        <v>1065</v>
      </c>
      <c r="F37" s="448">
        <v>16451</v>
      </c>
      <c r="G37" s="448">
        <v>15440</v>
      </c>
      <c r="H37" s="447" t="s">
        <v>717</v>
      </c>
    </row>
    <row r="38" spans="1:10" s="330" customFormat="1">
      <c r="A38" s="449" t="s">
        <v>716</v>
      </c>
      <c r="B38" s="448">
        <v>72</v>
      </c>
      <c r="C38" s="448">
        <v>1053</v>
      </c>
      <c r="D38" s="448">
        <v>14669</v>
      </c>
      <c r="E38" s="448">
        <v>113</v>
      </c>
      <c r="F38" s="448">
        <v>1408</v>
      </c>
      <c r="G38" s="448">
        <v>12486</v>
      </c>
      <c r="H38" s="447" t="s">
        <v>715</v>
      </c>
    </row>
    <row r="39" spans="1:10" ht="13.5" customHeight="1">
      <c r="A39" s="1662"/>
      <c r="B39" s="1666" t="s">
        <v>241</v>
      </c>
      <c r="C39" s="1667"/>
      <c r="D39" s="1668"/>
      <c r="E39" s="1669" t="s">
        <v>75</v>
      </c>
      <c r="F39" s="1669"/>
      <c r="G39" s="1669"/>
      <c r="H39" s="1670"/>
    </row>
    <row r="40" spans="1:10" ht="25.5" customHeight="1">
      <c r="A40" s="1662"/>
      <c r="B40" s="446" t="s">
        <v>714</v>
      </c>
      <c r="C40" s="446" t="s">
        <v>713</v>
      </c>
      <c r="D40" s="445" t="s">
        <v>712</v>
      </c>
      <c r="E40" s="446" t="s">
        <v>714</v>
      </c>
      <c r="F40" s="446" t="s">
        <v>713</v>
      </c>
      <c r="G40" s="445" t="s">
        <v>712</v>
      </c>
      <c r="H40" s="1671"/>
    </row>
    <row r="41" spans="1:10" ht="13.5" customHeight="1">
      <c r="A41" s="1662"/>
      <c r="B41" s="444" t="s">
        <v>498</v>
      </c>
      <c r="C41" s="443" t="s">
        <v>234</v>
      </c>
      <c r="D41" s="443" t="s">
        <v>711</v>
      </c>
      <c r="E41" s="444" t="s">
        <v>498</v>
      </c>
      <c r="F41" s="443" t="s">
        <v>234</v>
      </c>
      <c r="G41" s="443" t="s">
        <v>711</v>
      </c>
      <c r="H41" s="1672"/>
    </row>
    <row r="42" spans="1:10" s="263" customFormat="1" ht="9.9499999999999993" customHeight="1">
      <c r="A42" s="259" t="s">
        <v>8</v>
      </c>
      <c r="B42" s="260"/>
      <c r="C42" s="260"/>
      <c r="D42" s="260"/>
      <c r="E42" s="260"/>
      <c r="F42" s="260"/>
      <c r="G42" s="260"/>
      <c r="H42" s="260"/>
      <c r="I42" s="262"/>
      <c r="J42" s="262"/>
    </row>
    <row r="43" spans="1:10" s="338" customFormat="1" ht="9" customHeight="1">
      <c r="A43" s="1664" t="s">
        <v>710</v>
      </c>
      <c r="B43" s="1664"/>
      <c r="C43" s="1664"/>
      <c r="D43" s="1664"/>
      <c r="E43" s="1664"/>
      <c r="F43" s="1664"/>
      <c r="G43" s="1664"/>
      <c r="H43" s="1664"/>
    </row>
    <row r="44" spans="1:10" s="339" customFormat="1" ht="9" customHeight="1">
      <c r="A44" s="1545" t="s">
        <v>709</v>
      </c>
      <c r="B44" s="1545"/>
      <c r="C44" s="1545"/>
      <c r="D44" s="1545"/>
      <c r="E44" s="1545"/>
      <c r="F44" s="1545"/>
      <c r="G44" s="1545"/>
      <c r="H44" s="1545"/>
    </row>
    <row r="45" spans="1:10" s="315" customFormat="1" ht="19.5" customHeight="1">
      <c r="A45" s="1665" t="s">
        <v>708</v>
      </c>
      <c r="B45" s="1665"/>
      <c r="C45" s="1665"/>
      <c r="D45" s="1665"/>
      <c r="E45" s="1665"/>
      <c r="F45" s="1665"/>
      <c r="G45" s="1665"/>
      <c r="H45" s="1665"/>
    </row>
    <row r="46" spans="1:10" s="315" customFormat="1" ht="20.25" customHeight="1">
      <c r="A46" s="1665" t="s">
        <v>707</v>
      </c>
      <c r="B46" s="1664"/>
      <c r="C46" s="1664"/>
      <c r="D46" s="1664"/>
      <c r="E46" s="1664"/>
      <c r="F46" s="1664"/>
      <c r="G46" s="1664"/>
      <c r="H46" s="1664"/>
    </row>
    <row r="47" spans="1:10">
      <c r="A47" s="342"/>
    </row>
    <row r="48" spans="1:10" s="431" customFormat="1" ht="9.75" customHeight="1">
      <c r="A48" s="188" t="s">
        <v>3</v>
      </c>
      <c r="B48" s="188"/>
      <c r="C48" s="188"/>
      <c r="D48" s="188"/>
      <c r="E48" s="188"/>
      <c r="F48" s="188"/>
      <c r="G48" s="188"/>
      <c r="H48" s="188"/>
    </row>
    <row r="49" spans="1:8" s="431" customFormat="1" ht="9.75" customHeight="1">
      <c r="A49" s="267" t="s">
        <v>706</v>
      </c>
      <c r="B49" s="273"/>
      <c r="C49" s="273"/>
      <c r="D49" s="442"/>
      <c r="E49" s="273"/>
      <c r="F49" s="442"/>
      <c r="G49" s="273"/>
      <c r="H49" s="273"/>
    </row>
    <row r="50" spans="1:8" s="431" customFormat="1" ht="9.75" customHeight="1">
      <c r="A50" s="267" t="s">
        <v>705</v>
      </c>
      <c r="B50" s="273"/>
      <c r="C50" s="273"/>
      <c r="D50" s="442"/>
      <c r="E50" s="273"/>
      <c r="F50" s="442"/>
      <c r="G50" s="273"/>
      <c r="H50" s="273"/>
    </row>
    <row r="51" spans="1:8" s="431" customFormat="1" ht="9.75" customHeight="1">
      <c r="A51" s="267" t="s">
        <v>704</v>
      </c>
      <c r="B51" s="273"/>
      <c r="C51" s="273"/>
      <c r="D51" s="442"/>
      <c r="E51" s="273"/>
      <c r="F51" s="442"/>
      <c r="G51" s="273"/>
      <c r="H51" s="273"/>
    </row>
    <row r="52" spans="1:8">
      <c r="A52" s="342"/>
    </row>
    <row r="53" spans="1:8">
      <c r="A53" s="342"/>
    </row>
    <row r="54" spans="1:8">
      <c r="A54" s="342"/>
    </row>
  </sheetData>
  <mergeCells count="14">
    <mergeCell ref="A43:H43"/>
    <mergeCell ref="A44:H44"/>
    <mergeCell ref="A45:H45"/>
    <mergeCell ref="A46:H46"/>
    <mergeCell ref="A39:A41"/>
    <mergeCell ref="B39:D39"/>
    <mergeCell ref="E39:G39"/>
    <mergeCell ref="H39:H41"/>
    <mergeCell ref="A1:H1"/>
    <mergeCell ref="A2:H2"/>
    <mergeCell ref="A3:A5"/>
    <mergeCell ref="B3:D3"/>
    <mergeCell ref="E3:G3"/>
    <mergeCell ref="H3:H5"/>
  </mergeCells>
  <hyperlinks>
    <hyperlink ref="A49" r:id="rId1"/>
    <hyperlink ref="A50" r:id="rId2"/>
    <hyperlink ref="A51" r:id="rId3"/>
    <hyperlink ref="B4" r:id="rId4"/>
    <hyperlink ref="E4" r:id="rId5"/>
    <hyperlink ref="C4" r:id="rId6"/>
    <hyperlink ref="F4" r:id="rId7"/>
    <hyperlink ref="D4" r:id="rId8"/>
    <hyperlink ref="G4" r:id="rId9"/>
    <hyperlink ref="B40" r:id="rId10"/>
    <hyperlink ref="E40" r:id="rId11"/>
    <hyperlink ref="C40" r:id="rId12"/>
    <hyperlink ref="F40" r:id="rId13"/>
    <hyperlink ref="D40" r:id="rId14"/>
    <hyperlink ref="G40" r:id="rId15"/>
  </hyperlinks>
  <printOptions horizontalCentered="1"/>
  <pageMargins left="0.39370078740157483" right="0.39370078740157483" top="0.39370078740157483" bottom="0.39370078740157483" header="0" footer="0"/>
  <pageSetup paperSize="9" fitToHeight="5" orientation="portrait" horizontalDpi="300" verticalDpi="300" r:id="rId16"/>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L50"/>
  <sheetViews>
    <sheetView showGridLines="0" showOutlineSymbols="0" workbookViewId="0">
      <selection sqref="A1:N1"/>
    </sheetView>
  </sheetViews>
  <sheetFormatPr defaultColWidth="9.140625" defaultRowHeight="13.5"/>
  <cols>
    <col min="1" max="1" width="20.5703125" style="1068" customWidth="1"/>
    <col min="2" max="2" width="10.140625" style="1068" customWidth="1"/>
    <col min="3" max="3" width="8.7109375" style="1068" customWidth="1"/>
    <col min="4" max="4" width="8.140625" style="1068" customWidth="1"/>
    <col min="5" max="5" width="10" style="1068" customWidth="1"/>
    <col min="6" max="6" width="8.7109375" style="1068" customWidth="1"/>
    <col min="7" max="7" width="10" style="1068" bestFit="1" customWidth="1"/>
    <col min="8" max="8" width="8.140625" style="1093" customWidth="1"/>
    <col min="9" max="9" width="8.7109375" style="1093" customWidth="1"/>
    <col min="10" max="10" width="7.7109375" style="1068" customWidth="1"/>
    <col min="11" max="16384" width="9.140625" style="1068"/>
  </cols>
  <sheetData>
    <row r="1" spans="1:12" s="1069" customFormat="1" ht="30" customHeight="1">
      <c r="A1" s="1413" t="s">
        <v>2295</v>
      </c>
      <c r="B1" s="1413"/>
      <c r="C1" s="1413"/>
      <c r="D1" s="1413"/>
      <c r="E1" s="1413"/>
      <c r="F1" s="1413"/>
      <c r="G1" s="1413"/>
      <c r="H1" s="1413"/>
      <c r="I1" s="1413"/>
      <c r="J1" s="1413"/>
    </row>
    <row r="2" spans="1:12" s="1069" customFormat="1" ht="30" customHeight="1">
      <c r="A2" s="1414" t="s">
        <v>2296</v>
      </c>
      <c r="B2" s="1414"/>
      <c r="C2" s="1414"/>
      <c r="D2" s="1414"/>
      <c r="E2" s="1414"/>
      <c r="F2" s="1414"/>
      <c r="G2" s="1414"/>
      <c r="H2" s="1414"/>
      <c r="I2" s="1414"/>
      <c r="J2" s="1414"/>
    </row>
    <row r="3" spans="1:12" s="782" customFormat="1" ht="25.5" customHeight="1">
      <c r="A3" s="1415"/>
      <c r="B3" s="1046" t="s">
        <v>2297</v>
      </c>
      <c r="C3" s="1046" t="s">
        <v>2247</v>
      </c>
      <c r="D3" s="1070" t="s">
        <v>2246</v>
      </c>
      <c r="E3" s="1046" t="s">
        <v>2297</v>
      </c>
      <c r="F3" s="1056" t="s">
        <v>2247</v>
      </c>
      <c r="G3" s="1043" t="s">
        <v>2298</v>
      </c>
      <c r="H3" s="1070" t="s">
        <v>2246</v>
      </c>
      <c r="I3" s="1071" t="s">
        <v>2299</v>
      </c>
      <c r="J3" s="1046" t="s">
        <v>2300</v>
      </c>
    </row>
    <row r="4" spans="1:12" s="782" customFormat="1" ht="25.5" customHeight="1">
      <c r="A4" s="1416"/>
      <c r="B4" s="1384" t="s">
        <v>2245</v>
      </c>
      <c r="C4" s="1386"/>
      <c r="D4" s="1072" t="s">
        <v>2244</v>
      </c>
      <c r="E4" s="1384" t="s">
        <v>2245</v>
      </c>
      <c r="F4" s="1385"/>
      <c r="G4" s="1386"/>
      <c r="H4" s="1072" t="s">
        <v>2244</v>
      </c>
      <c r="I4" s="1384" t="s">
        <v>2245</v>
      </c>
      <c r="J4" s="1386"/>
    </row>
    <row r="5" spans="1:12" s="1073" customFormat="1" ht="13.5" customHeight="1">
      <c r="A5" s="1417"/>
      <c r="B5" s="1384" t="s">
        <v>496</v>
      </c>
      <c r="C5" s="1385"/>
      <c r="D5" s="1386"/>
      <c r="E5" s="1384">
        <f>2017</f>
        <v>2017</v>
      </c>
      <c r="F5" s="1385"/>
      <c r="G5" s="1385"/>
      <c r="H5" s="1385"/>
      <c r="I5" s="1385"/>
      <c r="J5" s="1386"/>
      <c r="L5" s="1074" t="s">
        <v>2301</v>
      </c>
    </row>
    <row r="6" spans="1:12" s="1073" customFormat="1" ht="12.75">
      <c r="A6" s="1075" t="s">
        <v>75</v>
      </c>
      <c r="B6" s="1076">
        <v>203896.177</v>
      </c>
      <c r="C6" s="1076">
        <v>176310.709</v>
      </c>
      <c r="D6" s="1076">
        <v>4914.4629999999997</v>
      </c>
      <c r="E6" s="1076">
        <v>195947.21</v>
      </c>
      <c r="F6" s="1076">
        <v>169642.25</v>
      </c>
      <c r="G6" s="1076">
        <v>86097.312999999995</v>
      </c>
      <c r="H6" s="1076">
        <v>4802.6030000000001</v>
      </c>
      <c r="I6" s="1076">
        <v>131562.454</v>
      </c>
      <c r="J6" s="1076">
        <v>32887.733</v>
      </c>
      <c r="L6" s="1077" t="s">
        <v>74</v>
      </c>
    </row>
    <row r="7" spans="1:12" s="1073" customFormat="1" ht="12.75">
      <c r="A7" s="1075" t="s">
        <v>73</v>
      </c>
      <c r="B7" s="1076">
        <v>194590.527</v>
      </c>
      <c r="C7" s="1076">
        <v>168226.848</v>
      </c>
      <c r="D7" s="1076">
        <v>4672.4430000000002</v>
      </c>
      <c r="E7" s="1076">
        <v>186904.389</v>
      </c>
      <c r="F7" s="1076">
        <v>161772.394</v>
      </c>
      <c r="G7" s="1076">
        <v>82229.460000000006</v>
      </c>
      <c r="H7" s="1076">
        <v>4563.8190000000004</v>
      </c>
      <c r="I7" s="1076">
        <v>125311.60200000001</v>
      </c>
      <c r="J7" s="1076">
        <v>31600.427</v>
      </c>
      <c r="L7" s="1077" t="s">
        <v>72</v>
      </c>
    </row>
    <row r="8" spans="1:12" s="1073" customFormat="1" ht="12.75">
      <c r="A8" s="1075" t="s">
        <v>71</v>
      </c>
      <c r="B8" s="1076">
        <v>60239.913</v>
      </c>
      <c r="C8" s="1076">
        <v>52078.438000000002</v>
      </c>
      <c r="D8" s="1076">
        <v>1683.538</v>
      </c>
      <c r="E8" s="1076">
        <v>57652.650999999998</v>
      </c>
      <c r="F8" s="1076">
        <v>49900.419000000002</v>
      </c>
      <c r="G8" s="1076">
        <v>26099.431</v>
      </c>
      <c r="H8" s="1076">
        <v>1642.9870000000001</v>
      </c>
      <c r="I8" s="1076">
        <v>40418.455999999998</v>
      </c>
      <c r="J8" s="1076">
        <v>10441.487999999999</v>
      </c>
      <c r="L8" s="1077" t="s">
        <v>70</v>
      </c>
    </row>
    <row r="9" spans="1:12" s="1073" customFormat="1" ht="12.75">
      <c r="A9" s="1078" t="s">
        <v>69</v>
      </c>
      <c r="B9" s="1079">
        <v>3565.491</v>
      </c>
      <c r="C9" s="1079">
        <v>3082.4279999999999</v>
      </c>
      <c r="D9" s="1079">
        <v>98.632999999999996</v>
      </c>
      <c r="E9" s="1079">
        <v>3405.038</v>
      </c>
      <c r="F9" s="1079">
        <v>2947.1819999999998</v>
      </c>
      <c r="G9" s="1079">
        <v>1400.181</v>
      </c>
      <c r="H9" s="1079">
        <v>96.501999999999995</v>
      </c>
      <c r="I9" s="1079" t="s">
        <v>479</v>
      </c>
      <c r="J9" s="1079" t="s">
        <v>479</v>
      </c>
      <c r="L9" s="1080" t="s">
        <v>68</v>
      </c>
    </row>
    <row r="10" spans="1:12" s="1073" customFormat="1" ht="12.75">
      <c r="A10" s="1078" t="s">
        <v>67</v>
      </c>
      <c r="B10" s="1079">
        <v>6729.8019999999997</v>
      </c>
      <c r="C10" s="1079">
        <v>5818.03</v>
      </c>
      <c r="D10" s="1079">
        <v>200.12100000000001</v>
      </c>
      <c r="E10" s="1079">
        <v>6424.2520000000004</v>
      </c>
      <c r="F10" s="1079">
        <v>5560.4189999999999</v>
      </c>
      <c r="G10" s="1079">
        <v>2991.2289999999998</v>
      </c>
      <c r="H10" s="1079">
        <v>195.047</v>
      </c>
      <c r="I10" s="1079" t="s">
        <v>479</v>
      </c>
      <c r="J10" s="1079" t="s">
        <v>479</v>
      </c>
      <c r="L10" s="1080" t="s">
        <v>66</v>
      </c>
    </row>
    <row r="11" spans="1:12" s="1073" customFormat="1" ht="12.75">
      <c r="A11" s="1078" t="s">
        <v>65</v>
      </c>
      <c r="B11" s="1079">
        <v>6765.1440000000002</v>
      </c>
      <c r="C11" s="1079">
        <v>5848.5829999999996</v>
      </c>
      <c r="D11" s="1079">
        <v>199.48699999999999</v>
      </c>
      <c r="E11" s="1079">
        <v>6512.4380000000001</v>
      </c>
      <c r="F11" s="1079">
        <v>5636.7470000000003</v>
      </c>
      <c r="G11" s="1079">
        <v>2895.7040000000002</v>
      </c>
      <c r="H11" s="1079">
        <v>194.43899999999999</v>
      </c>
      <c r="I11" s="1079" t="s">
        <v>479</v>
      </c>
      <c r="J11" s="1079" t="s">
        <v>479</v>
      </c>
      <c r="L11" s="1080" t="s">
        <v>64</v>
      </c>
    </row>
    <row r="12" spans="1:12" s="1073" customFormat="1" ht="12.75">
      <c r="A12" s="1078" t="s">
        <v>624</v>
      </c>
      <c r="B12" s="1079">
        <v>32583.295999999998</v>
      </c>
      <c r="C12" s="1079">
        <v>28168.817999999999</v>
      </c>
      <c r="D12" s="1079">
        <v>821.87199999999996</v>
      </c>
      <c r="E12" s="1079">
        <v>31335.545999999998</v>
      </c>
      <c r="F12" s="1079">
        <v>27122.028999999999</v>
      </c>
      <c r="G12" s="1079">
        <v>14497.050999999999</v>
      </c>
      <c r="H12" s="1079">
        <v>800.00199999999995</v>
      </c>
      <c r="I12" s="1079" t="s">
        <v>479</v>
      </c>
      <c r="J12" s="1079" t="s">
        <v>479</v>
      </c>
      <c r="L12" s="1080" t="s">
        <v>62</v>
      </c>
    </row>
    <row r="13" spans="1:12" s="1073" customFormat="1" ht="12.75">
      <c r="A13" s="1078" t="s">
        <v>61</v>
      </c>
      <c r="B13" s="1079">
        <v>1100.3689999999999</v>
      </c>
      <c r="C13" s="1079">
        <v>951.28700000000003</v>
      </c>
      <c r="D13" s="1079">
        <v>34.103999999999999</v>
      </c>
      <c r="E13" s="1079">
        <v>1054.2819999999999</v>
      </c>
      <c r="F13" s="1079">
        <v>912.51800000000003</v>
      </c>
      <c r="G13" s="1079">
        <v>382.33699999999999</v>
      </c>
      <c r="H13" s="1079">
        <v>33.545999999999999</v>
      </c>
      <c r="I13" s="1079" t="s">
        <v>479</v>
      </c>
      <c r="J13" s="1079" t="s">
        <v>479</v>
      </c>
      <c r="L13" s="1080" t="s">
        <v>60</v>
      </c>
    </row>
    <row r="14" spans="1:12" s="1073" customFormat="1" ht="12.75">
      <c r="A14" s="1078" t="s">
        <v>59</v>
      </c>
      <c r="B14" s="1079">
        <v>5113.7669999999998</v>
      </c>
      <c r="C14" s="1079">
        <v>4420.9390000000003</v>
      </c>
      <c r="D14" s="1079">
        <v>182.13200000000001</v>
      </c>
      <c r="E14" s="1079">
        <v>4856.6059999999998</v>
      </c>
      <c r="F14" s="1079">
        <v>4203.5659999999998</v>
      </c>
      <c r="G14" s="1079">
        <v>2324.1779999999999</v>
      </c>
      <c r="H14" s="1079">
        <v>176.62</v>
      </c>
      <c r="I14" s="1079" t="s">
        <v>479</v>
      </c>
      <c r="J14" s="1079" t="s">
        <v>479</v>
      </c>
      <c r="L14" s="1080" t="s">
        <v>58</v>
      </c>
    </row>
    <row r="15" spans="1:12" s="1073" customFormat="1" ht="12.75">
      <c r="A15" s="1078" t="s">
        <v>57</v>
      </c>
      <c r="B15" s="1079">
        <v>2737.192</v>
      </c>
      <c r="C15" s="1079">
        <v>2366.3490000000002</v>
      </c>
      <c r="D15" s="1079">
        <v>93.36</v>
      </c>
      <c r="E15" s="1079">
        <v>2583.1570000000002</v>
      </c>
      <c r="F15" s="1079">
        <v>2235.8139999999999</v>
      </c>
      <c r="G15" s="1079">
        <v>1043.4739999999999</v>
      </c>
      <c r="H15" s="1079">
        <v>95.194000000000003</v>
      </c>
      <c r="I15" s="1079" t="s">
        <v>479</v>
      </c>
      <c r="J15" s="1079" t="s">
        <v>479</v>
      </c>
      <c r="L15" s="1080" t="s">
        <v>56</v>
      </c>
    </row>
    <row r="16" spans="1:12" s="1073" customFormat="1" ht="12.75">
      <c r="A16" s="1078" t="s">
        <v>55</v>
      </c>
      <c r="B16" s="1079">
        <v>1644.8530000000001</v>
      </c>
      <c r="C16" s="1079">
        <v>1422.0029999999999</v>
      </c>
      <c r="D16" s="1079">
        <v>53.829000000000001</v>
      </c>
      <c r="E16" s="1079">
        <v>1481.3309999999999</v>
      </c>
      <c r="F16" s="1079">
        <v>1282.145</v>
      </c>
      <c r="G16" s="1079">
        <v>565.27599999999995</v>
      </c>
      <c r="H16" s="1079">
        <v>51.637999999999998</v>
      </c>
      <c r="I16" s="1079" t="s">
        <v>479</v>
      </c>
      <c r="J16" s="1079" t="s">
        <v>479</v>
      </c>
      <c r="L16" s="1080" t="s">
        <v>54</v>
      </c>
    </row>
    <row r="17" spans="1:12" s="1073" customFormat="1" ht="12.75">
      <c r="A17" s="1081" t="s">
        <v>53</v>
      </c>
      <c r="B17" s="1076">
        <v>38243.517999999996</v>
      </c>
      <c r="C17" s="1076">
        <v>33062.177000000003</v>
      </c>
      <c r="D17" s="1076">
        <v>1007.4</v>
      </c>
      <c r="E17" s="1076">
        <v>36823.211000000003</v>
      </c>
      <c r="F17" s="1076">
        <v>31871.797999999999</v>
      </c>
      <c r="G17" s="1076">
        <v>15520.983</v>
      </c>
      <c r="H17" s="1076">
        <v>989.23299999999995</v>
      </c>
      <c r="I17" s="1076">
        <v>27212.989000000001</v>
      </c>
      <c r="J17" s="1076">
        <v>6343.39</v>
      </c>
      <c r="L17" s="1077" t="s">
        <v>52</v>
      </c>
    </row>
    <row r="18" spans="1:12" s="1073" customFormat="1" ht="12.75">
      <c r="A18" s="1078" t="s">
        <v>51</v>
      </c>
      <c r="B18" s="1079">
        <v>5703.2179999999998</v>
      </c>
      <c r="C18" s="1079">
        <v>4930.53</v>
      </c>
      <c r="D18" s="1079">
        <v>168.50299999999999</v>
      </c>
      <c r="E18" s="1079">
        <v>5535.1540000000005</v>
      </c>
      <c r="F18" s="1079">
        <v>4790.8720000000003</v>
      </c>
      <c r="G18" s="1079">
        <v>2193.7640000000001</v>
      </c>
      <c r="H18" s="1079">
        <v>168.34299999999999</v>
      </c>
      <c r="I18" s="1079" t="s">
        <v>479</v>
      </c>
      <c r="J18" s="1079" t="s">
        <v>479</v>
      </c>
      <c r="L18" s="1080" t="s">
        <v>50</v>
      </c>
    </row>
    <row r="19" spans="1:12" s="1073" customFormat="1" ht="12.75">
      <c r="A19" s="1078" t="s">
        <v>49</v>
      </c>
      <c r="B19" s="1079">
        <v>7078.3310000000001</v>
      </c>
      <c r="C19" s="1079">
        <v>6119.3379999999997</v>
      </c>
      <c r="D19" s="1079">
        <v>180.441</v>
      </c>
      <c r="E19" s="1079">
        <v>6794.7879999999996</v>
      </c>
      <c r="F19" s="1079">
        <v>5881.1310000000003</v>
      </c>
      <c r="G19" s="1079">
        <v>2907.777</v>
      </c>
      <c r="H19" s="1079">
        <v>175.85499999999999</v>
      </c>
      <c r="I19" s="1079" t="s">
        <v>479</v>
      </c>
      <c r="J19" s="1079" t="s">
        <v>479</v>
      </c>
      <c r="L19" s="1080" t="s">
        <v>48</v>
      </c>
    </row>
    <row r="20" spans="1:12" s="1073" customFormat="1" ht="12.75">
      <c r="A20" s="1078" t="s">
        <v>47</v>
      </c>
      <c r="B20" s="1079">
        <v>7822.6360000000004</v>
      </c>
      <c r="C20" s="1079">
        <v>6762.8029999999999</v>
      </c>
      <c r="D20" s="1079">
        <v>192.084</v>
      </c>
      <c r="E20" s="1079">
        <v>7558.0910000000003</v>
      </c>
      <c r="F20" s="1079">
        <v>6541.7960000000003</v>
      </c>
      <c r="G20" s="1079">
        <v>3216.2689999999998</v>
      </c>
      <c r="H20" s="1079">
        <v>188.95099999999999</v>
      </c>
      <c r="I20" s="1079" t="s">
        <v>479</v>
      </c>
      <c r="J20" s="1079" t="s">
        <v>479</v>
      </c>
      <c r="L20" s="1080" t="s">
        <v>46</v>
      </c>
    </row>
    <row r="21" spans="1:12" s="1073" customFormat="1" ht="12.75">
      <c r="A21" s="1078" t="s">
        <v>45</v>
      </c>
      <c r="B21" s="1079">
        <v>5666.1549999999997</v>
      </c>
      <c r="C21" s="1079">
        <v>4898.4880000000003</v>
      </c>
      <c r="D21" s="1079">
        <v>137.97999999999999</v>
      </c>
      <c r="E21" s="1079">
        <v>5431.567</v>
      </c>
      <c r="F21" s="1079">
        <v>4701.2139999999999</v>
      </c>
      <c r="G21" s="1079">
        <v>2327.4349999999999</v>
      </c>
      <c r="H21" s="1079">
        <v>134.22399999999999</v>
      </c>
      <c r="I21" s="1079" t="s">
        <v>479</v>
      </c>
      <c r="J21" s="1079" t="s">
        <v>479</v>
      </c>
      <c r="L21" s="1080" t="s">
        <v>44</v>
      </c>
    </row>
    <row r="22" spans="1:12" s="1073" customFormat="1" ht="12.75">
      <c r="A22" s="1078" t="s">
        <v>43</v>
      </c>
      <c r="B22" s="1079">
        <v>3760.614</v>
      </c>
      <c r="C22" s="1079">
        <v>3251.1149999999998</v>
      </c>
      <c r="D22" s="1079">
        <v>108.41500000000001</v>
      </c>
      <c r="E22" s="1079">
        <v>3608.5349999999999</v>
      </c>
      <c r="F22" s="1079">
        <v>3123.3159999999998</v>
      </c>
      <c r="G22" s="1079">
        <v>1600.6669999999999</v>
      </c>
      <c r="H22" s="1079">
        <v>106.512</v>
      </c>
      <c r="I22" s="1079" t="s">
        <v>479</v>
      </c>
      <c r="J22" s="1079" t="s">
        <v>479</v>
      </c>
      <c r="L22" s="1080" t="s">
        <v>42</v>
      </c>
    </row>
    <row r="23" spans="1:12" s="1073" customFormat="1" ht="12.75">
      <c r="A23" s="1078" t="s">
        <v>41</v>
      </c>
      <c r="B23" s="1079">
        <v>1467.527</v>
      </c>
      <c r="C23" s="1079">
        <v>1268.702</v>
      </c>
      <c r="D23" s="1079">
        <v>35.158000000000001</v>
      </c>
      <c r="E23" s="1079">
        <v>1402.0029999999999</v>
      </c>
      <c r="F23" s="1079">
        <v>1213.4829999999999</v>
      </c>
      <c r="G23" s="1079">
        <v>540.36099999999999</v>
      </c>
      <c r="H23" s="1079">
        <v>34.42</v>
      </c>
      <c r="I23" s="1079" t="s">
        <v>479</v>
      </c>
      <c r="J23" s="1079" t="s">
        <v>479</v>
      </c>
      <c r="L23" s="1080" t="s">
        <v>40</v>
      </c>
    </row>
    <row r="24" spans="1:12" s="1073" customFormat="1" ht="12.75">
      <c r="A24" s="1078" t="s">
        <v>39</v>
      </c>
      <c r="B24" s="1079">
        <v>3815.2060000000001</v>
      </c>
      <c r="C24" s="1079">
        <v>3298.3110000000001</v>
      </c>
      <c r="D24" s="1079">
        <v>95.893000000000001</v>
      </c>
      <c r="E24" s="1079">
        <v>3679.12</v>
      </c>
      <c r="F24" s="1079">
        <v>3184.41</v>
      </c>
      <c r="G24" s="1079">
        <v>1497.5630000000001</v>
      </c>
      <c r="H24" s="1079">
        <v>94.52</v>
      </c>
      <c r="I24" s="1079" t="s">
        <v>479</v>
      </c>
      <c r="J24" s="1079" t="s">
        <v>479</v>
      </c>
      <c r="L24" s="1080" t="s">
        <v>38</v>
      </c>
    </row>
    <row r="25" spans="1:12" s="1073" customFormat="1" ht="12.75">
      <c r="A25" s="1078" t="s">
        <v>37</v>
      </c>
      <c r="B25" s="1079">
        <v>2929.8319999999999</v>
      </c>
      <c r="C25" s="1079">
        <v>2532.89</v>
      </c>
      <c r="D25" s="1079">
        <v>88.926000000000002</v>
      </c>
      <c r="E25" s="1079">
        <v>2813.953</v>
      </c>
      <c r="F25" s="1079">
        <v>2435.576</v>
      </c>
      <c r="G25" s="1079">
        <v>1237.146</v>
      </c>
      <c r="H25" s="1079">
        <v>86.409000000000006</v>
      </c>
      <c r="I25" s="1079" t="s">
        <v>479</v>
      </c>
      <c r="J25" s="1079" t="s">
        <v>479</v>
      </c>
      <c r="L25" s="1080" t="s">
        <v>36</v>
      </c>
    </row>
    <row r="26" spans="1:12" s="1073" customFormat="1" ht="12.75">
      <c r="A26" s="1075" t="s">
        <v>35</v>
      </c>
      <c r="B26" s="1076">
        <v>73333.733999999997</v>
      </c>
      <c r="C26" s="1076">
        <v>63398.271000000001</v>
      </c>
      <c r="D26" s="1076">
        <v>1436.989</v>
      </c>
      <c r="E26" s="1076">
        <v>70359.438999999998</v>
      </c>
      <c r="F26" s="1076">
        <v>60898.595999999998</v>
      </c>
      <c r="G26" s="1076">
        <v>32297.61</v>
      </c>
      <c r="H26" s="1076">
        <v>1397.5809999999999</v>
      </c>
      <c r="I26" s="1076">
        <v>42267.491000000002</v>
      </c>
      <c r="J26" s="1076">
        <v>11183.722</v>
      </c>
      <c r="L26" s="1077" t="s">
        <v>34</v>
      </c>
    </row>
    <row r="27" spans="1:12" s="1082" customFormat="1" ht="12.75">
      <c r="A27" s="1075" t="s">
        <v>33</v>
      </c>
      <c r="B27" s="1076">
        <v>13101.713</v>
      </c>
      <c r="C27" s="1076">
        <v>11326.656000000001</v>
      </c>
      <c r="D27" s="1076">
        <v>320.476</v>
      </c>
      <c r="E27" s="1076">
        <v>12845.392</v>
      </c>
      <c r="F27" s="1076">
        <v>11118.144</v>
      </c>
      <c r="G27" s="1076">
        <v>4936.5069999999996</v>
      </c>
      <c r="H27" s="1076">
        <v>316.76900000000001</v>
      </c>
      <c r="I27" s="1076">
        <v>8747.0360000000001</v>
      </c>
      <c r="J27" s="1076">
        <v>2202.71</v>
      </c>
      <c r="L27" s="1077" t="s">
        <v>32</v>
      </c>
    </row>
    <row r="28" spans="1:12" s="1082" customFormat="1" ht="12.75">
      <c r="A28" s="1078" t="s">
        <v>31</v>
      </c>
      <c r="B28" s="1079">
        <v>2392.5830000000001</v>
      </c>
      <c r="C28" s="1079">
        <v>2068.4290000000001</v>
      </c>
      <c r="D28" s="1079">
        <v>42.354999999999997</v>
      </c>
      <c r="E28" s="1079">
        <v>2483.7930000000001</v>
      </c>
      <c r="F28" s="1079">
        <v>2149.8110000000001</v>
      </c>
      <c r="G28" s="1079">
        <v>723.44799999999998</v>
      </c>
      <c r="H28" s="1079">
        <v>42.387999999999998</v>
      </c>
      <c r="I28" s="1079" t="s">
        <v>479</v>
      </c>
      <c r="J28" s="1079" t="s">
        <v>479</v>
      </c>
      <c r="L28" s="1080" t="s">
        <v>30</v>
      </c>
    </row>
    <row r="29" spans="1:12" s="1073" customFormat="1" ht="12.75">
      <c r="A29" s="1078" t="s">
        <v>29</v>
      </c>
      <c r="B29" s="1079">
        <v>2264.8429999999998</v>
      </c>
      <c r="C29" s="1079">
        <v>1957.9949999999999</v>
      </c>
      <c r="D29" s="1079">
        <v>52.695</v>
      </c>
      <c r="E29" s="1079">
        <v>2202.29</v>
      </c>
      <c r="F29" s="1079">
        <v>1906.16</v>
      </c>
      <c r="G29" s="1079">
        <v>796.59299999999996</v>
      </c>
      <c r="H29" s="1079">
        <v>52.307000000000002</v>
      </c>
      <c r="I29" s="1079" t="s">
        <v>479</v>
      </c>
      <c r="J29" s="1079" t="s">
        <v>479</v>
      </c>
      <c r="L29" s="1080" t="s">
        <v>28</v>
      </c>
    </row>
    <row r="30" spans="1:12" s="1082" customFormat="1" ht="12.75">
      <c r="A30" s="1078" t="s">
        <v>27</v>
      </c>
      <c r="B30" s="1079">
        <v>4064.681</v>
      </c>
      <c r="C30" s="1079">
        <v>3513.9870000000001</v>
      </c>
      <c r="D30" s="1079">
        <v>105.232</v>
      </c>
      <c r="E30" s="1079">
        <v>3934.83</v>
      </c>
      <c r="F30" s="1079">
        <v>3405.7359999999999</v>
      </c>
      <c r="G30" s="1079">
        <v>1584.2929999999999</v>
      </c>
      <c r="H30" s="1079">
        <v>103.758</v>
      </c>
      <c r="I30" s="1079" t="s">
        <v>479</v>
      </c>
      <c r="J30" s="1079" t="s">
        <v>479</v>
      </c>
      <c r="L30" s="1080" t="s">
        <v>26</v>
      </c>
    </row>
    <row r="31" spans="1:12" s="1073" customFormat="1" ht="12.75">
      <c r="A31" s="1078" t="s">
        <v>25</v>
      </c>
      <c r="B31" s="1079">
        <v>1642.829</v>
      </c>
      <c r="C31" s="1079">
        <v>1420.2539999999999</v>
      </c>
      <c r="D31" s="1079">
        <v>45.448999999999998</v>
      </c>
      <c r="E31" s="1079">
        <v>1584.2819999999999</v>
      </c>
      <c r="F31" s="1079">
        <v>1371.252</v>
      </c>
      <c r="G31" s="1079">
        <v>678.25300000000004</v>
      </c>
      <c r="H31" s="1079">
        <v>44.94</v>
      </c>
      <c r="I31" s="1079" t="s">
        <v>479</v>
      </c>
      <c r="J31" s="1079" t="s">
        <v>479</v>
      </c>
      <c r="L31" s="1080" t="s">
        <v>24</v>
      </c>
    </row>
    <row r="32" spans="1:12" s="1082" customFormat="1" ht="12.75">
      <c r="A32" s="1078" t="s">
        <v>23</v>
      </c>
      <c r="B32" s="1079">
        <v>2736.777</v>
      </c>
      <c r="C32" s="1079">
        <v>2365.991</v>
      </c>
      <c r="D32" s="1079">
        <v>74.745000000000005</v>
      </c>
      <c r="E32" s="1079">
        <v>2640.1970000000001</v>
      </c>
      <c r="F32" s="1079">
        <v>2285.1840000000002</v>
      </c>
      <c r="G32" s="1079">
        <v>1153.9190000000001</v>
      </c>
      <c r="H32" s="1079">
        <v>73.375</v>
      </c>
      <c r="I32" s="1079" t="s">
        <v>479</v>
      </c>
      <c r="J32" s="1079" t="s">
        <v>479</v>
      </c>
      <c r="L32" s="1080" t="s">
        <v>22</v>
      </c>
    </row>
    <row r="33" spans="1:12" s="1082" customFormat="1" ht="12.75">
      <c r="A33" s="1075" t="s">
        <v>21</v>
      </c>
      <c r="B33" s="1076">
        <v>9671.6479999999992</v>
      </c>
      <c r="C33" s="1076">
        <v>8361.3060000000005</v>
      </c>
      <c r="D33" s="1076">
        <v>224.041</v>
      </c>
      <c r="E33" s="1076">
        <v>9223.6949999999997</v>
      </c>
      <c r="F33" s="1076">
        <v>7983.4359999999997</v>
      </c>
      <c r="G33" s="1076">
        <v>3374.9290000000001</v>
      </c>
      <c r="H33" s="1076">
        <v>217.249</v>
      </c>
      <c r="I33" s="1076">
        <v>6665.63</v>
      </c>
      <c r="J33" s="1076">
        <v>1429.117</v>
      </c>
      <c r="L33" s="1077" t="s">
        <v>20</v>
      </c>
    </row>
    <row r="34" spans="1:12" s="1082" customFormat="1" ht="12.75">
      <c r="A34" s="1075" t="s">
        <v>19</v>
      </c>
      <c r="B34" s="1076">
        <v>4261.9840000000004</v>
      </c>
      <c r="C34" s="1076">
        <v>3684.558</v>
      </c>
      <c r="D34" s="1076">
        <v>116.124</v>
      </c>
      <c r="E34" s="1076">
        <v>4110.5780000000004</v>
      </c>
      <c r="F34" s="1076">
        <v>3557.8510000000001</v>
      </c>
      <c r="G34" s="1076">
        <v>1807.0650000000001</v>
      </c>
      <c r="H34" s="1076">
        <v>113.729</v>
      </c>
      <c r="I34" s="1076">
        <v>3068.5610000000001</v>
      </c>
      <c r="J34" s="1076">
        <v>596.47199999999998</v>
      </c>
      <c r="L34" s="1077" t="s">
        <v>18</v>
      </c>
    </row>
    <row r="35" spans="1:12" s="1082" customFormat="1" ht="12.75">
      <c r="A35" s="1081" t="s">
        <v>17</v>
      </c>
      <c r="B35" s="1076">
        <v>4890.8580000000002</v>
      </c>
      <c r="C35" s="1076">
        <v>4267.1980000000003</v>
      </c>
      <c r="D35" s="1076">
        <v>123.117</v>
      </c>
      <c r="E35" s="1076">
        <v>4783.5739999999996</v>
      </c>
      <c r="F35" s="1076">
        <v>4183.326</v>
      </c>
      <c r="G35" s="1076">
        <v>1967.809</v>
      </c>
      <c r="H35" s="1076">
        <v>122.313</v>
      </c>
      <c r="I35" s="1076">
        <v>3182.2910000000002</v>
      </c>
      <c r="J35" s="1076">
        <v>684.745</v>
      </c>
      <c r="L35" s="1077" t="s">
        <v>16</v>
      </c>
    </row>
    <row r="36" spans="1:12" s="1082" customFormat="1" ht="12.75">
      <c r="A36" s="1083" t="s">
        <v>2302</v>
      </c>
      <c r="B36" s="1076">
        <v>152.80799999999999</v>
      </c>
      <c r="C36" s="1076">
        <v>132.10499999999999</v>
      </c>
      <c r="D36" s="1076">
        <v>2.7789999999999999</v>
      </c>
      <c r="E36" s="1076">
        <v>148.66900000000001</v>
      </c>
      <c r="F36" s="1076">
        <v>128.678</v>
      </c>
      <c r="G36" s="1076">
        <v>92.98</v>
      </c>
      <c r="H36" s="1076">
        <v>2.742</v>
      </c>
      <c r="I36" s="1084" t="s">
        <v>470</v>
      </c>
      <c r="J36" s="1076">
        <v>6.0890000000000004</v>
      </c>
    </row>
    <row r="37" spans="1:12" s="1085" customFormat="1" ht="25.5" customHeight="1">
      <c r="A37" s="1412"/>
      <c r="B37" s="1046" t="s">
        <v>2303</v>
      </c>
      <c r="C37" s="1046" t="s">
        <v>2237</v>
      </c>
      <c r="D37" s="1071" t="s">
        <v>2236</v>
      </c>
      <c r="E37" s="1046" t="s">
        <v>2303</v>
      </c>
      <c r="F37" s="1046" t="s">
        <v>2237</v>
      </c>
      <c r="G37" s="1043" t="s">
        <v>2304</v>
      </c>
      <c r="H37" s="1071" t="s">
        <v>2236</v>
      </c>
      <c r="I37" s="1071" t="s">
        <v>2305</v>
      </c>
      <c r="J37" s="1046" t="s">
        <v>2306</v>
      </c>
    </row>
    <row r="38" spans="1:12" s="1085" customFormat="1" ht="25.5" customHeight="1">
      <c r="A38" s="1412"/>
      <c r="B38" s="1384" t="s">
        <v>2235</v>
      </c>
      <c r="C38" s="1385"/>
      <c r="D38" s="1086" t="s">
        <v>2234</v>
      </c>
      <c r="E38" s="1384" t="s">
        <v>2235</v>
      </c>
      <c r="F38" s="1385"/>
      <c r="G38" s="1386"/>
      <c r="H38" s="1086" t="s">
        <v>2234</v>
      </c>
      <c r="I38" s="1390" t="s">
        <v>2235</v>
      </c>
      <c r="J38" s="1390"/>
    </row>
    <row r="39" spans="1:12" s="782" customFormat="1" ht="13.5" customHeight="1">
      <c r="A39" s="1412"/>
      <c r="B39" s="1384" t="s">
        <v>496</v>
      </c>
      <c r="C39" s="1385"/>
      <c r="D39" s="1386"/>
      <c r="E39" s="1390">
        <f>2017</f>
        <v>2017</v>
      </c>
      <c r="F39" s="1390"/>
      <c r="G39" s="1390"/>
      <c r="H39" s="1390"/>
      <c r="I39" s="1390"/>
      <c r="J39" s="1390"/>
    </row>
    <row r="40" spans="1:12" s="782" customFormat="1" ht="9.9499999999999993" customHeight="1">
      <c r="A40" s="1410" t="s">
        <v>2212</v>
      </c>
      <c r="B40" s="1410"/>
      <c r="C40" s="1410"/>
      <c r="D40" s="1410"/>
      <c r="E40" s="1410"/>
      <c r="F40" s="1410"/>
      <c r="G40" s="1410"/>
      <c r="H40" s="1410"/>
      <c r="I40" s="1410"/>
      <c r="J40" s="1410"/>
    </row>
    <row r="41" spans="1:12" s="1087" customFormat="1" ht="9.75" customHeight="1">
      <c r="A41" s="1411" t="s">
        <v>2233</v>
      </c>
      <c r="B41" s="1411"/>
      <c r="C41" s="1411"/>
      <c r="D41" s="1411"/>
      <c r="E41" s="1411"/>
      <c r="F41" s="1411"/>
      <c r="G41" s="1411"/>
      <c r="H41" s="1411"/>
      <c r="I41" s="1411"/>
      <c r="J41" s="1411"/>
    </row>
    <row r="42" spans="1:12" s="1087" customFormat="1" ht="9.75" customHeight="1">
      <c r="A42" s="1411" t="s">
        <v>2232</v>
      </c>
      <c r="B42" s="1411"/>
      <c r="C42" s="1411"/>
      <c r="D42" s="1369"/>
      <c r="E42" s="1369"/>
      <c r="F42" s="1369"/>
      <c r="G42" s="1369"/>
      <c r="H42" s="1369"/>
      <c r="I42" s="1369"/>
      <c r="J42" s="1369"/>
    </row>
    <row r="43" spans="1:12" s="1087" customFormat="1" ht="6" customHeight="1">
      <c r="A43" s="1088"/>
      <c r="B43" s="1088"/>
      <c r="C43" s="1088"/>
      <c r="D43" s="1088"/>
      <c r="E43" s="1088"/>
      <c r="F43" s="1088"/>
      <c r="G43" s="1089"/>
    </row>
    <row r="44" spans="1:12" ht="12.75">
      <c r="A44" s="1090"/>
      <c r="B44" s="1091"/>
      <c r="C44" s="1091"/>
      <c r="D44" s="1091"/>
      <c r="E44" s="1091"/>
      <c r="F44" s="1091"/>
      <c r="H44" s="1068"/>
      <c r="I44" s="1068"/>
    </row>
    <row r="45" spans="1:12" ht="12.75">
      <c r="A45" s="1092"/>
      <c r="B45" s="1091"/>
      <c r="C45" s="1091"/>
      <c r="D45" s="1091"/>
      <c r="E45" s="1091"/>
      <c r="F45" s="1091"/>
      <c r="H45" s="1068"/>
      <c r="I45" s="1068"/>
    </row>
    <row r="46" spans="1:12" ht="12.75">
      <c r="A46" s="1092"/>
      <c r="B46" s="1091"/>
      <c r="C46" s="1091"/>
      <c r="D46" s="1091"/>
      <c r="E46" s="1091"/>
      <c r="F46" s="1091"/>
      <c r="H46" s="1068"/>
      <c r="I46" s="1068"/>
    </row>
    <row r="47" spans="1:12" ht="12.75">
      <c r="A47" s="1092"/>
      <c r="B47" s="1091"/>
      <c r="C47" s="1091"/>
      <c r="D47" s="1091"/>
      <c r="E47" s="1091"/>
      <c r="F47" s="1091"/>
      <c r="H47" s="1068"/>
      <c r="I47" s="1068"/>
    </row>
    <row r="48" spans="1:12" ht="12.75">
      <c r="A48" s="1092"/>
      <c r="B48" s="1091"/>
      <c r="C48" s="1091"/>
      <c r="D48" s="1091"/>
      <c r="E48" s="1091"/>
      <c r="F48" s="1091"/>
      <c r="H48" s="1068"/>
      <c r="I48" s="1068"/>
    </row>
    <row r="49" spans="1:1">
      <c r="A49" s="1092"/>
    </row>
    <row r="50" spans="1:1">
      <c r="A50" s="1092"/>
    </row>
  </sheetData>
  <sheetProtection selectLockedCells="1"/>
  <mergeCells count="17">
    <mergeCell ref="A1:J1"/>
    <mergeCell ref="A2:J2"/>
    <mergeCell ref="A3:A5"/>
    <mergeCell ref="B4:C4"/>
    <mergeCell ref="E4:G4"/>
    <mergeCell ref="I4:J4"/>
    <mergeCell ref="B5:D5"/>
    <mergeCell ref="E5:J5"/>
    <mergeCell ref="A40:J40"/>
    <mergeCell ref="A41:J41"/>
    <mergeCell ref="A42:J42"/>
    <mergeCell ref="A37:A39"/>
    <mergeCell ref="B38:C38"/>
    <mergeCell ref="E38:G38"/>
    <mergeCell ref="I38:J38"/>
    <mergeCell ref="B39:D39"/>
    <mergeCell ref="E39:J39"/>
  </mergeCells>
  <printOptions horizontalCentered="1"/>
  <pageMargins left="0.39370078740157483" right="0.39370078740157483" top="0.39370078740157483" bottom="0.39370078740157483" header="0" footer="0"/>
  <pageSetup paperSize="9" scale="81" fitToHeight="0" orientation="portrait" horizontalDpi="300" verticalDpi="300" r:id="rId1"/>
  <headerFooter alignWithMargins="0"/>
</worksheet>
</file>

<file path=xl/worksheets/sheet50.xml><?xml version="1.0" encoding="utf-8"?>
<worksheet xmlns="http://schemas.openxmlformats.org/spreadsheetml/2006/main" xmlns:r="http://schemas.openxmlformats.org/officeDocument/2006/relationships">
  <dimension ref="A1:U36"/>
  <sheetViews>
    <sheetView showGridLines="0" topLeftCell="A10" workbookViewId="0">
      <selection sqref="A1:N1"/>
    </sheetView>
  </sheetViews>
  <sheetFormatPr defaultColWidth="7.85546875" defaultRowHeight="12.75"/>
  <cols>
    <col min="1" max="1" width="18" style="430" customWidth="1"/>
    <col min="2" max="2" width="15.5703125" style="269" customWidth="1"/>
    <col min="3" max="3" width="13" style="269" customWidth="1"/>
    <col min="4" max="9" width="9.7109375" style="269" customWidth="1"/>
    <col min="10" max="10" width="7.7109375" style="269" customWidth="1"/>
    <col min="11" max="11" width="9" style="269" bestFit="1" customWidth="1"/>
    <col min="12" max="12" width="9.42578125" style="269" bestFit="1" customWidth="1"/>
    <col min="13" max="16384" width="7.85546875" style="269"/>
  </cols>
  <sheetData>
    <row r="1" spans="1:21" s="310" customFormat="1" ht="30" customHeight="1">
      <c r="A1" s="1660" t="s">
        <v>703</v>
      </c>
      <c r="B1" s="1660"/>
      <c r="C1" s="1660"/>
      <c r="D1" s="1660"/>
      <c r="E1" s="1660"/>
      <c r="F1" s="1660"/>
      <c r="G1" s="1660"/>
      <c r="H1" s="1660"/>
      <c r="I1" s="1660"/>
      <c r="J1" s="417"/>
    </row>
    <row r="2" spans="1:21" s="310" customFormat="1" ht="30" customHeight="1">
      <c r="A2" s="1660" t="s">
        <v>702</v>
      </c>
      <c r="B2" s="1660"/>
      <c r="C2" s="1660"/>
      <c r="D2" s="1660"/>
      <c r="E2" s="1660"/>
      <c r="F2" s="1660"/>
      <c r="G2" s="1660"/>
      <c r="H2" s="1660"/>
      <c r="I2" s="1660"/>
      <c r="J2" s="417"/>
    </row>
    <row r="3" spans="1:21" s="373" customFormat="1" ht="13.5" customHeight="1">
      <c r="A3" s="441" t="s">
        <v>701</v>
      </c>
      <c r="B3" s="429"/>
      <c r="C3" s="372"/>
      <c r="D3" s="372"/>
      <c r="E3" s="372"/>
      <c r="F3" s="372"/>
      <c r="G3" s="372"/>
      <c r="H3" s="372"/>
      <c r="I3" s="313" t="s">
        <v>700</v>
      </c>
      <c r="J3" s="440"/>
    </row>
    <row r="4" spans="1:21" s="373" customFormat="1" ht="13.5" customHeight="1">
      <c r="A4" s="1678"/>
      <c r="B4" s="1598" t="s">
        <v>15</v>
      </c>
      <c r="C4" s="1598" t="s">
        <v>699</v>
      </c>
      <c r="D4" s="1598"/>
      <c r="E4" s="1598"/>
      <c r="F4" s="1598"/>
      <c r="G4" s="1598"/>
      <c r="H4" s="1598"/>
      <c r="I4" s="1598"/>
    </row>
    <row r="5" spans="1:21" s="373" customFormat="1" ht="25.5" customHeight="1">
      <c r="A5" s="1679"/>
      <c r="B5" s="1598"/>
      <c r="C5" s="1677" t="s">
        <v>698</v>
      </c>
      <c r="D5" s="1677" t="s">
        <v>697</v>
      </c>
      <c r="E5" s="1677"/>
      <c r="F5" s="1677" t="s">
        <v>696</v>
      </c>
      <c r="G5" s="1677"/>
      <c r="H5" s="1677" t="s">
        <v>695</v>
      </c>
      <c r="I5" s="1677"/>
    </row>
    <row r="6" spans="1:21" s="373" customFormat="1" ht="13.5" customHeight="1">
      <c r="A6" s="1680"/>
      <c r="B6" s="1598"/>
      <c r="C6" s="1677"/>
      <c r="D6" s="285" t="s">
        <v>694</v>
      </c>
      <c r="E6" s="285" t="s">
        <v>693</v>
      </c>
      <c r="F6" s="285" t="s">
        <v>694</v>
      </c>
      <c r="G6" s="285" t="s">
        <v>693</v>
      </c>
      <c r="H6" s="285" t="s">
        <v>694</v>
      </c>
      <c r="I6" s="285" t="s">
        <v>693</v>
      </c>
      <c r="K6" s="306" t="s">
        <v>141</v>
      </c>
      <c r="L6" s="306" t="s">
        <v>140</v>
      </c>
    </row>
    <row r="7" spans="1:21" s="369" customFormat="1" ht="12.75" customHeight="1">
      <c r="A7" s="23" t="s">
        <v>75</v>
      </c>
      <c r="B7" s="247">
        <v>5883717</v>
      </c>
      <c r="C7" s="247">
        <v>713862</v>
      </c>
      <c r="D7" s="247">
        <v>1050923</v>
      </c>
      <c r="E7" s="247">
        <v>1299070</v>
      </c>
      <c r="F7" s="247">
        <v>522965</v>
      </c>
      <c r="G7" s="247">
        <v>1463232</v>
      </c>
      <c r="H7" s="247">
        <v>246745</v>
      </c>
      <c r="I7" s="247">
        <v>586922</v>
      </c>
      <c r="J7" s="437"/>
      <c r="K7" s="439" t="s">
        <v>74</v>
      </c>
      <c r="L7" s="23" t="s">
        <v>136</v>
      </c>
      <c r="M7" s="436"/>
      <c r="N7" s="436"/>
      <c r="O7" s="436"/>
      <c r="P7" s="436"/>
      <c r="Q7" s="436"/>
      <c r="R7" s="436"/>
      <c r="S7" s="436"/>
      <c r="T7" s="436"/>
      <c r="U7" s="436"/>
    </row>
    <row r="8" spans="1:21" s="369" customFormat="1" ht="12.75" customHeight="1">
      <c r="A8" s="23" t="s">
        <v>73</v>
      </c>
      <c r="B8" s="247">
        <v>5840237</v>
      </c>
      <c r="C8" s="247">
        <v>685770</v>
      </c>
      <c r="D8" s="247">
        <v>1046813</v>
      </c>
      <c r="E8" s="247">
        <v>1298307</v>
      </c>
      <c r="F8" s="247">
        <v>522635</v>
      </c>
      <c r="G8" s="247">
        <v>1461510</v>
      </c>
      <c r="H8" s="247">
        <v>246141</v>
      </c>
      <c r="I8" s="247">
        <v>579062</v>
      </c>
      <c r="J8" s="437"/>
      <c r="K8" s="439" t="s">
        <v>138</v>
      </c>
      <c r="L8" s="23" t="s">
        <v>136</v>
      </c>
      <c r="M8" s="436"/>
      <c r="N8" s="436"/>
      <c r="O8" s="436"/>
      <c r="P8" s="436"/>
      <c r="Q8" s="436"/>
      <c r="R8" s="436"/>
      <c r="S8" s="436"/>
      <c r="T8" s="436"/>
    </row>
    <row r="9" spans="1:21" s="369" customFormat="1" ht="12.75" customHeight="1">
      <c r="A9" s="23" t="s">
        <v>21</v>
      </c>
      <c r="B9" s="247">
        <v>17042</v>
      </c>
      <c r="C9" s="247">
        <v>0</v>
      </c>
      <c r="D9" s="247">
        <v>166</v>
      </c>
      <c r="E9" s="247">
        <v>765</v>
      </c>
      <c r="F9" s="247">
        <v>4149</v>
      </c>
      <c r="G9" s="247">
        <v>11227</v>
      </c>
      <c r="H9" s="247">
        <v>206</v>
      </c>
      <c r="I9" s="247">
        <v>528</v>
      </c>
      <c r="J9" s="437"/>
      <c r="K9" s="439" t="s">
        <v>137</v>
      </c>
      <c r="L9" s="438" t="s">
        <v>136</v>
      </c>
      <c r="M9" s="436"/>
      <c r="N9" s="436"/>
      <c r="O9" s="436"/>
      <c r="P9" s="436"/>
      <c r="Q9" s="436"/>
      <c r="R9" s="436"/>
      <c r="S9" s="436"/>
      <c r="T9" s="436"/>
    </row>
    <row r="10" spans="1:21" s="366" customFormat="1" ht="12.75" customHeight="1">
      <c r="A10" s="57" t="s">
        <v>135</v>
      </c>
      <c r="B10" s="322">
        <v>1006</v>
      </c>
      <c r="C10" s="322">
        <v>0</v>
      </c>
      <c r="D10" s="322">
        <v>0</v>
      </c>
      <c r="E10" s="322">
        <v>0</v>
      </c>
      <c r="F10" s="322">
        <v>282</v>
      </c>
      <c r="G10" s="322">
        <v>725</v>
      </c>
      <c r="H10" s="322">
        <v>0</v>
      </c>
      <c r="I10" s="322">
        <v>0</v>
      </c>
      <c r="J10" s="437"/>
      <c r="K10" s="57" t="s">
        <v>134</v>
      </c>
      <c r="L10" s="27" t="s">
        <v>133</v>
      </c>
      <c r="M10" s="436"/>
      <c r="N10" s="436"/>
      <c r="O10" s="436"/>
      <c r="P10" s="436"/>
      <c r="Q10" s="436"/>
      <c r="R10" s="436"/>
      <c r="S10" s="436"/>
      <c r="T10" s="436"/>
    </row>
    <row r="11" spans="1:21" s="366" customFormat="1" ht="12.75" customHeight="1">
      <c r="A11" s="57" t="s">
        <v>132</v>
      </c>
      <c r="B11" s="322">
        <v>0</v>
      </c>
      <c r="C11" s="322">
        <v>0</v>
      </c>
      <c r="D11" s="322">
        <v>0</v>
      </c>
      <c r="E11" s="322">
        <v>0</v>
      </c>
      <c r="F11" s="322">
        <v>0</v>
      </c>
      <c r="G11" s="322">
        <v>0</v>
      </c>
      <c r="H11" s="322">
        <v>0</v>
      </c>
      <c r="I11" s="322">
        <v>0</v>
      </c>
      <c r="J11" s="437"/>
      <c r="K11" s="57" t="s">
        <v>131</v>
      </c>
      <c r="L11" s="27" t="s">
        <v>130</v>
      </c>
      <c r="M11" s="436"/>
      <c r="N11" s="436"/>
      <c r="O11" s="436"/>
      <c r="P11" s="436"/>
      <c r="Q11" s="436"/>
      <c r="R11" s="436"/>
      <c r="S11" s="436"/>
      <c r="T11" s="436"/>
    </row>
    <row r="12" spans="1:21" s="366" customFormat="1" ht="12.75" customHeight="1">
      <c r="A12" s="57" t="s">
        <v>129</v>
      </c>
      <c r="B12" s="322">
        <v>0</v>
      </c>
      <c r="C12" s="322">
        <v>0</v>
      </c>
      <c r="D12" s="322">
        <v>0</v>
      </c>
      <c r="E12" s="322">
        <v>0</v>
      </c>
      <c r="F12" s="322">
        <v>0</v>
      </c>
      <c r="G12" s="322">
        <v>0</v>
      </c>
      <c r="H12" s="322">
        <v>0</v>
      </c>
      <c r="I12" s="322">
        <v>0</v>
      </c>
      <c r="J12" s="437"/>
      <c r="K12" s="57" t="s">
        <v>128</v>
      </c>
      <c r="L12" s="27" t="s">
        <v>127</v>
      </c>
      <c r="M12" s="436"/>
      <c r="N12" s="436"/>
      <c r="O12" s="436"/>
      <c r="P12" s="436"/>
      <c r="Q12" s="436"/>
      <c r="R12" s="436"/>
      <c r="S12" s="436"/>
      <c r="T12" s="436"/>
    </row>
    <row r="13" spans="1:21" s="366" customFormat="1" ht="12.75" customHeight="1">
      <c r="A13" s="57" t="s">
        <v>126</v>
      </c>
      <c r="B13" s="322">
        <v>0</v>
      </c>
      <c r="C13" s="322">
        <v>0</v>
      </c>
      <c r="D13" s="322">
        <v>0</v>
      </c>
      <c r="E13" s="322">
        <v>0</v>
      </c>
      <c r="F13" s="322">
        <v>0</v>
      </c>
      <c r="G13" s="322">
        <v>0</v>
      </c>
      <c r="H13" s="322">
        <v>0</v>
      </c>
      <c r="I13" s="322">
        <v>0</v>
      </c>
      <c r="J13" s="437"/>
      <c r="K13" s="57" t="s">
        <v>125</v>
      </c>
      <c r="L13" s="27" t="s">
        <v>124</v>
      </c>
      <c r="M13" s="436"/>
      <c r="N13" s="436"/>
      <c r="O13" s="436"/>
      <c r="P13" s="436"/>
      <c r="Q13" s="436"/>
      <c r="R13" s="436"/>
      <c r="S13" s="436"/>
      <c r="T13" s="436"/>
    </row>
    <row r="14" spans="1:21" s="366" customFormat="1" ht="12.75" customHeight="1">
      <c r="A14" s="57" t="s">
        <v>123</v>
      </c>
      <c r="B14" s="322">
        <v>59</v>
      </c>
      <c r="C14" s="322">
        <v>0</v>
      </c>
      <c r="D14" s="322">
        <v>10</v>
      </c>
      <c r="E14" s="322">
        <v>0</v>
      </c>
      <c r="F14" s="322">
        <v>7</v>
      </c>
      <c r="G14" s="322">
        <v>42</v>
      </c>
      <c r="H14" s="322">
        <v>0</v>
      </c>
      <c r="I14" s="322">
        <v>0</v>
      </c>
      <c r="J14" s="437"/>
      <c r="K14" s="57" t="s">
        <v>122</v>
      </c>
      <c r="L14" s="27" t="s">
        <v>121</v>
      </c>
      <c r="M14" s="436"/>
      <c r="N14" s="436"/>
      <c r="O14" s="436"/>
      <c r="P14" s="436"/>
      <c r="Q14" s="436"/>
      <c r="R14" s="436"/>
      <c r="S14" s="436"/>
      <c r="T14" s="436"/>
    </row>
    <row r="15" spans="1:21" s="369" customFormat="1" ht="12.75" customHeight="1">
      <c r="A15" s="57" t="s">
        <v>120</v>
      </c>
      <c r="B15" s="322">
        <v>4249</v>
      </c>
      <c r="C15" s="322">
        <v>0</v>
      </c>
      <c r="D15" s="322">
        <v>156</v>
      </c>
      <c r="E15" s="322">
        <v>655</v>
      </c>
      <c r="F15" s="322">
        <v>889</v>
      </c>
      <c r="G15" s="322">
        <v>2446</v>
      </c>
      <c r="H15" s="322">
        <v>0</v>
      </c>
      <c r="I15" s="322">
        <v>103</v>
      </c>
      <c r="J15" s="437"/>
      <c r="K15" s="57" t="s">
        <v>119</v>
      </c>
      <c r="L15" s="27" t="s">
        <v>118</v>
      </c>
      <c r="M15" s="436"/>
      <c r="N15" s="436"/>
      <c r="O15" s="436"/>
      <c r="P15" s="436"/>
      <c r="Q15" s="436"/>
      <c r="R15" s="436"/>
      <c r="S15" s="436"/>
      <c r="T15" s="436"/>
    </row>
    <row r="16" spans="1:21" s="366" customFormat="1" ht="12.75" customHeight="1">
      <c r="A16" s="57" t="s">
        <v>117</v>
      </c>
      <c r="B16" s="322">
        <v>340</v>
      </c>
      <c r="C16" s="322">
        <v>0</v>
      </c>
      <c r="D16" s="322">
        <v>0</v>
      </c>
      <c r="E16" s="322">
        <v>0</v>
      </c>
      <c r="F16" s="322">
        <v>9</v>
      </c>
      <c r="G16" s="322">
        <v>143</v>
      </c>
      <c r="H16" s="322">
        <v>11</v>
      </c>
      <c r="I16" s="322">
        <v>177</v>
      </c>
      <c r="J16" s="437"/>
      <c r="K16" s="57" t="s">
        <v>116</v>
      </c>
      <c r="L16" s="27" t="s">
        <v>115</v>
      </c>
      <c r="M16" s="436"/>
      <c r="N16" s="436"/>
      <c r="O16" s="436"/>
      <c r="P16" s="436"/>
      <c r="Q16" s="436"/>
      <c r="R16" s="436"/>
      <c r="S16" s="436"/>
      <c r="T16" s="436"/>
    </row>
    <row r="17" spans="1:20" s="366" customFormat="1" ht="12.75" customHeight="1">
      <c r="A17" s="57" t="s">
        <v>114</v>
      </c>
      <c r="B17" s="322">
        <v>872</v>
      </c>
      <c r="C17" s="322">
        <v>0</v>
      </c>
      <c r="D17" s="322">
        <v>0</v>
      </c>
      <c r="E17" s="322">
        <v>0</v>
      </c>
      <c r="F17" s="322">
        <v>82</v>
      </c>
      <c r="G17" s="322">
        <v>790</v>
      </c>
      <c r="H17" s="322">
        <v>0</v>
      </c>
      <c r="I17" s="322">
        <v>0</v>
      </c>
      <c r="J17" s="437"/>
      <c r="K17" s="57" t="s">
        <v>113</v>
      </c>
      <c r="L17" s="27" t="s">
        <v>112</v>
      </c>
      <c r="M17" s="436"/>
      <c r="N17" s="436"/>
      <c r="O17" s="436"/>
      <c r="P17" s="436"/>
      <c r="Q17" s="436"/>
      <c r="R17" s="436"/>
      <c r="S17" s="436"/>
      <c r="T17" s="436"/>
    </row>
    <row r="18" spans="1:20" s="366" customFormat="1" ht="12.75" customHeight="1">
      <c r="A18" s="57" t="s">
        <v>111</v>
      </c>
      <c r="B18" s="322">
        <v>0</v>
      </c>
      <c r="C18" s="322">
        <v>0</v>
      </c>
      <c r="D18" s="322">
        <v>0</v>
      </c>
      <c r="E18" s="322">
        <v>0</v>
      </c>
      <c r="F18" s="322">
        <v>0</v>
      </c>
      <c r="G18" s="322">
        <v>0</v>
      </c>
      <c r="H18" s="322">
        <v>0</v>
      </c>
      <c r="I18" s="322">
        <v>0</v>
      </c>
      <c r="J18" s="437"/>
      <c r="K18" s="57" t="s">
        <v>110</v>
      </c>
      <c r="L18" s="27" t="s">
        <v>109</v>
      </c>
      <c r="M18" s="436"/>
      <c r="N18" s="436"/>
      <c r="O18" s="436"/>
      <c r="P18" s="436"/>
      <c r="Q18" s="436"/>
      <c r="R18" s="436"/>
      <c r="S18" s="436"/>
      <c r="T18" s="436"/>
    </row>
    <row r="19" spans="1:20" s="366" customFormat="1" ht="12.75" customHeight="1">
      <c r="A19" s="57" t="s">
        <v>108</v>
      </c>
      <c r="B19" s="322">
        <v>0</v>
      </c>
      <c r="C19" s="322">
        <v>0</v>
      </c>
      <c r="D19" s="322">
        <v>0</v>
      </c>
      <c r="E19" s="322">
        <v>0</v>
      </c>
      <c r="F19" s="322">
        <v>0</v>
      </c>
      <c r="G19" s="322">
        <v>0</v>
      </c>
      <c r="H19" s="322">
        <v>0</v>
      </c>
      <c r="I19" s="322">
        <v>0</v>
      </c>
      <c r="J19" s="437"/>
      <c r="K19" s="57" t="s">
        <v>107</v>
      </c>
      <c r="L19" s="27" t="s">
        <v>106</v>
      </c>
      <c r="M19" s="436"/>
      <c r="N19" s="436"/>
      <c r="O19" s="436"/>
      <c r="P19" s="436"/>
      <c r="Q19" s="436"/>
      <c r="R19" s="436"/>
      <c r="S19" s="436"/>
      <c r="T19" s="436"/>
    </row>
    <row r="20" spans="1:20" s="366" customFormat="1" ht="12.75" customHeight="1">
      <c r="A20" s="57" t="s">
        <v>105</v>
      </c>
      <c r="B20" s="322">
        <v>1636</v>
      </c>
      <c r="C20" s="322">
        <v>0</v>
      </c>
      <c r="D20" s="322">
        <v>0</v>
      </c>
      <c r="E20" s="322">
        <v>0</v>
      </c>
      <c r="F20" s="322">
        <v>613</v>
      </c>
      <c r="G20" s="322">
        <v>1013</v>
      </c>
      <c r="H20" s="322">
        <v>0</v>
      </c>
      <c r="I20" s="322">
        <v>10</v>
      </c>
      <c r="J20" s="437"/>
      <c r="K20" s="57" t="s">
        <v>104</v>
      </c>
      <c r="L20" s="27" t="s">
        <v>103</v>
      </c>
      <c r="M20" s="436"/>
      <c r="N20" s="436"/>
      <c r="O20" s="436"/>
      <c r="P20" s="436"/>
      <c r="Q20" s="436"/>
      <c r="R20" s="436"/>
      <c r="S20" s="436"/>
      <c r="T20" s="436"/>
    </row>
    <row r="21" spans="1:20" s="366" customFormat="1" ht="12.75" customHeight="1">
      <c r="A21" s="57" t="s">
        <v>102</v>
      </c>
      <c r="B21" s="322">
        <v>138</v>
      </c>
      <c r="C21" s="322">
        <v>0</v>
      </c>
      <c r="D21" s="322">
        <v>0</v>
      </c>
      <c r="E21" s="322">
        <v>0</v>
      </c>
      <c r="F21" s="322">
        <v>0</v>
      </c>
      <c r="G21" s="322">
        <v>0</v>
      </c>
      <c r="H21" s="322">
        <v>0</v>
      </c>
      <c r="I21" s="322">
        <v>138</v>
      </c>
      <c r="J21" s="437"/>
      <c r="K21" s="57" t="s">
        <v>101</v>
      </c>
      <c r="L21" s="27" t="s">
        <v>100</v>
      </c>
      <c r="M21" s="436"/>
      <c r="N21" s="436"/>
      <c r="O21" s="436"/>
      <c r="P21" s="436"/>
      <c r="Q21" s="436"/>
      <c r="R21" s="436"/>
      <c r="S21" s="436"/>
      <c r="T21" s="436"/>
    </row>
    <row r="22" spans="1:20" s="366" customFormat="1" ht="12.75" customHeight="1">
      <c r="A22" s="57" t="s">
        <v>99</v>
      </c>
      <c r="B22" s="322">
        <v>5052</v>
      </c>
      <c r="C22" s="322">
        <v>0</v>
      </c>
      <c r="D22" s="322">
        <v>0</v>
      </c>
      <c r="E22" s="322">
        <v>0</v>
      </c>
      <c r="F22" s="322">
        <v>1633</v>
      </c>
      <c r="G22" s="322">
        <v>3171</v>
      </c>
      <c r="H22" s="322">
        <v>195</v>
      </c>
      <c r="I22" s="322">
        <v>53</v>
      </c>
      <c r="J22" s="437"/>
      <c r="K22" s="57" t="s">
        <v>98</v>
      </c>
      <c r="L22" s="27" t="s">
        <v>97</v>
      </c>
      <c r="M22" s="436"/>
      <c r="N22" s="436"/>
      <c r="O22" s="436"/>
      <c r="P22" s="436"/>
      <c r="Q22" s="436"/>
      <c r="R22" s="436"/>
      <c r="S22" s="436"/>
      <c r="T22" s="436"/>
    </row>
    <row r="23" spans="1:20" s="366" customFormat="1" ht="12.75" customHeight="1">
      <c r="A23" s="57" t="s">
        <v>96</v>
      </c>
      <c r="B23" s="322">
        <v>3643</v>
      </c>
      <c r="C23" s="322">
        <v>0</v>
      </c>
      <c r="D23" s="322">
        <v>0</v>
      </c>
      <c r="E23" s="322">
        <v>110</v>
      </c>
      <c r="F23" s="322">
        <v>635</v>
      </c>
      <c r="G23" s="322">
        <v>2898</v>
      </c>
      <c r="H23" s="322">
        <v>0</v>
      </c>
      <c r="I23" s="322">
        <v>0</v>
      </c>
      <c r="J23" s="437"/>
      <c r="K23" s="57" t="s">
        <v>95</v>
      </c>
      <c r="L23" s="27" t="s">
        <v>94</v>
      </c>
      <c r="M23" s="436"/>
      <c r="N23" s="436"/>
      <c r="O23" s="436"/>
      <c r="P23" s="436"/>
      <c r="Q23" s="436"/>
      <c r="R23" s="436"/>
      <c r="S23" s="436"/>
      <c r="T23" s="436"/>
    </row>
    <row r="24" spans="1:20" s="366" customFormat="1" ht="12.75" customHeight="1">
      <c r="A24" s="57" t="s">
        <v>93</v>
      </c>
      <c r="B24" s="322">
        <v>30</v>
      </c>
      <c r="C24" s="322">
        <v>0</v>
      </c>
      <c r="D24" s="322">
        <v>0</v>
      </c>
      <c r="E24" s="322">
        <v>0</v>
      </c>
      <c r="F24" s="322">
        <v>0</v>
      </c>
      <c r="G24" s="322">
        <v>0</v>
      </c>
      <c r="H24" s="322">
        <v>0</v>
      </c>
      <c r="I24" s="322">
        <v>30</v>
      </c>
      <c r="J24" s="437"/>
      <c r="K24" s="57" t="s">
        <v>92</v>
      </c>
      <c r="L24" s="27" t="s">
        <v>91</v>
      </c>
      <c r="M24" s="436"/>
      <c r="N24" s="436"/>
      <c r="O24" s="436"/>
      <c r="P24" s="436"/>
      <c r="Q24" s="436"/>
      <c r="R24" s="436"/>
      <c r="S24" s="436"/>
      <c r="T24" s="436"/>
    </row>
    <row r="25" spans="1:20" s="366" customFormat="1" ht="12.75" customHeight="1">
      <c r="A25" s="57" t="s">
        <v>90</v>
      </c>
      <c r="B25" s="322">
        <v>18</v>
      </c>
      <c r="C25" s="322">
        <v>0</v>
      </c>
      <c r="D25" s="322">
        <v>0</v>
      </c>
      <c r="E25" s="322">
        <v>0</v>
      </c>
      <c r="F25" s="322">
        <v>0</v>
      </c>
      <c r="G25" s="322">
        <v>0</v>
      </c>
      <c r="H25" s="322">
        <v>0</v>
      </c>
      <c r="I25" s="322">
        <v>18</v>
      </c>
      <c r="J25" s="437"/>
      <c r="K25" s="57" t="s">
        <v>88</v>
      </c>
      <c r="L25" s="27" t="s">
        <v>87</v>
      </c>
      <c r="M25" s="436"/>
      <c r="N25" s="436"/>
      <c r="O25" s="436"/>
      <c r="P25" s="436"/>
      <c r="Q25" s="436"/>
      <c r="R25" s="436"/>
      <c r="S25" s="436"/>
      <c r="T25" s="436"/>
    </row>
    <row r="26" spans="1:20" s="315" customFormat="1" ht="13.5" customHeight="1">
      <c r="A26" s="1676"/>
      <c r="B26" s="1598" t="s">
        <v>15</v>
      </c>
      <c r="C26" s="1598" t="s">
        <v>692</v>
      </c>
      <c r="D26" s="1598"/>
      <c r="E26" s="1598"/>
      <c r="F26" s="1598"/>
      <c r="G26" s="1598"/>
      <c r="H26" s="1598"/>
      <c r="I26" s="1598"/>
    </row>
    <row r="27" spans="1:20" s="315" customFormat="1" ht="25.5" customHeight="1">
      <c r="A27" s="1676"/>
      <c r="B27" s="1598"/>
      <c r="C27" s="1677" t="s">
        <v>691</v>
      </c>
      <c r="D27" s="1677" t="s">
        <v>690</v>
      </c>
      <c r="E27" s="1677"/>
      <c r="F27" s="1677" t="s">
        <v>689</v>
      </c>
      <c r="G27" s="1677"/>
      <c r="H27" s="1677" t="s">
        <v>688</v>
      </c>
      <c r="I27" s="1677"/>
    </row>
    <row r="28" spans="1:20" ht="13.5" customHeight="1">
      <c r="A28" s="1676"/>
      <c r="B28" s="1598"/>
      <c r="C28" s="1677"/>
      <c r="D28" s="285" t="s">
        <v>687</v>
      </c>
      <c r="E28" s="285" t="s">
        <v>686</v>
      </c>
      <c r="F28" s="285" t="s">
        <v>687</v>
      </c>
      <c r="G28" s="285" t="s">
        <v>686</v>
      </c>
      <c r="H28" s="285" t="s">
        <v>687</v>
      </c>
      <c r="I28" s="285" t="s">
        <v>686</v>
      </c>
      <c r="J28" s="435"/>
    </row>
    <row r="29" spans="1:20" ht="9.75" customHeight="1">
      <c r="A29" s="1675" t="s">
        <v>8</v>
      </c>
      <c r="B29" s="1505"/>
      <c r="C29" s="1505"/>
      <c r="D29" s="1505"/>
      <c r="E29" s="1505"/>
      <c r="F29" s="1505"/>
      <c r="G29" s="1505"/>
      <c r="H29" s="1505"/>
      <c r="I29" s="1505"/>
      <c r="J29" s="435"/>
    </row>
    <row r="30" spans="1:20" s="402" customFormat="1" ht="9.75" customHeight="1">
      <c r="A30" s="378" t="s">
        <v>685</v>
      </c>
      <c r="B30" s="434"/>
      <c r="C30" s="434"/>
      <c r="D30" s="434"/>
      <c r="E30" s="434"/>
      <c r="F30" s="434"/>
      <c r="G30" s="434"/>
      <c r="H30" s="434"/>
      <c r="I30" s="434"/>
    </row>
    <row r="31" spans="1:20" s="315" customFormat="1" ht="10.5" customHeight="1">
      <c r="A31" s="378" t="s">
        <v>684</v>
      </c>
      <c r="B31" s="434"/>
      <c r="C31" s="434"/>
      <c r="D31" s="434"/>
      <c r="E31" s="434"/>
      <c r="F31" s="434"/>
      <c r="G31" s="434"/>
      <c r="H31" s="434"/>
      <c r="I31" s="434"/>
    </row>
    <row r="32" spans="1:20" s="315" customFormat="1" ht="19.5" customHeight="1">
      <c r="A32" s="1673" t="s">
        <v>683</v>
      </c>
      <c r="B32" s="1673"/>
      <c r="C32" s="1673"/>
      <c r="D32" s="1673"/>
      <c r="E32" s="1673"/>
      <c r="F32" s="1673"/>
      <c r="G32" s="1673"/>
      <c r="H32" s="1673"/>
      <c r="I32" s="1673"/>
    </row>
    <row r="33" spans="1:10" ht="20.25" customHeight="1">
      <c r="A33" s="1674" t="s">
        <v>682</v>
      </c>
      <c r="B33" s="1674"/>
      <c r="C33" s="1674"/>
      <c r="D33" s="1674"/>
      <c r="E33" s="1674"/>
      <c r="F33" s="1674"/>
      <c r="G33" s="1674"/>
      <c r="H33" s="1674"/>
      <c r="I33" s="1674"/>
    </row>
    <row r="34" spans="1:10">
      <c r="A34" s="433"/>
    </row>
    <row r="35" spans="1:10" s="431" customFormat="1" ht="9.75" customHeight="1">
      <c r="A35" s="361" t="s">
        <v>3</v>
      </c>
      <c r="B35" s="188"/>
      <c r="C35" s="188"/>
      <c r="D35" s="188"/>
      <c r="E35" s="188"/>
      <c r="F35" s="188"/>
      <c r="G35" s="188"/>
      <c r="H35" s="188"/>
      <c r="I35" s="188"/>
      <c r="J35" s="188"/>
    </row>
    <row r="36" spans="1:10" s="431" customFormat="1" ht="9.75" customHeight="1">
      <c r="A36" s="274" t="s">
        <v>681</v>
      </c>
      <c r="B36" s="273"/>
      <c r="C36" s="273"/>
      <c r="D36" s="432"/>
      <c r="E36" s="273"/>
      <c r="F36" s="432"/>
      <c r="G36" s="273"/>
      <c r="H36" s="273"/>
      <c r="I36" s="432"/>
      <c r="J36" s="273"/>
    </row>
  </sheetData>
  <mergeCells count="19">
    <mergeCell ref="A1:I1"/>
    <mergeCell ref="A2:I2"/>
    <mergeCell ref="A4:A6"/>
    <mergeCell ref="B4:B6"/>
    <mergeCell ref="C4:I4"/>
    <mergeCell ref="C5:C6"/>
    <mergeCell ref="D5:E5"/>
    <mergeCell ref="F5:G5"/>
    <mergeCell ref="H5:I5"/>
    <mergeCell ref="A32:I32"/>
    <mergeCell ref="A33:I33"/>
    <mergeCell ref="A29:I29"/>
    <mergeCell ref="A26:A28"/>
    <mergeCell ref="B26:B28"/>
    <mergeCell ref="C26:I26"/>
    <mergeCell ref="C27:C28"/>
    <mergeCell ref="D27:E27"/>
    <mergeCell ref="F27:G27"/>
    <mergeCell ref="H27:I27"/>
  </mergeCells>
  <conditionalFormatting sqref="B8:I25">
    <cfRule type="cellIs" dxfId="40" priority="4" operator="between">
      <formula>1E-20</formula>
      <formula>0.499999999999999</formula>
    </cfRule>
  </conditionalFormatting>
  <conditionalFormatting sqref="M8:T25">
    <cfRule type="cellIs" dxfId="39" priority="3" operator="notEqual">
      <formula>0</formula>
    </cfRule>
  </conditionalFormatting>
  <conditionalFormatting sqref="B7:I7">
    <cfRule type="cellIs" dxfId="38" priority="2" operator="between">
      <formula>1E-20</formula>
      <formula>0.499999999999999</formula>
    </cfRule>
  </conditionalFormatting>
  <conditionalFormatting sqref="M7:T7">
    <cfRule type="cellIs" dxfId="37" priority="1" operator="notEqual">
      <formula>0</formula>
    </cfRule>
  </conditionalFormatting>
  <hyperlinks>
    <hyperlink ref="B4:B6" r:id="rId1" display="Total"/>
    <hyperlink ref="C4:I4" r:id="rId2" display="Produção de vinho por qualidade"/>
    <hyperlink ref="B26:B28" r:id="rId3" display="Total"/>
    <hyperlink ref="C26:I26" r:id="rId4" display="Wine production by quality"/>
    <hyperlink ref="A36" r:id="rId5"/>
  </hyperlinks>
  <printOptions horizontalCentered="1"/>
  <pageMargins left="0.39370078740157483" right="0.39370078740157483" top="0.39370078740157483" bottom="0.39370078740157483" header="0" footer="0"/>
  <pageSetup paperSize="9" scale="90" orientation="portrait" horizontalDpi="300" verticalDpi="300" r:id="rId6"/>
  <headerFooter alignWithMargins="0"/>
</worksheet>
</file>

<file path=xl/worksheets/sheet51.xml><?xml version="1.0" encoding="utf-8"?>
<worksheet xmlns="http://schemas.openxmlformats.org/spreadsheetml/2006/main" xmlns:r="http://schemas.openxmlformats.org/officeDocument/2006/relationships">
  <dimension ref="A1:T31"/>
  <sheetViews>
    <sheetView showGridLines="0" workbookViewId="0">
      <selection sqref="A1:N1"/>
    </sheetView>
  </sheetViews>
  <sheetFormatPr defaultColWidth="7.85546875" defaultRowHeight="12.75"/>
  <cols>
    <col min="1" max="1" width="18.28515625" style="269" customWidth="1"/>
    <col min="2" max="2" width="6.85546875" style="269" bestFit="1" customWidth="1"/>
    <col min="3" max="3" width="7.7109375" style="269" bestFit="1" customWidth="1"/>
    <col min="4" max="4" width="8.7109375" style="269" bestFit="1" customWidth="1"/>
    <col min="5" max="5" width="9.42578125" style="269" bestFit="1" customWidth="1"/>
    <col min="6" max="6" width="8.42578125" style="269" bestFit="1" customWidth="1"/>
    <col min="7" max="7" width="9.42578125" style="269" bestFit="1" customWidth="1"/>
    <col min="8" max="8" width="10.85546875" style="269" bestFit="1" customWidth="1"/>
    <col min="9" max="9" width="13.5703125" style="269" bestFit="1" customWidth="1"/>
    <col min="10" max="10" width="8" style="269" customWidth="1"/>
    <col min="11" max="11" width="9" style="269" bestFit="1" customWidth="1"/>
    <col min="12" max="12" width="9.42578125" style="269" bestFit="1" customWidth="1"/>
    <col min="13" max="16384" width="7.85546875" style="269"/>
  </cols>
  <sheetData>
    <row r="1" spans="1:20" ht="30" customHeight="1">
      <c r="A1" s="1660" t="s">
        <v>680</v>
      </c>
      <c r="B1" s="1660"/>
      <c r="C1" s="1660"/>
      <c r="D1" s="1660"/>
      <c r="E1" s="1660"/>
      <c r="F1" s="1660"/>
      <c r="G1" s="1660"/>
      <c r="H1" s="1660"/>
      <c r="I1" s="1660"/>
      <c r="J1" s="417"/>
    </row>
    <row r="2" spans="1:20" ht="30" customHeight="1">
      <c r="A2" s="1660" t="s">
        <v>679</v>
      </c>
      <c r="B2" s="1660"/>
      <c r="C2" s="1660"/>
      <c r="D2" s="1660"/>
      <c r="E2" s="1660"/>
      <c r="F2" s="1660"/>
      <c r="G2" s="1660"/>
      <c r="H2" s="1660"/>
      <c r="I2" s="1660"/>
      <c r="J2" s="417"/>
    </row>
    <row r="3" spans="1:20" ht="9.75" customHeight="1">
      <c r="A3" s="340" t="s">
        <v>660</v>
      </c>
      <c r="B3" s="428"/>
      <c r="C3" s="428"/>
      <c r="D3" s="428"/>
      <c r="E3" s="428"/>
      <c r="F3" s="428"/>
      <c r="G3" s="428"/>
      <c r="H3" s="428"/>
      <c r="I3" s="427" t="s">
        <v>659</v>
      </c>
      <c r="J3" s="310"/>
    </row>
    <row r="4" spans="1:20" ht="12.75" customHeight="1">
      <c r="A4" s="1685"/>
      <c r="B4" s="1681" t="s">
        <v>15</v>
      </c>
      <c r="C4" s="1681" t="s">
        <v>658</v>
      </c>
      <c r="D4" s="1681"/>
      <c r="E4" s="1681"/>
      <c r="F4" s="1681"/>
      <c r="G4" s="1681"/>
      <c r="H4" s="1681"/>
      <c r="I4" s="1681"/>
      <c r="J4" s="315"/>
    </row>
    <row r="5" spans="1:20" ht="12.75" customHeight="1">
      <c r="A5" s="1685"/>
      <c r="B5" s="1681"/>
      <c r="C5" s="380" t="s">
        <v>678</v>
      </c>
      <c r="D5" s="380" t="s">
        <v>677</v>
      </c>
      <c r="E5" s="380" t="s">
        <v>676</v>
      </c>
      <c r="F5" s="380" t="s">
        <v>675</v>
      </c>
      <c r="G5" s="380" t="s">
        <v>674</v>
      </c>
      <c r="H5" s="380" t="s">
        <v>673</v>
      </c>
      <c r="I5" s="380" t="s">
        <v>672</v>
      </c>
      <c r="J5" s="405"/>
      <c r="K5" s="306" t="s">
        <v>141</v>
      </c>
      <c r="L5" s="306" t="s">
        <v>140</v>
      </c>
    </row>
    <row r="6" spans="1:20" s="373" customFormat="1">
      <c r="A6" s="23" t="s">
        <v>75</v>
      </c>
      <c r="B6" s="425">
        <v>2841602</v>
      </c>
      <c r="C6" s="425">
        <v>60596</v>
      </c>
      <c r="D6" s="425">
        <v>180836</v>
      </c>
      <c r="E6" s="425">
        <v>124304</v>
      </c>
      <c r="F6" s="425">
        <v>166983</v>
      </c>
      <c r="G6" s="425">
        <v>22120</v>
      </c>
      <c r="H6" s="425">
        <v>20539</v>
      </c>
      <c r="I6" s="425">
        <v>47484</v>
      </c>
      <c r="J6" s="419"/>
      <c r="K6" s="298" t="s">
        <v>74</v>
      </c>
      <c r="L6" s="303" t="s">
        <v>136</v>
      </c>
      <c r="M6" s="419"/>
      <c r="N6" s="419"/>
      <c r="O6" s="419"/>
      <c r="P6" s="419"/>
      <c r="Q6" s="419"/>
      <c r="R6" s="419"/>
      <c r="S6" s="419"/>
      <c r="T6" s="419"/>
    </row>
    <row r="7" spans="1:20" s="373" customFormat="1">
      <c r="A7" s="23" t="s">
        <v>73</v>
      </c>
      <c r="B7" s="426">
        <v>2837461</v>
      </c>
      <c r="C7" s="426">
        <v>60281</v>
      </c>
      <c r="D7" s="426">
        <v>180770</v>
      </c>
      <c r="E7" s="426">
        <v>124099</v>
      </c>
      <c r="F7" s="426">
        <v>166919</v>
      </c>
      <c r="G7" s="426">
        <v>21965</v>
      </c>
      <c r="H7" s="426">
        <v>20334</v>
      </c>
      <c r="I7" s="426">
        <v>47028</v>
      </c>
      <c r="J7" s="419"/>
      <c r="K7" s="298" t="s">
        <v>138</v>
      </c>
      <c r="L7" s="303" t="s">
        <v>136</v>
      </c>
      <c r="M7" s="419"/>
      <c r="N7" s="419"/>
      <c r="O7" s="419"/>
      <c r="P7" s="419"/>
    </row>
    <row r="8" spans="1:20" s="373" customFormat="1">
      <c r="A8" s="23" t="s">
        <v>21</v>
      </c>
      <c r="B8" s="425">
        <v>150629</v>
      </c>
      <c r="C8" s="425">
        <v>1545</v>
      </c>
      <c r="D8" s="425">
        <v>16977</v>
      </c>
      <c r="E8" s="425">
        <v>13</v>
      </c>
      <c r="F8" s="425">
        <v>40</v>
      </c>
      <c r="G8" s="425">
        <v>1490</v>
      </c>
      <c r="H8" s="425">
        <v>1178</v>
      </c>
      <c r="I8" s="425">
        <v>272</v>
      </c>
      <c r="J8" s="424"/>
      <c r="K8" s="298" t="s">
        <v>137</v>
      </c>
      <c r="L8" s="297" t="s">
        <v>136</v>
      </c>
      <c r="M8" s="419"/>
      <c r="N8" s="419"/>
      <c r="O8" s="419"/>
      <c r="P8" s="419"/>
    </row>
    <row r="9" spans="1:20">
      <c r="A9" s="57" t="s">
        <v>135</v>
      </c>
      <c r="B9" s="421">
        <v>12082</v>
      </c>
      <c r="C9" s="421">
        <v>60</v>
      </c>
      <c r="D9" s="421">
        <v>70</v>
      </c>
      <c r="E9" s="421">
        <v>0</v>
      </c>
      <c r="F9" s="421">
        <v>0</v>
      </c>
      <c r="G9" s="421">
        <v>44</v>
      </c>
      <c r="H9" s="421">
        <v>20</v>
      </c>
      <c r="I9" s="421">
        <v>0</v>
      </c>
      <c r="J9" s="420"/>
      <c r="K9" s="291" t="s">
        <v>134</v>
      </c>
      <c r="L9" s="290" t="s">
        <v>133</v>
      </c>
      <c r="M9" s="419"/>
      <c r="N9" s="419"/>
      <c r="O9" s="419"/>
      <c r="P9" s="419"/>
    </row>
    <row r="10" spans="1:20">
      <c r="A10" s="57" t="s">
        <v>132</v>
      </c>
      <c r="B10" s="421">
        <v>10295</v>
      </c>
      <c r="C10" s="421">
        <v>0</v>
      </c>
      <c r="D10" s="421">
        <v>0</v>
      </c>
      <c r="E10" s="421">
        <v>0</v>
      </c>
      <c r="F10" s="421">
        <v>0</v>
      </c>
      <c r="G10" s="421">
        <v>50</v>
      </c>
      <c r="H10" s="421">
        <v>25</v>
      </c>
      <c r="I10" s="421">
        <v>0</v>
      </c>
      <c r="J10" s="423"/>
      <c r="K10" s="291" t="s">
        <v>131</v>
      </c>
      <c r="L10" s="290" t="s">
        <v>130</v>
      </c>
      <c r="M10" s="419"/>
      <c r="N10" s="419"/>
      <c r="O10" s="419"/>
      <c r="P10" s="419"/>
    </row>
    <row r="11" spans="1:20">
      <c r="A11" s="57" t="s">
        <v>129</v>
      </c>
      <c r="B11" s="421">
        <v>490</v>
      </c>
      <c r="C11" s="421">
        <v>0</v>
      </c>
      <c r="D11" s="421">
        <v>25</v>
      </c>
      <c r="E11" s="421">
        <v>0</v>
      </c>
      <c r="F11" s="421">
        <v>0</v>
      </c>
      <c r="G11" s="421">
        <v>0</v>
      </c>
      <c r="H11" s="421">
        <v>15</v>
      </c>
      <c r="I11" s="421">
        <v>125</v>
      </c>
      <c r="J11" s="420"/>
      <c r="K11" s="291" t="s">
        <v>128</v>
      </c>
      <c r="L11" s="290" t="s">
        <v>127</v>
      </c>
      <c r="M11" s="419"/>
      <c r="N11" s="419"/>
      <c r="O11" s="419"/>
      <c r="P11" s="419"/>
    </row>
    <row r="12" spans="1:20">
      <c r="A12" s="57" t="s">
        <v>126</v>
      </c>
      <c r="B12" s="421">
        <v>1485</v>
      </c>
      <c r="C12" s="421">
        <v>100</v>
      </c>
      <c r="D12" s="421">
        <v>0</v>
      </c>
      <c r="E12" s="421">
        <v>0</v>
      </c>
      <c r="F12" s="421">
        <v>0</v>
      </c>
      <c r="G12" s="421">
        <v>100</v>
      </c>
      <c r="H12" s="421">
        <v>75</v>
      </c>
      <c r="I12" s="421">
        <v>0</v>
      </c>
      <c r="J12" s="420"/>
      <c r="K12" s="291" t="s">
        <v>125</v>
      </c>
      <c r="L12" s="290" t="s">
        <v>124</v>
      </c>
      <c r="M12" s="419"/>
      <c r="N12" s="419"/>
      <c r="O12" s="419"/>
      <c r="P12" s="419"/>
    </row>
    <row r="13" spans="1:20">
      <c r="A13" s="57" t="s">
        <v>123</v>
      </c>
      <c r="B13" s="421">
        <v>15372</v>
      </c>
      <c r="C13" s="421">
        <v>445</v>
      </c>
      <c r="D13" s="421">
        <v>178</v>
      </c>
      <c r="E13" s="421">
        <v>0</v>
      </c>
      <c r="F13" s="421">
        <v>0</v>
      </c>
      <c r="G13" s="421">
        <v>362</v>
      </c>
      <c r="H13" s="421">
        <v>186</v>
      </c>
      <c r="I13" s="421">
        <v>0</v>
      </c>
      <c r="J13" s="420"/>
      <c r="K13" s="291" t="s">
        <v>122</v>
      </c>
      <c r="L13" s="290" t="s">
        <v>121</v>
      </c>
      <c r="M13" s="419"/>
      <c r="N13" s="419"/>
      <c r="O13" s="419"/>
      <c r="P13" s="419"/>
    </row>
    <row r="14" spans="1:20" s="373" customFormat="1">
      <c r="A14" s="57" t="s">
        <v>120</v>
      </c>
      <c r="B14" s="421">
        <v>60</v>
      </c>
      <c r="C14" s="421">
        <v>0</v>
      </c>
      <c r="D14" s="421">
        <v>0</v>
      </c>
      <c r="E14" s="421">
        <v>0</v>
      </c>
      <c r="F14" s="421">
        <v>0</v>
      </c>
      <c r="G14" s="421">
        <v>0</v>
      </c>
      <c r="H14" s="421">
        <v>0</v>
      </c>
      <c r="I14" s="421">
        <v>0</v>
      </c>
      <c r="J14" s="422"/>
      <c r="K14" s="291" t="s">
        <v>119</v>
      </c>
      <c r="L14" s="290" t="s">
        <v>118</v>
      </c>
      <c r="M14" s="419"/>
      <c r="N14" s="419"/>
      <c r="O14" s="419"/>
      <c r="P14" s="419"/>
    </row>
    <row r="15" spans="1:20">
      <c r="A15" s="57" t="s">
        <v>117</v>
      </c>
      <c r="B15" s="421">
        <v>613</v>
      </c>
      <c r="C15" s="421">
        <v>80</v>
      </c>
      <c r="D15" s="421">
        <v>15</v>
      </c>
      <c r="E15" s="421">
        <v>0</v>
      </c>
      <c r="F15" s="421">
        <v>0</v>
      </c>
      <c r="G15" s="421">
        <v>25</v>
      </c>
      <c r="H15" s="421">
        <v>40</v>
      </c>
      <c r="I15" s="421">
        <v>30</v>
      </c>
      <c r="J15" s="420"/>
      <c r="K15" s="291" t="s">
        <v>116</v>
      </c>
      <c r="L15" s="290" t="s">
        <v>115</v>
      </c>
      <c r="M15" s="419"/>
      <c r="N15" s="419"/>
      <c r="O15" s="419"/>
      <c r="P15" s="419"/>
    </row>
    <row r="16" spans="1:20">
      <c r="A16" s="57" t="s">
        <v>114</v>
      </c>
      <c r="B16" s="421">
        <v>11560</v>
      </c>
      <c r="C16" s="421">
        <v>123</v>
      </c>
      <c r="D16" s="421">
        <v>202</v>
      </c>
      <c r="E16" s="421">
        <v>0</v>
      </c>
      <c r="F16" s="421">
        <v>0</v>
      </c>
      <c r="G16" s="421">
        <v>115</v>
      </c>
      <c r="H16" s="421">
        <v>251</v>
      </c>
      <c r="I16" s="421">
        <v>15</v>
      </c>
      <c r="J16" s="420"/>
      <c r="K16" s="291" t="s">
        <v>113</v>
      </c>
      <c r="L16" s="290" t="s">
        <v>112</v>
      </c>
      <c r="M16" s="419"/>
      <c r="N16" s="419"/>
      <c r="O16" s="419"/>
      <c r="P16" s="419"/>
    </row>
    <row r="17" spans="1:16">
      <c r="A17" s="57" t="s">
        <v>111</v>
      </c>
      <c r="B17" s="421">
        <v>4717</v>
      </c>
      <c r="C17" s="421">
        <v>156</v>
      </c>
      <c r="D17" s="421">
        <v>1100</v>
      </c>
      <c r="E17" s="421">
        <v>0</v>
      </c>
      <c r="F17" s="421">
        <v>0</v>
      </c>
      <c r="G17" s="421">
        <v>136</v>
      </c>
      <c r="H17" s="421">
        <v>205</v>
      </c>
      <c r="I17" s="421">
        <v>0</v>
      </c>
      <c r="J17" s="420"/>
      <c r="K17" s="291" t="s">
        <v>110</v>
      </c>
      <c r="L17" s="290" t="s">
        <v>109</v>
      </c>
      <c r="M17" s="419"/>
      <c r="N17" s="419"/>
      <c r="O17" s="419"/>
      <c r="P17" s="419"/>
    </row>
    <row r="18" spans="1:16">
      <c r="A18" s="57" t="s">
        <v>108</v>
      </c>
      <c r="B18" s="421">
        <v>2550</v>
      </c>
      <c r="C18" s="421">
        <v>50</v>
      </c>
      <c r="D18" s="421">
        <v>25</v>
      </c>
      <c r="E18" s="421">
        <v>0</v>
      </c>
      <c r="F18" s="421">
        <v>0</v>
      </c>
      <c r="G18" s="421">
        <v>150</v>
      </c>
      <c r="H18" s="421">
        <v>100</v>
      </c>
      <c r="I18" s="421">
        <v>0</v>
      </c>
      <c r="J18" s="420"/>
      <c r="K18" s="291" t="s">
        <v>107</v>
      </c>
      <c r="L18" s="290" t="s">
        <v>106</v>
      </c>
      <c r="M18" s="419"/>
      <c r="N18" s="419"/>
      <c r="O18" s="419"/>
      <c r="P18" s="419"/>
    </row>
    <row r="19" spans="1:16">
      <c r="A19" s="57" t="s">
        <v>105</v>
      </c>
      <c r="B19" s="421">
        <v>1344</v>
      </c>
      <c r="C19" s="421">
        <v>62</v>
      </c>
      <c r="D19" s="421">
        <v>25</v>
      </c>
      <c r="E19" s="421">
        <v>7</v>
      </c>
      <c r="F19" s="421">
        <v>3</v>
      </c>
      <c r="G19" s="421">
        <v>27</v>
      </c>
      <c r="H19" s="421">
        <v>4</v>
      </c>
      <c r="I19" s="421">
        <v>0</v>
      </c>
      <c r="J19" s="420"/>
      <c r="K19" s="291" t="s">
        <v>104</v>
      </c>
      <c r="L19" s="290" t="s">
        <v>103</v>
      </c>
      <c r="M19" s="419"/>
      <c r="N19" s="419"/>
      <c r="O19" s="419"/>
      <c r="P19" s="419"/>
    </row>
    <row r="20" spans="1:16">
      <c r="A20" s="57" t="s">
        <v>102</v>
      </c>
      <c r="B20" s="421">
        <v>0</v>
      </c>
      <c r="C20" s="421">
        <v>0</v>
      </c>
      <c r="D20" s="421">
        <v>0</v>
      </c>
      <c r="E20" s="421">
        <v>0</v>
      </c>
      <c r="F20" s="421">
        <v>0</v>
      </c>
      <c r="G20" s="421">
        <v>0</v>
      </c>
      <c r="H20" s="421">
        <v>0</v>
      </c>
      <c r="I20" s="421">
        <v>0</v>
      </c>
      <c r="J20" s="420"/>
      <c r="K20" s="291" t="s">
        <v>101</v>
      </c>
      <c r="L20" s="290" t="s">
        <v>100</v>
      </c>
      <c r="M20" s="419"/>
      <c r="N20" s="419"/>
      <c r="O20" s="419"/>
      <c r="P20" s="419"/>
    </row>
    <row r="21" spans="1:16">
      <c r="A21" s="57" t="s">
        <v>99</v>
      </c>
      <c r="B21" s="421">
        <v>34016</v>
      </c>
      <c r="C21" s="421">
        <v>297</v>
      </c>
      <c r="D21" s="421">
        <v>127</v>
      </c>
      <c r="E21" s="421">
        <v>0</v>
      </c>
      <c r="F21" s="421">
        <v>15</v>
      </c>
      <c r="G21" s="421">
        <v>130</v>
      </c>
      <c r="H21" s="421">
        <v>90</v>
      </c>
      <c r="I21" s="421">
        <v>85</v>
      </c>
      <c r="J21" s="420"/>
      <c r="K21" s="291" t="s">
        <v>98</v>
      </c>
      <c r="L21" s="290" t="s">
        <v>97</v>
      </c>
      <c r="M21" s="419"/>
      <c r="N21" s="419"/>
      <c r="O21" s="419"/>
      <c r="P21" s="419"/>
    </row>
    <row r="22" spans="1:16">
      <c r="A22" s="57" t="s">
        <v>96</v>
      </c>
      <c r="B22" s="421">
        <v>55190</v>
      </c>
      <c r="C22" s="421">
        <v>122</v>
      </c>
      <c r="D22" s="421">
        <v>15210</v>
      </c>
      <c r="E22" s="421">
        <v>6</v>
      </c>
      <c r="F22" s="421">
        <v>22</v>
      </c>
      <c r="G22" s="421">
        <v>151</v>
      </c>
      <c r="H22" s="421">
        <v>142</v>
      </c>
      <c r="I22" s="421">
        <v>17</v>
      </c>
      <c r="J22" s="420"/>
      <c r="K22" s="291" t="s">
        <v>95</v>
      </c>
      <c r="L22" s="290" t="s">
        <v>94</v>
      </c>
      <c r="M22" s="419"/>
      <c r="N22" s="419"/>
      <c r="O22" s="419"/>
      <c r="P22" s="419"/>
    </row>
    <row r="23" spans="1:16">
      <c r="A23" s="57" t="s">
        <v>93</v>
      </c>
      <c r="B23" s="421">
        <v>0</v>
      </c>
      <c r="C23" s="421">
        <v>0</v>
      </c>
      <c r="D23" s="421">
        <v>0</v>
      </c>
      <c r="E23" s="421">
        <v>0</v>
      </c>
      <c r="F23" s="421">
        <v>0</v>
      </c>
      <c r="G23" s="421">
        <v>0</v>
      </c>
      <c r="H23" s="421">
        <v>0</v>
      </c>
      <c r="I23" s="421">
        <v>0</v>
      </c>
      <c r="J23" s="420"/>
      <c r="K23" s="291" t="s">
        <v>92</v>
      </c>
      <c r="L23" s="290" t="s">
        <v>91</v>
      </c>
      <c r="M23" s="419"/>
      <c r="N23" s="419"/>
      <c r="O23" s="419"/>
      <c r="P23" s="419"/>
    </row>
    <row r="24" spans="1:16">
      <c r="A24" s="57" t="s">
        <v>90</v>
      </c>
      <c r="B24" s="421">
        <v>855</v>
      </c>
      <c r="C24" s="421">
        <v>50</v>
      </c>
      <c r="D24" s="421">
        <v>0</v>
      </c>
      <c r="E24" s="421">
        <v>0</v>
      </c>
      <c r="F24" s="421">
        <v>0</v>
      </c>
      <c r="G24" s="421">
        <v>200</v>
      </c>
      <c r="H24" s="421">
        <v>25</v>
      </c>
      <c r="I24" s="421">
        <v>0</v>
      </c>
      <c r="J24" s="420"/>
      <c r="K24" s="291" t="s">
        <v>88</v>
      </c>
      <c r="L24" s="290" t="s">
        <v>87</v>
      </c>
      <c r="M24" s="419"/>
      <c r="N24" s="419"/>
      <c r="O24" s="419"/>
      <c r="P24" s="419"/>
    </row>
    <row r="25" spans="1:16" ht="12.75" customHeight="1">
      <c r="A25" s="1685"/>
      <c r="B25" s="1681" t="s">
        <v>15</v>
      </c>
      <c r="C25" s="1681" t="s">
        <v>527</v>
      </c>
      <c r="D25" s="1681"/>
      <c r="E25" s="1681"/>
      <c r="F25" s="1681"/>
      <c r="G25" s="1681"/>
      <c r="H25" s="1681"/>
      <c r="I25" s="1681"/>
      <c r="J25" s="315"/>
    </row>
    <row r="26" spans="1:16" ht="12.75" customHeight="1">
      <c r="A26" s="1685"/>
      <c r="B26" s="1681"/>
      <c r="C26" s="380" t="s">
        <v>671</v>
      </c>
      <c r="D26" s="380" t="s">
        <v>670</v>
      </c>
      <c r="E26" s="380" t="s">
        <v>669</v>
      </c>
      <c r="F26" s="380" t="s">
        <v>668</v>
      </c>
      <c r="G26" s="380" t="s">
        <v>667</v>
      </c>
      <c r="H26" s="380" t="s">
        <v>666</v>
      </c>
      <c r="I26" s="380" t="s">
        <v>665</v>
      </c>
      <c r="J26" s="405"/>
    </row>
    <row r="27" spans="1:16" ht="9.75" customHeight="1">
      <c r="A27" s="1684" t="s">
        <v>8</v>
      </c>
      <c r="B27" s="1505"/>
      <c r="C27" s="1505"/>
      <c r="D27" s="1505"/>
      <c r="E27" s="1505"/>
      <c r="F27" s="1505"/>
      <c r="G27" s="1505"/>
      <c r="H27" s="1505"/>
      <c r="I27" s="1505"/>
      <c r="J27" s="405"/>
    </row>
    <row r="28" spans="1:16" ht="12.75" customHeight="1">
      <c r="A28" s="401" t="s">
        <v>641</v>
      </c>
      <c r="B28" s="401"/>
      <c r="C28" s="401"/>
      <c r="D28" s="401"/>
      <c r="E28" s="401"/>
      <c r="F28" s="401"/>
      <c r="G28" s="401"/>
      <c r="H28" s="401"/>
      <c r="I28" s="401"/>
      <c r="J28" s="402"/>
    </row>
    <row r="29" spans="1:16" ht="11.25" customHeight="1">
      <c r="A29" s="401" t="s">
        <v>640</v>
      </c>
      <c r="B29" s="418"/>
      <c r="C29" s="418"/>
      <c r="D29" s="418"/>
      <c r="E29" s="418"/>
      <c r="F29" s="418"/>
      <c r="G29" s="418"/>
      <c r="H29" s="418"/>
      <c r="I29" s="418"/>
      <c r="J29" s="315"/>
    </row>
    <row r="30" spans="1:16" ht="39.75" customHeight="1">
      <c r="A30" s="1682" t="s">
        <v>664</v>
      </c>
      <c r="B30" s="1683"/>
      <c r="C30" s="1683"/>
      <c r="D30" s="1683"/>
      <c r="E30" s="1683"/>
      <c r="F30" s="1683"/>
      <c r="G30" s="1683"/>
      <c r="H30" s="1683"/>
      <c r="I30" s="1683"/>
      <c r="J30" s="315"/>
    </row>
    <row r="31" spans="1:16" ht="32.25" customHeight="1">
      <c r="A31" s="1682" t="s">
        <v>663</v>
      </c>
      <c r="B31" s="1683"/>
      <c r="C31" s="1683"/>
      <c r="D31" s="1683"/>
      <c r="E31" s="1683"/>
      <c r="F31" s="1683"/>
      <c r="G31" s="1683"/>
      <c r="H31" s="1683"/>
      <c r="I31" s="1683"/>
    </row>
  </sheetData>
  <mergeCells count="11">
    <mergeCell ref="C25:I25"/>
    <mergeCell ref="A30:I30"/>
    <mergeCell ref="A31:I31"/>
    <mergeCell ref="A27:I27"/>
    <mergeCell ref="A1:I1"/>
    <mergeCell ref="A2:I2"/>
    <mergeCell ref="A4:A5"/>
    <mergeCell ref="B4:B5"/>
    <mergeCell ref="C4:I4"/>
    <mergeCell ref="A25:A26"/>
    <mergeCell ref="B25:B26"/>
  </mergeCells>
  <conditionalFormatting sqref="B7:I24">
    <cfRule type="cellIs" dxfId="36" priority="5" operator="equal">
      <formula>" "</formula>
    </cfRule>
  </conditionalFormatting>
  <conditionalFormatting sqref="K31:L31">
    <cfRule type="cellIs" dxfId="35" priority="4" operator="equal">
      <formula>" "</formula>
    </cfRule>
  </conditionalFormatting>
  <conditionalFormatting sqref="M7:P24">
    <cfRule type="cellIs" dxfId="34" priority="3" operator="notEqual">
      <formula>0</formula>
    </cfRule>
  </conditionalFormatting>
  <conditionalFormatting sqref="B6:I6">
    <cfRule type="cellIs" dxfId="33" priority="2" operator="equal">
      <formula>" "</formula>
    </cfRule>
  </conditionalFormatting>
  <conditionalFormatting sqref="M6:P6">
    <cfRule type="cellIs" dxfId="32" priority="1" operator="notEqual">
      <formula>0</formula>
    </cfRule>
  </conditionalFormatting>
  <printOptions horizontalCentered="1"/>
  <pageMargins left="0.39370078740157483" right="0.39370078740157483" top="0.39370078740157483" bottom="0.39370078740157483" header="0" footer="0"/>
  <pageSetup paperSize="9" orientation="portrait" verticalDpi="300" r:id="rId1"/>
  <headerFooter alignWithMargins="0"/>
</worksheet>
</file>

<file path=xl/worksheets/sheet52.xml><?xml version="1.0" encoding="utf-8"?>
<worksheet xmlns="http://schemas.openxmlformats.org/spreadsheetml/2006/main" xmlns:r="http://schemas.openxmlformats.org/officeDocument/2006/relationships">
  <dimension ref="A1:S31"/>
  <sheetViews>
    <sheetView showGridLines="0" workbookViewId="0">
      <selection sqref="A1:N1"/>
    </sheetView>
  </sheetViews>
  <sheetFormatPr defaultColWidth="7.85546875" defaultRowHeight="12.75"/>
  <cols>
    <col min="1" max="1" width="18.28515625" style="269" customWidth="1"/>
    <col min="2" max="2" width="8.5703125" style="269" bestFit="1" customWidth="1"/>
    <col min="3" max="3" width="8.28515625" style="269" bestFit="1" customWidth="1"/>
    <col min="4" max="4" width="7.5703125" style="269" bestFit="1" customWidth="1"/>
    <col min="5" max="5" width="8.140625" style="269" bestFit="1" customWidth="1"/>
    <col min="6" max="6" width="7" style="269" bestFit="1" customWidth="1"/>
    <col min="7" max="7" width="9" style="269" bestFit="1" customWidth="1"/>
    <col min="8" max="8" width="10.140625" style="269" bestFit="1" customWidth="1"/>
    <col min="9" max="9" width="13.5703125" style="269" bestFit="1" customWidth="1"/>
    <col min="10" max="10" width="7.7109375" style="269" customWidth="1"/>
    <col min="11" max="11" width="9" style="269" bestFit="1" customWidth="1"/>
    <col min="12" max="12" width="9.42578125" style="269" bestFit="1" customWidth="1"/>
    <col min="13" max="16384" width="7.85546875" style="269"/>
  </cols>
  <sheetData>
    <row r="1" spans="1:19" s="310" customFormat="1" ht="30" customHeight="1">
      <c r="A1" s="1660" t="s">
        <v>662</v>
      </c>
      <c r="B1" s="1660"/>
      <c r="C1" s="1660"/>
      <c r="D1" s="1660"/>
      <c r="E1" s="1660"/>
      <c r="F1" s="1660"/>
      <c r="G1" s="1660"/>
      <c r="H1" s="1660"/>
      <c r="I1" s="1660"/>
      <c r="J1" s="417"/>
    </row>
    <row r="2" spans="1:19" s="310" customFormat="1" ht="30" customHeight="1">
      <c r="A2" s="1660" t="s">
        <v>661</v>
      </c>
      <c r="B2" s="1660"/>
      <c r="C2" s="1660"/>
      <c r="D2" s="1660"/>
      <c r="E2" s="1660"/>
      <c r="F2" s="1660"/>
      <c r="G2" s="1660"/>
      <c r="H2" s="1660"/>
      <c r="I2" s="1660"/>
      <c r="J2" s="417"/>
    </row>
    <row r="3" spans="1:19" s="310" customFormat="1" ht="9.75" customHeight="1">
      <c r="A3" s="311" t="s">
        <v>660</v>
      </c>
      <c r="B3" s="416"/>
      <c r="C3" s="313"/>
      <c r="D3" s="416"/>
      <c r="E3" s="416"/>
      <c r="F3" s="416"/>
      <c r="G3" s="416"/>
      <c r="H3" s="416"/>
      <c r="I3" s="313" t="s">
        <v>659</v>
      </c>
    </row>
    <row r="4" spans="1:19" s="315" customFormat="1" ht="13.5" customHeight="1">
      <c r="A4" s="1690"/>
      <c r="B4" s="1692" t="s">
        <v>658</v>
      </c>
      <c r="C4" s="1693"/>
      <c r="D4" s="1693"/>
      <c r="E4" s="1693"/>
      <c r="F4" s="1693"/>
      <c r="G4" s="1693"/>
      <c r="H4" s="1693"/>
      <c r="I4" s="1694"/>
    </row>
    <row r="5" spans="1:19" ht="13.5" customHeight="1">
      <c r="A5" s="1691"/>
      <c r="B5" s="414" t="s">
        <v>657</v>
      </c>
      <c r="C5" s="414" t="s">
        <v>656</v>
      </c>
      <c r="D5" s="415" t="s">
        <v>655</v>
      </c>
      <c r="E5" s="414" t="s">
        <v>654</v>
      </c>
      <c r="F5" s="414" t="s">
        <v>653</v>
      </c>
      <c r="G5" s="414" t="s">
        <v>652</v>
      </c>
      <c r="H5" s="414" t="s">
        <v>651</v>
      </c>
      <c r="I5" s="414" t="s">
        <v>650</v>
      </c>
      <c r="J5" s="405"/>
      <c r="K5" s="306" t="s">
        <v>141</v>
      </c>
      <c r="L5" s="306" t="s">
        <v>140</v>
      </c>
    </row>
    <row r="6" spans="1:19" s="373" customFormat="1" ht="12.75" customHeight="1">
      <c r="A6" s="23" t="s">
        <v>75</v>
      </c>
      <c r="B6" s="411">
        <v>131044</v>
      </c>
      <c r="C6" s="411">
        <v>53329</v>
      </c>
      <c r="D6" s="411">
        <v>975567</v>
      </c>
      <c r="E6" s="411">
        <v>21985</v>
      </c>
      <c r="F6" s="411">
        <v>495637</v>
      </c>
      <c r="G6" s="411">
        <v>89420</v>
      </c>
      <c r="H6" s="411">
        <v>15754</v>
      </c>
      <c r="I6" s="411">
        <v>267747</v>
      </c>
      <c r="J6" s="412"/>
      <c r="K6" s="298" t="s">
        <v>74</v>
      </c>
      <c r="L6" s="303" t="s">
        <v>136</v>
      </c>
      <c r="M6" s="375"/>
      <c r="N6" s="375"/>
      <c r="O6" s="375"/>
      <c r="P6" s="375"/>
      <c r="Q6" s="374"/>
      <c r="R6" s="374"/>
      <c r="S6" s="374"/>
    </row>
    <row r="7" spans="1:19" s="369" customFormat="1" ht="12.75" customHeight="1">
      <c r="A7" s="23" t="s">
        <v>73</v>
      </c>
      <c r="B7" s="413">
        <v>130663</v>
      </c>
      <c r="C7" s="413">
        <v>53072</v>
      </c>
      <c r="D7" s="413">
        <v>975042</v>
      </c>
      <c r="E7" s="413">
        <v>21874</v>
      </c>
      <c r="F7" s="413">
        <v>495412</v>
      </c>
      <c r="G7" s="413">
        <v>89265</v>
      </c>
      <c r="H7" s="413">
        <v>15536</v>
      </c>
      <c r="I7" s="413">
        <v>267623</v>
      </c>
      <c r="J7" s="412"/>
      <c r="K7" s="298" t="s">
        <v>138</v>
      </c>
      <c r="L7" s="303" t="s">
        <v>136</v>
      </c>
      <c r="M7" s="375"/>
      <c r="N7" s="375"/>
    </row>
    <row r="8" spans="1:19" s="369" customFormat="1" ht="12.75" customHeight="1">
      <c r="A8" s="23" t="s">
        <v>21</v>
      </c>
      <c r="B8" s="411">
        <v>83475</v>
      </c>
      <c r="C8" s="411">
        <v>10667</v>
      </c>
      <c r="D8" s="411">
        <v>528</v>
      </c>
      <c r="E8" s="411">
        <v>18</v>
      </c>
      <c r="F8" s="411">
        <v>393</v>
      </c>
      <c r="G8" s="411">
        <v>2507</v>
      </c>
      <c r="H8" s="411">
        <v>2009</v>
      </c>
      <c r="I8" s="411">
        <v>13675</v>
      </c>
      <c r="J8" s="410"/>
      <c r="K8" s="298" t="s">
        <v>137</v>
      </c>
      <c r="L8" s="297" t="s">
        <v>136</v>
      </c>
      <c r="M8" s="375"/>
      <c r="N8" s="375"/>
    </row>
    <row r="9" spans="1:19" s="366" customFormat="1" ht="12.75" customHeight="1">
      <c r="A9" s="57" t="s">
        <v>135</v>
      </c>
      <c r="B9" s="409">
        <v>11031</v>
      </c>
      <c r="C9" s="409">
        <v>55</v>
      </c>
      <c r="D9" s="409">
        <v>30</v>
      </c>
      <c r="E9" s="409">
        <v>2</v>
      </c>
      <c r="F9" s="409">
        <v>30</v>
      </c>
      <c r="G9" s="409">
        <v>103</v>
      </c>
      <c r="H9" s="409">
        <v>10</v>
      </c>
      <c r="I9" s="409">
        <v>30</v>
      </c>
      <c r="J9" s="408"/>
      <c r="K9" s="291" t="s">
        <v>134</v>
      </c>
      <c r="L9" s="290" t="s">
        <v>133</v>
      </c>
      <c r="M9" s="375"/>
      <c r="N9" s="375"/>
    </row>
    <row r="10" spans="1:19" s="366" customFormat="1" ht="12.75" customHeight="1">
      <c r="A10" s="57" t="s">
        <v>132</v>
      </c>
      <c r="B10" s="409">
        <v>150</v>
      </c>
      <c r="C10" s="409">
        <v>50</v>
      </c>
      <c r="D10" s="409">
        <v>0</v>
      </c>
      <c r="E10" s="409">
        <v>0</v>
      </c>
      <c r="F10" s="409">
        <v>20</v>
      </c>
      <c r="G10" s="409">
        <v>75</v>
      </c>
      <c r="H10" s="409">
        <v>50</v>
      </c>
      <c r="I10" s="409">
        <v>9750</v>
      </c>
      <c r="J10" s="408"/>
      <c r="K10" s="291" t="s">
        <v>131</v>
      </c>
      <c r="L10" s="290" t="s">
        <v>130</v>
      </c>
      <c r="M10" s="375"/>
      <c r="N10" s="375"/>
    </row>
    <row r="11" spans="1:19" s="366" customFormat="1" ht="12.75" customHeight="1">
      <c r="A11" s="57" t="s">
        <v>129</v>
      </c>
      <c r="B11" s="409">
        <v>100</v>
      </c>
      <c r="C11" s="409">
        <v>25</v>
      </c>
      <c r="D11" s="409">
        <v>25</v>
      </c>
      <c r="E11" s="409">
        <v>0</v>
      </c>
      <c r="F11" s="409">
        <v>25</v>
      </c>
      <c r="G11" s="409">
        <v>75</v>
      </c>
      <c r="H11" s="409">
        <v>20</v>
      </c>
      <c r="I11" s="409">
        <v>0</v>
      </c>
      <c r="J11" s="408"/>
      <c r="K11" s="291" t="s">
        <v>128</v>
      </c>
      <c r="L11" s="290" t="s">
        <v>127</v>
      </c>
      <c r="M11" s="375"/>
      <c r="N11" s="375"/>
    </row>
    <row r="12" spans="1:19" s="366" customFormat="1" ht="12.75" customHeight="1">
      <c r="A12" s="57" t="s">
        <v>126</v>
      </c>
      <c r="B12" s="409">
        <v>250</v>
      </c>
      <c r="C12" s="409">
        <v>150</v>
      </c>
      <c r="D12" s="409">
        <v>0</v>
      </c>
      <c r="E12" s="409">
        <v>0</v>
      </c>
      <c r="F12" s="409">
        <v>30</v>
      </c>
      <c r="G12" s="409">
        <v>250</v>
      </c>
      <c r="H12" s="409">
        <v>125</v>
      </c>
      <c r="I12" s="409">
        <v>200</v>
      </c>
      <c r="J12" s="408"/>
      <c r="K12" s="291" t="s">
        <v>125</v>
      </c>
      <c r="L12" s="290" t="s">
        <v>124</v>
      </c>
      <c r="M12" s="375"/>
      <c r="N12" s="375"/>
    </row>
    <row r="13" spans="1:19" s="366" customFormat="1" ht="12.75" customHeight="1">
      <c r="A13" s="57" t="s">
        <v>123</v>
      </c>
      <c r="B13" s="409">
        <v>6858</v>
      </c>
      <c r="C13" s="409">
        <v>4354</v>
      </c>
      <c r="D13" s="409">
        <v>50</v>
      </c>
      <c r="E13" s="409">
        <v>5</v>
      </c>
      <c r="F13" s="409">
        <v>65</v>
      </c>
      <c r="G13" s="409">
        <v>365</v>
      </c>
      <c r="H13" s="409">
        <v>168</v>
      </c>
      <c r="I13" s="409">
        <v>1190</v>
      </c>
      <c r="J13" s="408"/>
      <c r="K13" s="291" t="s">
        <v>122</v>
      </c>
      <c r="L13" s="290" t="s">
        <v>121</v>
      </c>
      <c r="M13" s="375"/>
      <c r="N13" s="375"/>
    </row>
    <row r="14" spans="1:19" s="369" customFormat="1" ht="12.75" customHeight="1">
      <c r="A14" s="57" t="s">
        <v>120</v>
      </c>
      <c r="B14" s="409">
        <v>8</v>
      </c>
      <c r="C14" s="409">
        <v>0</v>
      </c>
      <c r="D14" s="409">
        <v>0</v>
      </c>
      <c r="E14" s="409">
        <v>0</v>
      </c>
      <c r="F14" s="409">
        <v>0</v>
      </c>
      <c r="G14" s="409">
        <v>0</v>
      </c>
      <c r="H14" s="409">
        <v>0</v>
      </c>
      <c r="I14" s="409">
        <v>0</v>
      </c>
      <c r="J14" s="410"/>
      <c r="K14" s="291" t="s">
        <v>119</v>
      </c>
      <c r="L14" s="290" t="s">
        <v>118</v>
      </c>
      <c r="M14" s="375"/>
      <c r="N14" s="375"/>
    </row>
    <row r="15" spans="1:19" s="366" customFormat="1" ht="12.75" customHeight="1">
      <c r="A15" s="57" t="s">
        <v>117</v>
      </c>
      <c r="B15" s="409">
        <v>105</v>
      </c>
      <c r="C15" s="409">
        <v>58</v>
      </c>
      <c r="D15" s="409">
        <v>50</v>
      </c>
      <c r="E15" s="409">
        <v>0</v>
      </c>
      <c r="F15" s="409">
        <v>50</v>
      </c>
      <c r="G15" s="409">
        <v>100</v>
      </c>
      <c r="H15" s="409">
        <v>15</v>
      </c>
      <c r="I15" s="409">
        <v>0</v>
      </c>
      <c r="J15" s="408"/>
      <c r="K15" s="291" t="s">
        <v>116</v>
      </c>
      <c r="L15" s="290" t="s">
        <v>115</v>
      </c>
      <c r="M15" s="375"/>
      <c r="N15" s="375"/>
    </row>
    <row r="16" spans="1:19" s="366" customFormat="1" ht="12.75" customHeight="1">
      <c r="A16" s="57" t="s">
        <v>114</v>
      </c>
      <c r="B16" s="409">
        <v>4130</v>
      </c>
      <c r="C16" s="409">
        <v>388</v>
      </c>
      <c r="D16" s="409">
        <v>10</v>
      </c>
      <c r="E16" s="409">
        <v>2</v>
      </c>
      <c r="F16" s="409">
        <v>15</v>
      </c>
      <c r="G16" s="409">
        <v>377</v>
      </c>
      <c r="H16" s="409">
        <v>112</v>
      </c>
      <c r="I16" s="409">
        <v>565</v>
      </c>
      <c r="J16" s="408"/>
      <c r="K16" s="291" t="s">
        <v>113</v>
      </c>
      <c r="L16" s="290" t="s">
        <v>112</v>
      </c>
      <c r="M16" s="375"/>
      <c r="N16" s="375"/>
    </row>
    <row r="17" spans="1:14" s="366" customFormat="1" ht="12.75" customHeight="1">
      <c r="A17" s="57" t="s">
        <v>111</v>
      </c>
      <c r="B17" s="409">
        <v>826</v>
      </c>
      <c r="C17" s="409">
        <v>368</v>
      </c>
      <c r="D17" s="409">
        <v>43</v>
      </c>
      <c r="E17" s="409">
        <v>0</v>
      </c>
      <c r="F17" s="409">
        <v>0</v>
      </c>
      <c r="G17" s="409">
        <v>69</v>
      </c>
      <c r="H17" s="409">
        <v>263</v>
      </c>
      <c r="I17" s="409">
        <v>0</v>
      </c>
      <c r="J17" s="408"/>
      <c r="K17" s="291" t="s">
        <v>110</v>
      </c>
      <c r="L17" s="290" t="s">
        <v>109</v>
      </c>
      <c r="M17" s="375"/>
      <c r="N17" s="375"/>
    </row>
    <row r="18" spans="1:14" s="366" customFormat="1" ht="12.75" customHeight="1">
      <c r="A18" s="57" t="s">
        <v>108</v>
      </c>
      <c r="B18" s="409">
        <v>750</v>
      </c>
      <c r="C18" s="409">
        <v>180</v>
      </c>
      <c r="D18" s="409">
        <v>134</v>
      </c>
      <c r="E18" s="409">
        <v>0</v>
      </c>
      <c r="F18" s="409">
        <v>25</v>
      </c>
      <c r="G18" s="409">
        <v>120</v>
      </c>
      <c r="H18" s="409">
        <v>50</v>
      </c>
      <c r="I18" s="409">
        <v>400</v>
      </c>
      <c r="J18" s="408"/>
      <c r="K18" s="291" t="s">
        <v>107</v>
      </c>
      <c r="L18" s="290" t="s">
        <v>106</v>
      </c>
      <c r="M18" s="375"/>
      <c r="N18" s="375"/>
    </row>
    <row r="19" spans="1:14" s="366" customFormat="1" ht="12.75" customHeight="1">
      <c r="A19" s="57" t="s">
        <v>105</v>
      </c>
      <c r="B19" s="409">
        <v>684</v>
      </c>
      <c r="C19" s="409">
        <v>105</v>
      </c>
      <c r="D19" s="409">
        <v>30</v>
      </c>
      <c r="E19" s="409">
        <v>0</v>
      </c>
      <c r="F19" s="409">
        <v>35</v>
      </c>
      <c r="G19" s="409">
        <v>139</v>
      </c>
      <c r="H19" s="409">
        <v>5</v>
      </c>
      <c r="I19" s="409">
        <v>0</v>
      </c>
      <c r="J19" s="408"/>
      <c r="K19" s="291" t="s">
        <v>104</v>
      </c>
      <c r="L19" s="290" t="s">
        <v>103</v>
      </c>
      <c r="M19" s="375"/>
      <c r="N19" s="375"/>
    </row>
    <row r="20" spans="1:14" s="366" customFormat="1" ht="12.75" customHeight="1">
      <c r="A20" s="57" t="s">
        <v>102</v>
      </c>
      <c r="B20" s="409">
        <v>0</v>
      </c>
      <c r="C20" s="409">
        <v>0</v>
      </c>
      <c r="D20" s="409">
        <v>0</v>
      </c>
      <c r="E20" s="409">
        <v>0</v>
      </c>
      <c r="F20" s="409">
        <v>0</v>
      </c>
      <c r="G20" s="409">
        <v>0</v>
      </c>
      <c r="H20" s="409">
        <v>0</v>
      </c>
      <c r="I20" s="409">
        <v>0</v>
      </c>
      <c r="J20" s="408"/>
      <c r="K20" s="291" t="s">
        <v>101</v>
      </c>
      <c r="L20" s="290" t="s">
        <v>100</v>
      </c>
      <c r="M20" s="375"/>
      <c r="N20" s="375"/>
    </row>
    <row r="21" spans="1:14" s="366" customFormat="1" ht="12.75" customHeight="1">
      <c r="A21" s="57" t="s">
        <v>99</v>
      </c>
      <c r="B21" s="409">
        <v>25041</v>
      </c>
      <c r="C21" s="409">
        <v>2704</v>
      </c>
      <c r="D21" s="409">
        <v>85</v>
      </c>
      <c r="E21" s="409">
        <v>8</v>
      </c>
      <c r="F21" s="409">
        <v>65</v>
      </c>
      <c r="G21" s="409">
        <v>480</v>
      </c>
      <c r="H21" s="409">
        <v>791</v>
      </c>
      <c r="I21" s="409">
        <v>70</v>
      </c>
      <c r="J21" s="408"/>
      <c r="K21" s="291" t="s">
        <v>98</v>
      </c>
      <c r="L21" s="290" t="s">
        <v>97</v>
      </c>
      <c r="M21" s="375"/>
      <c r="N21" s="375"/>
    </row>
    <row r="22" spans="1:14" s="366" customFormat="1" ht="12.75" customHeight="1">
      <c r="A22" s="57" t="s">
        <v>96</v>
      </c>
      <c r="B22" s="409">
        <v>33442</v>
      </c>
      <c r="C22" s="409">
        <v>2155</v>
      </c>
      <c r="D22" s="409">
        <v>71</v>
      </c>
      <c r="E22" s="409">
        <v>1</v>
      </c>
      <c r="F22" s="409">
        <v>18</v>
      </c>
      <c r="G22" s="409">
        <v>279</v>
      </c>
      <c r="H22" s="409">
        <v>350</v>
      </c>
      <c r="I22" s="409">
        <v>1420</v>
      </c>
      <c r="J22" s="408"/>
      <c r="K22" s="291" t="s">
        <v>95</v>
      </c>
      <c r="L22" s="290" t="s">
        <v>94</v>
      </c>
      <c r="M22" s="375"/>
      <c r="N22" s="375"/>
    </row>
    <row r="23" spans="1:14" s="366" customFormat="1" ht="12.75" customHeight="1">
      <c r="A23" s="57" t="s">
        <v>93</v>
      </c>
      <c r="B23" s="409">
        <v>0</v>
      </c>
      <c r="C23" s="409">
        <v>0</v>
      </c>
      <c r="D23" s="409">
        <v>0</v>
      </c>
      <c r="E23" s="409">
        <v>0</v>
      </c>
      <c r="F23" s="409">
        <v>0</v>
      </c>
      <c r="G23" s="409">
        <v>0</v>
      </c>
      <c r="H23" s="409">
        <v>0</v>
      </c>
      <c r="I23" s="409">
        <v>0</v>
      </c>
      <c r="J23" s="408"/>
      <c r="K23" s="291" t="s">
        <v>92</v>
      </c>
      <c r="L23" s="290" t="s">
        <v>91</v>
      </c>
      <c r="M23" s="375"/>
      <c r="N23" s="375"/>
    </row>
    <row r="24" spans="1:14" s="366" customFormat="1" ht="12.75" customHeight="1">
      <c r="A24" s="57" t="s">
        <v>90</v>
      </c>
      <c r="B24" s="409">
        <v>100</v>
      </c>
      <c r="C24" s="409">
        <v>75</v>
      </c>
      <c r="D24" s="409">
        <v>0</v>
      </c>
      <c r="E24" s="409">
        <v>0</v>
      </c>
      <c r="F24" s="409">
        <v>15</v>
      </c>
      <c r="G24" s="409">
        <v>75</v>
      </c>
      <c r="H24" s="409">
        <v>50</v>
      </c>
      <c r="I24" s="409">
        <v>50</v>
      </c>
      <c r="J24" s="408"/>
      <c r="K24" s="291" t="s">
        <v>88</v>
      </c>
      <c r="L24" s="290" t="s">
        <v>87</v>
      </c>
      <c r="M24" s="375"/>
      <c r="N24" s="375"/>
    </row>
    <row r="25" spans="1:14" s="315" customFormat="1" ht="13.5" customHeight="1">
      <c r="A25" s="1685"/>
      <c r="B25" s="1695" t="s">
        <v>527</v>
      </c>
      <c r="C25" s="1696"/>
      <c r="D25" s="1696"/>
      <c r="E25" s="1696"/>
      <c r="F25" s="1696"/>
      <c r="G25" s="1696"/>
      <c r="H25" s="1696"/>
      <c r="I25" s="1697"/>
    </row>
    <row r="26" spans="1:14" ht="13.5" customHeight="1">
      <c r="A26" s="1685"/>
      <c r="B26" s="380" t="s">
        <v>649</v>
      </c>
      <c r="C26" s="380" t="s">
        <v>648</v>
      </c>
      <c r="D26" s="407" t="s">
        <v>647</v>
      </c>
      <c r="E26" s="380" t="s">
        <v>646</v>
      </c>
      <c r="F26" s="380" t="s">
        <v>645</v>
      </c>
      <c r="G26" s="380" t="s">
        <v>644</v>
      </c>
      <c r="H26" s="380" t="s">
        <v>643</v>
      </c>
      <c r="I26" s="380" t="s">
        <v>642</v>
      </c>
      <c r="J26" s="406"/>
    </row>
    <row r="27" spans="1:14" ht="9.75" customHeight="1">
      <c r="A27" s="1684" t="s">
        <v>8</v>
      </c>
      <c r="B27" s="1505"/>
      <c r="C27" s="1505"/>
      <c r="D27" s="1505"/>
      <c r="E27" s="1505"/>
      <c r="F27" s="1505"/>
      <c r="G27" s="1505"/>
      <c r="H27" s="1505"/>
      <c r="I27" s="1505"/>
      <c r="J27" s="405"/>
    </row>
    <row r="28" spans="1:14" s="402" customFormat="1" ht="9.75" customHeight="1">
      <c r="A28" s="1686" t="s">
        <v>641</v>
      </c>
      <c r="B28" s="1686"/>
      <c r="C28" s="1686"/>
      <c r="D28" s="1686"/>
      <c r="E28" s="1686"/>
      <c r="F28" s="1686"/>
      <c r="G28" s="1686"/>
      <c r="H28" s="1686"/>
      <c r="I28" s="1686"/>
      <c r="J28" s="336"/>
    </row>
    <row r="29" spans="1:14" s="315" customFormat="1" ht="13.5" customHeight="1">
      <c r="A29" s="1686" t="s">
        <v>640</v>
      </c>
      <c r="B29" s="1686"/>
      <c r="C29" s="1686"/>
      <c r="D29" s="1686"/>
      <c r="E29" s="1686"/>
      <c r="F29" s="1686"/>
      <c r="G29" s="1686"/>
      <c r="H29" s="1686"/>
      <c r="I29" s="1686"/>
    </row>
    <row r="30" spans="1:14" s="315" customFormat="1" ht="19.5" customHeight="1">
      <c r="A30" s="1687" t="s">
        <v>639</v>
      </c>
      <c r="B30" s="1688"/>
      <c r="C30" s="1688"/>
      <c r="D30" s="1688"/>
      <c r="E30" s="1688"/>
      <c r="F30" s="1688"/>
      <c r="G30" s="1688"/>
      <c r="H30" s="1688"/>
      <c r="I30" s="1688"/>
    </row>
    <row r="31" spans="1:14" ht="24" customHeight="1">
      <c r="A31" s="1689" t="s">
        <v>638</v>
      </c>
      <c r="B31" s="1683"/>
      <c r="C31" s="1683"/>
      <c r="D31" s="1683"/>
      <c r="E31" s="1683"/>
      <c r="F31" s="1683"/>
      <c r="G31" s="1683"/>
      <c r="H31" s="1683"/>
      <c r="I31" s="1683"/>
    </row>
  </sheetData>
  <mergeCells count="11">
    <mergeCell ref="A1:I1"/>
    <mergeCell ref="A2:I2"/>
    <mergeCell ref="A4:A5"/>
    <mergeCell ref="B4:I4"/>
    <mergeCell ref="A25:A26"/>
    <mergeCell ref="B25:I25"/>
    <mergeCell ref="A28:I28"/>
    <mergeCell ref="A29:I29"/>
    <mergeCell ref="A30:I30"/>
    <mergeCell ref="A31:I31"/>
    <mergeCell ref="A27:I27"/>
  </mergeCells>
  <conditionalFormatting sqref="M7:N24">
    <cfRule type="cellIs" dxfId="31" priority="2" operator="notEqual">
      <formula>0</formula>
    </cfRule>
  </conditionalFormatting>
  <conditionalFormatting sqref="M6:N6">
    <cfRule type="cellIs" dxfId="30" priority="1" operator="notEqual">
      <formula>0</formula>
    </cfRule>
  </conditionalFormatting>
  <printOptions horizontalCentered="1"/>
  <pageMargins left="0.39370078740157483" right="0.39370078740157483" top="0.39370078740157483" bottom="0.39370078740157483" header="0" footer="0"/>
  <pageSetup paperSize="9" orientation="portrait" verticalDpi="300" r:id="rId1"/>
  <headerFooter alignWithMargins="0"/>
</worksheet>
</file>

<file path=xl/worksheets/sheet53.xml><?xml version="1.0" encoding="utf-8"?>
<worksheet xmlns="http://schemas.openxmlformats.org/spreadsheetml/2006/main" xmlns:r="http://schemas.openxmlformats.org/officeDocument/2006/relationships">
  <dimension ref="A1:J48"/>
  <sheetViews>
    <sheetView showGridLines="0" workbookViewId="0">
      <selection sqref="A1:N1"/>
    </sheetView>
  </sheetViews>
  <sheetFormatPr defaultColWidth="7.85546875" defaultRowHeight="12.75"/>
  <cols>
    <col min="1" max="1" width="18.28515625" style="269" customWidth="1"/>
    <col min="2" max="8" width="11.140625" style="269" customWidth="1"/>
    <col min="9" max="16384" width="7.85546875" style="269"/>
  </cols>
  <sheetData>
    <row r="1" spans="1:8" s="310" customFormat="1" ht="30" customHeight="1">
      <c r="A1" s="1660" t="s">
        <v>612</v>
      </c>
      <c r="B1" s="1660"/>
      <c r="C1" s="1660"/>
      <c r="D1" s="1660"/>
      <c r="E1" s="1660"/>
      <c r="F1" s="1660"/>
      <c r="G1" s="1660"/>
      <c r="H1" s="1660"/>
    </row>
    <row r="2" spans="1:8" s="310" customFormat="1" ht="30" customHeight="1">
      <c r="A2" s="1661" t="s">
        <v>613</v>
      </c>
      <c r="B2" s="1661"/>
      <c r="C2" s="1661"/>
      <c r="D2" s="1661"/>
      <c r="E2" s="1661"/>
      <c r="F2" s="1661"/>
      <c r="G2" s="1661"/>
      <c r="H2" s="1661"/>
    </row>
    <row r="3" spans="1:8" s="315" customFormat="1" ht="12.75" customHeight="1">
      <c r="A3" s="1690"/>
      <c r="B3" s="1703" t="s">
        <v>614</v>
      </c>
      <c r="C3" s="1706" t="s">
        <v>615</v>
      </c>
      <c r="D3" s="1709" t="s">
        <v>616</v>
      </c>
      <c r="E3" s="1695" t="s">
        <v>617</v>
      </c>
      <c r="F3" s="1696"/>
      <c r="G3" s="1696"/>
      <c r="H3" s="1697"/>
    </row>
    <row r="4" spans="1:8" s="315" customFormat="1" ht="12.75" customHeight="1">
      <c r="A4" s="1702"/>
      <c r="B4" s="1704"/>
      <c r="C4" s="1707"/>
      <c r="D4" s="1710"/>
      <c r="E4" s="1706" t="s">
        <v>15</v>
      </c>
      <c r="F4" s="1695" t="s">
        <v>618</v>
      </c>
      <c r="G4" s="1696"/>
      <c r="H4" s="1697"/>
    </row>
    <row r="5" spans="1:8" s="315" customFormat="1" ht="12.75" customHeight="1">
      <c r="A5" s="1702"/>
      <c r="B5" s="1705"/>
      <c r="C5" s="1708"/>
      <c r="D5" s="1711"/>
      <c r="E5" s="1708"/>
      <c r="F5" s="380" t="s">
        <v>619</v>
      </c>
      <c r="G5" s="380" t="s">
        <v>620</v>
      </c>
      <c r="H5" s="380" t="s">
        <v>621</v>
      </c>
    </row>
    <row r="6" spans="1:8" ht="12.75" customHeight="1">
      <c r="A6" s="1691"/>
      <c r="B6" s="381" t="s">
        <v>412</v>
      </c>
      <c r="C6" s="380" t="s">
        <v>234</v>
      </c>
      <c r="D6" s="382" t="s">
        <v>622</v>
      </c>
      <c r="E6" s="1695" t="s">
        <v>623</v>
      </c>
      <c r="F6" s="1696"/>
      <c r="G6" s="1696"/>
      <c r="H6" s="1697"/>
    </row>
    <row r="7" spans="1:8" s="373" customFormat="1" ht="12.75" customHeight="1">
      <c r="A7" s="383" t="s">
        <v>75</v>
      </c>
      <c r="B7" s="384">
        <v>486</v>
      </c>
      <c r="C7" s="385">
        <v>725368</v>
      </c>
      <c r="D7" s="386">
        <v>0.15</v>
      </c>
      <c r="E7" s="387">
        <v>1094433</v>
      </c>
      <c r="F7" s="387">
        <v>1022914</v>
      </c>
      <c r="G7" s="387">
        <v>51361</v>
      </c>
      <c r="H7" s="387">
        <v>20159</v>
      </c>
    </row>
    <row r="8" spans="1:8" s="369" customFormat="1" ht="12.75" customHeight="1">
      <c r="A8" s="383" t="s">
        <v>73</v>
      </c>
      <c r="B8" s="388">
        <v>486</v>
      </c>
      <c r="C8" s="385">
        <v>725368</v>
      </c>
      <c r="D8" s="386">
        <v>0.15</v>
      </c>
      <c r="E8" s="387">
        <v>1094433</v>
      </c>
      <c r="F8" s="387">
        <v>1022914</v>
      </c>
      <c r="G8" s="387">
        <v>51361</v>
      </c>
      <c r="H8" s="387">
        <v>20159</v>
      </c>
    </row>
    <row r="9" spans="1:8" s="369" customFormat="1" ht="12.75" customHeight="1">
      <c r="A9" s="383" t="s">
        <v>71</v>
      </c>
      <c r="B9" s="388">
        <v>118</v>
      </c>
      <c r="C9" s="385">
        <v>108648</v>
      </c>
      <c r="D9" s="386">
        <v>0.15</v>
      </c>
      <c r="E9" s="387">
        <v>167111</v>
      </c>
      <c r="F9" s="387">
        <v>159873</v>
      </c>
      <c r="G9" s="387">
        <v>6860</v>
      </c>
      <c r="H9" s="387">
        <v>378</v>
      </c>
    </row>
    <row r="10" spans="1:8" s="366" customFormat="1" ht="12.75" customHeight="1">
      <c r="A10" s="389" t="s">
        <v>69</v>
      </c>
      <c r="B10" s="390">
        <v>1</v>
      </c>
      <c r="C10" s="391">
        <v>31</v>
      </c>
      <c r="D10" s="392">
        <v>0.12</v>
      </c>
      <c r="E10" s="393">
        <v>36</v>
      </c>
      <c r="F10" s="393">
        <v>0</v>
      </c>
      <c r="G10" s="393">
        <v>36</v>
      </c>
      <c r="H10" s="393">
        <v>0</v>
      </c>
    </row>
    <row r="11" spans="1:8" s="366" customFormat="1" ht="12.75" customHeight="1">
      <c r="A11" s="389" t="s">
        <v>67</v>
      </c>
      <c r="B11" s="390">
        <v>0</v>
      </c>
      <c r="C11" s="391">
        <v>0</v>
      </c>
      <c r="D11" s="394" t="s">
        <v>470</v>
      </c>
      <c r="E11" s="393">
        <v>0</v>
      </c>
      <c r="F11" s="393">
        <v>0</v>
      </c>
      <c r="G11" s="393">
        <v>0</v>
      </c>
      <c r="H11" s="393">
        <v>0</v>
      </c>
    </row>
    <row r="12" spans="1:8" s="366" customFormat="1" ht="12.75" customHeight="1">
      <c r="A12" s="389" t="s">
        <v>65</v>
      </c>
      <c r="B12" s="390">
        <v>2</v>
      </c>
      <c r="C12" s="391">
        <v>267</v>
      </c>
      <c r="D12" s="392">
        <v>0.13</v>
      </c>
      <c r="E12" s="393">
        <v>346</v>
      </c>
      <c r="F12" s="393">
        <v>193</v>
      </c>
      <c r="G12" s="393">
        <v>153</v>
      </c>
      <c r="H12" s="393">
        <v>0</v>
      </c>
    </row>
    <row r="13" spans="1:8" s="366" customFormat="1" ht="12.75" customHeight="1">
      <c r="A13" s="389" t="s">
        <v>624</v>
      </c>
      <c r="B13" s="390">
        <v>2</v>
      </c>
      <c r="C13" s="391">
        <v>11</v>
      </c>
      <c r="D13" s="392">
        <v>0.12</v>
      </c>
      <c r="E13" s="393">
        <v>13</v>
      </c>
      <c r="F13" s="393">
        <v>13</v>
      </c>
      <c r="G13" s="393">
        <v>0</v>
      </c>
      <c r="H13" s="393">
        <v>0</v>
      </c>
    </row>
    <row r="14" spans="1:8" s="366" customFormat="1" ht="12.75" customHeight="1">
      <c r="A14" s="389" t="s">
        <v>61</v>
      </c>
      <c r="B14" s="390">
        <v>11</v>
      </c>
      <c r="C14" s="391">
        <v>17892</v>
      </c>
      <c r="D14" s="392">
        <v>0.15</v>
      </c>
      <c r="E14" s="393">
        <v>27625</v>
      </c>
      <c r="F14" s="393">
        <v>27538</v>
      </c>
      <c r="G14" s="393">
        <v>66</v>
      </c>
      <c r="H14" s="393">
        <v>22</v>
      </c>
    </row>
    <row r="15" spans="1:8" s="366" customFormat="1" ht="12.75" customHeight="1">
      <c r="A15" s="389" t="s">
        <v>59</v>
      </c>
      <c r="B15" s="390">
        <v>4</v>
      </c>
      <c r="C15" s="391">
        <v>1365</v>
      </c>
      <c r="D15" s="392">
        <v>0.13</v>
      </c>
      <c r="E15" s="393">
        <v>1770</v>
      </c>
      <c r="F15" s="393">
        <v>1204</v>
      </c>
      <c r="G15" s="393">
        <v>566</v>
      </c>
      <c r="H15" s="393">
        <v>0</v>
      </c>
    </row>
    <row r="16" spans="1:8" s="366" customFormat="1" ht="12.75" customHeight="1">
      <c r="A16" s="389" t="s">
        <v>57</v>
      </c>
      <c r="B16" s="390">
        <v>37</v>
      </c>
      <c r="C16" s="391">
        <v>27873</v>
      </c>
      <c r="D16" s="392">
        <v>0.14000000000000001</v>
      </c>
      <c r="E16" s="393">
        <v>40332</v>
      </c>
      <c r="F16" s="393">
        <v>39484</v>
      </c>
      <c r="G16" s="393">
        <v>835</v>
      </c>
      <c r="H16" s="393">
        <v>13</v>
      </c>
    </row>
    <row r="17" spans="1:8" s="366" customFormat="1" ht="12.75" customHeight="1">
      <c r="A17" s="389" t="s">
        <v>55</v>
      </c>
      <c r="B17" s="390">
        <v>61</v>
      </c>
      <c r="C17" s="391">
        <v>61209</v>
      </c>
      <c r="D17" s="392">
        <v>0.16</v>
      </c>
      <c r="E17" s="393">
        <v>96988</v>
      </c>
      <c r="F17" s="393">
        <v>91442</v>
      </c>
      <c r="G17" s="393">
        <v>5203</v>
      </c>
      <c r="H17" s="393">
        <v>342</v>
      </c>
    </row>
    <row r="18" spans="1:8" s="369" customFormat="1" ht="12.75" customHeight="1">
      <c r="A18" s="395" t="s">
        <v>53</v>
      </c>
      <c r="B18" s="388">
        <v>241</v>
      </c>
      <c r="C18" s="385">
        <v>80197</v>
      </c>
      <c r="D18" s="386">
        <v>0.13</v>
      </c>
      <c r="E18" s="387">
        <v>105293</v>
      </c>
      <c r="F18" s="387">
        <v>91692</v>
      </c>
      <c r="G18" s="387">
        <v>11928</v>
      </c>
      <c r="H18" s="387">
        <v>1673</v>
      </c>
    </row>
    <row r="19" spans="1:8" s="366" customFormat="1" ht="12.75" customHeight="1">
      <c r="A19" s="389" t="s">
        <v>51</v>
      </c>
      <c r="B19" s="390">
        <v>1</v>
      </c>
      <c r="C19" s="391">
        <v>211</v>
      </c>
      <c r="D19" s="392">
        <v>0.11</v>
      </c>
      <c r="E19" s="393">
        <v>224</v>
      </c>
      <c r="F19" s="393">
        <v>222</v>
      </c>
      <c r="G19" s="393">
        <v>2</v>
      </c>
      <c r="H19" s="393">
        <v>0</v>
      </c>
    </row>
    <row r="20" spans="1:8" s="366" customFormat="1" ht="12.75" customHeight="1">
      <c r="A20" s="389" t="s">
        <v>49</v>
      </c>
      <c r="B20" s="390">
        <v>1</v>
      </c>
      <c r="C20" s="391">
        <v>9</v>
      </c>
      <c r="D20" s="392">
        <v>0.12</v>
      </c>
      <c r="E20" s="393">
        <v>10</v>
      </c>
      <c r="F20" s="393">
        <v>10</v>
      </c>
      <c r="G20" s="393">
        <v>0</v>
      </c>
      <c r="H20" s="393">
        <v>0</v>
      </c>
    </row>
    <row r="21" spans="1:8" s="366" customFormat="1" ht="12.75" customHeight="1">
      <c r="A21" s="389" t="s">
        <v>47</v>
      </c>
      <c r="B21" s="390">
        <v>24</v>
      </c>
      <c r="C21" s="391">
        <v>4809</v>
      </c>
      <c r="D21" s="392">
        <v>0.13</v>
      </c>
      <c r="E21" s="393">
        <v>6483</v>
      </c>
      <c r="F21" s="393">
        <v>3858</v>
      </c>
      <c r="G21" s="393">
        <v>2282</v>
      </c>
      <c r="H21" s="393">
        <v>343</v>
      </c>
    </row>
    <row r="22" spans="1:8" s="366" customFormat="1" ht="12.75" customHeight="1">
      <c r="A22" s="389" t="s">
        <v>45</v>
      </c>
      <c r="B22" s="390">
        <v>33</v>
      </c>
      <c r="C22" s="391">
        <v>8785</v>
      </c>
      <c r="D22" s="392">
        <v>0.13</v>
      </c>
      <c r="E22" s="393">
        <v>11670</v>
      </c>
      <c r="F22" s="393">
        <v>10017</v>
      </c>
      <c r="G22" s="393">
        <v>1268</v>
      </c>
      <c r="H22" s="393">
        <v>385</v>
      </c>
    </row>
    <row r="23" spans="1:8" s="366" customFormat="1" ht="12.75" customHeight="1">
      <c r="A23" s="389" t="s">
        <v>43</v>
      </c>
      <c r="B23" s="390">
        <v>23</v>
      </c>
      <c r="C23" s="391">
        <v>6389</v>
      </c>
      <c r="D23" s="392">
        <v>0.12</v>
      </c>
      <c r="E23" s="393">
        <v>7619</v>
      </c>
      <c r="F23" s="393">
        <v>6531</v>
      </c>
      <c r="G23" s="393">
        <v>1008</v>
      </c>
      <c r="H23" s="393">
        <v>80</v>
      </c>
    </row>
    <row r="24" spans="1:8" s="366" customFormat="1" ht="12.75" customHeight="1">
      <c r="A24" s="389" t="s">
        <v>41</v>
      </c>
      <c r="B24" s="390">
        <v>58</v>
      </c>
      <c r="C24" s="391">
        <v>12781</v>
      </c>
      <c r="D24" s="392">
        <v>0.13</v>
      </c>
      <c r="E24" s="393">
        <v>16087</v>
      </c>
      <c r="F24" s="393">
        <v>13520</v>
      </c>
      <c r="G24" s="393">
        <v>1903</v>
      </c>
      <c r="H24" s="393">
        <v>664</v>
      </c>
    </row>
    <row r="25" spans="1:8" s="366" customFormat="1" ht="12.75" customHeight="1">
      <c r="A25" s="389" t="s">
        <v>39</v>
      </c>
      <c r="B25" s="390">
        <v>64</v>
      </c>
      <c r="C25" s="391">
        <v>29163</v>
      </c>
      <c r="D25" s="392">
        <v>0.13</v>
      </c>
      <c r="E25" s="393">
        <v>38522</v>
      </c>
      <c r="F25" s="393">
        <v>35763</v>
      </c>
      <c r="G25" s="393">
        <v>2603</v>
      </c>
      <c r="H25" s="393">
        <v>156</v>
      </c>
    </row>
    <row r="26" spans="1:8" s="366" customFormat="1" ht="12.75" customHeight="1">
      <c r="A26" s="389" t="s">
        <v>37</v>
      </c>
      <c r="B26" s="390">
        <v>37</v>
      </c>
      <c r="C26" s="391">
        <v>18050</v>
      </c>
      <c r="D26" s="392">
        <v>0.14000000000000001</v>
      </c>
      <c r="E26" s="393">
        <v>24679</v>
      </c>
      <c r="F26" s="393">
        <v>21771</v>
      </c>
      <c r="G26" s="393">
        <v>2863</v>
      </c>
      <c r="H26" s="393">
        <v>45</v>
      </c>
    </row>
    <row r="27" spans="1:8" s="369" customFormat="1" ht="12.75" customHeight="1">
      <c r="A27" s="396" t="s">
        <v>35</v>
      </c>
      <c r="B27" s="388">
        <v>1</v>
      </c>
      <c r="C27" s="397">
        <v>243</v>
      </c>
      <c r="D27" s="386">
        <v>0.12</v>
      </c>
      <c r="E27" s="387">
        <v>291</v>
      </c>
      <c r="F27" s="387">
        <v>159</v>
      </c>
      <c r="G27" s="387">
        <v>132</v>
      </c>
      <c r="H27" s="387">
        <v>0</v>
      </c>
    </row>
    <row r="28" spans="1:8" s="369" customFormat="1" ht="12.75" customHeight="1">
      <c r="A28" s="383" t="s">
        <v>33</v>
      </c>
      <c r="B28" s="388">
        <v>118</v>
      </c>
      <c r="C28" s="385">
        <v>534648</v>
      </c>
      <c r="D28" s="386">
        <v>0.15</v>
      </c>
      <c r="E28" s="387">
        <v>819695</v>
      </c>
      <c r="F28" s="387">
        <v>770329</v>
      </c>
      <c r="G28" s="387">
        <v>31283</v>
      </c>
      <c r="H28" s="387">
        <v>18084</v>
      </c>
    </row>
    <row r="29" spans="1:8" s="366" customFormat="1" ht="12.75" customHeight="1">
      <c r="A29" s="389" t="s">
        <v>31</v>
      </c>
      <c r="B29" s="390">
        <v>8</v>
      </c>
      <c r="C29" s="391">
        <v>4026</v>
      </c>
      <c r="D29" s="392">
        <v>0.14000000000000001</v>
      </c>
      <c r="E29" s="393">
        <v>5553</v>
      </c>
      <c r="F29" s="393">
        <v>5293</v>
      </c>
      <c r="G29" s="393">
        <v>260</v>
      </c>
      <c r="H29" s="393">
        <v>0</v>
      </c>
    </row>
    <row r="30" spans="1:8" s="366" customFormat="1" ht="12.75" customHeight="1">
      <c r="A30" s="389" t="s">
        <v>29</v>
      </c>
      <c r="B30" s="390">
        <v>40</v>
      </c>
      <c r="C30" s="391">
        <v>415828</v>
      </c>
      <c r="D30" s="392">
        <v>0.15</v>
      </c>
      <c r="E30" s="393">
        <v>641294</v>
      </c>
      <c r="F30" s="393">
        <v>598519</v>
      </c>
      <c r="G30" s="393">
        <v>25697</v>
      </c>
      <c r="H30" s="393">
        <v>17078</v>
      </c>
    </row>
    <row r="31" spans="1:8" s="369" customFormat="1" ht="12.75" customHeight="1">
      <c r="A31" s="389" t="s">
        <v>27</v>
      </c>
      <c r="B31" s="390">
        <v>20</v>
      </c>
      <c r="C31" s="391">
        <v>11861</v>
      </c>
      <c r="D31" s="392">
        <v>0.14000000000000001</v>
      </c>
      <c r="E31" s="393">
        <v>16461</v>
      </c>
      <c r="F31" s="393">
        <v>15620</v>
      </c>
      <c r="G31" s="393">
        <v>669</v>
      </c>
      <c r="H31" s="393">
        <v>172</v>
      </c>
    </row>
    <row r="32" spans="1:8" s="366" customFormat="1" ht="12.75" customHeight="1">
      <c r="A32" s="389" t="s">
        <v>25</v>
      </c>
      <c r="B32" s="390">
        <v>30</v>
      </c>
      <c r="C32" s="391">
        <v>59332</v>
      </c>
      <c r="D32" s="392">
        <v>0.16</v>
      </c>
      <c r="E32" s="393">
        <v>93927</v>
      </c>
      <c r="F32" s="393">
        <v>91386</v>
      </c>
      <c r="G32" s="393">
        <v>2497</v>
      </c>
      <c r="H32" s="393">
        <v>44</v>
      </c>
    </row>
    <row r="33" spans="1:10" s="366" customFormat="1" ht="12.75" customHeight="1">
      <c r="A33" s="389" t="s">
        <v>23</v>
      </c>
      <c r="B33" s="390">
        <v>20</v>
      </c>
      <c r="C33" s="391">
        <v>43601</v>
      </c>
      <c r="D33" s="392">
        <v>0.14000000000000001</v>
      </c>
      <c r="E33" s="393">
        <v>62461</v>
      </c>
      <c r="F33" s="393">
        <v>59511</v>
      </c>
      <c r="G33" s="393">
        <v>2161</v>
      </c>
      <c r="H33" s="393">
        <v>789</v>
      </c>
    </row>
    <row r="34" spans="1:10" s="369" customFormat="1" ht="12.75" customHeight="1">
      <c r="A34" s="383" t="s">
        <v>21</v>
      </c>
      <c r="B34" s="388">
        <v>8</v>
      </c>
      <c r="C34" s="385">
        <v>1632</v>
      </c>
      <c r="D34" s="386">
        <v>0.13</v>
      </c>
      <c r="E34" s="387">
        <v>2043</v>
      </c>
      <c r="F34" s="387">
        <v>861</v>
      </c>
      <c r="G34" s="387">
        <v>1157</v>
      </c>
      <c r="H34" s="387">
        <v>24</v>
      </c>
    </row>
    <row r="35" spans="1:10" s="369" customFormat="1" ht="12.75" customHeight="1">
      <c r="A35" s="383" t="s">
        <v>19</v>
      </c>
      <c r="B35" s="398">
        <v>0</v>
      </c>
      <c r="C35" s="399">
        <v>0</v>
      </c>
      <c r="D35" s="400" t="s">
        <v>470</v>
      </c>
      <c r="E35" s="387">
        <v>0</v>
      </c>
      <c r="F35" s="387">
        <v>0</v>
      </c>
      <c r="G35" s="387">
        <v>0</v>
      </c>
      <c r="H35" s="387">
        <v>0</v>
      </c>
    </row>
    <row r="36" spans="1:10" s="369" customFormat="1" ht="12.75" customHeight="1">
      <c r="A36" s="395" t="s">
        <v>17</v>
      </c>
      <c r="B36" s="398">
        <v>0</v>
      </c>
      <c r="C36" s="399">
        <v>0</v>
      </c>
      <c r="D36" s="400" t="s">
        <v>470</v>
      </c>
      <c r="E36" s="387">
        <v>0</v>
      </c>
      <c r="F36" s="387">
        <v>0</v>
      </c>
      <c r="G36" s="387">
        <v>0</v>
      </c>
      <c r="H36" s="387">
        <v>0</v>
      </c>
    </row>
    <row r="37" spans="1:10" s="315" customFormat="1" ht="13.5" customHeight="1">
      <c r="A37" s="1685"/>
      <c r="B37" s="1700" t="s">
        <v>625</v>
      </c>
      <c r="C37" s="1701" t="s">
        <v>626</v>
      </c>
      <c r="D37" s="1605" t="s">
        <v>627</v>
      </c>
      <c r="E37" s="1681" t="s">
        <v>628</v>
      </c>
      <c r="F37" s="1681"/>
      <c r="G37" s="1681"/>
      <c r="H37" s="1681"/>
    </row>
    <row r="38" spans="1:10" s="315" customFormat="1" ht="13.5" customHeight="1">
      <c r="A38" s="1685"/>
      <c r="B38" s="1700"/>
      <c r="C38" s="1701"/>
      <c r="D38" s="1605"/>
      <c r="E38" s="1681" t="s">
        <v>15</v>
      </c>
      <c r="F38" s="1681" t="s">
        <v>629</v>
      </c>
      <c r="G38" s="1681"/>
      <c r="H38" s="1681"/>
    </row>
    <row r="39" spans="1:10" s="315" customFormat="1" ht="13.5" customHeight="1">
      <c r="A39" s="1685"/>
      <c r="B39" s="1700"/>
      <c r="C39" s="1701"/>
      <c r="D39" s="1605"/>
      <c r="E39" s="1681"/>
      <c r="F39" s="380" t="s">
        <v>630</v>
      </c>
      <c r="G39" s="380" t="s">
        <v>631</v>
      </c>
      <c r="H39" s="380" t="s">
        <v>632</v>
      </c>
    </row>
    <row r="40" spans="1:10" ht="13.5" customHeight="1">
      <c r="A40" s="1685"/>
      <c r="B40" s="381" t="s">
        <v>454</v>
      </c>
      <c r="C40" s="380" t="s">
        <v>234</v>
      </c>
      <c r="D40" s="382" t="s">
        <v>622</v>
      </c>
      <c r="E40" s="1681" t="s">
        <v>623</v>
      </c>
      <c r="F40" s="1681"/>
      <c r="G40" s="1681"/>
      <c r="H40" s="1681"/>
    </row>
    <row r="41" spans="1:10" s="263" customFormat="1" ht="9.9499999999999993" customHeight="1">
      <c r="A41" s="259" t="s">
        <v>8</v>
      </c>
      <c r="B41" s="260"/>
      <c r="C41" s="260"/>
      <c r="D41" s="260"/>
      <c r="E41" s="260"/>
      <c r="F41" s="260"/>
      <c r="G41" s="260"/>
      <c r="H41" s="260"/>
      <c r="I41" s="262"/>
      <c r="J41" s="262"/>
    </row>
    <row r="42" spans="1:10" s="402" customFormat="1" ht="9.75" customHeight="1">
      <c r="A42" s="401" t="s">
        <v>633</v>
      </c>
      <c r="B42" s="401"/>
      <c r="C42" s="401"/>
      <c r="D42" s="401"/>
      <c r="E42" s="401"/>
      <c r="F42" s="401"/>
      <c r="G42" s="401"/>
      <c r="H42" s="401"/>
    </row>
    <row r="43" spans="1:10" s="315" customFormat="1" ht="12.75" customHeight="1">
      <c r="A43" s="401" t="s">
        <v>634</v>
      </c>
      <c r="B43" s="401"/>
      <c r="C43" s="401"/>
      <c r="D43" s="401"/>
      <c r="E43" s="401"/>
      <c r="F43" s="401"/>
      <c r="G43" s="401"/>
      <c r="H43" s="401"/>
    </row>
    <row r="44" spans="1:10" s="315" customFormat="1" ht="18.75" customHeight="1">
      <c r="A44" s="1687" t="s">
        <v>635</v>
      </c>
      <c r="B44" s="1698"/>
      <c r="C44" s="1698"/>
      <c r="D44" s="1698"/>
      <c r="E44" s="1698"/>
      <c r="F44" s="1698"/>
      <c r="G44" s="1698"/>
      <c r="H44" s="1698"/>
    </row>
    <row r="45" spans="1:10" ht="24" customHeight="1">
      <c r="A45" s="1689" t="s">
        <v>636</v>
      </c>
      <c r="B45" s="1699"/>
      <c r="C45" s="1699"/>
      <c r="D45" s="1699"/>
      <c r="E45" s="1699"/>
      <c r="F45" s="1699"/>
      <c r="G45" s="1699"/>
      <c r="H45" s="1699"/>
    </row>
    <row r="46" spans="1:10" ht="11.25" customHeight="1">
      <c r="A46" s="403"/>
      <c r="B46" s="404"/>
      <c r="C46" s="404"/>
      <c r="D46" s="404"/>
      <c r="E46" s="404"/>
      <c r="F46" s="404"/>
      <c r="G46" s="404"/>
      <c r="H46" s="404"/>
    </row>
    <row r="47" spans="1:10" ht="9.75" customHeight="1">
      <c r="A47" s="361" t="s">
        <v>3</v>
      </c>
    </row>
    <row r="48" spans="1:10">
      <c r="A48" s="267" t="s">
        <v>637</v>
      </c>
    </row>
  </sheetData>
  <mergeCells count="20">
    <mergeCell ref="A1:H1"/>
    <mergeCell ref="A2:H2"/>
    <mergeCell ref="A3:A6"/>
    <mergeCell ref="B3:B5"/>
    <mergeCell ref="C3:C5"/>
    <mergeCell ref="D3:D5"/>
    <mergeCell ref="E3:H3"/>
    <mergeCell ref="E4:E5"/>
    <mergeCell ref="F4:H4"/>
    <mergeCell ref="E6:H6"/>
    <mergeCell ref="A44:H44"/>
    <mergeCell ref="A45:H45"/>
    <mergeCell ref="A37:A40"/>
    <mergeCell ref="B37:B39"/>
    <mergeCell ref="C37:C39"/>
    <mergeCell ref="D37:D39"/>
    <mergeCell ref="E37:H37"/>
    <mergeCell ref="E38:E39"/>
    <mergeCell ref="F38:H38"/>
    <mergeCell ref="E40:H40"/>
  </mergeCells>
  <hyperlinks>
    <hyperlink ref="B3:B5" r:id="rId1" display="Lagares de azeite"/>
    <hyperlink ref="B37:B39" r:id="rId2" display="Oil press units"/>
    <hyperlink ref="A48" r:id="rId3"/>
  </hyperlinks>
  <pageMargins left="0.39370078740157483" right="0.39370078740157483" top="0.39370078740157483" bottom="0.39370078740157483" header="0" footer="0"/>
  <pageSetup paperSize="9" orientation="portrait" r:id="rId4"/>
</worksheet>
</file>

<file path=xl/worksheets/sheet54.xml><?xml version="1.0" encoding="utf-8"?>
<worksheet xmlns="http://schemas.openxmlformats.org/spreadsheetml/2006/main" xmlns:r="http://schemas.openxmlformats.org/officeDocument/2006/relationships">
  <dimension ref="A1:X31"/>
  <sheetViews>
    <sheetView showGridLines="0" workbookViewId="0">
      <selection sqref="A1:N1"/>
    </sheetView>
  </sheetViews>
  <sheetFormatPr defaultColWidth="9.140625" defaultRowHeight="12.75"/>
  <cols>
    <col min="1" max="5" width="19.5703125" style="358" customWidth="1"/>
    <col min="6" max="16384" width="9.140625" style="358"/>
  </cols>
  <sheetData>
    <row r="1" spans="1:24" ht="30" customHeight="1">
      <c r="A1" s="1712" t="s">
        <v>611</v>
      </c>
      <c r="B1" s="1712"/>
      <c r="C1" s="1712"/>
      <c r="D1" s="1712"/>
      <c r="E1" s="1712"/>
    </row>
    <row r="2" spans="1:24" ht="30" customHeight="1">
      <c r="A2" s="1712" t="s">
        <v>610</v>
      </c>
      <c r="B2" s="1712"/>
      <c r="C2" s="1712"/>
      <c r="D2" s="1712"/>
      <c r="E2" s="1712"/>
    </row>
    <row r="3" spans="1:24" ht="9.75" customHeight="1">
      <c r="A3" s="378" t="s">
        <v>609</v>
      </c>
      <c r="B3" s="377"/>
      <c r="C3" s="377"/>
      <c r="D3" s="377"/>
      <c r="E3" s="376" t="s">
        <v>608</v>
      </c>
    </row>
    <row r="4" spans="1:24" ht="35.1" customHeight="1">
      <c r="A4" s="365"/>
      <c r="B4" s="258" t="s">
        <v>15</v>
      </c>
      <c r="C4" s="258" t="s">
        <v>607</v>
      </c>
      <c r="D4" s="258" t="s">
        <v>606</v>
      </c>
      <c r="E4" s="258" t="s">
        <v>605</v>
      </c>
      <c r="G4" s="306" t="s">
        <v>141</v>
      </c>
      <c r="H4" s="306" t="s">
        <v>140</v>
      </c>
    </row>
    <row r="5" spans="1:24" s="373" customFormat="1" ht="12.75" customHeight="1">
      <c r="A5" s="23" t="s">
        <v>75</v>
      </c>
      <c r="B5" s="250">
        <v>1859149</v>
      </c>
      <c r="C5" s="250">
        <v>1810657</v>
      </c>
      <c r="D5" s="250">
        <v>27505</v>
      </c>
      <c r="E5" s="250">
        <v>20987</v>
      </c>
      <c r="F5" s="371"/>
      <c r="G5" s="298" t="s">
        <v>74</v>
      </c>
      <c r="H5" s="303" t="s">
        <v>136</v>
      </c>
      <c r="I5" s="370"/>
      <c r="J5" s="375"/>
      <c r="K5" s="375"/>
      <c r="L5" s="375"/>
      <c r="M5" s="375"/>
      <c r="N5" s="375"/>
      <c r="O5" s="375"/>
      <c r="P5" s="375"/>
      <c r="Q5" s="375"/>
      <c r="R5" s="375"/>
      <c r="S5" s="374"/>
      <c r="T5" s="374"/>
      <c r="U5" s="374"/>
      <c r="V5" s="374"/>
      <c r="W5" s="374"/>
      <c r="X5" s="374"/>
    </row>
    <row r="6" spans="1:24" s="369" customFormat="1" ht="12.75" customHeight="1">
      <c r="A6" s="23" t="s">
        <v>73</v>
      </c>
      <c r="B6" s="250">
        <v>1224389</v>
      </c>
      <c r="C6" s="250">
        <v>1176035</v>
      </c>
      <c r="D6" s="250">
        <v>27505</v>
      </c>
      <c r="E6" s="250">
        <v>20849</v>
      </c>
      <c r="F6" s="372"/>
      <c r="G6" s="298" t="s">
        <v>138</v>
      </c>
      <c r="H6" s="303" t="s">
        <v>136</v>
      </c>
      <c r="I6" s="370"/>
    </row>
    <row r="7" spans="1:24" s="369" customFormat="1" ht="12.75" customHeight="1">
      <c r="A7" s="23" t="s">
        <v>21</v>
      </c>
      <c r="B7" s="250">
        <v>513</v>
      </c>
      <c r="C7" s="250">
        <v>12</v>
      </c>
      <c r="D7" s="250">
        <v>0</v>
      </c>
      <c r="E7" s="250">
        <v>500</v>
      </c>
      <c r="F7" s="371"/>
      <c r="G7" s="298" t="s">
        <v>137</v>
      </c>
      <c r="H7" s="297" t="s">
        <v>136</v>
      </c>
      <c r="I7" s="370"/>
    </row>
    <row r="8" spans="1:24" s="366" customFormat="1" ht="12.75" customHeight="1">
      <c r="A8" s="57" t="s">
        <v>135</v>
      </c>
      <c r="B8" s="254">
        <v>0</v>
      </c>
      <c r="C8" s="254">
        <v>0</v>
      </c>
      <c r="D8" s="254">
        <v>0</v>
      </c>
      <c r="E8" s="254">
        <v>0</v>
      </c>
      <c r="F8" s="368"/>
      <c r="G8" s="291" t="s">
        <v>134</v>
      </c>
      <c r="H8" s="290" t="s">
        <v>133</v>
      </c>
      <c r="I8" s="367"/>
    </row>
    <row r="9" spans="1:24" s="366" customFormat="1" ht="12.75" customHeight="1">
      <c r="A9" s="57" t="s">
        <v>132</v>
      </c>
      <c r="B9" s="254">
        <v>135</v>
      </c>
      <c r="C9" s="254">
        <v>0</v>
      </c>
      <c r="D9" s="254">
        <v>0</v>
      </c>
      <c r="E9" s="254">
        <v>135</v>
      </c>
      <c r="F9" s="368"/>
      <c r="G9" s="291" t="s">
        <v>131</v>
      </c>
      <c r="H9" s="290" t="s">
        <v>130</v>
      </c>
      <c r="I9" s="367"/>
    </row>
    <row r="10" spans="1:24" s="366" customFormat="1" ht="12.75" customHeight="1">
      <c r="A10" s="57" t="s">
        <v>129</v>
      </c>
      <c r="B10" s="254">
        <v>0</v>
      </c>
      <c r="C10" s="254">
        <v>0</v>
      </c>
      <c r="D10" s="254">
        <v>0</v>
      </c>
      <c r="E10" s="254">
        <v>0</v>
      </c>
      <c r="F10" s="368"/>
      <c r="G10" s="291" t="s">
        <v>128</v>
      </c>
      <c r="H10" s="290" t="s">
        <v>127</v>
      </c>
      <c r="I10" s="367"/>
    </row>
    <row r="11" spans="1:24" s="366" customFormat="1" ht="12.75" customHeight="1">
      <c r="A11" s="57" t="s">
        <v>126</v>
      </c>
      <c r="B11" s="254">
        <v>78</v>
      </c>
      <c r="C11" s="254">
        <v>0</v>
      </c>
      <c r="D11" s="254">
        <v>0</v>
      </c>
      <c r="E11" s="254">
        <v>78</v>
      </c>
      <c r="F11" s="368"/>
      <c r="G11" s="291" t="s">
        <v>125</v>
      </c>
      <c r="H11" s="290" t="s">
        <v>124</v>
      </c>
      <c r="I11" s="367"/>
    </row>
    <row r="12" spans="1:24" s="366" customFormat="1" ht="12.75" customHeight="1">
      <c r="A12" s="57" t="s">
        <v>123</v>
      </c>
      <c r="B12" s="254">
        <v>0</v>
      </c>
      <c r="C12" s="254">
        <v>0</v>
      </c>
      <c r="D12" s="254">
        <v>0</v>
      </c>
      <c r="E12" s="254">
        <v>0</v>
      </c>
      <c r="F12" s="368"/>
      <c r="G12" s="291" t="s">
        <v>122</v>
      </c>
      <c r="H12" s="290" t="s">
        <v>121</v>
      </c>
      <c r="I12" s="367"/>
    </row>
    <row r="13" spans="1:24" s="369" customFormat="1" ht="12.75" customHeight="1">
      <c r="A13" s="57" t="s">
        <v>120</v>
      </c>
      <c r="B13" s="254">
        <v>0</v>
      </c>
      <c r="C13" s="254">
        <v>0</v>
      </c>
      <c r="D13" s="254">
        <v>0</v>
      </c>
      <c r="E13" s="254">
        <v>0</v>
      </c>
      <c r="F13" s="368"/>
      <c r="G13" s="291" t="s">
        <v>119</v>
      </c>
      <c r="H13" s="290" t="s">
        <v>118</v>
      </c>
      <c r="I13" s="367"/>
    </row>
    <row r="14" spans="1:24" s="366" customFormat="1" ht="12.75" customHeight="1">
      <c r="A14" s="57" t="s">
        <v>117</v>
      </c>
      <c r="B14" s="254">
        <v>0</v>
      </c>
      <c r="C14" s="254">
        <v>0</v>
      </c>
      <c r="D14" s="254">
        <v>0</v>
      </c>
      <c r="E14" s="254">
        <v>0</v>
      </c>
      <c r="F14" s="368"/>
      <c r="G14" s="291" t="s">
        <v>116</v>
      </c>
      <c r="H14" s="290" t="s">
        <v>115</v>
      </c>
      <c r="I14" s="367"/>
    </row>
    <row r="15" spans="1:24" s="366" customFormat="1" ht="12.75" customHeight="1">
      <c r="A15" s="57" t="s">
        <v>114</v>
      </c>
      <c r="B15" s="254">
        <v>294</v>
      </c>
      <c r="C15" s="254">
        <v>12</v>
      </c>
      <c r="D15" s="254">
        <v>0</v>
      </c>
      <c r="E15" s="254">
        <v>281</v>
      </c>
      <c r="F15" s="368"/>
      <c r="G15" s="291" t="s">
        <v>113</v>
      </c>
      <c r="H15" s="290" t="s">
        <v>112</v>
      </c>
      <c r="I15" s="367"/>
    </row>
    <row r="16" spans="1:24" s="366" customFormat="1" ht="12.75" customHeight="1">
      <c r="A16" s="57" t="s">
        <v>111</v>
      </c>
      <c r="B16" s="254">
        <v>0</v>
      </c>
      <c r="C16" s="254">
        <v>0</v>
      </c>
      <c r="D16" s="254">
        <v>0</v>
      </c>
      <c r="E16" s="254">
        <v>0</v>
      </c>
      <c r="F16" s="368"/>
      <c r="G16" s="291" t="s">
        <v>110</v>
      </c>
      <c r="H16" s="290" t="s">
        <v>109</v>
      </c>
      <c r="I16" s="367"/>
    </row>
    <row r="17" spans="1:9" s="366" customFormat="1" ht="12.75" customHeight="1">
      <c r="A17" s="57" t="s">
        <v>108</v>
      </c>
      <c r="B17" s="254">
        <v>0</v>
      </c>
      <c r="C17" s="254">
        <v>0</v>
      </c>
      <c r="D17" s="254">
        <v>0</v>
      </c>
      <c r="E17" s="254">
        <v>0</v>
      </c>
      <c r="F17" s="368"/>
      <c r="G17" s="291" t="s">
        <v>107</v>
      </c>
      <c r="H17" s="290" t="s">
        <v>106</v>
      </c>
      <c r="I17" s="367"/>
    </row>
    <row r="18" spans="1:9" s="366" customFormat="1" ht="12.75" customHeight="1">
      <c r="A18" s="57" t="s">
        <v>105</v>
      </c>
      <c r="B18" s="254">
        <v>0</v>
      </c>
      <c r="C18" s="254">
        <v>0</v>
      </c>
      <c r="D18" s="254">
        <v>0</v>
      </c>
      <c r="E18" s="254">
        <v>0</v>
      </c>
      <c r="F18" s="368"/>
      <c r="G18" s="291" t="s">
        <v>104</v>
      </c>
      <c r="H18" s="290" t="s">
        <v>103</v>
      </c>
      <c r="I18" s="367"/>
    </row>
    <row r="19" spans="1:9" s="366" customFormat="1" ht="12.75" customHeight="1">
      <c r="A19" s="57" t="s">
        <v>102</v>
      </c>
      <c r="B19" s="254">
        <v>0</v>
      </c>
      <c r="C19" s="254">
        <v>0</v>
      </c>
      <c r="D19" s="254">
        <v>0</v>
      </c>
      <c r="E19" s="254">
        <v>0</v>
      </c>
      <c r="F19" s="368"/>
      <c r="G19" s="291" t="s">
        <v>101</v>
      </c>
      <c r="H19" s="290" t="s">
        <v>100</v>
      </c>
      <c r="I19" s="367"/>
    </row>
    <row r="20" spans="1:9" s="366" customFormat="1" ht="12.75" customHeight="1">
      <c r="A20" s="57" t="s">
        <v>99</v>
      </c>
      <c r="B20" s="254">
        <v>0</v>
      </c>
      <c r="C20" s="254">
        <v>0</v>
      </c>
      <c r="D20" s="254">
        <v>0</v>
      </c>
      <c r="E20" s="254">
        <v>0</v>
      </c>
      <c r="F20" s="368"/>
      <c r="G20" s="291" t="s">
        <v>98</v>
      </c>
      <c r="H20" s="290" t="s">
        <v>97</v>
      </c>
      <c r="I20" s="367"/>
    </row>
    <row r="21" spans="1:9" s="366" customFormat="1" ht="12.75" customHeight="1">
      <c r="A21" s="57" t="s">
        <v>96</v>
      </c>
      <c r="B21" s="254">
        <v>5</v>
      </c>
      <c r="C21" s="254">
        <v>0</v>
      </c>
      <c r="D21" s="254">
        <v>0</v>
      </c>
      <c r="E21" s="254">
        <v>5</v>
      </c>
      <c r="F21" s="368"/>
      <c r="G21" s="291" t="s">
        <v>95</v>
      </c>
      <c r="H21" s="290" t="s">
        <v>94</v>
      </c>
      <c r="I21" s="367"/>
    </row>
    <row r="22" spans="1:9" s="366" customFormat="1" ht="12.75" customHeight="1">
      <c r="A22" s="57" t="s">
        <v>93</v>
      </c>
      <c r="B22" s="254">
        <v>0</v>
      </c>
      <c r="C22" s="254">
        <v>0</v>
      </c>
      <c r="D22" s="254">
        <v>0</v>
      </c>
      <c r="E22" s="254">
        <v>0</v>
      </c>
      <c r="F22" s="368"/>
      <c r="G22" s="291" t="s">
        <v>92</v>
      </c>
      <c r="H22" s="290" t="s">
        <v>91</v>
      </c>
      <c r="I22" s="367"/>
    </row>
    <row r="23" spans="1:9" s="366" customFormat="1" ht="12.75" customHeight="1">
      <c r="A23" s="57" t="s">
        <v>90</v>
      </c>
      <c r="B23" s="254">
        <v>1</v>
      </c>
      <c r="C23" s="254">
        <v>0</v>
      </c>
      <c r="D23" s="254">
        <v>0</v>
      </c>
      <c r="E23" s="254">
        <v>1</v>
      </c>
      <c r="F23" s="368"/>
      <c r="G23" s="291" t="s">
        <v>88</v>
      </c>
      <c r="H23" s="290" t="s">
        <v>87</v>
      </c>
      <c r="I23" s="367"/>
    </row>
    <row r="24" spans="1:9" ht="35.1" customHeight="1">
      <c r="A24" s="365"/>
      <c r="B24" s="258" t="s">
        <v>15</v>
      </c>
      <c r="C24" s="258" t="s">
        <v>604</v>
      </c>
      <c r="D24" s="258" t="s">
        <v>603</v>
      </c>
      <c r="E24" s="258" t="s">
        <v>602</v>
      </c>
    </row>
    <row r="25" spans="1:9" s="364" customFormat="1" ht="9.75" customHeight="1">
      <c r="A25" s="1713" t="s">
        <v>8</v>
      </c>
      <c r="B25" s="1505"/>
      <c r="C25" s="1505"/>
      <c r="D25" s="1505"/>
      <c r="E25" s="1505"/>
    </row>
    <row r="26" spans="1:9" s="362" customFormat="1" ht="9.75" customHeight="1">
      <c r="A26" s="1545" t="s">
        <v>601</v>
      </c>
      <c r="B26" s="1545"/>
      <c r="C26" s="1545"/>
      <c r="D26" s="1545"/>
      <c r="E26" s="1545"/>
    </row>
    <row r="27" spans="1:9" s="362" customFormat="1">
      <c r="A27" s="1545" t="s">
        <v>600</v>
      </c>
      <c r="B27" s="1545"/>
      <c r="C27" s="1545"/>
      <c r="D27" s="1545"/>
      <c r="E27" s="1545"/>
    </row>
    <row r="28" spans="1:9" s="362" customFormat="1">
      <c r="A28" s="363"/>
      <c r="B28" s="363"/>
      <c r="C28" s="363"/>
      <c r="D28" s="363"/>
      <c r="E28" s="363"/>
    </row>
    <row r="29" spans="1:9" s="269" customFormat="1" ht="9.75" customHeight="1">
      <c r="A29" s="361" t="s">
        <v>3</v>
      </c>
    </row>
    <row r="30" spans="1:9" s="269" customFormat="1" ht="9.75" customHeight="1">
      <c r="A30" s="360" t="s">
        <v>599</v>
      </c>
    </row>
    <row r="31" spans="1:9">
      <c r="B31" s="359"/>
      <c r="C31" s="359"/>
      <c r="D31" s="359"/>
      <c r="E31" s="359"/>
      <c r="F31" s="359"/>
      <c r="G31" s="359"/>
      <c r="H31" s="359"/>
    </row>
  </sheetData>
  <mergeCells count="5">
    <mergeCell ref="A1:E1"/>
    <mergeCell ref="A2:E2"/>
    <mergeCell ref="A26:E26"/>
    <mergeCell ref="A27:E27"/>
    <mergeCell ref="A25:E25"/>
  </mergeCells>
  <conditionalFormatting sqref="B6:E23">
    <cfRule type="cellIs" dxfId="29" priority="2" operator="between">
      <formula>0.000000000000001</formula>
      <formula>0.4999999999999</formula>
    </cfRule>
  </conditionalFormatting>
  <conditionalFormatting sqref="B5:E5">
    <cfRule type="cellIs" dxfId="28" priority="1" operator="between">
      <formula>0.000000000000001</formula>
      <formula>0.4999999999999</formula>
    </cfRule>
  </conditionalFormatting>
  <hyperlinks>
    <hyperlink ref="B4" r:id="rId1"/>
    <hyperlink ref="C4" r:id="rId2"/>
    <hyperlink ref="D4" r:id="rId3"/>
    <hyperlink ref="E4" r:id="rId4"/>
    <hyperlink ref="B24" r:id="rId5" display="Total of milk"/>
    <hyperlink ref="C24" r:id="rId6"/>
    <hyperlink ref="D24" r:id="rId7"/>
    <hyperlink ref="E24" r:id="rId8"/>
    <hyperlink ref="A30" r:id="rId9"/>
  </hyperlinks>
  <printOptions horizontalCentered="1"/>
  <pageMargins left="0.39370078740157483" right="0.39370078740157483" top="0.39370078740157483" bottom="0.39370078740157483" header="0" footer="0"/>
  <pageSetup orientation="portrait" verticalDpi="0" r:id="rId10"/>
</worksheet>
</file>

<file path=xl/worksheets/sheet55.xml><?xml version="1.0" encoding="utf-8"?>
<worksheet xmlns="http://schemas.openxmlformats.org/spreadsheetml/2006/main" xmlns:r="http://schemas.openxmlformats.org/officeDocument/2006/relationships">
  <dimension ref="A1:L52"/>
  <sheetViews>
    <sheetView showGridLines="0" zoomScaleSheetLayoutView="100" workbookViewId="0">
      <selection sqref="A1:N1"/>
    </sheetView>
  </sheetViews>
  <sheetFormatPr defaultColWidth="7.85546875" defaultRowHeight="12.75"/>
  <cols>
    <col min="1" max="1" width="13.7109375" style="269" customWidth="1"/>
    <col min="2" max="2" width="5.85546875" style="269" customWidth="1"/>
    <col min="3" max="3" width="8.28515625" style="269" bestFit="1" customWidth="1"/>
    <col min="4" max="4" width="7.5703125" style="269" customWidth="1"/>
    <col min="5" max="5" width="7.42578125" style="269" bestFit="1" customWidth="1"/>
    <col min="6" max="6" width="9.140625" style="269" customWidth="1"/>
    <col min="7" max="7" width="7.42578125" style="269" bestFit="1" customWidth="1"/>
    <col min="8" max="8" width="5.5703125" style="269" customWidth="1"/>
    <col min="9" max="9" width="7.7109375" style="269" customWidth="1"/>
    <col min="10" max="10" width="7.28515625" style="269" customWidth="1"/>
    <col min="11" max="11" width="5.140625" style="269" customWidth="1"/>
    <col min="12" max="12" width="18.7109375" style="269" customWidth="1"/>
    <col min="13" max="16384" width="7.85546875" style="269"/>
  </cols>
  <sheetData>
    <row r="1" spans="1:12" s="310" customFormat="1" ht="30" customHeight="1">
      <c r="A1" s="1660" t="s">
        <v>562</v>
      </c>
      <c r="B1" s="1660"/>
      <c r="C1" s="1660"/>
      <c r="D1" s="1660"/>
      <c r="E1" s="1660"/>
      <c r="F1" s="1660"/>
      <c r="G1" s="1660"/>
      <c r="H1" s="1660"/>
      <c r="I1" s="1660"/>
      <c r="J1" s="1660"/>
      <c r="K1" s="1660"/>
      <c r="L1" s="1660"/>
    </row>
    <row r="2" spans="1:12" s="310" customFormat="1" ht="30" customHeight="1">
      <c r="A2" s="1661" t="s">
        <v>563</v>
      </c>
      <c r="B2" s="1661"/>
      <c r="C2" s="1661"/>
      <c r="D2" s="1661"/>
      <c r="E2" s="1661"/>
      <c r="F2" s="1661"/>
      <c r="G2" s="1661"/>
      <c r="H2" s="1661"/>
      <c r="I2" s="1661"/>
      <c r="J2" s="1661"/>
      <c r="K2" s="1661"/>
      <c r="L2" s="1661"/>
    </row>
    <row r="3" spans="1:12" s="315" customFormat="1" ht="37.5" customHeight="1">
      <c r="A3" s="344"/>
      <c r="B3" s="285" t="s">
        <v>564</v>
      </c>
      <c r="C3" s="285" t="s">
        <v>75</v>
      </c>
      <c r="D3" s="285" t="s">
        <v>237</v>
      </c>
      <c r="E3" s="285" t="s">
        <v>238</v>
      </c>
      <c r="F3" s="285" t="s">
        <v>521</v>
      </c>
      <c r="G3" s="285" t="s">
        <v>240</v>
      </c>
      <c r="H3" s="285" t="s">
        <v>241</v>
      </c>
      <c r="I3" s="285" t="s">
        <v>522</v>
      </c>
      <c r="J3" s="285" t="s">
        <v>523</v>
      </c>
      <c r="K3" s="285" t="s">
        <v>565</v>
      </c>
      <c r="L3" s="344"/>
    </row>
    <row r="4" spans="1:12" s="315" customFormat="1" ht="12.75" customHeight="1">
      <c r="A4" s="345" t="s">
        <v>566</v>
      </c>
      <c r="B4" s="346" t="s">
        <v>234</v>
      </c>
      <c r="C4" s="254">
        <v>465947</v>
      </c>
      <c r="D4" s="254">
        <v>160517</v>
      </c>
      <c r="E4" s="254">
        <v>83120</v>
      </c>
      <c r="F4" s="254">
        <v>127624</v>
      </c>
      <c r="G4" s="254">
        <v>71528</v>
      </c>
      <c r="H4" s="254">
        <v>0</v>
      </c>
      <c r="I4" s="254">
        <v>22203</v>
      </c>
      <c r="J4" s="254">
        <v>955</v>
      </c>
      <c r="K4" s="346" t="s">
        <v>234</v>
      </c>
      <c r="L4" s="347" t="s">
        <v>567</v>
      </c>
    </row>
    <row r="5" spans="1:12" s="315" customFormat="1" ht="12.75" customHeight="1">
      <c r="A5" s="348"/>
      <c r="B5" s="348"/>
      <c r="C5" s="349"/>
      <c r="D5" s="349"/>
      <c r="E5" s="349"/>
      <c r="F5" s="349"/>
      <c r="G5" s="349"/>
      <c r="H5" s="349"/>
      <c r="I5" s="349"/>
      <c r="J5" s="349"/>
      <c r="K5" s="348"/>
      <c r="L5" s="348"/>
    </row>
    <row r="6" spans="1:12" s="315" customFormat="1" ht="12.75" customHeight="1">
      <c r="A6" s="350" t="s">
        <v>568</v>
      </c>
      <c r="B6" s="348"/>
      <c r="C6" s="349"/>
      <c r="D6" s="349"/>
      <c r="E6" s="349"/>
      <c r="F6" s="349"/>
      <c r="G6" s="349"/>
      <c r="H6" s="349"/>
      <c r="I6" s="349"/>
      <c r="J6" s="349"/>
      <c r="K6" s="348"/>
      <c r="L6" s="350" t="s">
        <v>569</v>
      </c>
    </row>
    <row r="7" spans="1:12" s="315" customFormat="1" ht="12.75" customHeight="1">
      <c r="A7" s="348" t="s">
        <v>570</v>
      </c>
      <c r="B7" s="348"/>
      <c r="C7" s="349"/>
      <c r="D7" s="349"/>
      <c r="E7" s="349"/>
      <c r="F7" s="349"/>
      <c r="G7" s="349"/>
      <c r="H7" s="349"/>
      <c r="I7" s="349"/>
      <c r="J7" s="349"/>
      <c r="K7" s="348"/>
      <c r="L7" s="348" t="s">
        <v>571</v>
      </c>
    </row>
    <row r="8" spans="1:12" s="315" customFormat="1" ht="12.75" customHeight="1">
      <c r="A8" s="351" t="s">
        <v>572</v>
      </c>
      <c r="B8" s="346" t="s">
        <v>573</v>
      </c>
      <c r="C8" s="352">
        <v>130041</v>
      </c>
      <c r="D8" s="352">
        <v>55438</v>
      </c>
      <c r="E8" s="352">
        <v>8441</v>
      </c>
      <c r="F8" s="352">
        <v>2647</v>
      </c>
      <c r="G8" s="352">
        <v>33931</v>
      </c>
      <c r="H8" s="352">
        <v>0</v>
      </c>
      <c r="I8" s="352">
        <v>29493</v>
      </c>
      <c r="J8" s="352">
        <v>91</v>
      </c>
      <c r="K8" s="346" t="s">
        <v>454</v>
      </c>
      <c r="L8" s="351" t="s">
        <v>574</v>
      </c>
    </row>
    <row r="9" spans="1:12" s="315" customFormat="1" ht="12.75" customHeight="1">
      <c r="A9" s="351" t="s">
        <v>575</v>
      </c>
      <c r="B9" s="346" t="s">
        <v>234</v>
      </c>
      <c r="C9" s="322">
        <v>21821</v>
      </c>
      <c r="D9" s="322">
        <v>8655</v>
      </c>
      <c r="E9" s="322">
        <v>1744</v>
      </c>
      <c r="F9" s="322">
        <v>660</v>
      </c>
      <c r="G9" s="322">
        <v>5702</v>
      </c>
      <c r="H9" s="322">
        <v>0</v>
      </c>
      <c r="I9" s="322">
        <v>5041</v>
      </c>
      <c r="J9" s="322">
        <v>19</v>
      </c>
      <c r="K9" s="346" t="s">
        <v>234</v>
      </c>
      <c r="L9" s="351" t="s">
        <v>576</v>
      </c>
    </row>
    <row r="10" spans="1:12" s="315" customFormat="1" ht="12.75" customHeight="1">
      <c r="A10" s="348" t="s">
        <v>577</v>
      </c>
      <c r="B10" s="346"/>
      <c r="C10" s="320"/>
      <c r="D10" s="320"/>
      <c r="E10" s="320"/>
      <c r="F10" s="320"/>
      <c r="G10" s="320"/>
      <c r="H10" s="320"/>
      <c r="I10" s="320"/>
      <c r="J10" s="320"/>
      <c r="K10" s="346"/>
      <c r="L10" s="348" t="s">
        <v>578</v>
      </c>
    </row>
    <row r="11" spans="1:12" s="315" customFormat="1" ht="12.75" customHeight="1">
      <c r="A11" s="351" t="s">
        <v>572</v>
      </c>
      <c r="B11" s="346" t="s">
        <v>573</v>
      </c>
      <c r="C11" s="352">
        <v>254660</v>
      </c>
      <c r="D11" s="352">
        <v>89572</v>
      </c>
      <c r="E11" s="352">
        <v>30596</v>
      </c>
      <c r="F11" s="352">
        <v>32196</v>
      </c>
      <c r="G11" s="352">
        <v>55204</v>
      </c>
      <c r="H11" s="352">
        <v>0</v>
      </c>
      <c r="I11" s="352">
        <v>43415</v>
      </c>
      <c r="J11" s="352">
        <v>3677</v>
      </c>
      <c r="K11" s="346" t="s">
        <v>454</v>
      </c>
      <c r="L11" s="351" t="s">
        <v>574</v>
      </c>
    </row>
    <row r="12" spans="1:12" s="315" customFormat="1" ht="12.75" customHeight="1">
      <c r="A12" s="351" t="s">
        <v>575</v>
      </c>
      <c r="B12" s="346" t="s">
        <v>234</v>
      </c>
      <c r="C12" s="320">
        <v>72207</v>
      </c>
      <c r="D12" s="320">
        <v>24531</v>
      </c>
      <c r="E12" s="320">
        <v>8860</v>
      </c>
      <c r="F12" s="320">
        <v>10340</v>
      </c>
      <c r="G12" s="320">
        <v>16427</v>
      </c>
      <c r="H12" s="320">
        <v>0</v>
      </c>
      <c r="I12" s="320">
        <v>11180</v>
      </c>
      <c r="J12" s="320">
        <v>869</v>
      </c>
      <c r="K12" s="346" t="s">
        <v>234</v>
      </c>
      <c r="L12" s="351" t="s">
        <v>576</v>
      </c>
    </row>
    <row r="13" spans="1:12" s="315" customFormat="1" ht="12.75" customHeight="1">
      <c r="A13" s="348"/>
      <c r="B13" s="346"/>
      <c r="C13" s="320"/>
      <c r="D13" s="320"/>
      <c r="E13" s="320"/>
      <c r="F13" s="320"/>
      <c r="G13" s="320"/>
      <c r="H13" s="320"/>
      <c r="I13" s="320"/>
      <c r="J13" s="320"/>
      <c r="K13" s="346"/>
      <c r="L13" s="348"/>
    </row>
    <row r="14" spans="1:12" s="315" customFormat="1" ht="12.75" customHeight="1">
      <c r="A14" s="350" t="s">
        <v>579</v>
      </c>
      <c r="B14" s="346"/>
      <c r="C14" s="320"/>
      <c r="D14" s="320"/>
      <c r="E14" s="320"/>
      <c r="F14" s="320"/>
      <c r="G14" s="320"/>
      <c r="H14" s="320"/>
      <c r="I14" s="320"/>
      <c r="J14" s="320"/>
      <c r="K14" s="346"/>
      <c r="L14" s="350" t="s">
        <v>580</v>
      </c>
    </row>
    <row r="15" spans="1:12" s="315" customFormat="1" ht="12.75" customHeight="1">
      <c r="A15" s="348" t="s">
        <v>581</v>
      </c>
      <c r="B15" s="346"/>
      <c r="C15" s="320"/>
      <c r="D15" s="320"/>
      <c r="E15" s="320"/>
      <c r="F15" s="320"/>
      <c r="G15" s="320"/>
      <c r="H15" s="320"/>
      <c r="I15" s="320"/>
      <c r="J15" s="320"/>
      <c r="K15" s="346"/>
      <c r="L15" s="348" t="s">
        <v>582</v>
      </c>
    </row>
    <row r="16" spans="1:12" s="315" customFormat="1" ht="12.75" customHeight="1">
      <c r="A16" s="351" t="s">
        <v>572</v>
      </c>
      <c r="B16" s="346" t="s">
        <v>573</v>
      </c>
      <c r="C16" s="352">
        <v>1304713</v>
      </c>
      <c r="D16" s="352">
        <v>169301</v>
      </c>
      <c r="E16" s="352">
        <v>925166</v>
      </c>
      <c r="F16" s="352">
        <v>187397</v>
      </c>
      <c r="G16" s="352">
        <v>18806</v>
      </c>
      <c r="H16" s="352">
        <v>0</v>
      </c>
      <c r="I16" s="352">
        <v>3140</v>
      </c>
      <c r="J16" s="352">
        <v>903</v>
      </c>
      <c r="K16" s="346" t="s">
        <v>454</v>
      </c>
      <c r="L16" s="351" t="s">
        <v>574</v>
      </c>
    </row>
    <row r="17" spans="1:12" s="315" customFormat="1" ht="12.75" customHeight="1">
      <c r="A17" s="351" t="s">
        <v>575</v>
      </c>
      <c r="B17" s="346" t="s">
        <v>234</v>
      </c>
      <c r="C17" s="322">
        <v>9019</v>
      </c>
      <c r="D17" s="322">
        <v>1033</v>
      </c>
      <c r="E17" s="322">
        <v>6482</v>
      </c>
      <c r="F17" s="322">
        <v>1306</v>
      </c>
      <c r="G17" s="322">
        <v>168</v>
      </c>
      <c r="H17" s="322">
        <v>0</v>
      </c>
      <c r="I17" s="322">
        <v>22</v>
      </c>
      <c r="J17" s="322">
        <v>6</v>
      </c>
      <c r="K17" s="346" t="s">
        <v>234</v>
      </c>
      <c r="L17" s="351" t="s">
        <v>576</v>
      </c>
    </row>
    <row r="18" spans="1:12" s="330" customFormat="1" ht="12.75" customHeight="1">
      <c r="A18" s="348" t="s">
        <v>577</v>
      </c>
      <c r="B18" s="346"/>
      <c r="C18" s="320"/>
      <c r="D18" s="320"/>
      <c r="E18" s="320"/>
      <c r="F18" s="320"/>
      <c r="G18" s="320"/>
      <c r="H18" s="320"/>
      <c r="I18" s="320"/>
      <c r="J18" s="320"/>
      <c r="K18" s="346"/>
      <c r="L18" s="348" t="s">
        <v>578</v>
      </c>
    </row>
    <row r="19" spans="1:12" s="330" customFormat="1" ht="12.75" customHeight="1">
      <c r="A19" s="351" t="s">
        <v>572</v>
      </c>
      <c r="B19" s="346" t="s">
        <v>573</v>
      </c>
      <c r="C19" s="322">
        <v>4245414</v>
      </c>
      <c r="D19" s="322">
        <v>1509547</v>
      </c>
      <c r="E19" s="322">
        <v>756090</v>
      </c>
      <c r="F19" s="322">
        <v>1405264</v>
      </c>
      <c r="G19" s="322">
        <v>505285</v>
      </c>
      <c r="H19" s="322">
        <v>0</v>
      </c>
      <c r="I19" s="322">
        <v>68579</v>
      </c>
      <c r="J19" s="322">
        <v>649</v>
      </c>
      <c r="K19" s="346" t="s">
        <v>454</v>
      </c>
      <c r="L19" s="351" t="s">
        <v>574</v>
      </c>
    </row>
    <row r="20" spans="1:12" s="330" customFormat="1" ht="12.75" customHeight="1">
      <c r="A20" s="351" t="s">
        <v>575</v>
      </c>
      <c r="B20" s="346" t="s">
        <v>234</v>
      </c>
      <c r="C20" s="320">
        <v>352508</v>
      </c>
      <c r="D20" s="320">
        <v>124648</v>
      </c>
      <c r="E20" s="320">
        <v>61494</v>
      </c>
      <c r="F20" s="320">
        <v>115098</v>
      </c>
      <c r="G20" s="320">
        <v>45275</v>
      </c>
      <c r="H20" s="320">
        <v>0</v>
      </c>
      <c r="I20" s="320">
        <v>5935</v>
      </c>
      <c r="J20" s="320">
        <v>58</v>
      </c>
      <c r="K20" s="346" t="s">
        <v>234</v>
      </c>
      <c r="L20" s="351" t="s">
        <v>576</v>
      </c>
    </row>
    <row r="21" spans="1:12" s="330" customFormat="1" ht="12.75" customHeight="1">
      <c r="A21" s="348"/>
      <c r="B21" s="346"/>
      <c r="C21" s="320"/>
      <c r="D21" s="320"/>
      <c r="E21" s="320"/>
      <c r="F21" s="320"/>
      <c r="G21" s="320"/>
      <c r="H21" s="320"/>
      <c r="I21" s="320"/>
      <c r="J21" s="320"/>
      <c r="K21" s="346"/>
      <c r="L21" s="348"/>
    </row>
    <row r="22" spans="1:12" s="331" customFormat="1" ht="12.75" customHeight="1">
      <c r="A22" s="350" t="s">
        <v>583</v>
      </c>
      <c r="B22" s="346"/>
      <c r="C22" s="320"/>
      <c r="D22" s="320"/>
      <c r="E22" s="320"/>
      <c r="F22" s="320"/>
      <c r="G22" s="320"/>
      <c r="H22" s="320"/>
      <c r="I22" s="320"/>
      <c r="J22" s="320"/>
      <c r="K22" s="346"/>
      <c r="L22" s="350" t="s">
        <v>584</v>
      </c>
    </row>
    <row r="23" spans="1:12" s="330" customFormat="1" ht="12.75" customHeight="1">
      <c r="A23" s="348" t="s">
        <v>585</v>
      </c>
      <c r="B23" s="346"/>
      <c r="C23" s="320"/>
      <c r="D23" s="320"/>
      <c r="E23" s="320"/>
      <c r="F23" s="320"/>
      <c r="G23" s="320"/>
      <c r="H23" s="320"/>
      <c r="I23" s="320"/>
      <c r="J23" s="320"/>
      <c r="K23" s="346"/>
      <c r="L23" s="348" t="s">
        <v>586</v>
      </c>
    </row>
    <row r="24" spans="1:12" s="330" customFormat="1" ht="12.75" customHeight="1">
      <c r="A24" s="351" t="s">
        <v>572</v>
      </c>
      <c r="B24" s="346" t="s">
        <v>573</v>
      </c>
      <c r="C24" s="352">
        <v>683744</v>
      </c>
      <c r="D24" s="352">
        <v>133467</v>
      </c>
      <c r="E24" s="352">
        <v>287588</v>
      </c>
      <c r="F24" s="352">
        <v>14708</v>
      </c>
      <c r="G24" s="352">
        <v>247322</v>
      </c>
      <c r="H24" s="352">
        <v>0</v>
      </c>
      <c r="I24" s="352">
        <v>625</v>
      </c>
      <c r="J24" s="352">
        <v>34</v>
      </c>
      <c r="K24" s="346" t="s">
        <v>454</v>
      </c>
      <c r="L24" s="351" t="s">
        <v>574</v>
      </c>
    </row>
    <row r="25" spans="1:12" s="330" customFormat="1" ht="12.75" customHeight="1">
      <c r="A25" s="351" t="s">
        <v>575</v>
      </c>
      <c r="B25" s="346" t="s">
        <v>234</v>
      </c>
      <c r="C25" s="322">
        <v>7859</v>
      </c>
      <c r="D25" s="322">
        <v>1165</v>
      </c>
      <c r="E25" s="322">
        <v>3084</v>
      </c>
      <c r="F25" s="322">
        <v>178</v>
      </c>
      <c r="G25" s="322">
        <v>3424</v>
      </c>
      <c r="H25" s="322">
        <v>0</v>
      </c>
      <c r="I25" s="322">
        <v>7</v>
      </c>
      <c r="J25" s="325" t="s">
        <v>160</v>
      </c>
      <c r="K25" s="346" t="s">
        <v>234</v>
      </c>
      <c r="L25" s="351" t="s">
        <v>576</v>
      </c>
    </row>
    <row r="26" spans="1:12" s="330" customFormat="1" ht="12.75" customHeight="1">
      <c r="A26" s="348" t="s">
        <v>577</v>
      </c>
      <c r="B26" s="346"/>
      <c r="C26" s="320"/>
      <c r="D26" s="320"/>
      <c r="E26" s="320"/>
      <c r="F26" s="320"/>
      <c r="G26" s="320"/>
      <c r="H26" s="320"/>
      <c r="I26" s="320"/>
      <c r="J26" s="320"/>
      <c r="K26" s="346"/>
      <c r="L26" s="348" t="s">
        <v>578</v>
      </c>
    </row>
    <row r="27" spans="1:12" s="330" customFormat="1" ht="12.75" customHeight="1">
      <c r="A27" s="351" t="s">
        <v>572</v>
      </c>
      <c r="B27" s="346" t="s">
        <v>573</v>
      </c>
      <c r="C27" s="352">
        <v>75466</v>
      </c>
      <c r="D27" s="352">
        <v>8044</v>
      </c>
      <c r="E27" s="352">
        <v>49304</v>
      </c>
      <c r="F27" s="352">
        <v>402</v>
      </c>
      <c r="G27" s="352">
        <v>17545</v>
      </c>
      <c r="H27" s="352">
        <v>0</v>
      </c>
      <c r="I27" s="352">
        <v>131</v>
      </c>
      <c r="J27" s="352">
        <v>40</v>
      </c>
      <c r="K27" s="346" t="s">
        <v>454</v>
      </c>
      <c r="L27" s="351" t="s">
        <v>574</v>
      </c>
    </row>
    <row r="28" spans="1:12" s="330" customFormat="1" ht="12.75" customHeight="1">
      <c r="A28" s="351" t="s">
        <v>575</v>
      </c>
      <c r="B28" s="346" t="s">
        <v>234</v>
      </c>
      <c r="C28" s="320">
        <v>1587</v>
      </c>
      <c r="D28" s="320">
        <v>154</v>
      </c>
      <c r="E28" s="320">
        <v>1029</v>
      </c>
      <c r="F28" s="320">
        <v>10</v>
      </c>
      <c r="G28" s="320">
        <v>391</v>
      </c>
      <c r="H28" s="320">
        <v>0</v>
      </c>
      <c r="I28" s="320">
        <v>3</v>
      </c>
      <c r="J28" s="320">
        <v>1</v>
      </c>
      <c r="K28" s="346" t="s">
        <v>234</v>
      </c>
      <c r="L28" s="351" t="s">
        <v>576</v>
      </c>
    </row>
    <row r="29" spans="1:12" s="330" customFormat="1" ht="12.75" customHeight="1">
      <c r="A29" s="348"/>
      <c r="B29" s="348"/>
      <c r="C29" s="320"/>
      <c r="D29" s="320"/>
      <c r="E29" s="320"/>
      <c r="F29" s="320"/>
      <c r="G29" s="320"/>
      <c r="H29" s="320"/>
      <c r="I29" s="320"/>
      <c r="J29" s="320"/>
      <c r="K29" s="348"/>
      <c r="L29" s="348"/>
    </row>
    <row r="30" spans="1:12" s="330" customFormat="1" ht="12.75" customHeight="1">
      <c r="A30" s="350" t="s">
        <v>587</v>
      </c>
      <c r="B30" s="346"/>
      <c r="C30" s="320"/>
      <c r="D30" s="320"/>
      <c r="E30" s="320"/>
      <c r="F30" s="320"/>
      <c r="G30" s="320"/>
      <c r="H30" s="320"/>
      <c r="I30" s="320"/>
      <c r="J30" s="320"/>
      <c r="K30" s="346"/>
      <c r="L30" s="350" t="s">
        <v>588</v>
      </c>
    </row>
    <row r="31" spans="1:12" s="330" customFormat="1" ht="12.75" customHeight="1">
      <c r="A31" s="348" t="s">
        <v>589</v>
      </c>
      <c r="B31" s="346"/>
      <c r="C31" s="320"/>
      <c r="D31" s="320"/>
      <c r="E31" s="320"/>
      <c r="F31" s="320"/>
      <c r="G31" s="320"/>
      <c r="H31" s="320"/>
      <c r="I31" s="320"/>
      <c r="J31" s="320"/>
      <c r="K31" s="346"/>
      <c r="L31" s="348" t="s">
        <v>590</v>
      </c>
    </row>
    <row r="32" spans="1:12" s="330" customFormat="1" ht="12.75" customHeight="1">
      <c r="A32" s="351" t="s">
        <v>572</v>
      </c>
      <c r="B32" s="346" t="s">
        <v>573</v>
      </c>
      <c r="C32" s="352">
        <v>87914</v>
      </c>
      <c r="D32" s="352">
        <v>28143</v>
      </c>
      <c r="E32" s="352">
        <v>39685</v>
      </c>
      <c r="F32" s="352">
        <v>2400</v>
      </c>
      <c r="G32" s="352">
        <v>16761</v>
      </c>
      <c r="H32" s="352">
        <v>0</v>
      </c>
      <c r="I32" s="352">
        <v>923</v>
      </c>
      <c r="J32" s="352">
        <v>2</v>
      </c>
      <c r="K32" s="346" t="s">
        <v>454</v>
      </c>
      <c r="L32" s="351" t="s">
        <v>574</v>
      </c>
    </row>
    <row r="33" spans="1:12" s="330" customFormat="1" ht="12.75" customHeight="1">
      <c r="A33" s="351" t="s">
        <v>575</v>
      </c>
      <c r="B33" s="346" t="s">
        <v>234</v>
      </c>
      <c r="C33" s="322">
        <v>516</v>
      </c>
      <c r="D33" s="322">
        <v>158</v>
      </c>
      <c r="E33" s="322">
        <v>228</v>
      </c>
      <c r="F33" s="322">
        <v>14</v>
      </c>
      <c r="G33" s="322">
        <v>107</v>
      </c>
      <c r="H33" s="322">
        <v>0</v>
      </c>
      <c r="I33" s="322">
        <v>8</v>
      </c>
      <c r="J33" s="325" t="s">
        <v>160</v>
      </c>
      <c r="K33" s="346" t="s">
        <v>234</v>
      </c>
      <c r="L33" s="351" t="s">
        <v>576</v>
      </c>
    </row>
    <row r="34" spans="1:12" s="330" customFormat="1" ht="12.75" customHeight="1">
      <c r="A34" s="348" t="s">
        <v>577</v>
      </c>
      <c r="B34" s="346"/>
      <c r="C34" s="320"/>
      <c r="D34" s="320"/>
      <c r="E34" s="320"/>
      <c r="F34" s="320"/>
      <c r="G34" s="320"/>
      <c r="H34" s="320"/>
      <c r="I34" s="320"/>
      <c r="J34" s="320"/>
      <c r="K34" s="346"/>
      <c r="L34" s="348" t="s">
        <v>578</v>
      </c>
    </row>
    <row r="35" spans="1:12" s="330" customFormat="1" ht="12.75" customHeight="1">
      <c r="A35" s="351" t="s">
        <v>572</v>
      </c>
      <c r="B35" s="346" t="s">
        <v>573</v>
      </c>
      <c r="C35" s="352">
        <v>14047</v>
      </c>
      <c r="D35" s="352">
        <v>1448</v>
      </c>
      <c r="E35" s="352">
        <v>11004</v>
      </c>
      <c r="F35" s="352">
        <v>529</v>
      </c>
      <c r="G35" s="352">
        <v>670</v>
      </c>
      <c r="H35" s="352">
        <v>0</v>
      </c>
      <c r="I35" s="352">
        <v>301</v>
      </c>
      <c r="J35" s="352">
        <v>95</v>
      </c>
      <c r="K35" s="346" t="s">
        <v>454</v>
      </c>
      <c r="L35" s="351" t="s">
        <v>574</v>
      </c>
    </row>
    <row r="36" spans="1:12" s="330" customFormat="1" ht="12.75" customHeight="1">
      <c r="A36" s="351" t="s">
        <v>575</v>
      </c>
      <c r="B36" s="346" t="s">
        <v>234</v>
      </c>
      <c r="C36" s="320">
        <v>248</v>
      </c>
      <c r="D36" s="320">
        <v>24</v>
      </c>
      <c r="E36" s="320">
        <v>195</v>
      </c>
      <c r="F36" s="320">
        <v>9</v>
      </c>
      <c r="G36" s="320">
        <v>13</v>
      </c>
      <c r="H36" s="320">
        <v>0</v>
      </c>
      <c r="I36" s="320">
        <v>6</v>
      </c>
      <c r="J36" s="320">
        <v>2</v>
      </c>
      <c r="K36" s="346" t="s">
        <v>234</v>
      </c>
      <c r="L36" s="351" t="s">
        <v>576</v>
      </c>
    </row>
    <row r="37" spans="1:12" s="330" customFormat="1" ht="12.75" customHeight="1">
      <c r="A37" s="348"/>
      <c r="B37" s="348"/>
      <c r="C37" s="322"/>
      <c r="D37" s="322"/>
      <c r="E37" s="322"/>
      <c r="F37" s="322"/>
      <c r="G37" s="322"/>
      <c r="H37" s="322"/>
      <c r="I37" s="322"/>
      <c r="J37" s="322"/>
      <c r="K37" s="348"/>
      <c r="L37" s="348"/>
    </row>
    <row r="38" spans="1:12" s="330" customFormat="1" ht="12.75" customHeight="1">
      <c r="A38" s="350" t="s">
        <v>591</v>
      </c>
      <c r="B38" s="346"/>
      <c r="C38" s="322"/>
      <c r="D38" s="322"/>
      <c r="E38" s="322"/>
      <c r="F38" s="322"/>
      <c r="G38" s="322"/>
      <c r="H38" s="322"/>
      <c r="I38" s="322"/>
      <c r="J38" s="322"/>
      <c r="K38" s="346"/>
      <c r="L38" s="350" t="s">
        <v>592</v>
      </c>
    </row>
    <row r="39" spans="1:12" s="330" customFormat="1" ht="12.75" customHeight="1">
      <c r="A39" s="351" t="s">
        <v>572</v>
      </c>
      <c r="B39" s="346" t="s">
        <v>573</v>
      </c>
      <c r="C39" s="352">
        <v>935</v>
      </c>
      <c r="D39" s="352">
        <v>758</v>
      </c>
      <c r="E39" s="352">
        <v>18</v>
      </c>
      <c r="F39" s="352">
        <v>36</v>
      </c>
      <c r="G39" s="352">
        <v>123</v>
      </c>
      <c r="H39" s="352">
        <v>0</v>
      </c>
      <c r="I39" s="352">
        <v>0</v>
      </c>
      <c r="J39" s="352">
        <v>0</v>
      </c>
      <c r="K39" s="346" t="s">
        <v>454</v>
      </c>
      <c r="L39" s="351" t="s">
        <v>574</v>
      </c>
    </row>
    <row r="40" spans="1:12" s="330" customFormat="1" ht="12.75" customHeight="1">
      <c r="A40" s="353" t="s">
        <v>575</v>
      </c>
      <c r="B40" s="354" t="s">
        <v>234</v>
      </c>
      <c r="C40" s="355">
        <v>182</v>
      </c>
      <c r="D40" s="355">
        <v>148</v>
      </c>
      <c r="E40" s="355">
        <v>4</v>
      </c>
      <c r="F40" s="355">
        <v>9</v>
      </c>
      <c r="G40" s="355">
        <v>21</v>
      </c>
      <c r="H40" s="355">
        <v>0</v>
      </c>
      <c r="I40" s="355">
        <v>0</v>
      </c>
      <c r="J40" s="355">
        <v>0</v>
      </c>
      <c r="K40" s="354" t="s">
        <v>234</v>
      </c>
      <c r="L40" s="353" t="s">
        <v>576</v>
      </c>
    </row>
    <row r="41" spans="1:12" s="263" customFormat="1" ht="9.9499999999999993" customHeight="1">
      <c r="A41" s="259" t="s">
        <v>8</v>
      </c>
      <c r="B41" s="260"/>
      <c r="C41" s="260"/>
      <c r="D41" s="260"/>
      <c r="E41" s="260"/>
      <c r="F41" s="260"/>
      <c r="G41" s="260"/>
      <c r="H41" s="260"/>
      <c r="I41" s="262"/>
      <c r="J41" s="262"/>
    </row>
    <row r="42" spans="1:12" s="315" customFormat="1" ht="9.75" customHeight="1">
      <c r="A42" s="1664" t="s">
        <v>593</v>
      </c>
      <c r="B42" s="1664"/>
      <c r="C42" s="1664"/>
      <c r="D42" s="1664"/>
      <c r="E42" s="1664"/>
      <c r="F42" s="1664"/>
      <c r="G42" s="1664"/>
      <c r="H42" s="1664"/>
      <c r="I42" s="1664"/>
      <c r="J42" s="1664"/>
      <c r="K42" s="1664"/>
      <c r="L42" s="1664"/>
    </row>
    <row r="43" spans="1:12" s="315" customFormat="1" ht="9.75" customHeight="1">
      <c r="A43" s="1664" t="s">
        <v>594</v>
      </c>
      <c r="B43" s="1664"/>
      <c r="C43" s="1664"/>
      <c r="D43" s="1664"/>
      <c r="E43" s="1664"/>
      <c r="F43" s="1664"/>
      <c r="G43" s="1664"/>
      <c r="H43" s="1664"/>
      <c r="I43" s="1664"/>
      <c r="J43" s="1664"/>
      <c r="K43" s="1664"/>
      <c r="L43" s="1664"/>
    </row>
    <row r="44" spans="1:12" ht="12.75" customHeight="1">
      <c r="A44" s="1715" t="s">
        <v>595</v>
      </c>
      <c r="B44" s="1715"/>
      <c r="C44" s="1715"/>
      <c r="D44" s="1715"/>
      <c r="E44" s="1715"/>
      <c r="F44" s="1715"/>
      <c r="G44" s="1715"/>
      <c r="H44" s="1715"/>
      <c r="I44" s="336"/>
      <c r="J44" s="336"/>
      <c r="K44" s="336"/>
      <c r="L44" s="336"/>
    </row>
    <row r="45" spans="1:12" ht="9.75" customHeight="1">
      <c r="A45" s="1714" t="s">
        <v>596</v>
      </c>
      <c r="B45" s="1714"/>
      <c r="C45" s="1714"/>
      <c r="D45" s="1714"/>
      <c r="E45" s="1714"/>
      <c r="F45" s="1714"/>
      <c r="G45" s="1714"/>
      <c r="H45" s="1714"/>
      <c r="I45" s="336"/>
      <c r="J45" s="336"/>
      <c r="K45" s="336"/>
      <c r="L45" s="336"/>
    </row>
    <row r="46" spans="1:12">
      <c r="A46" s="342"/>
    </row>
    <row r="47" spans="1:12" s="266" customFormat="1" ht="9.75" customHeight="1">
      <c r="A47" s="188" t="s">
        <v>3</v>
      </c>
      <c r="B47" s="188"/>
      <c r="C47" s="188"/>
      <c r="D47" s="188"/>
      <c r="E47" s="188"/>
      <c r="G47" s="188"/>
      <c r="H47" s="188"/>
      <c r="I47" s="188"/>
      <c r="J47" s="188"/>
      <c r="K47" s="188"/>
      <c r="L47" s="275"/>
    </row>
    <row r="48" spans="1:12" s="266" customFormat="1" ht="9.75" customHeight="1">
      <c r="A48" s="274" t="s">
        <v>597</v>
      </c>
      <c r="B48" s="273"/>
      <c r="C48" s="267"/>
      <c r="D48" s="268"/>
      <c r="E48" s="273"/>
      <c r="F48" s="268"/>
      <c r="G48" s="273"/>
      <c r="H48" s="273"/>
      <c r="I48" s="268"/>
      <c r="J48" s="273"/>
      <c r="K48" s="273"/>
      <c r="L48" s="272"/>
    </row>
    <row r="49" spans="1:12" s="266" customFormat="1" ht="9.75" customHeight="1">
      <c r="A49" s="274" t="s">
        <v>598</v>
      </c>
      <c r="B49" s="273"/>
      <c r="C49" s="267"/>
      <c r="D49" s="268"/>
      <c r="E49" s="273"/>
      <c r="F49" s="268"/>
      <c r="G49" s="273"/>
      <c r="H49" s="273"/>
      <c r="I49" s="268"/>
      <c r="J49" s="273"/>
      <c r="K49" s="273"/>
      <c r="L49" s="272"/>
    </row>
    <row r="50" spans="1:12">
      <c r="A50" s="342"/>
      <c r="C50" s="356"/>
      <c r="D50" s="356"/>
      <c r="E50" s="356"/>
      <c r="F50" s="356"/>
      <c r="G50" s="356"/>
      <c r="H50" s="356"/>
      <c r="I50" s="356"/>
      <c r="J50" s="356"/>
      <c r="K50" s="356"/>
    </row>
    <row r="51" spans="1:12">
      <c r="A51" s="342"/>
      <c r="C51" s="357"/>
      <c r="D51" s="357"/>
      <c r="E51" s="357"/>
      <c r="F51" s="357"/>
      <c r="G51" s="357"/>
      <c r="H51" s="357"/>
      <c r="I51" s="357"/>
      <c r="J51" s="357"/>
    </row>
    <row r="52" spans="1:12">
      <c r="A52" s="342"/>
      <c r="C52" s="357"/>
      <c r="D52" s="357"/>
      <c r="E52" s="357"/>
      <c r="F52" s="357"/>
      <c r="G52" s="357"/>
      <c r="H52" s="357"/>
      <c r="I52" s="357"/>
      <c r="J52" s="357"/>
    </row>
  </sheetData>
  <mergeCells count="6">
    <mergeCell ref="A45:H45"/>
    <mergeCell ref="A1:L1"/>
    <mergeCell ref="A2:L2"/>
    <mergeCell ref="A42:L42"/>
    <mergeCell ref="A43:L43"/>
    <mergeCell ref="A44:H44"/>
  </mergeCells>
  <hyperlinks>
    <hyperlink ref="A48" r:id="rId1"/>
    <hyperlink ref="A49" r:id="rId2"/>
    <hyperlink ref="A8" r:id="rId3"/>
    <hyperlink ref="A9" r:id="rId4"/>
    <hyperlink ref="A11" r:id="rId5"/>
    <hyperlink ref="A12" r:id="rId6"/>
    <hyperlink ref="A16" r:id="rId7"/>
    <hyperlink ref="A17" r:id="rId8"/>
    <hyperlink ref="A19" r:id="rId9"/>
    <hyperlink ref="A20" r:id="rId10"/>
    <hyperlink ref="A24" r:id="rId11"/>
    <hyperlink ref="A25" r:id="rId12"/>
    <hyperlink ref="A27" r:id="rId13"/>
    <hyperlink ref="A28" r:id="rId14"/>
    <hyperlink ref="A32" r:id="rId15"/>
    <hyperlink ref="A33" r:id="rId16"/>
    <hyperlink ref="A35" r:id="rId17"/>
    <hyperlink ref="A36" r:id="rId18"/>
    <hyperlink ref="A39" r:id="rId19"/>
    <hyperlink ref="A40" r:id="rId20"/>
    <hyperlink ref="L8" r:id="rId21"/>
    <hyperlink ref="L9" r:id="rId22"/>
    <hyperlink ref="L11" r:id="rId23"/>
    <hyperlink ref="L12" r:id="rId24"/>
    <hyperlink ref="L16" r:id="rId25"/>
    <hyperlink ref="L17" r:id="rId26"/>
    <hyperlink ref="L19" r:id="rId27"/>
    <hyperlink ref="L20" r:id="rId28"/>
    <hyperlink ref="L24" r:id="rId29"/>
    <hyperlink ref="L25" r:id="rId30"/>
    <hyperlink ref="L27" r:id="rId31"/>
    <hyperlink ref="L28" r:id="rId32"/>
    <hyperlink ref="L32" r:id="rId33"/>
    <hyperlink ref="L33" r:id="rId34"/>
    <hyperlink ref="L35" r:id="rId35"/>
    <hyperlink ref="L36" r:id="rId36"/>
    <hyperlink ref="L39" r:id="rId37"/>
    <hyperlink ref="L40" r:id="rId38"/>
    <hyperlink ref="A4" r:id="rId39"/>
    <hyperlink ref="L4" r:id="rId40"/>
  </hyperlinks>
  <printOptions horizontalCentered="1"/>
  <pageMargins left="0.39370078740157483" right="0.39370078740157483" top="0.39370078740157483" bottom="0.39370078740157483" header="0" footer="0"/>
  <pageSetup paperSize="9" scale="90" orientation="portrait" horizontalDpi="300" verticalDpi="300" r:id="rId41"/>
  <headerFooter alignWithMargins="0"/>
</worksheet>
</file>

<file path=xl/worksheets/sheet56.xml><?xml version="1.0" encoding="utf-8"?>
<worksheet xmlns="http://schemas.openxmlformats.org/spreadsheetml/2006/main" xmlns:r="http://schemas.openxmlformats.org/officeDocument/2006/relationships">
  <sheetPr>
    <pageSetUpPr fitToPage="1"/>
  </sheetPr>
  <dimension ref="A1:J35"/>
  <sheetViews>
    <sheetView showGridLines="0" zoomScaleNormal="100" zoomScaleSheetLayoutView="100" workbookViewId="0">
      <selection sqref="A1:N1"/>
    </sheetView>
  </sheetViews>
  <sheetFormatPr defaultColWidth="7.85546875" defaultRowHeight="12.75"/>
  <cols>
    <col min="1" max="1" width="27" style="269" customWidth="1"/>
    <col min="2" max="2" width="7" style="269" customWidth="1"/>
    <col min="3" max="3" width="6.5703125" style="269" customWidth="1"/>
    <col min="4" max="4" width="6.85546875" style="269" customWidth="1"/>
    <col min="5" max="5" width="8.5703125" style="269" customWidth="1"/>
    <col min="6" max="6" width="6.28515625" style="269" customWidth="1"/>
    <col min="7" max="7" width="6.42578125" style="269" customWidth="1"/>
    <col min="8" max="9" width="7.85546875" style="269" customWidth="1"/>
    <col min="10" max="10" width="30.85546875" style="269" customWidth="1"/>
    <col min="11" max="16384" width="7.85546875" style="269"/>
  </cols>
  <sheetData>
    <row r="1" spans="1:10" s="310" customFormat="1" ht="30" customHeight="1">
      <c r="A1" s="1660" t="s">
        <v>517</v>
      </c>
      <c r="B1" s="1660"/>
      <c r="C1" s="1660"/>
      <c r="D1" s="1660"/>
      <c r="E1" s="1660"/>
      <c r="F1" s="1660"/>
      <c r="G1" s="1660"/>
      <c r="H1" s="1660"/>
      <c r="I1" s="1660"/>
      <c r="J1" s="1660"/>
    </row>
    <row r="2" spans="1:10" s="310" customFormat="1" ht="30" customHeight="1">
      <c r="A2" s="1660" t="s">
        <v>518</v>
      </c>
      <c r="B2" s="1660"/>
      <c r="C2" s="1660"/>
      <c r="D2" s="1660"/>
      <c r="E2" s="1660"/>
      <c r="F2" s="1660"/>
      <c r="G2" s="1660"/>
      <c r="H2" s="1660"/>
      <c r="I2" s="1660"/>
      <c r="J2" s="1660"/>
    </row>
    <row r="3" spans="1:10" s="310" customFormat="1" ht="9.75" customHeight="1">
      <c r="A3" s="311" t="s">
        <v>519</v>
      </c>
      <c r="B3" s="312"/>
      <c r="C3" s="312"/>
      <c r="D3" s="312"/>
      <c r="E3" s="312"/>
      <c r="F3" s="312"/>
      <c r="G3" s="312"/>
      <c r="H3" s="312"/>
      <c r="I3" s="312"/>
      <c r="J3" s="313" t="s">
        <v>520</v>
      </c>
    </row>
    <row r="4" spans="1:10" s="315" customFormat="1" ht="37.5" customHeight="1">
      <c r="A4" s="314"/>
      <c r="B4" s="285" t="s">
        <v>75</v>
      </c>
      <c r="C4" s="285" t="s">
        <v>237</v>
      </c>
      <c r="D4" s="285" t="s">
        <v>238</v>
      </c>
      <c r="E4" s="285" t="s">
        <v>521</v>
      </c>
      <c r="F4" s="285" t="s">
        <v>240</v>
      </c>
      <c r="G4" s="285" t="s">
        <v>241</v>
      </c>
      <c r="H4" s="285" t="s">
        <v>522</v>
      </c>
      <c r="I4" s="285" t="s">
        <v>523</v>
      </c>
      <c r="J4" s="314"/>
    </row>
    <row r="5" spans="1:10" s="318" customFormat="1" ht="12.75" customHeight="1">
      <c r="A5" s="316" t="s">
        <v>524</v>
      </c>
      <c r="B5" s="247">
        <v>1632</v>
      </c>
      <c r="C5" s="247">
        <v>305</v>
      </c>
      <c r="D5" s="247">
        <v>196</v>
      </c>
      <c r="E5" s="247">
        <v>75</v>
      </c>
      <c r="F5" s="247">
        <v>764</v>
      </c>
      <c r="G5" s="247">
        <v>9</v>
      </c>
      <c r="H5" s="247">
        <v>279</v>
      </c>
      <c r="I5" s="247">
        <v>4</v>
      </c>
      <c r="J5" s="317" t="s">
        <v>525</v>
      </c>
    </row>
    <row r="6" spans="1:10" s="315" customFormat="1" ht="12.75" customHeight="1">
      <c r="A6" s="319" t="s">
        <v>526</v>
      </c>
      <c r="B6" s="320"/>
      <c r="C6" s="320"/>
      <c r="D6" s="320"/>
      <c r="E6" s="320"/>
      <c r="F6" s="320"/>
      <c r="G6" s="320"/>
      <c r="H6" s="320"/>
      <c r="I6" s="320"/>
      <c r="J6" s="321" t="s">
        <v>527</v>
      </c>
    </row>
    <row r="7" spans="1:10" s="315" customFormat="1" ht="12.75" customHeight="1">
      <c r="A7" s="319" t="s">
        <v>528</v>
      </c>
      <c r="B7" s="322">
        <v>497</v>
      </c>
      <c r="C7" s="322">
        <v>96</v>
      </c>
      <c r="D7" s="322">
        <v>68</v>
      </c>
      <c r="E7" s="322">
        <v>25</v>
      </c>
      <c r="F7" s="322">
        <v>215</v>
      </c>
      <c r="G7" s="322">
        <v>3</v>
      </c>
      <c r="H7" s="322">
        <v>89</v>
      </c>
      <c r="I7" s="322">
        <v>1</v>
      </c>
      <c r="J7" s="323" t="s">
        <v>529</v>
      </c>
    </row>
    <row r="8" spans="1:10" s="315" customFormat="1" ht="12.75" customHeight="1">
      <c r="A8" s="319" t="s">
        <v>530</v>
      </c>
      <c r="B8" s="322">
        <v>723</v>
      </c>
      <c r="C8" s="322">
        <v>137</v>
      </c>
      <c r="D8" s="322">
        <v>78</v>
      </c>
      <c r="E8" s="322">
        <v>19</v>
      </c>
      <c r="F8" s="322">
        <v>359</v>
      </c>
      <c r="G8" s="322">
        <v>4</v>
      </c>
      <c r="H8" s="322">
        <v>125</v>
      </c>
      <c r="I8" s="322">
        <v>1</v>
      </c>
      <c r="J8" s="321" t="s">
        <v>531</v>
      </c>
    </row>
    <row r="9" spans="1:10" s="315" customFormat="1" ht="12.75" customHeight="1">
      <c r="A9" s="324" t="s">
        <v>532</v>
      </c>
      <c r="B9" s="322">
        <v>235</v>
      </c>
      <c r="C9" s="322">
        <v>82</v>
      </c>
      <c r="D9" s="322">
        <v>27</v>
      </c>
      <c r="E9" s="322">
        <v>9</v>
      </c>
      <c r="F9" s="322">
        <v>26</v>
      </c>
      <c r="G9" s="325" t="s">
        <v>160</v>
      </c>
      <c r="H9" s="322">
        <v>91</v>
      </c>
      <c r="I9" s="325" t="s">
        <v>160</v>
      </c>
      <c r="J9" s="326" t="s">
        <v>533</v>
      </c>
    </row>
    <row r="10" spans="1:10" s="315" customFormat="1" ht="12.75" customHeight="1">
      <c r="A10" s="324" t="s">
        <v>534</v>
      </c>
      <c r="B10" s="322">
        <v>487</v>
      </c>
      <c r="C10" s="322">
        <v>55</v>
      </c>
      <c r="D10" s="322">
        <v>52</v>
      </c>
      <c r="E10" s="322">
        <v>10</v>
      </c>
      <c r="F10" s="322">
        <v>333</v>
      </c>
      <c r="G10" s="322">
        <v>4</v>
      </c>
      <c r="H10" s="322">
        <v>33</v>
      </c>
      <c r="I10" s="322">
        <v>1</v>
      </c>
      <c r="J10" s="326" t="s">
        <v>535</v>
      </c>
    </row>
    <row r="11" spans="1:10" s="315" customFormat="1" ht="12.75" customHeight="1">
      <c r="A11" s="319"/>
      <c r="B11" s="322"/>
      <c r="C11" s="322"/>
      <c r="D11" s="322"/>
      <c r="E11" s="322"/>
      <c r="F11" s="322"/>
      <c r="G11" s="322"/>
      <c r="H11" s="322"/>
      <c r="I11" s="322"/>
      <c r="J11" s="324"/>
    </row>
    <row r="12" spans="1:10" s="318" customFormat="1" ht="12.75" customHeight="1">
      <c r="A12" s="316" t="s">
        <v>536</v>
      </c>
      <c r="B12" s="247">
        <v>2205</v>
      </c>
      <c r="C12" s="247">
        <v>68</v>
      </c>
      <c r="D12" s="247">
        <v>904</v>
      </c>
      <c r="E12" s="247">
        <v>222</v>
      </c>
      <c r="F12" s="247">
        <v>956</v>
      </c>
      <c r="G12" s="247">
        <v>18</v>
      </c>
      <c r="H12" s="247">
        <v>33</v>
      </c>
      <c r="I12" s="247">
        <v>4</v>
      </c>
      <c r="J12" s="317" t="s">
        <v>537</v>
      </c>
    </row>
    <row r="13" spans="1:10" s="315" customFormat="1" ht="12.75" customHeight="1">
      <c r="A13" s="319" t="s">
        <v>526</v>
      </c>
      <c r="B13" s="320"/>
      <c r="C13" s="320"/>
      <c r="D13" s="320"/>
      <c r="E13" s="320"/>
      <c r="F13" s="320"/>
      <c r="G13" s="320"/>
      <c r="H13" s="320"/>
      <c r="I13" s="320"/>
      <c r="J13" s="321" t="s">
        <v>527</v>
      </c>
    </row>
    <row r="14" spans="1:10" s="315" customFormat="1" ht="12.75" customHeight="1">
      <c r="A14" s="319" t="s">
        <v>538</v>
      </c>
      <c r="B14" s="322">
        <v>763</v>
      </c>
      <c r="C14" s="322">
        <v>19</v>
      </c>
      <c r="D14" s="322">
        <v>335</v>
      </c>
      <c r="E14" s="322">
        <v>83</v>
      </c>
      <c r="F14" s="322">
        <v>305</v>
      </c>
      <c r="G14" s="322">
        <v>8</v>
      </c>
      <c r="H14" s="322">
        <v>12</v>
      </c>
      <c r="I14" s="322">
        <v>1</v>
      </c>
      <c r="J14" s="321" t="s">
        <v>539</v>
      </c>
    </row>
    <row r="15" spans="1:10" s="315" customFormat="1" ht="12.75" customHeight="1">
      <c r="A15" s="319" t="s">
        <v>540</v>
      </c>
      <c r="B15" s="322">
        <v>746</v>
      </c>
      <c r="C15" s="322">
        <v>27</v>
      </c>
      <c r="D15" s="322">
        <v>276</v>
      </c>
      <c r="E15" s="322">
        <v>68</v>
      </c>
      <c r="F15" s="322">
        <v>359</v>
      </c>
      <c r="G15" s="322">
        <v>5</v>
      </c>
      <c r="H15" s="322">
        <v>10</v>
      </c>
      <c r="I15" s="322">
        <v>2</v>
      </c>
      <c r="J15" s="321" t="s">
        <v>541</v>
      </c>
    </row>
    <row r="16" spans="1:10" s="315" customFormat="1" ht="12.75" customHeight="1">
      <c r="A16" s="327" t="s">
        <v>542</v>
      </c>
      <c r="B16" s="322">
        <v>236</v>
      </c>
      <c r="C16" s="322">
        <v>10</v>
      </c>
      <c r="D16" s="322">
        <v>106</v>
      </c>
      <c r="E16" s="322">
        <v>22</v>
      </c>
      <c r="F16" s="322">
        <v>91</v>
      </c>
      <c r="G16" s="322">
        <v>3</v>
      </c>
      <c r="H16" s="322">
        <v>4</v>
      </c>
      <c r="I16" s="322">
        <v>1</v>
      </c>
      <c r="J16" s="321" t="s">
        <v>543</v>
      </c>
    </row>
    <row r="17" spans="1:10" s="315" customFormat="1" ht="12.75" customHeight="1">
      <c r="A17" s="319"/>
      <c r="B17" s="328"/>
      <c r="C17" s="328"/>
      <c r="D17" s="328"/>
      <c r="E17" s="328"/>
      <c r="F17" s="328"/>
      <c r="G17" s="328"/>
      <c r="H17" s="328"/>
      <c r="I17" s="328"/>
      <c r="J17" s="324"/>
    </row>
    <row r="18" spans="1:10" s="318" customFormat="1" ht="12.75" customHeight="1">
      <c r="A18" s="316" t="s">
        <v>544</v>
      </c>
      <c r="B18" s="247">
        <v>2208</v>
      </c>
      <c r="C18" s="247">
        <v>283</v>
      </c>
      <c r="D18" s="247">
        <v>471</v>
      </c>
      <c r="E18" s="247">
        <v>45</v>
      </c>
      <c r="F18" s="247">
        <v>1361</v>
      </c>
      <c r="G18" s="247">
        <v>42</v>
      </c>
      <c r="H18" s="247">
        <v>3</v>
      </c>
      <c r="I18" s="247">
        <v>3</v>
      </c>
      <c r="J18" s="317" t="s">
        <v>545</v>
      </c>
    </row>
    <row r="19" spans="1:10" s="315" customFormat="1" ht="12.75" customHeight="1">
      <c r="A19" s="319" t="s">
        <v>546</v>
      </c>
      <c r="B19" s="322">
        <v>1638</v>
      </c>
      <c r="C19" s="322">
        <v>239</v>
      </c>
      <c r="D19" s="322">
        <v>393</v>
      </c>
      <c r="E19" s="322">
        <v>37</v>
      </c>
      <c r="F19" s="322">
        <v>935</v>
      </c>
      <c r="G19" s="322">
        <v>30</v>
      </c>
      <c r="H19" s="322">
        <v>2</v>
      </c>
      <c r="I19" s="322">
        <v>3</v>
      </c>
      <c r="J19" s="329" t="s">
        <v>547</v>
      </c>
    </row>
    <row r="20" spans="1:10" s="315" customFormat="1" ht="12.75" customHeight="1">
      <c r="A20" s="319" t="s">
        <v>548</v>
      </c>
      <c r="B20" s="322">
        <v>570</v>
      </c>
      <c r="C20" s="322">
        <v>44</v>
      </c>
      <c r="D20" s="322">
        <v>78</v>
      </c>
      <c r="E20" s="322">
        <v>8</v>
      </c>
      <c r="F20" s="322">
        <v>426</v>
      </c>
      <c r="G20" s="322">
        <v>12</v>
      </c>
      <c r="H20" s="322">
        <v>1</v>
      </c>
      <c r="I20" s="322">
        <v>1</v>
      </c>
      <c r="J20" s="321" t="s">
        <v>549</v>
      </c>
    </row>
    <row r="21" spans="1:10" s="330" customFormat="1" ht="12.75" customHeight="1">
      <c r="A21" s="319"/>
      <c r="B21" s="328"/>
      <c r="C21" s="328"/>
      <c r="D21" s="328"/>
      <c r="E21" s="328"/>
      <c r="F21" s="328"/>
      <c r="G21" s="328"/>
      <c r="H21" s="328"/>
      <c r="I21" s="328"/>
      <c r="J21" s="324"/>
    </row>
    <row r="22" spans="1:10" s="331" customFormat="1" ht="12.75" customHeight="1">
      <c r="A22" s="316" t="s">
        <v>550</v>
      </c>
      <c r="B22" s="247">
        <v>333</v>
      </c>
      <c r="C22" s="247">
        <v>82</v>
      </c>
      <c r="D22" s="247">
        <v>110</v>
      </c>
      <c r="E22" s="247">
        <v>8</v>
      </c>
      <c r="F22" s="247">
        <v>102</v>
      </c>
      <c r="G22" s="247">
        <v>16</v>
      </c>
      <c r="H22" s="247">
        <v>8</v>
      </c>
      <c r="I22" s="247">
        <v>7</v>
      </c>
      <c r="J22" s="317" t="s">
        <v>551</v>
      </c>
    </row>
    <row r="23" spans="1:10" s="330" customFormat="1" ht="12.75" customHeight="1">
      <c r="A23" s="319" t="s">
        <v>552</v>
      </c>
      <c r="B23" s="322">
        <v>276</v>
      </c>
      <c r="C23" s="322">
        <v>70</v>
      </c>
      <c r="D23" s="322">
        <v>94</v>
      </c>
      <c r="E23" s="322">
        <v>7</v>
      </c>
      <c r="F23" s="322">
        <v>79</v>
      </c>
      <c r="G23" s="322">
        <v>13</v>
      </c>
      <c r="H23" s="322">
        <v>7</v>
      </c>
      <c r="I23" s="322">
        <v>6</v>
      </c>
      <c r="J23" s="329" t="s">
        <v>553</v>
      </c>
    </row>
    <row r="24" spans="1:10" s="330" customFormat="1" ht="12.75" customHeight="1">
      <c r="A24" s="332" t="s">
        <v>554</v>
      </c>
      <c r="B24" s="333">
        <v>57</v>
      </c>
      <c r="C24" s="333">
        <v>12</v>
      </c>
      <c r="D24" s="333">
        <v>16</v>
      </c>
      <c r="E24" s="333">
        <v>1</v>
      </c>
      <c r="F24" s="333">
        <v>23</v>
      </c>
      <c r="G24" s="333">
        <v>3</v>
      </c>
      <c r="H24" s="333">
        <v>2</v>
      </c>
      <c r="I24" s="334" t="s">
        <v>160</v>
      </c>
      <c r="J24" s="335" t="s">
        <v>555</v>
      </c>
    </row>
    <row r="25" spans="1:10" s="263" customFormat="1" ht="9.9499999999999993" customHeight="1">
      <c r="A25" s="259" t="s">
        <v>8</v>
      </c>
      <c r="B25" s="260"/>
      <c r="C25" s="260"/>
      <c r="D25" s="260"/>
      <c r="E25" s="260"/>
      <c r="F25" s="260"/>
      <c r="G25" s="260"/>
      <c r="H25" s="260"/>
      <c r="I25" s="262"/>
      <c r="J25" s="262"/>
    </row>
    <row r="26" spans="1:10" s="338" customFormat="1" ht="9.75" customHeight="1">
      <c r="A26" s="336" t="s">
        <v>556</v>
      </c>
      <c r="B26" s="337"/>
      <c r="C26" s="337"/>
      <c r="D26" s="337"/>
      <c r="E26" s="337"/>
      <c r="F26" s="337"/>
      <c r="G26" s="337"/>
      <c r="H26" s="337"/>
      <c r="I26" s="337"/>
      <c r="J26" s="336"/>
    </row>
    <row r="27" spans="1:10" s="339" customFormat="1" ht="9.75" customHeight="1">
      <c r="A27" s="336" t="s">
        <v>557</v>
      </c>
      <c r="B27" s="336"/>
      <c r="C27" s="336"/>
      <c r="D27" s="336"/>
      <c r="E27" s="336"/>
      <c r="F27" s="336"/>
      <c r="G27" s="336"/>
      <c r="H27" s="336"/>
      <c r="I27" s="336"/>
      <c r="J27" s="336"/>
    </row>
    <row r="28" spans="1:10" ht="9.75" customHeight="1">
      <c r="A28" s="340"/>
      <c r="B28" s="340"/>
      <c r="C28" s="340"/>
      <c r="D28" s="340"/>
      <c r="E28" s="340"/>
      <c r="F28" s="340"/>
      <c r="G28" s="340"/>
      <c r="H28" s="340"/>
      <c r="I28" s="340"/>
      <c r="J28" s="340"/>
    </row>
    <row r="29" spans="1:10" s="266" customFormat="1" ht="9.75" customHeight="1">
      <c r="A29" s="188" t="s">
        <v>3</v>
      </c>
      <c r="B29" s="188"/>
      <c r="C29" s="188"/>
      <c r="D29" s="188"/>
      <c r="E29" s="188"/>
      <c r="F29" s="188"/>
      <c r="G29" s="188"/>
      <c r="H29" s="188"/>
      <c r="I29" s="188"/>
      <c r="J29" s="188"/>
    </row>
    <row r="30" spans="1:10" s="266" customFormat="1" ht="9.75" customHeight="1">
      <c r="A30" s="267" t="s">
        <v>558</v>
      </c>
      <c r="B30" s="267" t="s">
        <v>559</v>
      </c>
      <c r="C30" s="267"/>
      <c r="D30" s="268"/>
      <c r="E30" s="273"/>
      <c r="F30" s="268"/>
      <c r="G30" s="273"/>
      <c r="H30" s="273"/>
      <c r="I30" s="268"/>
      <c r="J30" s="273"/>
    </row>
    <row r="31" spans="1:10" s="266" customFormat="1" ht="9.75" customHeight="1">
      <c r="A31" s="267" t="s">
        <v>560</v>
      </c>
      <c r="B31" s="267" t="s">
        <v>561</v>
      </c>
      <c r="C31" s="267"/>
      <c r="D31" s="268"/>
      <c r="E31" s="273"/>
      <c r="F31" s="268"/>
      <c r="G31" s="273"/>
      <c r="H31" s="273"/>
      <c r="I31" s="268"/>
      <c r="J31" s="273"/>
    </row>
    <row r="32" spans="1:10" s="266" customFormat="1" ht="9.75" customHeight="1">
      <c r="A32" s="267"/>
      <c r="B32" s="273"/>
      <c r="C32" s="267"/>
      <c r="D32" s="268"/>
      <c r="E32" s="273"/>
      <c r="F32" s="268"/>
      <c r="G32" s="273"/>
      <c r="H32" s="273"/>
      <c r="I32" s="268"/>
      <c r="J32" s="273"/>
    </row>
    <row r="33" spans="1:10" s="266" customFormat="1" ht="9.75" customHeight="1">
      <c r="A33" s="267"/>
      <c r="B33" s="273"/>
      <c r="C33" s="267"/>
      <c r="D33" s="268"/>
      <c r="E33" s="273"/>
      <c r="F33" s="268"/>
      <c r="G33" s="273"/>
      <c r="H33" s="273"/>
      <c r="I33" s="268"/>
      <c r="J33" s="273"/>
    </row>
    <row r="34" spans="1:10" ht="9.75" customHeight="1">
      <c r="A34" s="340"/>
      <c r="B34" s="341"/>
      <c r="C34" s="341"/>
      <c r="D34" s="341"/>
      <c r="E34" s="341"/>
      <c r="F34" s="341"/>
      <c r="G34" s="341"/>
      <c r="H34" s="341"/>
      <c r="I34" s="341"/>
      <c r="J34" s="340"/>
    </row>
    <row r="35" spans="1:10">
      <c r="A35" s="342"/>
      <c r="B35" s="343"/>
      <c r="C35" s="343"/>
      <c r="D35" s="343"/>
      <c r="E35" s="343"/>
      <c r="F35" s="343"/>
      <c r="G35" s="343"/>
      <c r="H35" s="343"/>
      <c r="I35" s="343"/>
    </row>
  </sheetData>
  <mergeCells count="2">
    <mergeCell ref="A1:J1"/>
    <mergeCell ref="A2:J2"/>
  </mergeCells>
  <hyperlinks>
    <hyperlink ref="A30" r:id="rId1"/>
    <hyperlink ref="A31" r:id="rId2"/>
    <hyperlink ref="B30:B31" r:id="rId3" display="http://www.ine.pt/xurl/ind/0001327"/>
    <hyperlink ref="B30" r:id="rId4"/>
    <hyperlink ref="B31" r:id="rId5"/>
    <hyperlink ref="A5" r:id="rId6"/>
    <hyperlink ref="J5" r:id="rId7"/>
    <hyperlink ref="A12" r:id="rId8"/>
    <hyperlink ref="J12" r:id="rId9"/>
    <hyperlink ref="A18" r:id="rId10"/>
    <hyperlink ref="J18" r:id="rId11"/>
    <hyperlink ref="A22" r:id="rId12"/>
    <hyperlink ref="J22" r:id="rId13"/>
  </hyperlinks>
  <printOptions horizontalCentered="1"/>
  <pageMargins left="0.39370078740157483" right="0.39370078740157483" top="0.39370078740157483" bottom="0.39370078740157483" header="0" footer="0"/>
  <pageSetup paperSize="9" scale="84" orientation="portrait" horizontalDpi="300" verticalDpi="300" r:id="rId14"/>
  <headerFooter alignWithMargins="0"/>
</worksheet>
</file>

<file path=xl/worksheets/sheet57.xml><?xml version="1.0" encoding="utf-8"?>
<worksheet xmlns="http://schemas.openxmlformats.org/spreadsheetml/2006/main" xmlns:r="http://schemas.openxmlformats.org/officeDocument/2006/relationships">
  <dimension ref="A1:L42"/>
  <sheetViews>
    <sheetView showGridLines="0" zoomScaleSheetLayoutView="100" workbookViewId="0">
      <selection sqref="A1:N1"/>
    </sheetView>
  </sheetViews>
  <sheetFormatPr defaultColWidth="7.85546875" defaultRowHeight="12.75"/>
  <cols>
    <col min="1" max="1" width="19.28515625" style="269" customWidth="1"/>
    <col min="2" max="2" width="10.28515625" style="269" customWidth="1"/>
    <col min="3" max="3" width="10" style="269" customWidth="1"/>
    <col min="4" max="4" width="9.28515625" style="269" customWidth="1"/>
    <col min="5" max="6" width="9.5703125" style="269" customWidth="1"/>
    <col min="7" max="7" width="12.140625" style="269" customWidth="1"/>
    <col min="8" max="8" width="11.5703125" style="269" customWidth="1"/>
    <col min="9" max="9" width="10.42578125" style="269" customWidth="1"/>
    <col min="10" max="10" width="7.7109375" style="269" customWidth="1"/>
    <col min="11" max="11" width="9" style="269" bestFit="1" customWidth="1"/>
    <col min="12" max="12" width="9.42578125" style="269" bestFit="1" customWidth="1"/>
    <col min="13" max="16384" width="7.85546875" style="269"/>
  </cols>
  <sheetData>
    <row r="1" spans="1:12" s="308" customFormat="1" ht="30" customHeight="1">
      <c r="A1" s="1724" t="s">
        <v>516</v>
      </c>
      <c r="B1" s="1724"/>
      <c r="C1" s="1724"/>
      <c r="D1" s="1724"/>
      <c r="E1" s="1724"/>
      <c r="F1" s="1724"/>
      <c r="G1" s="1724"/>
      <c r="H1" s="1724"/>
      <c r="I1" s="1724"/>
      <c r="J1" s="309"/>
    </row>
    <row r="2" spans="1:12" s="308" customFormat="1" ht="30" customHeight="1">
      <c r="A2" s="1725" t="s">
        <v>515</v>
      </c>
      <c r="B2" s="1725"/>
      <c r="C2" s="1725"/>
      <c r="D2" s="1725"/>
      <c r="E2" s="1725"/>
      <c r="F2" s="1725"/>
      <c r="G2" s="1725"/>
      <c r="H2" s="1725"/>
      <c r="I2" s="1725"/>
      <c r="J2" s="309"/>
    </row>
    <row r="3" spans="1:12" s="283" customFormat="1" ht="26.25" customHeight="1">
      <c r="A3" s="1726"/>
      <c r="B3" s="1598" t="s">
        <v>514</v>
      </c>
      <c r="C3" s="1598" t="s">
        <v>513</v>
      </c>
      <c r="D3" s="1598"/>
      <c r="E3" s="1598"/>
      <c r="F3" s="1598"/>
      <c r="G3" s="1598" t="s">
        <v>512</v>
      </c>
      <c r="H3" s="1598" t="s">
        <v>511</v>
      </c>
      <c r="I3" s="1598" t="s">
        <v>510</v>
      </c>
      <c r="J3" s="284"/>
    </row>
    <row r="4" spans="1:12" ht="34.5" customHeight="1">
      <c r="A4" s="1726"/>
      <c r="B4" s="1598"/>
      <c r="C4" s="285" t="s">
        <v>15</v>
      </c>
      <c r="D4" s="285" t="s">
        <v>509</v>
      </c>
      <c r="E4" s="285" t="s">
        <v>508</v>
      </c>
      <c r="F4" s="307" t="s">
        <v>507</v>
      </c>
      <c r="G4" s="1598"/>
      <c r="H4" s="1598"/>
      <c r="I4" s="1598"/>
      <c r="J4" s="284"/>
    </row>
    <row r="5" spans="1:12" ht="13.5" customHeight="1">
      <c r="A5" s="1726"/>
      <c r="B5" s="285" t="s">
        <v>412</v>
      </c>
      <c r="C5" s="1677" t="s">
        <v>498</v>
      </c>
      <c r="D5" s="1677"/>
      <c r="E5" s="1677"/>
      <c r="F5" s="1677"/>
      <c r="G5" s="285" t="s">
        <v>497</v>
      </c>
      <c r="H5" s="1677" t="s">
        <v>412</v>
      </c>
      <c r="I5" s="1677"/>
      <c r="J5" s="284"/>
    </row>
    <row r="6" spans="1:12" ht="13.5" customHeight="1">
      <c r="A6" s="1726"/>
      <c r="B6" s="1719" t="s">
        <v>496</v>
      </c>
      <c r="C6" s="1720"/>
      <c r="D6" s="1720"/>
      <c r="E6" s="1720"/>
      <c r="F6" s="1721"/>
      <c r="G6" s="282" t="s">
        <v>86</v>
      </c>
      <c r="H6" s="1677">
        <f>2017</f>
        <v>2017</v>
      </c>
      <c r="I6" s="1677"/>
      <c r="J6" s="284"/>
      <c r="K6" s="306" t="s">
        <v>141</v>
      </c>
      <c r="L6" s="306" t="s">
        <v>140</v>
      </c>
    </row>
    <row r="7" spans="1:12" s="305" customFormat="1" ht="12.75" customHeight="1">
      <c r="A7" s="23" t="s">
        <v>75</v>
      </c>
      <c r="B7" s="302" t="s">
        <v>479</v>
      </c>
      <c r="C7" s="302">
        <v>44756</v>
      </c>
      <c r="D7" s="302">
        <v>22030</v>
      </c>
      <c r="E7" s="302">
        <v>19575</v>
      </c>
      <c r="F7" s="302">
        <v>3151</v>
      </c>
      <c r="G7" s="301">
        <v>2.6579999999999999</v>
      </c>
      <c r="H7" s="300">
        <v>466</v>
      </c>
      <c r="I7" s="300">
        <v>27657</v>
      </c>
      <c r="J7" s="299"/>
      <c r="K7" s="304" t="s">
        <v>74</v>
      </c>
      <c r="L7" s="303" t="s">
        <v>136</v>
      </c>
    </row>
    <row r="8" spans="1:12" s="296" customFormat="1" ht="12.75" customHeight="1">
      <c r="A8" s="23" t="s">
        <v>73</v>
      </c>
      <c r="B8" s="302">
        <v>12273</v>
      </c>
      <c r="C8" s="302">
        <v>44577</v>
      </c>
      <c r="D8" s="302">
        <v>21941</v>
      </c>
      <c r="E8" s="302">
        <v>19486</v>
      </c>
      <c r="F8" s="302">
        <v>3151</v>
      </c>
      <c r="G8" s="301">
        <v>2.581</v>
      </c>
      <c r="H8" s="300">
        <v>439</v>
      </c>
      <c r="I8" s="300">
        <v>26110</v>
      </c>
      <c r="J8" s="299"/>
      <c r="K8" s="304" t="s">
        <v>138</v>
      </c>
      <c r="L8" s="303" t="s">
        <v>136</v>
      </c>
    </row>
    <row r="9" spans="1:12" s="296" customFormat="1" ht="12.75" customHeight="1">
      <c r="A9" s="23" t="s">
        <v>21</v>
      </c>
      <c r="B9" s="302">
        <v>354</v>
      </c>
      <c r="C9" s="302">
        <v>27088</v>
      </c>
      <c r="D9" s="302">
        <v>15904</v>
      </c>
      <c r="E9" s="302">
        <v>10013</v>
      </c>
      <c r="F9" s="302">
        <v>1172</v>
      </c>
      <c r="G9" s="301">
        <v>1.552</v>
      </c>
      <c r="H9" s="300">
        <v>17</v>
      </c>
      <c r="I9" s="300">
        <v>1068</v>
      </c>
      <c r="J9" s="299"/>
      <c r="K9" s="298" t="s">
        <v>137</v>
      </c>
      <c r="L9" s="297" t="s">
        <v>136</v>
      </c>
    </row>
    <row r="10" spans="1:12" s="289" customFormat="1" ht="12.75" customHeight="1">
      <c r="A10" s="57" t="s">
        <v>135</v>
      </c>
      <c r="B10" s="295">
        <v>20</v>
      </c>
      <c r="C10" s="295">
        <v>1</v>
      </c>
      <c r="D10" s="295">
        <v>0</v>
      </c>
      <c r="E10" s="295" t="s">
        <v>160</v>
      </c>
      <c r="F10" s="295">
        <v>1</v>
      </c>
      <c r="G10" s="294">
        <v>6.0000000000000001E-3</v>
      </c>
      <c r="H10" s="293">
        <v>1</v>
      </c>
      <c r="I10" s="293">
        <v>75</v>
      </c>
      <c r="J10" s="292"/>
      <c r="K10" s="291" t="s">
        <v>134</v>
      </c>
      <c r="L10" s="290" t="s">
        <v>133</v>
      </c>
    </row>
    <row r="11" spans="1:12" s="289" customFormat="1" ht="12.75" customHeight="1">
      <c r="A11" s="57" t="s">
        <v>132</v>
      </c>
      <c r="B11" s="295">
        <v>4</v>
      </c>
      <c r="C11" s="295">
        <v>1</v>
      </c>
      <c r="D11" s="295">
        <v>0</v>
      </c>
      <c r="E11" s="295" t="s">
        <v>160</v>
      </c>
      <c r="F11" s="295">
        <v>1</v>
      </c>
      <c r="G11" s="294">
        <v>0</v>
      </c>
      <c r="H11" s="293">
        <v>1</v>
      </c>
      <c r="I11" s="293">
        <v>38</v>
      </c>
      <c r="J11" s="292"/>
      <c r="K11" s="291" t="s">
        <v>131</v>
      </c>
      <c r="L11" s="290" t="s">
        <v>130</v>
      </c>
    </row>
    <row r="12" spans="1:12" s="289" customFormat="1" ht="12.75" customHeight="1">
      <c r="A12" s="57" t="s">
        <v>129</v>
      </c>
      <c r="B12" s="295">
        <v>23</v>
      </c>
      <c r="C12" s="295">
        <v>87</v>
      </c>
      <c r="D12" s="295" t="s">
        <v>160</v>
      </c>
      <c r="E12" s="295">
        <v>87</v>
      </c>
      <c r="F12" s="295" t="s">
        <v>160</v>
      </c>
      <c r="G12" s="294">
        <v>4.0000000000000001E-3</v>
      </c>
      <c r="H12" s="293">
        <v>1</v>
      </c>
      <c r="I12" s="293">
        <v>61</v>
      </c>
      <c r="J12" s="292"/>
      <c r="K12" s="291" t="s">
        <v>128</v>
      </c>
      <c r="L12" s="290" t="s">
        <v>127</v>
      </c>
    </row>
    <row r="13" spans="1:12" s="289" customFormat="1" ht="12.75" customHeight="1">
      <c r="A13" s="57" t="s">
        <v>126</v>
      </c>
      <c r="B13" s="295">
        <v>19</v>
      </c>
      <c r="C13" s="295">
        <v>117</v>
      </c>
      <c r="D13" s="295">
        <v>60</v>
      </c>
      <c r="E13" s="295">
        <v>32</v>
      </c>
      <c r="F13" s="295">
        <v>25</v>
      </c>
      <c r="G13" s="294">
        <v>8.9999999999999993E-3</v>
      </c>
      <c r="H13" s="293">
        <v>0</v>
      </c>
      <c r="I13" s="293">
        <v>0</v>
      </c>
      <c r="J13" s="292"/>
      <c r="K13" s="291" t="s">
        <v>125</v>
      </c>
      <c r="L13" s="290" t="s">
        <v>124</v>
      </c>
    </row>
    <row r="14" spans="1:12" s="289" customFormat="1" ht="12.75" customHeight="1">
      <c r="A14" s="57" t="s">
        <v>123</v>
      </c>
      <c r="B14" s="295">
        <v>26</v>
      </c>
      <c r="C14" s="295">
        <v>5</v>
      </c>
      <c r="D14" s="295">
        <v>0</v>
      </c>
      <c r="E14" s="295">
        <v>2</v>
      </c>
      <c r="F14" s="295">
        <v>2</v>
      </c>
      <c r="G14" s="294">
        <v>0.01</v>
      </c>
      <c r="H14" s="293">
        <v>2</v>
      </c>
      <c r="I14" s="293">
        <v>92</v>
      </c>
      <c r="J14" s="292"/>
      <c r="K14" s="291" t="s">
        <v>122</v>
      </c>
      <c r="L14" s="290" t="s">
        <v>121</v>
      </c>
    </row>
    <row r="15" spans="1:12" s="289" customFormat="1" ht="12.75" customHeight="1">
      <c r="A15" s="57" t="s">
        <v>120</v>
      </c>
      <c r="B15" s="295">
        <v>13</v>
      </c>
      <c r="C15" s="295">
        <v>1</v>
      </c>
      <c r="D15" s="295">
        <v>0</v>
      </c>
      <c r="E15" s="295">
        <v>1</v>
      </c>
      <c r="F15" s="295" t="s">
        <v>160</v>
      </c>
      <c r="G15" s="294">
        <v>6.9000000000000006E-2</v>
      </c>
      <c r="H15" s="293">
        <v>1</v>
      </c>
      <c r="I15" s="293">
        <v>88</v>
      </c>
      <c r="J15" s="292"/>
      <c r="K15" s="291" t="s">
        <v>119</v>
      </c>
      <c r="L15" s="290" t="s">
        <v>118</v>
      </c>
    </row>
    <row r="16" spans="1:12" s="289" customFormat="1" ht="12.75" customHeight="1">
      <c r="A16" s="57" t="s">
        <v>117</v>
      </c>
      <c r="B16" s="295">
        <v>20</v>
      </c>
      <c r="C16" s="295">
        <v>7</v>
      </c>
      <c r="D16" s="295">
        <v>0</v>
      </c>
      <c r="E16" s="295">
        <v>5</v>
      </c>
      <c r="F16" s="295">
        <v>2</v>
      </c>
      <c r="G16" s="294">
        <v>1.2E-2</v>
      </c>
      <c r="H16" s="293">
        <v>1</v>
      </c>
      <c r="I16" s="293">
        <v>68</v>
      </c>
      <c r="J16" s="292"/>
      <c r="K16" s="291" t="s">
        <v>116</v>
      </c>
      <c r="L16" s="290" t="s">
        <v>115</v>
      </c>
    </row>
    <row r="17" spans="1:12" s="289" customFormat="1" ht="12.75" customHeight="1">
      <c r="A17" s="57" t="s">
        <v>114</v>
      </c>
      <c r="B17" s="295">
        <v>60</v>
      </c>
      <c r="C17" s="295">
        <v>42</v>
      </c>
      <c r="D17" s="295">
        <v>3</v>
      </c>
      <c r="E17" s="295">
        <v>35</v>
      </c>
      <c r="F17" s="295">
        <v>4</v>
      </c>
      <c r="G17" s="294">
        <v>1.4E-2</v>
      </c>
      <c r="H17" s="293">
        <v>1</v>
      </c>
      <c r="I17" s="293">
        <v>89</v>
      </c>
      <c r="J17" s="292"/>
      <c r="K17" s="291" t="s">
        <v>113</v>
      </c>
      <c r="L17" s="290" t="s">
        <v>112</v>
      </c>
    </row>
    <row r="18" spans="1:12" s="289" customFormat="1" ht="12.75" customHeight="1">
      <c r="A18" s="57" t="s">
        <v>111</v>
      </c>
      <c r="B18" s="295">
        <v>24</v>
      </c>
      <c r="C18" s="295">
        <v>26803</v>
      </c>
      <c r="D18" s="295">
        <v>15839</v>
      </c>
      <c r="E18" s="295">
        <v>9838</v>
      </c>
      <c r="F18" s="295">
        <v>1126</v>
      </c>
      <c r="G18" s="294">
        <v>9.9369999999999994</v>
      </c>
      <c r="H18" s="293">
        <v>1</v>
      </c>
      <c r="I18" s="293">
        <v>52</v>
      </c>
      <c r="J18" s="292"/>
      <c r="K18" s="291" t="s">
        <v>110</v>
      </c>
      <c r="L18" s="290" t="s">
        <v>109</v>
      </c>
    </row>
    <row r="19" spans="1:12" s="289" customFormat="1" ht="12.75" customHeight="1">
      <c r="A19" s="57" t="s">
        <v>108</v>
      </c>
      <c r="B19" s="295">
        <v>19</v>
      </c>
      <c r="C19" s="295">
        <v>2</v>
      </c>
      <c r="D19" s="295">
        <v>0</v>
      </c>
      <c r="E19" s="295">
        <v>1</v>
      </c>
      <c r="F19" s="295">
        <v>2</v>
      </c>
      <c r="G19" s="294">
        <v>3.3000000000000002E-2</v>
      </c>
      <c r="H19" s="293">
        <v>1</v>
      </c>
      <c r="I19" s="293">
        <v>98</v>
      </c>
      <c r="J19" s="292"/>
      <c r="K19" s="291" t="s">
        <v>107</v>
      </c>
      <c r="L19" s="290" t="s">
        <v>106</v>
      </c>
    </row>
    <row r="20" spans="1:12" s="289" customFormat="1" ht="12.75" customHeight="1">
      <c r="A20" s="57" t="s">
        <v>105</v>
      </c>
      <c r="B20" s="295">
        <v>13</v>
      </c>
      <c r="C20" s="295">
        <v>4</v>
      </c>
      <c r="D20" s="295">
        <v>2</v>
      </c>
      <c r="E20" s="295">
        <v>2</v>
      </c>
      <c r="F20" s="295" t="s">
        <v>160</v>
      </c>
      <c r="G20" s="294">
        <v>0.43</v>
      </c>
      <c r="H20" s="293">
        <v>1</v>
      </c>
      <c r="I20" s="293">
        <v>92</v>
      </c>
      <c r="J20" s="292"/>
      <c r="K20" s="291" t="s">
        <v>104</v>
      </c>
      <c r="L20" s="290" t="s">
        <v>103</v>
      </c>
    </row>
    <row r="21" spans="1:12" s="289" customFormat="1" ht="12.75" customHeight="1">
      <c r="A21" s="57" t="s">
        <v>102</v>
      </c>
      <c r="B21" s="295">
        <v>12</v>
      </c>
      <c r="C21" s="295">
        <v>1</v>
      </c>
      <c r="D21" s="295" t="s">
        <v>160</v>
      </c>
      <c r="E21" s="295">
        <v>1</v>
      </c>
      <c r="F21" s="295" t="s">
        <v>160</v>
      </c>
      <c r="G21" s="294">
        <v>2E-3</v>
      </c>
      <c r="H21" s="293">
        <v>1</v>
      </c>
      <c r="I21" s="293">
        <v>58</v>
      </c>
      <c r="J21" s="292"/>
      <c r="K21" s="291" t="s">
        <v>101</v>
      </c>
      <c r="L21" s="290" t="s">
        <v>100</v>
      </c>
    </row>
    <row r="22" spans="1:12" s="289" customFormat="1" ht="12.75" customHeight="1">
      <c r="A22" s="57" t="s">
        <v>99</v>
      </c>
      <c r="B22" s="295">
        <v>56</v>
      </c>
      <c r="C22" s="295">
        <v>12</v>
      </c>
      <c r="D22" s="295" t="s">
        <v>160</v>
      </c>
      <c r="E22" s="295">
        <v>5</v>
      </c>
      <c r="F22" s="295">
        <v>7</v>
      </c>
      <c r="G22" s="294">
        <v>3.8290000000000002</v>
      </c>
      <c r="H22" s="293">
        <v>2</v>
      </c>
      <c r="I22" s="293">
        <v>111</v>
      </c>
      <c r="J22" s="292"/>
      <c r="K22" s="291" t="s">
        <v>98</v>
      </c>
      <c r="L22" s="290" t="s">
        <v>97</v>
      </c>
    </row>
    <row r="23" spans="1:12" s="289" customFormat="1" ht="12.75" customHeight="1">
      <c r="A23" s="57" t="s">
        <v>96</v>
      </c>
      <c r="B23" s="295">
        <v>33</v>
      </c>
      <c r="C23" s="295">
        <v>3</v>
      </c>
      <c r="D23" s="295">
        <v>0</v>
      </c>
      <c r="E23" s="295">
        <v>3</v>
      </c>
      <c r="F23" s="295">
        <v>1</v>
      </c>
      <c r="G23" s="294">
        <v>3.0000000000000001E-3</v>
      </c>
      <c r="H23" s="293">
        <v>1</v>
      </c>
      <c r="I23" s="293">
        <v>51</v>
      </c>
      <c r="J23" s="292"/>
      <c r="K23" s="291" t="s">
        <v>95</v>
      </c>
      <c r="L23" s="290" t="s">
        <v>94</v>
      </c>
    </row>
    <row r="24" spans="1:12" s="289" customFormat="1" ht="12.75" customHeight="1">
      <c r="A24" s="57" t="s">
        <v>93</v>
      </c>
      <c r="B24" s="295">
        <v>7</v>
      </c>
      <c r="C24" s="295">
        <v>1</v>
      </c>
      <c r="D24" s="295">
        <v>0</v>
      </c>
      <c r="E24" s="295">
        <v>1</v>
      </c>
      <c r="F24" s="295" t="s">
        <v>160</v>
      </c>
      <c r="G24" s="294">
        <v>1.0999999999999999E-2</v>
      </c>
      <c r="H24" s="293">
        <v>1</v>
      </c>
      <c r="I24" s="293">
        <v>35</v>
      </c>
      <c r="J24" s="292"/>
      <c r="K24" s="291" t="s">
        <v>92</v>
      </c>
      <c r="L24" s="290" t="s">
        <v>91</v>
      </c>
    </row>
    <row r="25" spans="1:12" s="289" customFormat="1" ht="12.75" customHeight="1">
      <c r="A25" s="57" t="s">
        <v>90</v>
      </c>
      <c r="B25" s="295">
        <v>5</v>
      </c>
      <c r="C25" s="295" t="s">
        <v>160</v>
      </c>
      <c r="D25" s="295">
        <v>0</v>
      </c>
      <c r="E25" s="295" t="s">
        <v>160</v>
      </c>
      <c r="F25" s="295">
        <v>0</v>
      </c>
      <c r="G25" s="294">
        <v>8.9999999999999993E-3</v>
      </c>
      <c r="H25" s="293">
        <v>1</v>
      </c>
      <c r="I25" s="293">
        <v>60</v>
      </c>
      <c r="J25" s="292"/>
      <c r="K25" s="291" t="s">
        <v>88</v>
      </c>
      <c r="L25" s="290" t="s">
        <v>87</v>
      </c>
    </row>
    <row r="26" spans="1:12" s="287" customFormat="1" ht="31.5" customHeight="1">
      <c r="A26" s="1722"/>
      <c r="B26" s="1598" t="s">
        <v>506</v>
      </c>
      <c r="C26" s="1598" t="s">
        <v>505</v>
      </c>
      <c r="D26" s="1598"/>
      <c r="E26" s="1598"/>
      <c r="F26" s="1598"/>
      <c r="G26" s="1598" t="s">
        <v>504</v>
      </c>
      <c r="H26" s="1598" t="s">
        <v>503</v>
      </c>
      <c r="I26" s="1598" t="s">
        <v>502</v>
      </c>
      <c r="J26" s="284"/>
    </row>
    <row r="27" spans="1:12" s="287" customFormat="1" ht="20.25" customHeight="1">
      <c r="A27" s="1722"/>
      <c r="B27" s="1598"/>
      <c r="C27" s="285" t="s">
        <v>15</v>
      </c>
      <c r="D27" s="285" t="s">
        <v>501</v>
      </c>
      <c r="E27" s="285" t="s">
        <v>500</v>
      </c>
      <c r="F27" s="288" t="s">
        <v>499</v>
      </c>
      <c r="G27" s="1598"/>
      <c r="H27" s="1598"/>
      <c r="I27" s="1598"/>
      <c r="J27" s="284"/>
    </row>
    <row r="28" spans="1:12" s="283" customFormat="1" ht="13.5" customHeight="1">
      <c r="A28" s="1722"/>
      <c r="B28" s="286" t="s">
        <v>454</v>
      </c>
      <c r="C28" s="1499" t="s">
        <v>498</v>
      </c>
      <c r="D28" s="1500"/>
      <c r="E28" s="1500"/>
      <c r="F28" s="1501"/>
      <c r="G28" s="285" t="s">
        <v>497</v>
      </c>
      <c r="H28" s="1677" t="s">
        <v>454</v>
      </c>
      <c r="I28" s="1677"/>
      <c r="J28" s="284"/>
    </row>
    <row r="29" spans="1:12" s="280" customFormat="1" ht="13.5" customHeight="1">
      <c r="A29" s="1722"/>
      <c r="B29" s="1719" t="s">
        <v>496</v>
      </c>
      <c r="C29" s="1720"/>
      <c r="D29" s="1720"/>
      <c r="E29" s="1720"/>
      <c r="F29" s="1721"/>
      <c r="G29" s="282" t="s">
        <v>86</v>
      </c>
      <c r="H29" s="1723">
        <f>2017</f>
        <v>2017</v>
      </c>
      <c r="I29" s="1723"/>
      <c r="J29" s="281"/>
    </row>
    <row r="30" spans="1:12" s="280" customFormat="1" ht="9.75" customHeight="1">
      <c r="A30" s="1718" t="s">
        <v>8</v>
      </c>
      <c r="B30" s="1505"/>
      <c r="C30" s="1505"/>
      <c r="D30" s="1505"/>
      <c r="E30" s="1505"/>
      <c r="F30" s="1505"/>
      <c r="G30" s="1505"/>
      <c r="H30" s="1505"/>
      <c r="I30" s="1505"/>
      <c r="J30" s="281"/>
    </row>
    <row r="31" spans="1:12" ht="9.75" customHeight="1">
      <c r="A31" s="279" t="s">
        <v>495</v>
      </c>
      <c r="B31" s="276"/>
      <c r="C31" s="276"/>
      <c r="D31" s="276"/>
      <c r="E31" s="276"/>
      <c r="F31" s="276"/>
      <c r="G31" s="276"/>
      <c r="H31" s="276"/>
      <c r="I31" s="276"/>
      <c r="J31" s="278"/>
    </row>
    <row r="32" spans="1:12" ht="9.75" customHeight="1">
      <c r="A32" s="277" t="s">
        <v>494</v>
      </c>
      <c r="B32" s="276"/>
      <c r="C32" s="276"/>
      <c r="D32" s="276"/>
      <c r="E32" s="276"/>
      <c r="F32" s="276"/>
      <c r="G32" s="276"/>
      <c r="H32" s="276"/>
      <c r="I32" s="276"/>
      <c r="J32" s="276"/>
    </row>
    <row r="33" spans="1:10" ht="39.75" customHeight="1">
      <c r="A33" s="1716" t="s">
        <v>493</v>
      </c>
      <c r="B33" s="1716"/>
      <c r="C33" s="1716"/>
      <c r="D33" s="1716"/>
      <c r="E33" s="1716"/>
      <c r="F33" s="1716"/>
      <c r="G33" s="1716"/>
      <c r="H33" s="1716"/>
      <c r="I33" s="1716"/>
      <c r="J33" s="276"/>
    </row>
    <row r="34" spans="1:10" ht="30.75" customHeight="1">
      <c r="A34" s="1717" t="s">
        <v>492</v>
      </c>
      <c r="B34" s="1717"/>
      <c r="C34" s="1717"/>
      <c r="D34" s="1717"/>
      <c r="E34" s="1717"/>
      <c r="F34" s="1717"/>
      <c r="G34" s="1717"/>
      <c r="H34" s="1717"/>
      <c r="I34" s="1717"/>
      <c r="J34" s="276"/>
    </row>
    <row r="35" spans="1:10" ht="9.75" customHeight="1">
      <c r="A35" s="277"/>
      <c r="B35" s="276"/>
      <c r="C35" s="276"/>
      <c r="D35" s="276"/>
      <c r="E35" s="276"/>
      <c r="F35" s="276"/>
      <c r="G35" s="276"/>
      <c r="H35" s="276"/>
      <c r="I35" s="276"/>
      <c r="J35" s="276"/>
    </row>
    <row r="36" spans="1:10" s="266" customFormat="1" ht="9.75" customHeight="1">
      <c r="A36" s="188" t="s">
        <v>3</v>
      </c>
      <c r="B36" s="188"/>
      <c r="C36" s="188"/>
      <c r="D36" s="188"/>
      <c r="E36" s="188"/>
      <c r="F36" s="188"/>
      <c r="G36" s="188"/>
      <c r="H36" s="275"/>
      <c r="J36" s="271"/>
    </row>
    <row r="37" spans="1:10" s="266" customFormat="1" ht="9.75" customHeight="1">
      <c r="A37" s="267" t="s">
        <v>491</v>
      </c>
      <c r="B37" s="267"/>
      <c r="C37" s="268"/>
      <c r="D37" s="268"/>
      <c r="E37" s="273"/>
      <c r="F37" s="273"/>
      <c r="G37" s="273"/>
      <c r="H37" s="272"/>
      <c r="J37" s="271"/>
    </row>
    <row r="38" spans="1:10" s="266" customFormat="1" ht="9.75" customHeight="1">
      <c r="A38" s="267" t="s">
        <v>490</v>
      </c>
      <c r="B38" s="267"/>
      <c r="C38" s="268"/>
      <c r="D38" s="268"/>
      <c r="E38" s="273"/>
      <c r="F38" s="273"/>
      <c r="G38" s="273"/>
      <c r="H38" s="272"/>
      <c r="J38" s="271"/>
    </row>
    <row r="39" spans="1:10" s="266" customFormat="1" ht="9.75" customHeight="1">
      <c r="A39" s="267" t="s">
        <v>489</v>
      </c>
      <c r="B39" s="267"/>
      <c r="C39" s="268"/>
      <c r="D39" s="268"/>
      <c r="E39" s="273"/>
      <c r="F39" s="273"/>
      <c r="G39" s="273"/>
      <c r="H39" s="272"/>
      <c r="J39" s="271"/>
    </row>
    <row r="40" spans="1:10" s="266" customFormat="1" ht="9.75" customHeight="1">
      <c r="A40" s="274" t="s">
        <v>488</v>
      </c>
      <c r="B40" s="267"/>
      <c r="C40" s="268"/>
      <c r="D40" s="268"/>
      <c r="E40" s="273"/>
      <c r="F40" s="273"/>
      <c r="G40" s="273"/>
      <c r="H40" s="272"/>
      <c r="J40" s="271"/>
    </row>
    <row r="41" spans="1:10" s="266" customFormat="1" ht="9.75" customHeight="1">
      <c r="A41" s="274" t="s">
        <v>487</v>
      </c>
      <c r="B41" s="267"/>
      <c r="C41" s="268"/>
      <c r="D41" s="268"/>
      <c r="E41" s="273"/>
      <c r="F41" s="273"/>
      <c r="G41" s="273"/>
      <c r="H41" s="272"/>
      <c r="J41" s="271"/>
    </row>
    <row r="42" spans="1:10" s="266" customFormat="1" ht="9.75" customHeight="1">
      <c r="A42" s="274"/>
      <c r="B42" s="267"/>
      <c r="C42" s="268"/>
      <c r="D42" s="268"/>
      <c r="E42" s="273"/>
      <c r="F42" s="273"/>
      <c r="G42" s="273"/>
      <c r="H42" s="272"/>
      <c r="J42" s="271"/>
    </row>
  </sheetData>
  <mergeCells count="25">
    <mergeCell ref="A1:I1"/>
    <mergeCell ref="A2:I2"/>
    <mergeCell ref="A3:A6"/>
    <mergeCell ref="B3:B4"/>
    <mergeCell ref="C3:F3"/>
    <mergeCell ref="G3:G4"/>
    <mergeCell ref="H3:H4"/>
    <mergeCell ref="I3:I4"/>
    <mergeCell ref="C5:F5"/>
    <mergeCell ref="H5:I5"/>
    <mergeCell ref="A33:I33"/>
    <mergeCell ref="A34:I34"/>
    <mergeCell ref="A30:I30"/>
    <mergeCell ref="B6:F6"/>
    <mergeCell ref="H6:I6"/>
    <mergeCell ref="A26:A29"/>
    <mergeCell ref="B26:B27"/>
    <mergeCell ref="C26:F26"/>
    <mergeCell ref="G26:G27"/>
    <mergeCell ref="H26:H27"/>
    <mergeCell ref="I26:I27"/>
    <mergeCell ref="C28:F28"/>
    <mergeCell ref="H28:I28"/>
    <mergeCell ref="B29:F29"/>
    <mergeCell ref="H29:I29"/>
  </mergeCells>
  <hyperlinks>
    <hyperlink ref="B3:B4" r:id="rId1" display="Ocorrências de incêndios florestais"/>
    <hyperlink ref="B26:B27" r:id="rId2" display="Fire occurrences"/>
    <hyperlink ref="C3:E3" r:id="rId3" display="Superfície ardida"/>
    <hyperlink ref="C26:E26" r:id="rId4" display="Burnt surface"/>
    <hyperlink ref="G3:G4" r:id="rId5" display="Taxa de superfície florestal ardida"/>
    <hyperlink ref="G26:G27" r:id="rId6" display="Burnt forested surface rate"/>
    <hyperlink ref="H3:H4" r:id="rId7" display="Corporações de bombeiras/os"/>
    <hyperlink ref="H26:H27" r:id="rId8" display="Firemen's corporations"/>
    <hyperlink ref="I26:I27" r:id="rId9" display="Firemen"/>
    <hyperlink ref="I3:I4" r:id="rId10" display="Bombeiras/os"/>
    <hyperlink ref="A37" r:id="rId11"/>
    <hyperlink ref="A38" r:id="rId12"/>
    <hyperlink ref="A39" r:id="rId13"/>
    <hyperlink ref="A40" r:id="rId14"/>
    <hyperlink ref="A41" r:id="rId15"/>
  </hyperlinks>
  <printOptions horizontalCentered="1"/>
  <pageMargins left="0.39370078740157483" right="0.39370078740157483" top="0.39370078740157483" bottom="0.39370078740157483" header="0" footer="0"/>
  <pageSetup paperSize="9" scale="95" orientation="portrait" horizontalDpi="300" verticalDpi="300" r:id="rId16"/>
  <headerFooter alignWithMargins="0"/>
</worksheet>
</file>

<file path=xl/worksheets/sheet58.xml><?xml version="1.0" encoding="utf-8"?>
<worksheet xmlns="http://schemas.openxmlformats.org/spreadsheetml/2006/main" xmlns:r="http://schemas.openxmlformats.org/officeDocument/2006/relationships">
  <sheetPr>
    <pageSetUpPr fitToPage="1"/>
  </sheetPr>
  <dimension ref="A1:J26"/>
  <sheetViews>
    <sheetView showGridLines="0" zoomScaleSheetLayoutView="100" workbookViewId="0">
      <selection sqref="A1:N1"/>
    </sheetView>
  </sheetViews>
  <sheetFormatPr defaultColWidth="9.140625" defaultRowHeight="12.75"/>
  <cols>
    <col min="1" max="1" width="12.85546875" style="220" customWidth="1"/>
    <col min="2" max="2" width="23.140625" style="220" customWidth="1"/>
    <col min="3" max="3" width="22.28515625" style="220" customWidth="1"/>
    <col min="4" max="4" width="30.28515625" style="220" customWidth="1"/>
    <col min="5" max="16384" width="9.140625" style="220"/>
  </cols>
  <sheetData>
    <row r="1" spans="1:10" ht="30" customHeight="1">
      <c r="A1" s="1727" t="s">
        <v>474</v>
      </c>
      <c r="B1" s="1727"/>
      <c r="C1" s="1727"/>
      <c r="D1" s="1727"/>
    </row>
    <row r="2" spans="1:10" ht="30" customHeight="1">
      <c r="A2" s="1728" t="s">
        <v>475</v>
      </c>
      <c r="B2" s="1728"/>
      <c r="C2" s="1728"/>
      <c r="D2" s="1728"/>
    </row>
    <row r="3" spans="1:10" ht="27" customHeight="1">
      <c r="A3" s="1729"/>
      <c r="B3" s="1731" t="s">
        <v>476</v>
      </c>
      <c r="C3" s="1731"/>
      <c r="D3" s="243" t="s">
        <v>477</v>
      </c>
    </row>
    <row r="4" spans="1:10" ht="13.5" customHeight="1">
      <c r="A4" s="1730"/>
      <c r="B4" s="244" t="s">
        <v>234</v>
      </c>
      <c r="C4" s="244" t="s">
        <v>235</v>
      </c>
      <c r="D4" s="245" t="s">
        <v>478</v>
      </c>
    </row>
    <row r="5" spans="1:10" s="234" customFormat="1" ht="12.75" customHeight="1">
      <c r="A5" s="246" t="s">
        <v>75</v>
      </c>
      <c r="B5" s="247" t="s">
        <v>479</v>
      </c>
      <c r="C5" s="247" t="s">
        <v>479</v>
      </c>
      <c r="D5" s="248" t="s">
        <v>479</v>
      </c>
    </row>
    <row r="6" spans="1:10" s="234" customFormat="1" ht="12.75" customHeight="1">
      <c r="A6" s="249" t="s">
        <v>415</v>
      </c>
      <c r="B6" s="250">
        <v>7127</v>
      </c>
      <c r="C6" s="250">
        <v>7730</v>
      </c>
      <c r="D6" s="251">
        <v>1.08</v>
      </c>
      <c r="E6" s="252"/>
    </row>
    <row r="7" spans="1:10" ht="12.75" customHeight="1">
      <c r="A7" s="253" t="s">
        <v>237</v>
      </c>
      <c r="B7" s="254">
        <v>2091</v>
      </c>
      <c r="C7" s="254">
        <v>2290</v>
      </c>
      <c r="D7" s="255">
        <v>1.1000000000000001</v>
      </c>
      <c r="E7" s="252"/>
    </row>
    <row r="8" spans="1:10" ht="12.75" customHeight="1">
      <c r="A8" s="253" t="s">
        <v>238</v>
      </c>
      <c r="B8" s="254">
        <v>4721</v>
      </c>
      <c r="C8" s="254">
        <v>5094</v>
      </c>
      <c r="D8" s="255">
        <v>1.08</v>
      </c>
      <c r="E8" s="252"/>
    </row>
    <row r="9" spans="1:10" ht="12.75" customHeight="1">
      <c r="A9" s="253" t="s">
        <v>425</v>
      </c>
      <c r="B9" s="254">
        <v>0</v>
      </c>
      <c r="C9" s="254">
        <v>0</v>
      </c>
      <c r="D9" s="256" t="s">
        <v>470</v>
      </c>
      <c r="E9" s="252"/>
    </row>
    <row r="10" spans="1:10" ht="12.75" customHeight="1">
      <c r="A10" s="253" t="s">
        <v>240</v>
      </c>
      <c r="B10" s="254">
        <v>315</v>
      </c>
      <c r="C10" s="254">
        <v>346</v>
      </c>
      <c r="D10" s="255">
        <v>1.1000000000000001</v>
      </c>
      <c r="E10" s="252"/>
    </row>
    <row r="11" spans="1:10" ht="12.75" customHeight="1">
      <c r="A11" s="253" t="s">
        <v>241</v>
      </c>
      <c r="B11" s="254">
        <v>0</v>
      </c>
      <c r="C11" s="254">
        <v>0</v>
      </c>
      <c r="D11" s="256" t="s">
        <v>470</v>
      </c>
      <c r="E11" s="234"/>
    </row>
    <row r="12" spans="1:10" s="234" customFormat="1" ht="12.75" customHeight="1">
      <c r="A12" s="257" t="s">
        <v>438</v>
      </c>
      <c r="B12" s="247" t="s">
        <v>479</v>
      </c>
      <c r="C12" s="247" t="s">
        <v>479</v>
      </c>
      <c r="D12" s="248" t="s">
        <v>479</v>
      </c>
    </row>
    <row r="13" spans="1:10" s="234" customFormat="1" ht="12.75" customHeight="1">
      <c r="A13" s="257" t="s">
        <v>439</v>
      </c>
      <c r="B13" s="247" t="s">
        <v>479</v>
      </c>
      <c r="C13" s="247" t="s">
        <v>479</v>
      </c>
      <c r="D13" s="248" t="s">
        <v>479</v>
      </c>
    </row>
    <row r="14" spans="1:10" ht="27" customHeight="1">
      <c r="A14" s="1618"/>
      <c r="B14" s="1731" t="s">
        <v>480</v>
      </c>
      <c r="C14" s="1731"/>
      <c r="D14" s="258" t="s">
        <v>481</v>
      </c>
    </row>
    <row r="15" spans="1:10" ht="13.5" customHeight="1">
      <c r="A15" s="1618"/>
      <c r="B15" s="244" t="s">
        <v>234</v>
      </c>
      <c r="C15" s="244" t="s">
        <v>236</v>
      </c>
      <c r="D15" s="245" t="s">
        <v>478</v>
      </c>
      <c r="E15" s="239"/>
      <c r="F15" s="239"/>
      <c r="G15" s="239"/>
      <c r="H15" s="239"/>
      <c r="I15" s="239"/>
    </row>
    <row r="16" spans="1:10" s="263" customFormat="1" ht="9.9499999999999993" customHeight="1">
      <c r="A16" s="259" t="s">
        <v>8</v>
      </c>
      <c r="B16" s="260"/>
      <c r="C16" s="260"/>
      <c r="D16" s="260"/>
      <c r="E16" s="261"/>
      <c r="F16" s="261"/>
      <c r="G16" s="261"/>
      <c r="H16" s="261"/>
      <c r="I16" s="262"/>
      <c r="J16" s="262"/>
    </row>
    <row r="17" spans="1:9" ht="9.75" customHeight="1">
      <c r="A17" s="264" t="s">
        <v>482</v>
      </c>
      <c r="B17" s="265"/>
      <c r="C17" s="265"/>
      <c r="D17" s="265"/>
      <c r="E17" s="239"/>
      <c r="F17" s="239"/>
      <c r="G17" s="239"/>
      <c r="H17" s="239"/>
      <c r="I17" s="239"/>
    </row>
    <row r="18" spans="1:9" ht="9.75" customHeight="1">
      <c r="A18" s="264" t="s">
        <v>483</v>
      </c>
      <c r="B18" s="265"/>
      <c r="C18" s="265"/>
      <c r="D18" s="265"/>
    </row>
    <row r="19" spans="1:9" ht="9.75" customHeight="1">
      <c r="A19" s="265"/>
      <c r="B19" s="265"/>
      <c r="C19" s="265"/>
      <c r="D19" s="265"/>
    </row>
    <row r="20" spans="1:9" s="266" customFormat="1" ht="9.75" customHeight="1">
      <c r="A20" s="188" t="s">
        <v>3</v>
      </c>
      <c r="B20" s="188"/>
      <c r="C20" s="188"/>
      <c r="D20" s="188"/>
    </row>
    <row r="21" spans="1:9" s="266" customFormat="1" ht="9.75" customHeight="1">
      <c r="A21" s="267" t="s">
        <v>484</v>
      </c>
      <c r="B21" s="267"/>
      <c r="C21" s="267"/>
      <c r="D21" s="268"/>
    </row>
    <row r="22" spans="1:9" s="266" customFormat="1" ht="9.75" customHeight="1">
      <c r="A22" s="267" t="s">
        <v>485</v>
      </c>
      <c r="B22" s="267"/>
      <c r="C22" s="267"/>
      <c r="D22" s="268"/>
    </row>
    <row r="23" spans="1:9" s="269" customFormat="1" ht="11.25" customHeight="1">
      <c r="A23" s="267" t="s">
        <v>486</v>
      </c>
    </row>
    <row r="24" spans="1:9">
      <c r="A24" s="230"/>
      <c r="B24" s="270"/>
      <c r="C24" s="270"/>
    </row>
    <row r="25" spans="1:9">
      <c r="A25" s="230"/>
    </row>
    <row r="26" spans="1:9">
      <c r="A26" s="230"/>
    </row>
  </sheetData>
  <mergeCells count="6">
    <mergeCell ref="A1:D1"/>
    <mergeCell ref="A2:D2"/>
    <mergeCell ref="A3:A4"/>
    <mergeCell ref="B3:C3"/>
    <mergeCell ref="A14:A15"/>
    <mergeCell ref="B14:C14"/>
  </mergeCells>
  <hyperlinks>
    <hyperlink ref="A21" r:id="rId1"/>
    <hyperlink ref="A22:A23" r:id="rId2" display="http://www.ine.pt/xurl/ind/0000537"/>
    <hyperlink ref="A22" r:id="rId3"/>
    <hyperlink ref="A23" r:id="rId4"/>
    <hyperlink ref="B4" r:id="rId5"/>
    <hyperlink ref="B15" r:id="rId6"/>
    <hyperlink ref="C4" r:id="rId7"/>
    <hyperlink ref="C15" r:id="rId8"/>
    <hyperlink ref="D3" r:id="rId9"/>
    <hyperlink ref="D14" r:id="rId10"/>
  </hyperlinks>
  <printOptions horizontalCentered="1"/>
  <pageMargins left="0.39370078740157483" right="0.39370078740157483" top="0.39370078740157483" bottom="0.39370078740157483" header="0" footer="0"/>
  <pageSetup paperSize="9" orientation="portrait" horizontalDpi="300" verticalDpi="300" r:id="rId11"/>
  <headerFooter alignWithMargins="0"/>
</worksheet>
</file>

<file path=xl/worksheets/sheet59.xml><?xml version="1.0" encoding="utf-8"?>
<worksheet xmlns="http://schemas.openxmlformats.org/spreadsheetml/2006/main" xmlns:r="http://schemas.openxmlformats.org/officeDocument/2006/relationships">
  <dimension ref="A1:G39"/>
  <sheetViews>
    <sheetView showGridLines="0" zoomScaleNormal="100" zoomScaleSheetLayoutView="100" workbookViewId="0">
      <selection sqref="A1:N1"/>
    </sheetView>
  </sheetViews>
  <sheetFormatPr defaultColWidth="9.140625" defaultRowHeight="12.75"/>
  <cols>
    <col min="1" max="1" width="18.140625" style="220" customWidth="1"/>
    <col min="2" max="6" width="13.28515625" style="220" customWidth="1"/>
    <col min="7" max="7" width="9.140625" style="220"/>
    <col min="8" max="16384" width="9.140625" style="186"/>
  </cols>
  <sheetData>
    <row r="1" spans="1:7" ht="30" customHeight="1">
      <c r="A1" s="1735" t="s">
        <v>463</v>
      </c>
      <c r="B1" s="1735"/>
      <c r="C1" s="1735"/>
      <c r="D1" s="1735"/>
      <c r="E1" s="1735"/>
      <c r="F1" s="1735"/>
    </row>
    <row r="2" spans="1:7" ht="30" customHeight="1">
      <c r="A2" s="1735" t="s">
        <v>464</v>
      </c>
      <c r="B2" s="1735"/>
      <c r="C2" s="1735"/>
      <c r="D2" s="1735"/>
      <c r="E2" s="1735"/>
      <c r="F2" s="1735"/>
    </row>
    <row r="3" spans="1:7" s="231" customFormat="1" ht="9.75" customHeight="1">
      <c r="A3" s="227" t="s">
        <v>465</v>
      </c>
      <c r="B3" s="228"/>
      <c r="C3" s="228"/>
      <c r="D3" s="228"/>
      <c r="E3" s="228"/>
      <c r="F3" s="229" t="s">
        <v>466</v>
      </c>
      <c r="G3" s="230"/>
    </row>
    <row r="4" spans="1:7" ht="13.5" customHeight="1">
      <c r="A4" s="1736"/>
      <c r="B4" s="1737" t="s">
        <v>467</v>
      </c>
      <c r="C4" s="1737"/>
      <c r="D4" s="1737"/>
      <c r="E4" s="1737"/>
      <c r="F4" s="1737"/>
    </row>
    <row r="5" spans="1:7" ht="25.5">
      <c r="A5" s="1736"/>
      <c r="B5" s="232" t="s">
        <v>15</v>
      </c>
      <c r="C5" s="233" t="s">
        <v>468</v>
      </c>
      <c r="D5" s="232" t="s">
        <v>391</v>
      </c>
      <c r="E5" s="232" t="s">
        <v>306</v>
      </c>
      <c r="F5" s="232" t="s">
        <v>292</v>
      </c>
    </row>
    <row r="6" spans="1:7" ht="12.75" customHeight="1">
      <c r="A6" s="234" t="s">
        <v>75</v>
      </c>
      <c r="B6" s="235">
        <v>2.2000000000000002</v>
      </c>
      <c r="C6" s="235">
        <v>10.039999999999999</v>
      </c>
      <c r="D6" s="235">
        <v>1.75</v>
      </c>
      <c r="E6" s="235">
        <v>12.07</v>
      </c>
      <c r="F6" s="235">
        <v>4.51</v>
      </c>
    </row>
    <row r="7" spans="1:7" ht="12.75" customHeight="1">
      <c r="A7" s="234" t="s">
        <v>415</v>
      </c>
      <c r="B7" s="235">
        <v>2.0499999999999998</v>
      </c>
      <c r="C7" s="235">
        <v>10.039999999999999</v>
      </c>
      <c r="D7" s="235">
        <v>1.53</v>
      </c>
      <c r="E7" s="235">
        <v>12.03</v>
      </c>
      <c r="F7" s="235">
        <v>4.32</v>
      </c>
    </row>
    <row r="8" spans="1:7" ht="12.75" customHeight="1">
      <c r="A8" s="234" t="s">
        <v>416</v>
      </c>
      <c r="B8" s="235">
        <v>1.67</v>
      </c>
      <c r="C8" s="235">
        <v>13.14</v>
      </c>
      <c r="D8" s="235">
        <v>1.29</v>
      </c>
      <c r="E8" s="235">
        <v>4.9800000000000004</v>
      </c>
      <c r="F8" s="235">
        <v>4.75</v>
      </c>
    </row>
    <row r="9" spans="1:7" ht="12.75" customHeight="1">
      <c r="A9" s="220" t="s">
        <v>417</v>
      </c>
      <c r="B9" s="236">
        <v>3.69</v>
      </c>
      <c r="C9" s="236">
        <v>18.11</v>
      </c>
      <c r="D9" s="236">
        <v>2.4500000000000002</v>
      </c>
      <c r="E9" s="236">
        <v>4.68</v>
      </c>
      <c r="F9" s="236">
        <v>6.69</v>
      </c>
    </row>
    <row r="10" spans="1:7" ht="12.75" customHeight="1">
      <c r="A10" s="220" t="s">
        <v>418</v>
      </c>
      <c r="B10" s="236">
        <v>3.02</v>
      </c>
      <c r="C10" s="236">
        <v>1.94</v>
      </c>
      <c r="D10" s="236">
        <v>2.15</v>
      </c>
      <c r="E10" s="236">
        <v>4.79</v>
      </c>
      <c r="F10" s="236">
        <v>4.6500000000000004</v>
      </c>
    </row>
    <row r="11" spans="1:7" ht="12.75" customHeight="1">
      <c r="A11" s="220" t="s">
        <v>419</v>
      </c>
      <c r="B11" s="236">
        <v>1.39</v>
      </c>
      <c r="C11" s="236">
        <v>5.37</v>
      </c>
      <c r="D11" s="236">
        <v>1.17</v>
      </c>
      <c r="E11" s="236">
        <v>5.19</v>
      </c>
      <c r="F11" s="236">
        <v>4.17</v>
      </c>
    </row>
    <row r="12" spans="1:7" ht="12.75" customHeight="1">
      <c r="A12" s="234" t="s">
        <v>420</v>
      </c>
      <c r="B12" s="235">
        <v>2.23</v>
      </c>
      <c r="C12" s="235">
        <v>5.01</v>
      </c>
      <c r="D12" s="235">
        <v>1.94</v>
      </c>
      <c r="E12" s="235">
        <v>3.41</v>
      </c>
      <c r="F12" s="235">
        <v>3.22</v>
      </c>
    </row>
    <row r="13" spans="1:7" ht="12.75" customHeight="1">
      <c r="A13" s="220" t="s">
        <v>421</v>
      </c>
      <c r="B13" s="236">
        <v>1.8</v>
      </c>
      <c r="C13" s="236">
        <v>7.1</v>
      </c>
      <c r="D13" s="236">
        <v>1.44</v>
      </c>
      <c r="E13" s="236">
        <v>0.41</v>
      </c>
      <c r="F13" s="236">
        <v>2.2799999999999998</v>
      </c>
    </row>
    <row r="14" spans="1:7" ht="12.75" customHeight="1">
      <c r="A14" s="220" t="s">
        <v>422</v>
      </c>
      <c r="B14" s="236">
        <v>1.44</v>
      </c>
      <c r="C14" s="236">
        <v>4.07</v>
      </c>
      <c r="D14" s="236">
        <v>1.18</v>
      </c>
      <c r="E14" s="236">
        <v>4.41</v>
      </c>
      <c r="F14" s="236">
        <v>5</v>
      </c>
    </row>
    <row r="15" spans="1:7" ht="12.75" customHeight="1">
      <c r="A15" s="220" t="s">
        <v>423</v>
      </c>
      <c r="B15" s="236">
        <v>2.59</v>
      </c>
      <c r="C15" s="236">
        <v>2.2000000000000002</v>
      </c>
      <c r="D15" s="236">
        <v>1.96</v>
      </c>
      <c r="E15" s="236">
        <v>11.46</v>
      </c>
      <c r="F15" s="236">
        <v>5.63</v>
      </c>
      <c r="G15" s="186"/>
    </row>
    <row r="16" spans="1:7" ht="12.75" customHeight="1">
      <c r="A16" s="220" t="s">
        <v>424</v>
      </c>
      <c r="B16" s="236">
        <v>2.88</v>
      </c>
      <c r="C16" s="236">
        <v>5.3</v>
      </c>
      <c r="D16" s="236">
        <v>2.5499999999999998</v>
      </c>
      <c r="E16" s="236">
        <v>11.74</v>
      </c>
      <c r="F16" s="236">
        <v>7.55</v>
      </c>
      <c r="G16" s="186"/>
    </row>
    <row r="17" spans="1:7" ht="12.75" customHeight="1">
      <c r="A17" s="234" t="s">
        <v>469</v>
      </c>
      <c r="B17" s="235">
        <v>1.42</v>
      </c>
      <c r="C17" s="235">
        <v>4.34</v>
      </c>
      <c r="D17" s="235">
        <v>1.1200000000000001</v>
      </c>
      <c r="E17" s="235">
        <v>11.2</v>
      </c>
      <c r="F17" s="235">
        <v>4.53</v>
      </c>
      <c r="G17" s="186"/>
    </row>
    <row r="18" spans="1:7" ht="12.75" customHeight="1">
      <c r="A18" s="220" t="s">
        <v>426</v>
      </c>
      <c r="B18" s="236">
        <v>11.68</v>
      </c>
      <c r="C18" s="237" t="s">
        <v>470</v>
      </c>
      <c r="D18" s="236">
        <v>3.56</v>
      </c>
      <c r="E18" s="236">
        <v>19.13</v>
      </c>
      <c r="F18" s="236">
        <v>1.77</v>
      </c>
      <c r="G18" s="186"/>
    </row>
    <row r="19" spans="1:7" ht="12.75" customHeight="1">
      <c r="A19" s="220" t="s">
        <v>428</v>
      </c>
      <c r="B19" s="236">
        <v>1.3</v>
      </c>
      <c r="C19" s="236">
        <v>4.79</v>
      </c>
      <c r="D19" s="236">
        <v>1.05</v>
      </c>
      <c r="E19" s="236">
        <v>34.770000000000003</v>
      </c>
      <c r="F19" s="236">
        <v>7.43</v>
      </c>
      <c r="G19" s="186"/>
    </row>
    <row r="20" spans="1:7" ht="12.75" customHeight="1">
      <c r="A20" s="220" t="s">
        <v>429</v>
      </c>
      <c r="B20" s="236">
        <v>2.94</v>
      </c>
      <c r="C20" s="236">
        <v>2.4</v>
      </c>
      <c r="D20" s="236">
        <v>4.0599999999999996</v>
      </c>
      <c r="E20" s="236">
        <v>0.61</v>
      </c>
      <c r="F20" s="236">
        <v>2.4900000000000002</v>
      </c>
      <c r="G20" s="186"/>
    </row>
    <row r="21" spans="1:7" ht="12.75" customHeight="1">
      <c r="A21" s="234" t="s">
        <v>430</v>
      </c>
      <c r="B21" s="235">
        <v>1.74</v>
      </c>
      <c r="C21" s="235">
        <v>0.27</v>
      </c>
      <c r="D21" s="235">
        <v>1.41</v>
      </c>
      <c r="E21" s="235">
        <v>16.02</v>
      </c>
      <c r="F21" s="235">
        <v>6.56</v>
      </c>
      <c r="G21" s="186"/>
    </row>
    <row r="22" spans="1:7" ht="12.75" customHeight="1">
      <c r="A22" s="220" t="s">
        <v>431</v>
      </c>
      <c r="B22" s="236">
        <v>1.74</v>
      </c>
      <c r="C22" s="236">
        <v>0.27</v>
      </c>
      <c r="D22" s="236">
        <v>1.41</v>
      </c>
      <c r="E22" s="236">
        <v>16.02</v>
      </c>
      <c r="F22" s="236">
        <v>6.56</v>
      </c>
      <c r="G22" s="186"/>
    </row>
    <row r="23" spans="1:7" ht="12.75" customHeight="1">
      <c r="A23" s="234" t="s">
        <v>432</v>
      </c>
      <c r="B23" s="235">
        <v>3.87</v>
      </c>
      <c r="C23" s="235">
        <v>3.03</v>
      </c>
      <c r="D23" s="235">
        <v>2.09</v>
      </c>
      <c r="E23" s="235">
        <v>16.3</v>
      </c>
      <c r="F23" s="235">
        <v>7</v>
      </c>
      <c r="G23" s="186"/>
    </row>
    <row r="24" spans="1:7" ht="12.75" customHeight="1">
      <c r="A24" s="220" t="s">
        <v>433</v>
      </c>
      <c r="B24" s="236">
        <v>4.45</v>
      </c>
      <c r="C24" s="236">
        <v>0.92</v>
      </c>
      <c r="D24" s="236">
        <v>3.63</v>
      </c>
      <c r="E24" s="236">
        <v>14.35</v>
      </c>
      <c r="F24" s="236">
        <v>7.73</v>
      </c>
      <c r="G24" s="186"/>
    </row>
    <row r="25" spans="1:7" ht="12.75" customHeight="1">
      <c r="A25" s="220" t="s">
        <v>434</v>
      </c>
      <c r="B25" s="236">
        <v>2.73</v>
      </c>
      <c r="C25" s="237">
        <v>0.84</v>
      </c>
      <c r="D25" s="236">
        <v>1.7</v>
      </c>
      <c r="E25" s="236">
        <v>10.17</v>
      </c>
      <c r="F25" s="236">
        <v>7.82</v>
      </c>
      <c r="G25" s="186"/>
    </row>
    <row r="26" spans="1:7" ht="12.75" customHeight="1">
      <c r="A26" s="220" t="s">
        <v>435</v>
      </c>
      <c r="B26" s="236">
        <v>2.64</v>
      </c>
      <c r="C26" s="236">
        <v>6.02</v>
      </c>
      <c r="D26" s="236">
        <v>1.84</v>
      </c>
      <c r="E26" s="236">
        <v>6.62</v>
      </c>
      <c r="F26" s="236">
        <v>6.27</v>
      </c>
      <c r="G26" s="186"/>
    </row>
    <row r="27" spans="1:7" ht="12.75" customHeight="1">
      <c r="A27" s="220" t="s">
        <v>436</v>
      </c>
      <c r="B27" s="236">
        <v>7.74</v>
      </c>
      <c r="C27" s="237" t="s">
        <v>470</v>
      </c>
      <c r="D27" s="236">
        <v>6.07</v>
      </c>
      <c r="E27" s="236">
        <v>14.88</v>
      </c>
      <c r="F27" s="236">
        <v>7.86</v>
      </c>
      <c r="G27" s="186"/>
    </row>
    <row r="28" spans="1:7" ht="12.75" customHeight="1">
      <c r="A28" s="220" t="s">
        <v>437</v>
      </c>
      <c r="B28" s="236">
        <v>11.06</v>
      </c>
      <c r="C28" s="237" t="s">
        <v>470</v>
      </c>
      <c r="D28" s="236">
        <v>2.2599999999999998</v>
      </c>
      <c r="E28" s="236">
        <v>16.43</v>
      </c>
      <c r="F28" s="236">
        <v>5.14</v>
      </c>
      <c r="G28" s="186"/>
    </row>
    <row r="29" spans="1:7" ht="12.75" customHeight="1">
      <c r="A29" s="213" t="s">
        <v>438</v>
      </c>
      <c r="B29" s="235">
        <v>3.21</v>
      </c>
      <c r="C29" s="237" t="s">
        <v>470</v>
      </c>
      <c r="D29" s="235">
        <v>2.88</v>
      </c>
      <c r="E29" s="235">
        <v>13.89</v>
      </c>
      <c r="F29" s="235">
        <v>8.9499999999999993</v>
      </c>
      <c r="G29" s="186"/>
    </row>
    <row r="30" spans="1:7" ht="12.75" customHeight="1">
      <c r="A30" s="213" t="s">
        <v>439</v>
      </c>
      <c r="B30" s="235">
        <v>2.5</v>
      </c>
      <c r="C30" s="237" t="s">
        <v>470</v>
      </c>
      <c r="D30" s="235">
        <v>2.48</v>
      </c>
      <c r="E30" s="237">
        <v>23.48</v>
      </c>
      <c r="F30" s="235">
        <v>4.28</v>
      </c>
      <c r="G30" s="186"/>
    </row>
    <row r="31" spans="1:7" ht="13.5" customHeight="1">
      <c r="A31" s="1736"/>
      <c r="B31" s="1737" t="s">
        <v>471</v>
      </c>
      <c r="C31" s="1737"/>
      <c r="D31" s="1737"/>
      <c r="E31" s="1737"/>
      <c r="F31" s="1737"/>
    </row>
    <row r="32" spans="1:7" ht="25.5">
      <c r="A32" s="1736"/>
      <c r="B32" s="232" t="s">
        <v>15</v>
      </c>
      <c r="C32" s="233" t="s">
        <v>392</v>
      </c>
      <c r="D32" s="232" t="s">
        <v>390</v>
      </c>
      <c r="E32" s="232" t="s">
        <v>305</v>
      </c>
      <c r="F32" s="232" t="s">
        <v>291</v>
      </c>
      <c r="G32" s="238"/>
    </row>
    <row r="33" spans="1:7" ht="9.9499999999999993" customHeight="1">
      <c r="A33" s="1732" t="s">
        <v>8</v>
      </c>
      <c r="B33" s="1732"/>
      <c r="C33" s="1732"/>
      <c r="D33" s="1732"/>
      <c r="E33" s="1732"/>
      <c r="F33" s="1732"/>
      <c r="G33" s="239"/>
    </row>
    <row r="34" spans="1:7" ht="22.5" customHeight="1">
      <c r="A34" s="1733" t="s">
        <v>261</v>
      </c>
      <c r="B34" s="1734"/>
      <c r="C34" s="1734"/>
      <c r="D34" s="1734"/>
      <c r="E34" s="1734"/>
      <c r="F34" s="1734"/>
    </row>
    <row r="35" spans="1:7" ht="22.5" customHeight="1">
      <c r="A35" s="1733" t="s">
        <v>260</v>
      </c>
      <c r="B35" s="1734"/>
      <c r="C35" s="1734"/>
      <c r="D35" s="1734"/>
      <c r="E35" s="1734"/>
      <c r="F35" s="1734"/>
    </row>
    <row r="36" spans="1:7" ht="9.75" customHeight="1">
      <c r="A36" s="1734" t="s">
        <v>472</v>
      </c>
      <c r="B36" s="1734"/>
      <c r="C36" s="1734"/>
      <c r="D36" s="1734"/>
      <c r="E36" s="1734"/>
      <c r="F36" s="1734"/>
      <c r="G36" s="240"/>
    </row>
    <row r="37" spans="1:7" ht="9.75" customHeight="1">
      <c r="A37" s="1734" t="s">
        <v>473</v>
      </c>
      <c r="B37" s="1734"/>
      <c r="C37" s="1734"/>
      <c r="D37" s="1734"/>
      <c r="E37" s="1734"/>
      <c r="F37" s="1734"/>
    </row>
    <row r="38" spans="1:7" ht="9.75" customHeight="1">
      <c r="A38" s="241"/>
      <c r="B38" s="241"/>
      <c r="C38" s="241"/>
      <c r="D38" s="241"/>
      <c r="E38" s="241"/>
      <c r="F38" s="241"/>
    </row>
    <row r="39" spans="1:7">
      <c r="A39" s="242"/>
    </row>
  </sheetData>
  <mergeCells count="11">
    <mergeCell ref="A1:F1"/>
    <mergeCell ref="A2:F2"/>
    <mergeCell ref="A4:A5"/>
    <mergeCell ref="B4:F4"/>
    <mergeCell ref="A31:A32"/>
    <mergeCell ref="B31:F31"/>
    <mergeCell ref="A33:F33"/>
    <mergeCell ref="A34:F34"/>
    <mergeCell ref="A35:F35"/>
    <mergeCell ref="A36:F36"/>
    <mergeCell ref="A37:F37"/>
  </mergeCells>
  <hyperlinks>
    <hyperlink ref="B4:F4" r:id="rId1" display="Valor médio da pesca descarregada"/>
    <hyperlink ref="B31:F31" r:id="rId2" display="Mean value of fish landed "/>
  </hyperlinks>
  <printOptions horizontalCentered="1"/>
  <pageMargins left="0.39370078740157483" right="0.39370078740157483" top="0.39370078740157483" bottom="0.39370078740157483" header="0" footer="0"/>
  <pageSetup paperSize="9" orientation="portrait" horizontalDpi="300" verticalDpi="300" r:id="rId3"/>
  <headerFooter alignWithMargins="0"/>
</worksheet>
</file>

<file path=xl/worksheets/sheet6.xml><?xml version="1.0" encoding="utf-8"?>
<worksheet xmlns="http://schemas.openxmlformats.org/spreadsheetml/2006/main" xmlns:r="http://schemas.openxmlformats.org/officeDocument/2006/relationships">
  <dimension ref="A1:E94"/>
  <sheetViews>
    <sheetView showGridLines="0" showOutlineSymbols="0" workbookViewId="0">
      <selection sqref="A1:N1"/>
    </sheetView>
  </sheetViews>
  <sheetFormatPr defaultColWidth="9.140625" defaultRowHeight="12.75"/>
  <cols>
    <col min="1" max="1" width="34.7109375" style="1040" customWidth="1"/>
    <col min="2" max="2" width="11.140625" style="1040" bestFit="1" customWidth="1"/>
    <col min="3" max="3" width="13.42578125" style="1040" bestFit="1" customWidth="1"/>
    <col min="4" max="4" width="36.85546875" style="1040" customWidth="1"/>
    <col min="5" max="5" width="10.7109375" style="1040" bestFit="1" customWidth="1"/>
    <col min="6" max="16384" width="9.140625" style="1040"/>
  </cols>
  <sheetData>
    <row r="1" spans="1:5" s="1057" customFormat="1" ht="30" customHeight="1">
      <c r="A1" s="1408" t="s">
        <v>2294</v>
      </c>
      <c r="B1" s="1408"/>
      <c r="C1" s="1408"/>
      <c r="D1" s="1408"/>
    </row>
    <row r="2" spans="1:5" s="1057" customFormat="1" ht="30" customHeight="1">
      <c r="A2" s="1418" t="s">
        <v>2293</v>
      </c>
      <c r="B2" s="1418"/>
      <c r="C2" s="1418"/>
      <c r="D2" s="1418"/>
    </row>
    <row r="3" spans="1:5" s="1045" customFormat="1" ht="22.5" customHeight="1">
      <c r="A3" s="1396"/>
      <c r="B3" s="1043" t="s">
        <v>2247</v>
      </c>
      <c r="C3" s="1067" t="s">
        <v>2246</v>
      </c>
      <c r="D3" s="1419"/>
    </row>
    <row r="4" spans="1:5" s="782" customFormat="1" ht="13.5" customHeight="1">
      <c r="A4" s="1396"/>
      <c r="B4" s="1043" t="s">
        <v>2245</v>
      </c>
      <c r="C4" s="1066" t="s">
        <v>2244</v>
      </c>
      <c r="D4" s="1419"/>
    </row>
    <row r="5" spans="1:5" s="1052" customFormat="1">
      <c r="A5" s="1054" t="s">
        <v>75</v>
      </c>
      <c r="B5" s="1053">
        <v>169642.25</v>
      </c>
      <c r="C5" s="1053">
        <v>4802.6030000000001</v>
      </c>
      <c r="D5" s="1052" t="s">
        <v>75</v>
      </c>
      <c r="E5" s="1062"/>
    </row>
    <row r="6" spans="1:5" s="1065" customFormat="1" ht="25.5">
      <c r="A6" s="1063" t="s">
        <v>2292</v>
      </c>
      <c r="B6" s="1049">
        <v>4106.7960000000003</v>
      </c>
      <c r="C6" s="1049">
        <v>431.67099999999999</v>
      </c>
      <c r="D6" s="1063" t="s">
        <v>2291</v>
      </c>
      <c r="E6" s="1062"/>
    </row>
    <row r="7" spans="1:5" s="1064" customFormat="1">
      <c r="A7" s="1063" t="s">
        <v>2290</v>
      </c>
      <c r="B7" s="1049">
        <v>608.726</v>
      </c>
      <c r="C7" s="1049">
        <v>11.701000000000001</v>
      </c>
      <c r="D7" s="1063" t="s">
        <v>2289</v>
      </c>
      <c r="E7" s="1062"/>
    </row>
    <row r="8" spans="1:5" s="1064" customFormat="1">
      <c r="A8" s="1063" t="s">
        <v>2288</v>
      </c>
      <c r="B8" s="1049">
        <v>24184.799999999999</v>
      </c>
      <c r="C8" s="1049">
        <v>749.08</v>
      </c>
      <c r="D8" s="1063" t="s">
        <v>2287</v>
      </c>
      <c r="E8" s="1062"/>
    </row>
    <row r="9" spans="1:5" s="1064" customFormat="1" ht="26.25" customHeight="1">
      <c r="A9" s="1063" t="s">
        <v>2286</v>
      </c>
      <c r="B9" s="1049">
        <v>4115.027</v>
      </c>
      <c r="C9" s="1049">
        <v>8.7159999999999993</v>
      </c>
      <c r="D9" s="1063" t="s">
        <v>2285</v>
      </c>
      <c r="E9" s="1062"/>
    </row>
    <row r="10" spans="1:5" s="1064" customFormat="1" ht="30" customHeight="1">
      <c r="A10" s="1063" t="s">
        <v>2284</v>
      </c>
      <c r="B10" s="1049">
        <v>1686.893</v>
      </c>
      <c r="C10" s="1049">
        <v>42.417000000000002</v>
      </c>
      <c r="D10" s="1063" t="s">
        <v>2283</v>
      </c>
      <c r="E10" s="1062"/>
    </row>
    <row r="11" spans="1:5" s="1064" customFormat="1">
      <c r="A11" s="1063" t="s">
        <v>2282</v>
      </c>
      <c r="B11" s="1049">
        <v>6864.3029999999999</v>
      </c>
      <c r="C11" s="1049">
        <v>289.13900000000001</v>
      </c>
      <c r="D11" s="1063" t="s">
        <v>2281</v>
      </c>
      <c r="E11" s="1062"/>
    </row>
    <row r="12" spans="1:5" s="1061" customFormat="1" ht="25.5" customHeight="1">
      <c r="A12" s="1063" t="s">
        <v>2280</v>
      </c>
      <c r="B12" s="1049">
        <v>23336.571</v>
      </c>
      <c r="C12" s="1049">
        <v>721.82600000000002</v>
      </c>
      <c r="D12" s="1063" t="s">
        <v>2279</v>
      </c>
      <c r="E12" s="1062"/>
    </row>
    <row r="13" spans="1:5" s="1061" customFormat="1">
      <c r="A13" s="1063" t="s">
        <v>2278</v>
      </c>
      <c r="B13" s="1049">
        <v>8455.0959999999995</v>
      </c>
      <c r="C13" s="1049">
        <v>174.947</v>
      </c>
      <c r="D13" s="1063" t="s">
        <v>2277</v>
      </c>
      <c r="E13" s="1062"/>
    </row>
    <row r="14" spans="1:5" s="1061" customFormat="1" ht="12.75" customHeight="1">
      <c r="A14" s="1063" t="s">
        <v>2276</v>
      </c>
      <c r="B14" s="1049">
        <v>10029.848</v>
      </c>
      <c r="C14" s="1049">
        <v>332.685</v>
      </c>
      <c r="D14" s="1063" t="s">
        <v>2275</v>
      </c>
      <c r="E14" s="1062"/>
    </row>
    <row r="15" spans="1:5" s="1061" customFormat="1" ht="12.75" customHeight="1">
      <c r="A15" s="1063" t="s">
        <v>2274</v>
      </c>
      <c r="B15" s="1049">
        <v>5941.2389999999996</v>
      </c>
      <c r="C15" s="1049">
        <v>93.921000000000006</v>
      </c>
      <c r="D15" s="1063" t="s">
        <v>2273</v>
      </c>
      <c r="E15" s="1062"/>
    </row>
    <row r="16" spans="1:5" s="1061" customFormat="1" ht="12.75" customHeight="1">
      <c r="A16" s="1063" t="s">
        <v>2272</v>
      </c>
      <c r="B16" s="1049">
        <v>8509.9339999999993</v>
      </c>
      <c r="C16" s="1049">
        <v>81.786000000000001</v>
      </c>
      <c r="D16" s="1063" t="s">
        <v>2271</v>
      </c>
      <c r="E16" s="1062"/>
    </row>
    <row r="17" spans="1:5" s="1061" customFormat="1">
      <c r="A17" s="1063" t="s">
        <v>2270</v>
      </c>
      <c r="B17" s="1049">
        <v>21194.726999999999</v>
      </c>
      <c r="C17" s="1049">
        <v>36.472000000000001</v>
      </c>
      <c r="D17" s="1063" t="s">
        <v>2269</v>
      </c>
      <c r="E17" s="1062"/>
    </row>
    <row r="18" spans="1:5" s="1061" customFormat="1" ht="25.5">
      <c r="A18" s="1063" t="s">
        <v>2268</v>
      </c>
      <c r="B18" s="1049">
        <v>6373.0339999999997</v>
      </c>
      <c r="C18" s="1049">
        <v>199.44</v>
      </c>
      <c r="D18" s="1063" t="s">
        <v>2267</v>
      </c>
      <c r="E18" s="1062"/>
    </row>
    <row r="19" spans="1:5" s="1061" customFormat="1" ht="25.5">
      <c r="A19" s="1063" t="s">
        <v>2266</v>
      </c>
      <c r="B19" s="1049">
        <v>6588.5739999999996</v>
      </c>
      <c r="C19" s="1049">
        <v>364.44400000000002</v>
      </c>
      <c r="D19" s="1063" t="s">
        <v>2265</v>
      </c>
      <c r="E19" s="1062"/>
    </row>
    <row r="20" spans="1:5" s="1061" customFormat="1" ht="25.5">
      <c r="A20" s="1063" t="s">
        <v>2264</v>
      </c>
      <c r="B20" s="1049">
        <v>11978.835999999999</v>
      </c>
      <c r="C20" s="1049">
        <v>288.40100000000001</v>
      </c>
      <c r="D20" s="1063" t="s">
        <v>2263</v>
      </c>
      <c r="E20" s="1062"/>
    </row>
    <row r="21" spans="1:5" s="1061" customFormat="1">
      <c r="A21" s="1063" t="s">
        <v>2262</v>
      </c>
      <c r="B21" s="1049">
        <v>9811.652</v>
      </c>
      <c r="C21" s="1049">
        <v>309.66800000000001</v>
      </c>
      <c r="D21" s="1063" t="s">
        <v>2261</v>
      </c>
      <c r="E21" s="1062"/>
    </row>
    <row r="22" spans="1:5" s="1061" customFormat="1" ht="12.75" customHeight="1">
      <c r="A22" s="1063" t="s">
        <v>2260</v>
      </c>
      <c r="B22" s="1049">
        <v>10904.79</v>
      </c>
      <c r="C22" s="1049">
        <v>391.00700000000001</v>
      </c>
      <c r="D22" s="1063" t="s">
        <v>2259</v>
      </c>
      <c r="E22" s="1062"/>
    </row>
    <row r="23" spans="1:5" s="1061" customFormat="1" ht="25.5">
      <c r="A23" s="1063" t="s">
        <v>2258</v>
      </c>
      <c r="B23" s="1049">
        <v>1540.1369999999999</v>
      </c>
      <c r="C23" s="1049">
        <v>52.054000000000002</v>
      </c>
      <c r="D23" s="1063" t="s">
        <v>2257</v>
      </c>
      <c r="E23" s="1062"/>
    </row>
    <row r="24" spans="1:5" s="1061" customFormat="1">
      <c r="A24" s="1063" t="s">
        <v>2256</v>
      </c>
      <c r="B24" s="1049">
        <v>2297.277</v>
      </c>
      <c r="C24" s="1049">
        <v>109.93600000000001</v>
      </c>
      <c r="D24" s="1063" t="s">
        <v>2255</v>
      </c>
      <c r="E24" s="1062"/>
    </row>
    <row r="25" spans="1:5" s="1061" customFormat="1" ht="40.5" customHeight="1">
      <c r="A25" s="1063" t="s">
        <v>2254</v>
      </c>
      <c r="B25" s="1049">
        <v>1113.99</v>
      </c>
      <c r="C25" s="1049">
        <v>113.292</v>
      </c>
      <c r="D25" s="1063" t="s">
        <v>2253</v>
      </c>
      <c r="E25" s="1062"/>
    </row>
    <row r="26" spans="1:5" s="1061" customFormat="1" ht="25.5" customHeight="1">
      <c r="A26" s="1063" t="s">
        <v>2252</v>
      </c>
      <c r="B26" s="1049">
        <v>0</v>
      </c>
      <c r="C26" s="1049">
        <v>0</v>
      </c>
      <c r="D26" s="1063" t="s">
        <v>2251</v>
      </c>
      <c r="E26" s="1062"/>
    </row>
    <row r="27" spans="1:5" s="1052" customFormat="1">
      <c r="A27" s="1054" t="s">
        <v>432</v>
      </c>
      <c r="B27" s="1053">
        <v>7983.4359999999997</v>
      </c>
      <c r="C27" s="1053">
        <v>217.249</v>
      </c>
      <c r="D27" s="1052" t="s">
        <v>432</v>
      </c>
      <c r="E27" s="1062"/>
    </row>
    <row r="28" spans="1:5" s="1065" customFormat="1" ht="25.5">
      <c r="A28" s="1063" t="s">
        <v>2292</v>
      </c>
      <c r="B28" s="1049">
        <v>303.95699999999999</v>
      </c>
      <c r="C28" s="1049">
        <v>20.651</v>
      </c>
      <c r="D28" s="1063" t="s">
        <v>2291</v>
      </c>
      <c r="E28" s="1062"/>
    </row>
    <row r="29" spans="1:5" s="1064" customFormat="1">
      <c r="A29" s="1063" t="s">
        <v>2290</v>
      </c>
      <c r="B29" s="1049">
        <v>11.324</v>
      </c>
      <c r="C29" s="1049">
        <v>0.32</v>
      </c>
      <c r="D29" s="1063" t="s">
        <v>2289</v>
      </c>
      <c r="E29" s="1062"/>
    </row>
    <row r="30" spans="1:5" s="1064" customFormat="1">
      <c r="A30" s="1063" t="s">
        <v>2288</v>
      </c>
      <c r="B30" s="1049">
        <v>160.858</v>
      </c>
      <c r="C30" s="1049">
        <v>6.7140000000000004</v>
      </c>
      <c r="D30" s="1063" t="s">
        <v>2287</v>
      </c>
      <c r="E30" s="1062"/>
    </row>
    <row r="31" spans="1:5" s="1064" customFormat="1" ht="25.5">
      <c r="A31" s="1063" t="s">
        <v>2286</v>
      </c>
      <c r="B31" s="1049">
        <v>136.42400000000001</v>
      </c>
      <c r="C31" s="1049">
        <v>0.21199999999999999</v>
      </c>
      <c r="D31" s="1063" t="s">
        <v>2285</v>
      </c>
      <c r="E31" s="1062"/>
    </row>
    <row r="32" spans="1:5" s="1064" customFormat="1" ht="25.5">
      <c r="A32" s="1063" t="s">
        <v>2284</v>
      </c>
      <c r="B32" s="1049">
        <v>108.895</v>
      </c>
      <c r="C32" s="1049">
        <v>2.8</v>
      </c>
      <c r="D32" s="1063" t="s">
        <v>2283</v>
      </c>
      <c r="E32" s="1062"/>
    </row>
    <row r="33" spans="1:5" s="1064" customFormat="1">
      <c r="A33" s="1063" t="s">
        <v>2282</v>
      </c>
      <c r="B33" s="1049">
        <v>354.774</v>
      </c>
      <c r="C33" s="1049">
        <v>14.853</v>
      </c>
      <c r="D33" s="1063" t="s">
        <v>2281</v>
      </c>
      <c r="E33" s="1062"/>
    </row>
    <row r="34" spans="1:5" s="1064" customFormat="1" ht="25.5">
      <c r="A34" s="1063" t="s">
        <v>2280</v>
      </c>
      <c r="B34" s="1049">
        <v>961.80600000000004</v>
      </c>
      <c r="C34" s="1049">
        <v>35.451999999999998</v>
      </c>
      <c r="D34" s="1063" t="s">
        <v>2279</v>
      </c>
      <c r="E34" s="1062"/>
    </row>
    <row r="35" spans="1:5" s="1064" customFormat="1">
      <c r="A35" s="1063" t="s">
        <v>2278</v>
      </c>
      <c r="B35" s="1049">
        <v>294.24099999999999</v>
      </c>
      <c r="C35" s="1049">
        <v>6.3230000000000004</v>
      </c>
      <c r="D35" s="1063" t="s">
        <v>2277</v>
      </c>
      <c r="E35" s="1062"/>
    </row>
    <row r="36" spans="1:5" s="1064" customFormat="1">
      <c r="A36" s="1063" t="s">
        <v>2276</v>
      </c>
      <c r="B36" s="1049">
        <v>1906.107</v>
      </c>
      <c r="C36" s="1049">
        <v>44.835999999999999</v>
      </c>
      <c r="D36" s="1063" t="s">
        <v>2275</v>
      </c>
      <c r="E36" s="1062"/>
    </row>
    <row r="37" spans="1:5" s="1064" customFormat="1">
      <c r="A37" s="1063" t="s">
        <v>2274</v>
      </c>
      <c r="B37" s="1049">
        <v>87.700999999999993</v>
      </c>
      <c r="C37" s="1049">
        <v>1.4139999999999999</v>
      </c>
      <c r="D37" s="1063" t="s">
        <v>2273</v>
      </c>
      <c r="E37" s="1062"/>
    </row>
    <row r="38" spans="1:5" s="1064" customFormat="1">
      <c r="A38" s="1063" t="s">
        <v>2272</v>
      </c>
      <c r="B38" s="1049">
        <v>194.78899999999999</v>
      </c>
      <c r="C38" s="1049">
        <v>2.0939999999999999</v>
      </c>
      <c r="D38" s="1063" t="s">
        <v>2271</v>
      </c>
      <c r="E38" s="1062"/>
    </row>
    <row r="39" spans="1:5" s="1064" customFormat="1">
      <c r="A39" s="1063" t="s">
        <v>2270</v>
      </c>
      <c r="B39" s="1049">
        <v>1378.9680000000001</v>
      </c>
      <c r="C39" s="1049">
        <v>3.758</v>
      </c>
      <c r="D39" s="1063" t="s">
        <v>2269</v>
      </c>
      <c r="E39" s="1062"/>
    </row>
    <row r="40" spans="1:5" s="1064" customFormat="1" ht="25.5">
      <c r="A40" s="1063" t="s">
        <v>2268</v>
      </c>
      <c r="B40" s="1049">
        <v>181.125</v>
      </c>
      <c r="C40" s="1049">
        <v>6.8230000000000004</v>
      </c>
      <c r="D40" s="1063" t="s">
        <v>2267</v>
      </c>
      <c r="E40" s="1062"/>
    </row>
    <row r="41" spans="1:5" s="1064" customFormat="1" ht="25.5">
      <c r="A41" s="1063" t="s">
        <v>2266</v>
      </c>
      <c r="B41" s="1049">
        <v>329.74700000000001</v>
      </c>
      <c r="C41" s="1049">
        <v>15.079000000000001</v>
      </c>
      <c r="D41" s="1063" t="s">
        <v>2265</v>
      </c>
      <c r="E41" s="1062"/>
    </row>
    <row r="42" spans="1:5" s="1061" customFormat="1" ht="25.5">
      <c r="A42" s="1063" t="s">
        <v>2264</v>
      </c>
      <c r="B42" s="1049">
        <v>462.072</v>
      </c>
      <c r="C42" s="1049">
        <v>12.507</v>
      </c>
      <c r="D42" s="1063" t="s">
        <v>2263</v>
      </c>
      <c r="E42" s="1062"/>
    </row>
    <row r="43" spans="1:5" s="1061" customFormat="1">
      <c r="A43" s="1063" t="s">
        <v>2262</v>
      </c>
      <c r="B43" s="1049">
        <v>385.98899999999998</v>
      </c>
      <c r="C43" s="1049">
        <v>13.973000000000001</v>
      </c>
      <c r="D43" s="1063" t="s">
        <v>2261</v>
      </c>
      <c r="E43" s="1062"/>
    </row>
    <row r="44" spans="1:5" s="1061" customFormat="1">
      <c r="A44" s="1063" t="s">
        <v>2260</v>
      </c>
      <c r="B44" s="1049">
        <v>433.04399999999998</v>
      </c>
      <c r="C44" s="1049">
        <v>17.065999999999999</v>
      </c>
      <c r="D44" s="1063" t="s">
        <v>2259</v>
      </c>
      <c r="E44" s="1062"/>
    </row>
    <row r="45" spans="1:5" s="1061" customFormat="1" ht="25.5">
      <c r="A45" s="1063" t="s">
        <v>2258</v>
      </c>
      <c r="B45" s="1049">
        <v>153.01300000000001</v>
      </c>
      <c r="C45" s="1049">
        <v>4.6539999999999999</v>
      </c>
      <c r="D45" s="1063" t="s">
        <v>2257</v>
      </c>
      <c r="E45" s="1062"/>
    </row>
    <row r="46" spans="1:5" s="1061" customFormat="1">
      <c r="A46" s="1063" t="s">
        <v>2256</v>
      </c>
      <c r="B46" s="1049">
        <v>98.174999999999997</v>
      </c>
      <c r="C46" s="1049">
        <v>4.5739999999999998</v>
      </c>
      <c r="D46" s="1063" t="s">
        <v>2255</v>
      </c>
      <c r="E46" s="1062"/>
    </row>
    <row r="47" spans="1:5" s="1061" customFormat="1" ht="38.25">
      <c r="A47" s="1063" t="s">
        <v>2254</v>
      </c>
      <c r="B47" s="1049">
        <v>40.427</v>
      </c>
      <c r="C47" s="1049">
        <v>3.149</v>
      </c>
      <c r="D47" s="1063" t="s">
        <v>2253</v>
      </c>
      <c r="E47" s="1062"/>
    </row>
    <row r="48" spans="1:5" s="1061" customFormat="1" ht="25.5">
      <c r="A48" s="1063" t="s">
        <v>2252</v>
      </c>
      <c r="B48" s="1049">
        <v>0</v>
      </c>
      <c r="C48" s="1049">
        <v>0</v>
      </c>
      <c r="D48" s="1063" t="s">
        <v>2251</v>
      </c>
      <c r="E48" s="1062"/>
    </row>
    <row r="49" spans="1:5" s="1045" customFormat="1" ht="25.5" customHeight="1">
      <c r="A49" s="1420"/>
      <c r="B49" s="1043" t="s">
        <v>2237</v>
      </c>
      <c r="C49" s="1043" t="s">
        <v>2236</v>
      </c>
      <c r="D49" s="1422"/>
    </row>
    <row r="50" spans="1:5" s="782" customFormat="1" ht="25.5" customHeight="1">
      <c r="A50" s="1421"/>
      <c r="B50" s="1043" t="s">
        <v>2235</v>
      </c>
      <c r="C50" s="1060" t="s">
        <v>2234</v>
      </c>
      <c r="D50" s="1423"/>
    </row>
    <row r="51" spans="1:5" s="782" customFormat="1" ht="9.9499999999999993" customHeight="1">
      <c r="A51" s="1401" t="s">
        <v>2212</v>
      </c>
      <c r="B51" s="1401"/>
      <c r="C51" s="1401"/>
      <c r="D51" s="1401"/>
    </row>
    <row r="52" spans="1:5" s="1042" customFormat="1" ht="9.75" customHeight="1">
      <c r="A52" s="1402" t="s">
        <v>2233</v>
      </c>
      <c r="B52" s="1402"/>
      <c r="C52" s="1402"/>
      <c r="D52" s="1402"/>
    </row>
    <row r="53" spans="1:5" s="1042" customFormat="1" ht="9.75" customHeight="1">
      <c r="A53" s="1403" t="s">
        <v>2232</v>
      </c>
      <c r="B53" s="1403"/>
      <c r="C53" s="1403"/>
      <c r="D53" s="1403"/>
    </row>
    <row r="54" spans="1:5" s="1042" customFormat="1" ht="9">
      <c r="A54" s="1403" t="s">
        <v>2231</v>
      </c>
      <c r="B54" s="1403"/>
      <c r="C54" s="1403"/>
      <c r="D54" s="1403"/>
    </row>
    <row r="55" spans="1:5" s="1042" customFormat="1" ht="9">
      <c r="A55" s="1403" t="s">
        <v>2250</v>
      </c>
      <c r="B55" s="1403"/>
      <c r="C55" s="1403"/>
      <c r="D55" s="1403"/>
    </row>
    <row r="56" spans="1:5">
      <c r="B56" s="1059"/>
      <c r="C56" s="1059"/>
      <c r="D56" s="1058"/>
      <c r="E56" s="1058"/>
    </row>
    <row r="57" spans="1:5">
      <c r="B57" s="1059"/>
      <c r="C57" s="1059"/>
      <c r="D57" s="1058"/>
      <c r="E57" s="1058"/>
    </row>
    <row r="58" spans="1:5">
      <c r="B58" s="1059"/>
      <c r="C58" s="1059"/>
      <c r="D58" s="1058"/>
      <c r="E58" s="1058"/>
    </row>
    <row r="59" spans="1:5">
      <c r="B59" s="1059"/>
      <c r="C59" s="1059"/>
      <c r="D59" s="1058"/>
      <c r="E59" s="1058"/>
    </row>
    <row r="60" spans="1:5">
      <c r="B60" s="1059"/>
      <c r="C60" s="1059"/>
      <c r="D60" s="1058"/>
      <c r="E60" s="1058"/>
    </row>
    <row r="61" spans="1:5">
      <c r="B61" s="1059"/>
      <c r="C61" s="1059"/>
      <c r="D61" s="1058"/>
      <c r="E61" s="1058"/>
    </row>
    <row r="62" spans="1:5">
      <c r="B62" s="1059"/>
      <c r="C62" s="1059"/>
      <c r="D62" s="1058"/>
      <c r="E62" s="1058"/>
    </row>
    <row r="63" spans="1:5">
      <c r="B63" s="1059"/>
      <c r="C63" s="1059"/>
      <c r="D63" s="1058"/>
      <c r="E63" s="1058"/>
    </row>
    <row r="64" spans="1:5">
      <c r="B64" s="1059"/>
      <c r="C64" s="1059"/>
      <c r="D64" s="1058"/>
      <c r="E64" s="1058"/>
    </row>
    <row r="65" spans="2:5">
      <c r="B65" s="1059"/>
      <c r="C65" s="1059"/>
      <c r="D65" s="1058"/>
      <c r="E65" s="1058"/>
    </row>
    <row r="66" spans="2:5">
      <c r="B66" s="1059"/>
      <c r="C66" s="1059"/>
      <c r="D66" s="1058"/>
      <c r="E66" s="1058"/>
    </row>
    <row r="67" spans="2:5">
      <c r="B67" s="1059"/>
      <c r="C67" s="1059"/>
      <c r="D67" s="1058"/>
      <c r="E67" s="1058"/>
    </row>
    <row r="68" spans="2:5">
      <c r="B68" s="1059"/>
      <c r="C68" s="1059"/>
      <c r="D68" s="1058"/>
      <c r="E68" s="1058"/>
    </row>
    <row r="69" spans="2:5">
      <c r="B69" s="1059"/>
      <c r="C69" s="1059"/>
      <c r="D69" s="1058"/>
      <c r="E69" s="1058"/>
    </row>
    <row r="70" spans="2:5">
      <c r="B70" s="1059"/>
      <c r="C70" s="1059"/>
      <c r="D70" s="1058"/>
      <c r="E70" s="1058"/>
    </row>
    <row r="71" spans="2:5">
      <c r="B71" s="1059"/>
      <c r="C71" s="1059"/>
      <c r="D71" s="1058"/>
      <c r="E71" s="1058"/>
    </row>
    <row r="72" spans="2:5">
      <c r="B72" s="1059"/>
      <c r="C72" s="1059"/>
      <c r="D72" s="1058"/>
      <c r="E72" s="1058"/>
    </row>
    <row r="73" spans="2:5">
      <c r="B73" s="1059"/>
      <c r="C73" s="1059"/>
      <c r="D73" s="1058"/>
      <c r="E73" s="1058"/>
    </row>
    <row r="74" spans="2:5">
      <c r="B74" s="1059"/>
      <c r="C74" s="1059"/>
      <c r="D74" s="1058"/>
      <c r="E74" s="1058"/>
    </row>
    <row r="75" spans="2:5">
      <c r="B75" s="1059"/>
      <c r="C75" s="1059"/>
      <c r="D75" s="1058"/>
      <c r="E75" s="1058"/>
    </row>
    <row r="76" spans="2:5">
      <c r="B76" s="1059"/>
      <c r="C76" s="1059"/>
      <c r="D76" s="1058"/>
      <c r="E76" s="1058"/>
    </row>
    <row r="77" spans="2:5">
      <c r="B77" s="1059"/>
      <c r="C77" s="1059"/>
      <c r="D77" s="1058"/>
      <c r="E77" s="1058"/>
    </row>
    <row r="78" spans="2:5">
      <c r="B78" s="1059"/>
      <c r="C78" s="1059"/>
      <c r="D78" s="1058"/>
      <c r="E78" s="1058"/>
    </row>
    <row r="79" spans="2:5">
      <c r="B79" s="1059"/>
      <c r="C79" s="1059"/>
      <c r="D79" s="1058"/>
      <c r="E79" s="1058"/>
    </row>
    <row r="80" spans="2:5">
      <c r="B80" s="1059"/>
      <c r="C80" s="1059"/>
      <c r="D80" s="1058"/>
      <c r="E80" s="1058"/>
    </row>
    <row r="81" spans="2:5">
      <c r="B81" s="1059"/>
      <c r="C81" s="1059"/>
      <c r="D81" s="1058"/>
      <c r="E81" s="1058"/>
    </row>
    <row r="82" spans="2:5">
      <c r="B82" s="1059"/>
      <c r="C82" s="1059"/>
      <c r="D82" s="1058"/>
      <c r="E82" s="1058"/>
    </row>
    <row r="83" spans="2:5">
      <c r="B83" s="1059"/>
      <c r="C83" s="1059"/>
      <c r="D83" s="1058"/>
      <c r="E83" s="1058"/>
    </row>
    <row r="84" spans="2:5">
      <c r="B84" s="1059"/>
      <c r="C84" s="1059"/>
      <c r="D84" s="1058"/>
      <c r="E84" s="1058"/>
    </row>
    <row r="85" spans="2:5">
      <c r="B85" s="1059"/>
      <c r="C85" s="1059"/>
      <c r="D85" s="1058"/>
      <c r="E85" s="1058"/>
    </row>
    <row r="86" spans="2:5">
      <c r="B86" s="1059"/>
      <c r="C86" s="1059"/>
      <c r="D86" s="1058"/>
      <c r="E86" s="1058"/>
    </row>
    <row r="87" spans="2:5">
      <c r="B87" s="1059"/>
      <c r="C87" s="1059"/>
      <c r="D87" s="1058"/>
      <c r="E87" s="1058"/>
    </row>
    <row r="88" spans="2:5">
      <c r="B88" s="1059"/>
      <c r="C88" s="1059"/>
      <c r="D88" s="1058"/>
      <c r="E88" s="1058"/>
    </row>
    <row r="89" spans="2:5">
      <c r="B89" s="1059"/>
      <c r="C89" s="1059"/>
      <c r="D89" s="1058"/>
      <c r="E89" s="1058"/>
    </row>
    <row r="90" spans="2:5">
      <c r="B90" s="1059"/>
      <c r="C90" s="1059"/>
      <c r="D90" s="1058"/>
      <c r="E90" s="1058"/>
    </row>
    <row r="91" spans="2:5">
      <c r="B91" s="1059"/>
      <c r="C91" s="1059"/>
      <c r="D91" s="1058"/>
      <c r="E91" s="1058"/>
    </row>
    <row r="92" spans="2:5">
      <c r="B92" s="1059"/>
      <c r="C92" s="1059"/>
      <c r="D92" s="1058"/>
      <c r="E92" s="1058"/>
    </row>
    <row r="93" spans="2:5">
      <c r="B93" s="1059"/>
      <c r="C93" s="1059"/>
      <c r="D93" s="1058"/>
      <c r="E93" s="1058"/>
    </row>
    <row r="94" spans="2:5">
      <c r="B94" s="1059"/>
      <c r="C94" s="1059"/>
      <c r="D94" s="1058"/>
      <c r="E94" s="1058"/>
    </row>
  </sheetData>
  <sheetProtection selectLockedCells="1"/>
  <mergeCells count="11">
    <mergeCell ref="A1:D1"/>
    <mergeCell ref="A2:D2"/>
    <mergeCell ref="A3:A4"/>
    <mergeCell ref="D3:D4"/>
    <mergeCell ref="A49:A50"/>
    <mergeCell ref="D49:D50"/>
    <mergeCell ref="A51:D51"/>
    <mergeCell ref="A52:D52"/>
    <mergeCell ref="A53:D53"/>
    <mergeCell ref="A54:D54"/>
    <mergeCell ref="A55:D55"/>
  </mergeCells>
  <printOptions horizontalCentered="1"/>
  <pageMargins left="0.39370078740157483" right="0.39370078740157483" top="0.39370078740157483" bottom="0.39370078740157483" header="0" footer="0"/>
  <pageSetup paperSize="9" orientation="portrait" horizontalDpi="300" verticalDpi="300" r:id="rId1"/>
  <headerFooter alignWithMargins="0"/>
</worksheet>
</file>

<file path=xl/worksheets/sheet60.xml><?xml version="1.0" encoding="utf-8"?>
<worksheet xmlns="http://schemas.openxmlformats.org/spreadsheetml/2006/main" xmlns:r="http://schemas.openxmlformats.org/officeDocument/2006/relationships">
  <dimension ref="A1:P50"/>
  <sheetViews>
    <sheetView showGridLines="0" zoomScaleNormal="100" zoomScaleSheetLayoutView="100" workbookViewId="0">
      <selection sqref="A1:N1"/>
    </sheetView>
  </sheetViews>
  <sheetFormatPr defaultColWidth="9.140625" defaultRowHeight="12.75"/>
  <cols>
    <col min="1" max="1" width="17.85546875" style="217" customWidth="1"/>
    <col min="2" max="2" width="5.28515625" style="217" customWidth="1"/>
    <col min="3" max="3" width="5.140625" style="217" customWidth="1"/>
    <col min="4" max="4" width="5.7109375" style="217" customWidth="1"/>
    <col min="5" max="5" width="4.5703125" style="217" customWidth="1"/>
    <col min="6" max="6" width="6.42578125" style="226" customWidth="1"/>
    <col min="7" max="7" width="5.7109375" style="226" customWidth="1"/>
    <col min="8" max="8" width="6.28515625" style="226" customWidth="1"/>
    <col min="9" max="9" width="7" style="226" customWidth="1"/>
    <col min="10" max="10" width="4.5703125" style="217" customWidth="1"/>
    <col min="11" max="11" width="7.7109375" style="217" customWidth="1"/>
    <col min="12" max="12" width="6.28515625" style="217" customWidth="1"/>
    <col min="13" max="13" width="5" style="206" customWidth="1"/>
    <col min="14" max="14" width="7.7109375" style="206" customWidth="1"/>
    <col min="15" max="16384" width="9.140625" style="206"/>
  </cols>
  <sheetData>
    <row r="1" spans="1:14" ht="30" customHeight="1">
      <c r="A1" s="1753" t="s">
        <v>396</v>
      </c>
      <c r="B1" s="1753"/>
      <c r="C1" s="1753"/>
      <c r="D1" s="1753"/>
      <c r="E1" s="1753"/>
      <c r="F1" s="1753"/>
      <c r="G1" s="1753"/>
      <c r="H1" s="1753"/>
      <c r="I1" s="1753"/>
      <c r="J1" s="1753"/>
      <c r="K1" s="1753"/>
      <c r="L1" s="1753"/>
      <c r="M1" s="1753"/>
      <c r="N1" s="1753"/>
    </row>
    <row r="2" spans="1:14" ht="30" customHeight="1">
      <c r="A2" s="1753" t="s">
        <v>397</v>
      </c>
      <c r="B2" s="1753"/>
      <c r="C2" s="1753"/>
      <c r="D2" s="1753"/>
      <c r="E2" s="1753"/>
      <c r="F2" s="1753"/>
      <c r="G2" s="1753"/>
      <c r="H2" s="1753"/>
      <c r="I2" s="1753"/>
      <c r="J2" s="1753"/>
      <c r="K2" s="1753"/>
      <c r="L2" s="1753"/>
      <c r="M2" s="1753"/>
      <c r="N2" s="1753"/>
    </row>
    <row r="3" spans="1:14" ht="13.5" customHeight="1">
      <c r="A3" s="1742"/>
      <c r="B3" s="1754" t="s">
        <v>398</v>
      </c>
      <c r="C3" s="1755"/>
      <c r="D3" s="1755"/>
      <c r="E3" s="1755"/>
      <c r="F3" s="1755"/>
      <c r="G3" s="1755"/>
      <c r="H3" s="1755"/>
      <c r="I3" s="1755"/>
      <c r="J3" s="1756" t="s">
        <v>399</v>
      </c>
      <c r="K3" s="1757"/>
      <c r="L3" s="1758"/>
      <c r="M3" s="1762" t="s">
        <v>400</v>
      </c>
      <c r="N3" s="1763"/>
    </row>
    <row r="4" spans="1:14" ht="13.5" customHeight="1">
      <c r="A4" s="1742"/>
      <c r="B4" s="1766" t="s">
        <v>401</v>
      </c>
      <c r="C4" s="1767"/>
      <c r="D4" s="1767"/>
      <c r="E4" s="1768"/>
      <c r="F4" s="1745" t="s">
        <v>402</v>
      </c>
      <c r="G4" s="1769" t="s">
        <v>403</v>
      </c>
      <c r="H4" s="1770"/>
      <c r="I4" s="1771"/>
      <c r="J4" s="1759"/>
      <c r="K4" s="1760"/>
      <c r="L4" s="1761"/>
      <c r="M4" s="1764"/>
      <c r="N4" s="1765"/>
    </row>
    <row r="5" spans="1:14" ht="38.25" customHeight="1">
      <c r="A5" s="1742"/>
      <c r="B5" s="207" t="s">
        <v>15</v>
      </c>
      <c r="C5" s="207" t="s">
        <v>404</v>
      </c>
      <c r="D5" s="207" t="s">
        <v>405</v>
      </c>
      <c r="E5" s="207" t="s">
        <v>406</v>
      </c>
      <c r="F5" s="1745"/>
      <c r="G5" s="207" t="s">
        <v>407</v>
      </c>
      <c r="H5" s="207" t="s">
        <v>408</v>
      </c>
      <c r="I5" s="208" t="s">
        <v>409</v>
      </c>
      <c r="J5" s="209" t="s">
        <v>15</v>
      </c>
      <c r="K5" s="209" t="s">
        <v>410</v>
      </c>
      <c r="L5" s="209" t="s">
        <v>411</v>
      </c>
      <c r="M5" s="210" t="s">
        <v>15</v>
      </c>
      <c r="N5" s="210" t="s">
        <v>410</v>
      </c>
    </row>
    <row r="6" spans="1:14" ht="13.5" customHeight="1">
      <c r="A6" s="1742"/>
      <c r="B6" s="1772" t="s">
        <v>412</v>
      </c>
      <c r="C6" s="1773"/>
      <c r="D6" s="1773"/>
      <c r="E6" s="1773"/>
      <c r="F6" s="1773"/>
      <c r="G6" s="1773"/>
      <c r="H6" s="1773"/>
      <c r="I6" s="1773"/>
      <c r="J6" s="1774"/>
      <c r="K6" s="211" t="s">
        <v>413</v>
      </c>
      <c r="L6" s="211" t="s">
        <v>414</v>
      </c>
      <c r="M6" s="212" t="s">
        <v>412</v>
      </c>
      <c r="N6" s="212" t="s">
        <v>413</v>
      </c>
    </row>
    <row r="7" spans="1:14" ht="12.75" customHeight="1">
      <c r="A7" s="213" t="s">
        <v>75</v>
      </c>
      <c r="B7" s="214">
        <v>16164</v>
      </c>
      <c r="C7" s="214">
        <v>3661</v>
      </c>
      <c r="D7" s="214">
        <v>9183</v>
      </c>
      <c r="E7" s="214">
        <v>3320</v>
      </c>
      <c r="F7" s="215">
        <v>1656</v>
      </c>
      <c r="G7" s="215">
        <v>1574</v>
      </c>
      <c r="H7" s="215">
        <v>2181</v>
      </c>
      <c r="I7" s="215">
        <v>10753</v>
      </c>
      <c r="J7" s="215">
        <v>6302</v>
      </c>
      <c r="K7" s="215">
        <v>83506</v>
      </c>
      <c r="L7" s="215">
        <v>341230</v>
      </c>
      <c r="M7" s="215">
        <v>1553</v>
      </c>
      <c r="N7" s="215">
        <v>930</v>
      </c>
    </row>
    <row r="8" spans="1:14" ht="12.75" customHeight="1">
      <c r="A8" s="213" t="s">
        <v>415</v>
      </c>
      <c r="B8" s="216">
        <v>14007</v>
      </c>
      <c r="C8" s="216">
        <v>3163</v>
      </c>
      <c r="D8" s="216">
        <v>7975</v>
      </c>
      <c r="E8" s="216">
        <v>2869</v>
      </c>
      <c r="F8" s="215">
        <v>1656</v>
      </c>
      <c r="G8" s="215">
        <v>1574</v>
      </c>
      <c r="H8" s="215">
        <v>2181</v>
      </c>
      <c r="I8" s="215">
        <v>8596</v>
      </c>
      <c r="J8" s="215">
        <v>5364</v>
      </c>
      <c r="K8" s="215">
        <v>69755</v>
      </c>
      <c r="L8" s="215">
        <v>271359</v>
      </c>
      <c r="M8" s="215">
        <v>1314</v>
      </c>
      <c r="N8" s="215">
        <v>820</v>
      </c>
    </row>
    <row r="9" spans="1:14" ht="12.75" customHeight="1">
      <c r="A9" s="213" t="s">
        <v>416</v>
      </c>
      <c r="B9" s="216">
        <v>4595</v>
      </c>
      <c r="C9" s="216">
        <v>924</v>
      </c>
      <c r="D9" s="216">
        <v>2868</v>
      </c>
      <c r="E9" s="216">
        <v>803</v>
      </c>
      <c r="F9" s="215">
        <v>356</v>
      </c>
      <c r="G9" s="215">
        <v>395</v>
      </c>
      <c r="H9" s="215">
        <v>1062</v>
      </c>
      <c r="I9" s="215">
        <v>2782</v>
      </c>
      <c r="J9" s="215">
        <v>1137</v>
      </c>
      <c r="K9" s="215">
        <v>19788</v>
      </c>
      <c r="L9" s="215">
        <v>78911</v>
      </c>
      <c r="M9" s="215">
        <v>108</v>
      </c>
      <c r="N9" s="215">
        <v>95</v>
      </c>
    </row>
    <row r="10" spans="1:14" ht="12.75" customHeight="1">
      <c r="A10" s="217" t="s">
        <v>417</v>
      </c>
      <c r="B10" s="218">
        <v>912</v>
      </c>
      <c r="C10" s="218">
        <v>158</v>
      </c>
      <c r="D10" s="218">
        <v>491</v>
      </c>
      <c r="E10" s="218">
        <v>263</v>
      </c>
      <c r="F10" s="219">
        <v>356</v>
      </c>
      <c r="G10" s="219">
        <v>46</v>
      </c>
      <c r="H10" s="219">
        <v>45</v>
      </c>
      <c r="I10" s="219">
        <v>465</v>
      </c>
      <c r="J10" s="219">
        <v>571</v>
      </c>
      <c r="K10" s="219">
        <v>5250</v>
      </c>
      <c r="L10" s="219">
        <v>23861</v>
      </c>
      <c r="M10" s="219">
        <v>53</v>
      </c>
      <c r="N10" s="219">
        <v>45</v>
      </c>
    </row>
    <row r="11" spans="1:14" ht="12.75" customHeight="1">
      <c r="A11" s="217" t="s">
        <v>418</v>
      </c>
      <c r="B11" s="218">
        <v>3090</v>
      </c>
      <c r="C11" s="218">
        <v>669</v>
      </c>
      <c r="D11" s="218">
        <v>2079</v>
      </c>
      <c r="E11" s="218">
        <v>342</v>
      </c>
      <c r="F11" s="219">
        <v>0</v>
      </c>
      <c r="G11" s="219">
        <v>313</v>
      </c>
      <c r="H11" s="219">
        <v>854</v>
      </c>
      <c r="I11" s="219">
        <v>1923</v>
      </c>
      <c r="J11" s="219">
        <v>256</v>
      </c>
      <c r="K11" s="219">
        <v>8538</v>
      </c>
      <c r="L11" s="219">
        <v>35683</v>
      </c>
      <c r="M11" s="219">
        <v>24</v>
      </c>
      <c r="N11" s="219">
        <v>18</v>
      </c>
    </row>
    <row r="12" spans="1:14" ht="12.75" customHeight="1">
      <c r="A12" s="220" t="s">
        <v>419</v>
      </c>
      <c r="B12" s="218">
        <v>593</v>
      </c>
      <c r="C12" s="218">
        <v>97</v>
      </c>
      <c r="D12" s="218">
        <v>298</v>
      </c>
      <c r="E12" s="218">
        <v>198</v>
      </c>
      <c r="F12" s="219">
        <v>0</v>
      </c>
      <c r="G12" s="219">
        <v>36</v>
      </c>
      <c r="H12" s="219">
        <v>163</v>
      </c>
      <c r="I12" s="219">
        <v>394</v>
      </c>
      <c r="J12" s="219">
        <v>310</v>
      </c>
      <c r="K12" s="219">
        <v>6000</v>
      </c>
      <c r="L12" s="219">
        <v>19367</v>
      </c>
      <c r="M12" s="219">
        <v>31</v>
      </c>
      <c r="N12" s="219">
        <v>31</v>
      </c>
    </row>
    <row r="13" spans="1:14" ht="12.75" customHeight="1">
      <c r="A13" s="213" t="s">
        <v>420</v>
      </c>
      <c r="B13" s="216">
        <v>4678</v>
      </c>
      <c r="C13" s="216">
        <v>1383</v>
      </c>
      <c r="D13" s="216">
        <v>2538</v>
      </c>
      <c r="E13" s="216">
        <v>757</v>
      </c>
      <c r="F13" s="215">
        <v>909</v>
      </c>
      <c r="G13" s="215">
        <v>868</v>
      </c>
      <c r="H13" s="215">
        <v>547</v>
      </c>
      <c r="I13" s="215">
        <v>2354</v>
      </c>
      <c r="J13" s="215">
        <v>1432</v>
      </c>
      <c r="K13" s="215">
        <v>32559</v>
      </c>
      <c r="L13" s="215">
        <v>77695</v>
      </c>
      <c r="M13" s="215">
        <v>471</v>
      </c>
      <c r="N13" s="215">
        <v>240</v>
      </c>
    </row>
    <row r="14" spans="1:14" ht="12.75" customHeight="1">
      <c r="A14" s="217" t="s">
        <v>421</v>
      </c>
      <c r="B14" s="218">
        <v>1764</v>
      </c>
      <c r="C14" s="218">
        <v>520</v>
      </c>
      <c r="D14" s="218">
        <v>1011</v>
      </c>
      <c r="E14" s="218">
        <v>233</v>
      </c>
      <c r="F14" s="219">
        <v>771</v>
      </c>
      <c r="G14" s="219">
        <v>620</v>
      </c>
      <c r="H14" s="219">
        <v>41</v>
      </c>
      <c r="I14" s="219">
        <v>332</v>
      </c>
      <c r="J14" s="219">
        <v>745</v>
      </c>
      <c r="K14" s="219">
        <v>26949</v>
      </c>
      <c r="L14" s="219">
        <v>44474</v>
      </c>
      <c r="M14" s="219">
        <v>81</v>
      </c>
      <c r="N14" s="219">
        <v>48</v>
      </c>
    </row>
    <row r="15" spans="1:14" ht="12.75" customHeight="1">
      <c r="A15" s="217" t="s">
        <v>422</v>
      </c>
      <c r="B15" s="218">
        <v>672</v>
      </c>
      <c r="C15" s="218">
        <v>194</v>
      </c>
      <c r="D15" s="218">
        <v>404</v>
      </c>
      <c r="E15" s="218">
        <v>74</v>
      </c>
      <c r="F15" s="219">
        <v>0</v>
      </c>
      <c r="G15" s="219">
        <v>119</v>
      </c>
      <c r="H15" s="219">
        <v>200</v>
      </c>
      <c r="I15" s="219">
        <v>353</v>
      </c>
      <c r="J15" s="219">
        <v>158</v>
      </c>
      <c r="K15" s="219">
        <v>1028</v>
      </c>
      <c r="L15" s="219">
        <v>6010</v>
      </c>
      <c r="M15" s="219">
        <v>14</v>
      </c>
      <c r="N15" s="219">
        <v>12</v>
      </c>
    </row>
    <row r="16" spans="1:14" ht="12.75" customHeight="1">
      <c r="A16" s="217" t="s">
        <v>423</v>
      </c>
      <c r="B16" s="218">
        <v>384</v>
      </c>
      <c r="C16" s="218">
        <v>155</v>
      </c>
      <c r="D16" s="218">
        <v>209</v>
      </c>
      <c r="E16" s="218">
        <v>20</v>
      </c>
      <c r="F16" s="219">
        <v>0</v>
      </c>
      <c r="G16" s="219">
        <v>0</v>
      </c>
      <c r="H16" s="219">
        <v>12</v>
      </c>
      <c r="I16" s="219">
        <v>372</v>
      </c>
      <c r="J16" s="219">
        <v>130</v>
      </c>
      <c r="K16" s="219">
        <v>477</v>
      </c>
      <c r="L16" s="219">
        <v>5768</v>
      </c>
      <c r="M16" s="219">
        <v>8</v>
      </c>
      <c r="N16" s="219">
        <v>2</v>
      </c>
    </row>
    <row r="17" spans="1:16" ht="12.75" customHeight="1">
      <c r="A17" s="217" t="s">
        <v>424</v>
      </c>
      <c r="B17" s="218">
        <v>1858</v>
      </c>
      <c r="C17" s="218">
        <v>514</v>
      </c>
      <c r="D17" s="218">
        <v>914</v>
      </c>
      <c r="E17" s="218">
        <v>430</v>
      </c>
      <c r="F17" s="219">
        <v>138</v>
      </c>
      <c r="G17" s="219">
        <v>129</v>
      </c>
      <c r="H17" s="219">
        <v>294</v>
      </c>
      <c r="I17" s="219">
        <v>1297</v>
      </c>
      <c r="J17" s="219">
        <v>399</v>
      </c>
      <c r="K17" s="219">
        <v>4104</v>
      </c>
      <c r="L17" s="219">
        <v>21443</v>
      </c>
      <c r="M17" s="219">
        <v>368</v>
      </c>
      <c r="N17" s="219">
        <v>178</v>
      </c>
    </row>
    <row r="18" spans="1:16" ht="12.75" customHeight="1">
      <c r="A18" s="213" t="s">
        <v>425</v>
      </c>
      <c r="B18" s="216">
        <v>1716</v>
      </c>
      <c r="C18" s="216">
        <v>350</v>
      </c>
      <c r="D18" s="216">
        <v>872</v>
      </c>
      <c r="E18" s="216">
        <v>494</v>
      </c>
      <c r="F18" s="215">
        <v>248</v>
      </c>
      <c r="G18" s="215">
        <v>3</v>
      </c>
      <c r="H18" s="215">
        <v>140</v>
      </c>
      <c r="I18" s="215">
        <v>1325</v>
      </c>
      <c r="J18" s="215">
        <v>1129</v>
      </c>
      <c r="K18" s="215">
        <v>4710</v>
      </c>
      <c r="L18" s="215">
        <v>39249</v>
      </c>
      <c r="M18" s="215">
        <v>475</v>
      </c>
      <c r="N18" s="215">
        <v>288</v>
      </c>
    </row>
    <row r="19" spans="1:16" ht="12.75" customHeight="1">
      <c r="A19" s="217" t="s">
        <v>426</v>
      </c>
      <c r="B19" s="218">
        <v>260</v>
      </c>
      <c r="C19" s="218">
        <v>34</v>
      </c>
      <c r="D19" s="218">
        <v>128</v>
      </c>
      <c r="E19" s="218">
        <v>98</v>
      </c>
      <c r="F19" s="219">
        <v>102</v>
      </c>
      <c r="G19" s="219">
        <v>0</v>
      </c>
      <c r="H19" s="219">
        <v>0</v>
      </c>
      <c r="I19" s="219">
        <v>158</v>
      </c>
      <c r="J19" s="219">
        <v>152</v>
      </c>
      <c r="K19" s="219">
        <v>477</v>
      </c>
      <c r="L19" s="219">
        <v>5727</v>
      </c>
      <c r="M19" s="219">
        <v>6</v>
      </c>
      <c r="N19" s="219">
        <v>6</v>
      </c>
    </row>
    <row r="20" spans="1:16" s="186" customFormat="1" ht="12.75" customHeight="1">
      <c r="A20" s="217" t="s">
        <v>427</v>
      </c>
      <c r="B20" s="218">
        <v>135</v>
      </c>
      <c r="C20" s="218">
        <v>24</v>
      </c>
      <c r="D20" s="218">
        <v>59</v>
      </c>
      <c r="E20" s="218">
        <v>52</v>
      </c>
      <c r="F20" s="219">
        <v>34</v>
      </c>
      <c r="G20" s="219">
        <v>0</v>
      </c>
      <c r="H20" s="219">
        <v>0</v>
      </c>
      <c r="I20" s="219">
        <v>101</v>
      </c>
      <c r="J20" s="219">
        <v>54</v>
      </c>
      <c r="K20" s="219">
        <v>822</v>
      </c>
      <c r="L20" s="219">
        <v>3147</v>
      </c>
      <c r="M20" s="219">
        <v>61</v>
      </c>
      <c r="N20" s="219">
        <v>29</v>
      </c>
      <c r="O20" s="206"/>
      <c r="P20" s="206"/>
    </row>
    <row r="21" spans="1:16" s="186" customFormat="1" ht="12.75" customHeight="1">
      <c r="A21" s="217" t="s">
        <v>428</v>
      </c>
      <c r="B21" s="218">
        <v>893</v>
      </c>
      <c r="C21" s="218">
        <v>238</v>
      </c>
      <c r="D21" s="218">
        <v>499</v>
      </c>
      <c r="E21" s="218">
        <v>156</v>
      </c>
      <c r="F21" s="219">
        <v>20</v>
      </c>
      <c r="G21" s="219">
        <v>0</v>
      </c>
      <c r="H21" s="219">
        <v>140</v>
      </c>
      <c r="I21" s="219">
        <v>733</v>
      </c>
      <c r="J21" s="219">
        <v>508</v>
      </c>
      <c r="K21" s="219">
        <v>2172</v>
      </c>
      <c r="L21" s="219">
        <v>19571</v>
      </c>
      <c r="M21" s="219">
        <v>140</v>
      </c>
      <c r="N21" s="219">
        <v>71</v>
      </c>
      <c r="O21" s="206"/>
      <c r="P21" s="206"/>
    </row>
    <row r="22" spans="1:16" ht="12.75" customHeight="1">
      <c r="A22" s="217" t="s">
        <v>429</v>
      </c>
      <c r="B22" s="218">
        <v>428</v>
      </c>
      <c r="C22" s="218">
        <v>54</v>
      </c>
      <c r="D22" s="218">
        <v>186</v>
      </c>
      <c r="E22" s="218">
        <v>188</v>
      </c>
      <c r="F22" s="219">
        <v>92</v>
      </c>
      <c r="G22" s="219">
        <v>3</v>
      </c>
      <c r="H22" s="219">
        <v>0</v>
      </c>
      <c r="I22" s="219">
        <v>333</v>
      </c>
      <c r="J22" s="219">
        <v>415</v>
      </c>
      <c r="K22" s="219">
        <v>1239</v>
      </c>
      <c r="L22" s="219">
        <v>10803</v>
      </c>
      <c r="M22" s="219">
        <v>268</v>
      </c>
      <c r="N22" s="219">
        <v>183</v>
      </c>
    </row>
    <row r="23" spans="1:16" ht="12.75" customHeight="1">
      <c r="A23" s="213" t="s">
        <v>430</v>
      </c>
      <c r="B23" s="216">
        <v>239</v>
      </c>
      <c r="C23" s="216">
        <v>23</v>
      </c>
      <c r="D23" s="216">
        <v>104</v>
      </c>
      <c r="E23" s="216">
        <v>112</v>
      </c>
      <c r="F23" s="215">
        <v>0</v>
      </c>
      <c r="G23" s="215">
        <v>22</v>
      </c>
      <c r="H23" s="215">
        <v>55</v>
      </c>
      <c r="I23" s="215">
        <v>162</v>
      </c>
      <c r="J23" s="215">
        <v>147</v>
      </c>
      <c r="K23" s="215">
        <v>1627</v>
      </c>
      <c r="L23" s="215">
        <v>8699</v>
      </c>
      <c r="M23" s="215">
        <v>39</v>
      </c>
      <c r="N23" s="215">
        <v>19</v>
      </c>
    </row>
    <row r="24" spans="1:16" ht="12.75" customHeight="1">
      <c r="A24" s="217" t="s">
        <v>431</v>
      </c>
      <c r="B24" s="218">
        <v>239</v>
      </c>
      <c r="C24" s="218">
        <v>23</v>
      </c>
      <c r="D24" s="218">
        <v>104</v>
      </c>
      <c r="E24" s="218">
        <v>112</v>
      </c>
      <c r="F24" s="219">
        <v>0</v>
      </c>
      <c r="G24" s="219">
        <v>22</v>
      </c>
      <c r="H24" s="219">
        <v>55</v>
      </c>
      <c r="I24" s="219">
        <v>162</v>
      </c>
      <c r="J24" s="219">
        <v>147</v>
      </c>
      <c r="K24" s="219">
        <v>1627</v>
      </c>
      <c r="L24" s="219">
        <v>8699</v>
      </c>
      <c r="M24" s="219">
        <v>39</v>
      </c>
      <c r="N24" s="219">
        <v>19</v>
      </c>
    </row>
    <row r="25" spans="1:16" ht="12.75" customHeight="1">
      <c r="A25" s="213" t="s">
        <v>432</v>
      </c>
      <c r="B25" s="216">
        <v>2779</v>
      </c>
      <c r="C25" s="216">
        <v>483</v>
      </c>
      <c r="D25" s="216">
        <v>1593</v>
      </c>
      <c r="E25" s="216">
        <v>703</v>
      </c>
      <c r="F25" s="215">
        <v>143</v>
      </c>
      <c r="G25" s="215">
        <v>286</v>
      </c>
      <c r="H25" s="215">
        <v>377</v>
      </c>
      <c r="I25" s="215">
        <v>1973</v>
      </c>
      <c r="J25" s="215">
        <v>1519</v>
      </c>
      <c r="K25" s="215">
        <v>11072</v>
      </c>
      <c r="L25" s="215">
        <v>66806</v>
      </c>
      <c r="M25" s="215">
        <v>221</v>
      </c>
      <c r="N25" s="215">
        <v>177</v>
      </c>
    </row>
    <row r="26" spans="1:16" ht="12.75" customHeight="1">
      <c r="A26" s="217" t="s">
        <v>433</v>
      </c>
      <c r="B26" s="218">
        <v>657</v>
      </c>
      <c r="C26" s="218">
        <v>95</v>
      </c>
      <c r="D26" s="218">
        <v>393</v>
      </c>
      <c r="E26" s="218">
        <v>169</v>
      </c>
      <c r="F26" s="219">
        <v>0</v>
      </c>
      <c r="G26" s="219">
        <v>0</v>
      </c>
      <c r="H26" s="219">
        <v>73</v>
      </c>
      <c r="I26" s="219">
        <v>584</v>
      </c>
      <c r="J26" s="219">
        <v>282</v>
      </c>
      <c r="K26" s="219">
        <v>1424</v>
      </c>
      <c r="L26" s="219">
        <v>10763</v>
      </c>
      <c r="M26" s="219">
        <v>86</v>
      </c>
      <c r="N26" s="219">
        <v>37</v>
      </c>
    </row>
    <row r="27" spans="1:16" ht="12.75" customHeight="1">
      <c r="A27" s="217" t="s">
        <v>434</v>
      </c>
      <c r="B27" s="218">
        <v>565</v>
      </c>
      <c r="C27" s="218">
        <v>98</v>
      </c>
      <c r="D27" s="218">
        <v>319</v>
      </c>
      <c r="E27" s="218">
        <v>148</v>
      </c>
      <c r="F27" s="219">
        <v>0</v>
      </c>
      <c r="G27" s="219">
        <v>37</v>
      </c>
      <c r="H27" s="219">
        <v>88</v>
      </c>
      <c r="I27" s="219">
        <v>440</v>
      </c>
      <c r="J27" s="219">
        <v>301</v>
      </c>
      <c r="K27" s="219">
        <v>3325</v>
      </c>
      <c r="L27" s="219">
        <v>14343</v>
      </c>
      <c r="M27" s="219">
        <v>24</v>
      </c>
      <c r="N27" s="219">
        <v>63</v>
      </c>
    </row>
    <row r="28" spans="1:16" ht="12.75" customHeight="1">
      <c r="A28" s="217" t="s">
        <v>435</v>
      </c>
      <c r="B28" s="218">
        <v>1090</v>
      </c>
      <c r="C28" s="218">
        <v>218</v>
      </c>
      <c r="D28" s="218">
        <v>576</v>
      </c>
      <c r="E28" s="218">
        <v>296</v>
      </c>
      <c r="F28" s="219">
        <v>133</v>
      </c>
      <c r="G28" s="219">
        <v>108</v>
      </c>
      <c r="H28" s="219">
        <v>176</v>
      </c>
      <c r="I28" s="219">
        <v>673</v>
      </c>
      <c r="J28" s="219">
        <v>544</v>
      </c>
      <c r="K28" s="219">
        <v>3004</v>
      </c>
      <c r="L28" s="219">
        <v>22192</v>
      </c>
      <c r="M28" s="219">
        <v>50</v>
      </c>
      <c r="N28" s="219">
        <v>36</v>
      </c>
    </row>
    <row r="29" spans="1:16" ht="12.75" customHeight="1">
      <c r="A29" s="217" t="s">
        <v>436</v>
      </c>
      <c r="B29" s="218">
        <v>124</v>
      </c>
      <c r="C29" s="218">
        <v>12</v>
      </c>
      <c r="D29" s="218">
        <v>86</v>
      </c>
      <c r="E29" s="218">
        <v>26</v>
      </c>
      <c r="F29" s="219">
        <v>0</v>
      </c>
      <c r="G29" s="219">
        <v>0</v>
      </c>
      <c r="H29" s="219">
        <v>0</v>
      </c>
      <c r="I29" s="219">
        <v>124</v>
      </c>
      <c r="J29" s="219">
        <v>208</v>
      </c>
      <c r="K29" s="219">
        <v>863</v>
      </c>
      <c r="L29" s="219">
        <v>7246</v>
      </c>
      <c r="M29" s="219">
        <v>43</v>
      </c>
      <c r="N29" s="219">
        <v>21</v>
      </c>
    </row>
    <row r="30" spans="1:16" ht="12.75" customHeight="1">
      <c r="A30" s="217" t="s">
        <v>437</v>
      </c>
      <c r="B30" s="218">
        <v>343</v>
      </c>
      <c r="C30" s="218">
        <v>60</v>
      </c>
      <c r="D30" s="218">
        <v>219</v>
      </c>
      <c r="E30" s="218">
        <v>64</v>
      </c>
      <c r="F30" s="219">
        <v>10</v>
      </c>
      <c r="G30" s="219">
        <v>141</v>
      </c>
      <c r="H30" s="219">
        <v>40</v>
      </c>
      <c r="I30" s="219">
        <v>152</v>
      </c>
      <c r="J30" s="219">
        <v>184</v>
      </c>
      <c r="K30" s="219">
        <v>2456</v>
      </c>
      <c r="L30" s="219">
        <v>12262</v>
      </c>
      <c r="M30" s="219">
        <v>18</v>
      </c>
      <c r="N30" s="219">
        <v>19</v>
      </c>
    </row>
    <row r="31" spans="1:16" ht="12.75" customHeight="1">
      <c r="A31" s="213" t="s">
        <v>438</v>
      </c>
      <c r="B31" s="216">
        <v>1529</v>
      </c>
      <c r="C31" s="216">
        <v>379</v>
      </c>
      <c r="D31" s="216">
        <v>791</v>
      </c>
      <c r="E31" s="216">
        <v>359</v>
      </c>
      <c r="F31" s="221">
        <v>0</v>
      </c>
      <c r="G31" s="221">
        <v>0</v>
      </c>
      <c r="H31" s="221">
        <v>0</v>
      </c>
      <c r="I31" s="222">
        <v>1529</v>
      </c>
      <c r="J31" s="215">
        <v>748</v>
      </c>
      <c r="K31" s="215">
        <v>10053</v>
      </c>
      <c r="L31" s="215">
        <v>54063</v>
      </c>
      <c r="M31" s="215">
        <v>5</v>
      </c>
      <c r="N31" s="215">
        <v>3</v>
      </c>
    </row>
    <row r="32" spans="1:16" ht="12.75" customHeight="1">
      <c r="A32" s="213" t="s">
        <v>439</v>
      </c>
      <c r="B32" s="216">
        <v>628</v>
      </c>
      <c r="C32" s="216">
        <v>119</v>
      </c>
      <c r="D32" s="216">
        <v>417</v>
      </c>
      <c r="E32" s="216">
        <v>92</v>
      </c>
      <c r="F32" s="215">
        <v>0</v>
      </c>
      <c r="G32" s="215">
        <v>0</v>
      </c>
      <c r="H32" s="215">
        <v>0</v>
      </c>
      <c r="I32" s="215">
        <v>628</v>
      </c>
      <c r="J32" s="215">
        <v>190</v>
      </c>
      <c r="K32" s="215">
        <v>3697</v>
      </c>
      <c r="L32" s="215">
        <v>15808</v>
      </c>
      <c r="M32" s="215">
        <v>234</v>
      </c>
      <c r="N32" s="215">
        <v>108</v>
      </c>
    </row>
    <row r="33" spans="1:15" ht="13.5" customHeight="1">
      <c r="A33" s="1742"/>
      <c r="B33" s="1743" t="s">
        <v>440</v>
      </c>
      <c r="C33" s="1744"/>
      <c r="D33" s="1744"/>
      <c r="E33" s="1744"/>
      <c r="F33" s="1744"/>
      <c r="G33" s="1744"/>
      <c r="H33" s="1744"/>
      <c r="I33" s="1744"/>
      <c r="J33" s="1745" t="s">
        <v>441</v>
      </c>
      <c r="K33" s="1745"/>
      <c r="L33" s="1745"/>
      <c r="M33" s="1746" t="s">
        <v>442</v>
      </c>
      <c r="N33" s="1746"/>
    </row>
    <row r="34" spans="1:15">
      <c r="A34" s="1742"/>
      <c r="B34" s="1747" t="s">
        <v>443</v>
      </c>
      <c r="C34" s="1748"/>
      <c r="D34" s="1748"/>
      <c r="E34" s="1749"/>
      <c r="F34" s="1745" t="s">
        <v>444</v>
      </c>
      <c r="G34" s="1750" t="s">
        <v>445</v>
      </c>
      <c r="H34" s="1751"/>
      <c r="I34" s="1751"/>
      <c r="J34" s="1745"/>
      <c r="K34" s="1745"/>
      <c r="L34" s="1745"/>
      <c r="M34" s="1746"/>
      <c r="N34" s="1746"/>
    </row>
    <row r="35" spans="1:15" ht="51">
      <c r="A35" s="1742"/>
      <c r="B35" s="207" t="s">
        <v>15</v>
      </c>
      <c r="C35" s="207" t="s">
        <v>446</v>
      </c>
      <c r="D35" s="207" t="s">
        <v>447</v>
      </c>
      <c r="E35" s="207" t="s">
        <v>448</v>
      </c>
      <c r="F35" s="1745"/>
      <c r="G35" s="207" t="s">
        <v>449</v>
      </c>
      <c r="H35" s="207" t="s">
        <v>450</v>
      </c>
      <c r="I35" s="208" t="s">
        <v>451</v>
      </c>
      <c r="J35" s="209" t="s">
        <v>15</v>
      </c>
      <c r="K35" s="209" t="s">
        <v>452</v>
      </c>
      <c r="L35" s="209" t="s">
        <v>453</v>
      </c>
      <c r="M35" s="210" t="s">
        <v>15</v>
      </c>
      <c r="N35" s="210" t="s">
        <v>452</v>
      </c>
    </row>
    <row r="36" spans="1:15" ht="13.5" customHeight="1">
      <c r="A36" s="1742"/>
      <c r="B36" s="1750" t="s">
        <v>454</v>
      </c>
      <c r="C36" s="1751"/>
      <c r="D36" s="1751"/>
      <c r="E36" s="1751"/>
      <c r="F36" s="1751"/>
      <c r="G36" s="1751"/>
      <c r="H36" s="1751"/>
      <c r="I36" s="1751"/>
      <c r="J36" s="1752"/>
      <c r="K36" s="211" t="s">
        <v>413</v>
      </c>
      <c r="L36" s="211" t="s">
        <v>414</v>
      </c>
      <c r="M36" s="212" t="s">
        <v>454</v>
      </c>
      <c r="N36" s="212" t="s">
        <v>413</v>
      </c>
    </row>
    <row r="37" spans="1:15" ht="9.9499999999999993" customHeight="1">
      <c r="A37" s="1732" t="s">
        <v>8</v>
      </c>
      <c r="B37" s="1732"/>
      <c r="C37" s="1732"/>
      <c r="D37" s="1732"/>
      <c r="E37" s="1732"/>
      <c r="F37" s="1738"/>
      <c r="G37" s="1738"/>
      <c r="H37" s="1738"/>
      <c r="I37" s="1738"/>
      <c r="J37" s="1738"/>
      <c r="K37" s="1738"/>
      <c r="L37" s="1738"/>
      <c r="M37" s="1738"/>
      <c r="N37" s="1738"/>
    </row>
    <row r="38" spans="1:15" ht="9.75" customHeight="1">
      <c r="A38" s="1733" t="s">
        <v>251</v>
      </c>
      <c r="B38" s="1733"/>
      <c r="C38" s="1733"/>
      <c r="D38" s="1733"/>
      <c r="E38" s="1733"/>
      <c r="F38" s="1739"/>
      <c r="G38" s="1739"/>
      <c r="H38" s="1739"/>
      <c r="I38" s="1739"/>
      <c r="J38" s="1739"/>
      <c r="K38" s="1739"/>
      <c r="L38" s="1739"/>
      <c r="M38" s="1739"/>
      <c r="N38" s="1739"/>
    </row>
    <row r="39" spans="1:15" ht="9.75" customHeight="1">
      <c r="A39" s="1733" t="s">
        <v>252</v>
      </c>
      <c r="B39" s="1733"/>
      <c r="C39" s="1733"/>
      <c r="D39" s="1733"/>
      <c r="E39" s="1733"/>
      <c r="F39" s="1733"/>
      <c r="G39" s="1733"/>
      <c r="H39" s="1733"/>
      <c r="I39" s="1733"/>
      <c r="J39" s="1733"/>
      <c r="K39" s="1740"/>
      <c r="L39" s="1740"/>
      <c r="M39" s="1740"/>
      <c r="N39" s="1740"/>
    </row>
    <row r="40" spans="1:15" ht="93" customHeight="1">
      <c r="A40" s="1741" t="s">
        <v>455</v>
      </c>
      <c r="B40" s="1741"/>
      <c r="C40" s="1741"/>
      <c r="D40" s="1741"/>
      <c r="E40" s="1741"/>
      <c r="F40" s="1741"/>
      <c r="G40" s="1741"/>
      <c r="H40" s="1741"/>
      <c r="I40" s="1741"/>
      <c r="J40" s="1741"/>
      <c r="K40" s="1741"/>
      <c r="L40" s="1741"/>
      <c r="M40" s="1741"/>
      <c r="N40" s="1741"/>
      <c r="O40" s="223"/>
    </row>
    <row r="41" spans="1:15" ht="90.75" customHeight="1">
      <c r="A41" s="1741" t="s">
        <v>456</v>
      </c>
      <c r="B41" s="1741"/>
      <c r="C41" s="1741"/>
      <c r="D41" s="1741"/>
      <c r="E41" s="1741"/>
      <c r="F41" s="1741"/>
      <c r="G41" s="1741"/>
      <c r="H41" s="1741"/>
      <c r="I41" s="1741"/>
      <c r="J41" s="1741"/>
      <c r="K41" s="1741"/>
      <c r="L41" s="1741"/>
      <c r="M41" s="1741"/>
      <c r="N41" s="1741"/>
    </row>
    <row r="42" spans="1:15" ht="11.25" customHeight="1">
      <c r="A42" s="224"/>
      <c r="B42" s="224"/>
      <c r="C42" s="224"/>
      <c r="D42" s="224"/>
      <c r="E42" s="224"/>
      <c r="F42" s="224"/>
      <c r="G42" s="224"/>
      <c r="H42" s="224"/>
      <c r="I42" s="224"/>
      <c r="J42" s="224"/>
      <c r="K42" s="224"/>
      <c r="L42" s="224"/>
      <c r="M42" s="224"/>
      <c r="N42" s="224"/>
    </row>
    <row r="43" spans="1:15" ht="9.75" customHeight="1">
      <c r="A43" s="225" t="s">
        <v>3</v>
      </c>
      <c r="B43" s="225"/>
      <c r="C43" s="225"/>
      <c r="D43" s="225"/>
      <c r="E43" s="225"/>
      <c r="F43" s="224"/>
      <c r="G43" s="224"/>
      <c r="H43" s="224"/>
      <c r="I43" s="224"/>
      <c r="J43" s="224"/>
      <c r="K43" s="224"/>
      <c r="L43" s="224"/>
      <c r="M43" s="224"/>
      <c r="N43" s="224"/>
    </row>
    <row r="44" spans="1:15">
      <c r="A44" s="189" t="s">
        <v>457</v>
      </c>
      <c r="B44" s="189"/>
      <c r="C44" s="189"/>
      <c r="D44" s="189"/>
      <c r="E44" s="189"/>
    </row>
    <row r="45" spans="1:15">
      <c r="A45" s="189" t="s">
        <v>458</v>
      </c>
      <c r="B45" s="189"/>
      <c r="C45" s="189"/>
      <c r="D45" s="189"/>
      <c r="E45" s="189"/>
    </row>
    <row r="46" spans="1:15">
      <c r="A46" s="189" t="s">
        <v>459</v>
      </c>
      <c r="B46" s="189"/>
      <c r="C46" s="189"/>
      <c r="D46" s="189"/>
      <c r="E46" s="189"/>
    </row>
    <row r="47" spans="1:15">
      <c r="A47" s="189" t="s">
        <v>460</v>
      </c>
      <c r="B47" s="189"/>
      <c r="C47" s="189"/>
      <c r="D47" s="189"/>
      <c r="E47" s="189"/>
    </row>
    <row r="48" spans="1:15">
      <c r="A48" s="189" t="s">
        <v>461</v>
      </c>
      <c r="B48" s="189"/>
      <c r="C48" s="189"/>
      <c r="D48" s="189"/>
      <c r="E48" s="189"/>
    </row>
    <row r="49" spans="1:14">
      <c r="A49" s="189" t="s">
        <v>462</v>
      </c>
      <c r="B49" s="189"/>
      <c r="C49" s="189"/>
      <c r="D49" s="189"/>
      <c r="E49" s="189"/>
    </row>
    <row r="50" spans="1:14">
      <c r="F50" s="217"/>
      <c r="G50" s="217"/>
      <c r="H50" s="217"/>
      <c r="I50" s="217"/>
      <c r="M50" s="217"/>
      <c r="N50" s="217"/>
    </row>
  </sheetData>
  <mergeCells count="23">
    <mergeCell ref="A1:N1"/>
    <mergeCell ref="A2:N2"/>
    <mergeCell ref="A3:A6"/>
    <mergeCell ref="B3:I3"/>
    <mergeCell ref="J3:L4"/>
    <mergeCell ref="M3:N4"/>
    <mergeCell ref="B4:E4"/>
    <mergeCell ref="F4:F5"/>
    <mergeCell ref="G4:I4"/>
    <mergeCell ref="B6:J6"/>
    <mergeCell ref="A33:A36"/>
    <mergeCell ref="B33:I33"/>
    <mergeCell ref="J33:L34"/>
    <mergeCell ref="M33:N34"/>
    <mergeCell ref="B34:E34"/>
    <mergeCell ref="F34:F35"/>
    <mergeCell ref="G34:I34"/>
    <mergeCell ref="B36:J36"/>
    <mergeCell ref="A37:N37"/>
    <mergeCell ref="A38:N38"/>
    <mergeCell ref="A39:N39"/>
    <mergeCell ref="A40:N40"/>
    <mergeCell ref="A41:N41"/>
  </mergeCells>
  <conditionalFormatting sqref="B7:N32">
    <cfRule type="cellIs" dxfId="27" priority="1" operator="between">
      <formula>0.00000000000000001</formula>
      <formula>0.499999999999999</formula>
    </cfRule>
  </conditionalFormatting>
  <hyperlinks>
    <hyperlink ref="A44" r:id="rId1"/>
    <hyperlink ref="A45" r:id="rId2"/>
    <hyperlink ref="A46" r:id="rId3"/>
    <hyperlink ref="A47" r:id="rId4"/>
    <hyperlink ref="A48" r:id="rId5"/>
    <hyperlink ref="A49" r:id="rId6"/>
    <hyperlink ref="J5" r:id="rId7"/>
    <hyperlink ref="K5" r:id="rId8"/>
    <hyperlink ref="L5" r:id="rId9"/>
    <hyperlink ref="M5" r:id="rId10"/>
    <hyperlink ref="N5" r:id="rId11"/>
    <hyperlink ref="N35" r:id="rId12"/>
    <hyperlink ref="M35" r:id="rId13"/>
    <hyperlink ref="J35" r:id="rId14"/>
    <hyperlink ref="K35" r:id="rId15"/>
    <hyperlink ref="L35" r:id="rId16"/>
    <hyperlink ref="B3:I3" r:id="rId17" display="Pescadores/as matriculados/as em 31 de dezembro"/>
    <hyperlink ref="B33:I33" r:id="rId18" display="Fishermen registered at 31 December"/>
  </hyperlinks>
  <printOptions horizontalCentered="1"/>
  <pageMargins left="0.39370078740157483" right="0.39370078740157483" top="0.39370078740157483" bottom="0.39370078740157483" header="0" footer="0"/>
  <pageSetup paperSize="9" orientation="portrait" r:id="rId19"/>
  <headerFooter alignWithMargins="0"/>
</worksheet>
</file>

<file path=xl/worksheets/sheet61.xml><?xml version="1.0" encoding="utf-8"?>
<worksheet xmlns="http://schemas.openxmlformats.org/spreadsheetml/2006/main" xmlns:r="http://schemas.openxmlformats.org/officeDocument/2006/relationships">
  <sheetPr>
    <pageSetUpPr fitToPage="1"/>
  </sheetPr>
  <dimension ref="A1:Q89"/>
  <sheetViews>
    <sheetView showGridLines="0" topLeftCell="A67" zoomScaleNormal="100" zoomScaleSheetLayoutView="100" workbookViewId="0">
      <selection sqref="A1:P1"/>
    </sheetView>
  </sheetViews>
  <sheetFormatPr defaultColWidth="7.85546875" defaultRowHeight="12.75"/>
  <cols>
    <col min="1" max="1" width="19.42578125" style="193" customWidth="1"/>
    <col min="2" max="8" width="6.28515625" style="192" customWidth="1"/>
    <col min="9" max="15" width="6.28515625" style="171" customWidth="1"/>
    <col min="16" max="16" width="23.7109375" style="171" customWidth="1"/>
    <col min="17" max="193" width="7.85546875" style="171"/>
    <col min="194" max="194" width="13.42578125" style="171" customWidth="1"/>
    <col min="195" max="195" width="5.42578125" style="171" bestFit="1" customWidth="1"/>
    <col min="196" max="196" width="5.140625" style="171" customWidth="1"/>
    <col min="197" max="197" width="4.5703125" style="171" customWidth="1"/>
    <col min="198" max="198" width="6" style="171" customWidth="1"/>
    <col min="199" max="199" width="4.42578125" style="171" customWidth="1"/>
    <col min="200" max="200" width="6" style="171" customWidth="1"/>
    <col min="201" max="201" width="5.42578125" style="171" bestFit="1" customWidth="1"/>
    <col min="202" max="202" width="6" style="171" customWidth="1"/>
    <col min="203" max="203" width="4.7109375" style="171" customWidth="1"/>
    <col min="204" max="204" width="6" style="171" customWidth="1"/>
    <col min="205" max="205" width="4.5703125" style="171" customWidth="1"/>
    <col min="206" max="206" width="6" style="171" customWidth="1"/>
    <col min="207" max="207" width="5.85546875" style="171" customWidth="1"/>
    <col min="208" max="208" width="6" style="171" customWidth="1"/>
    <col min="209" max="209" width="9.42578125" style="171" customWidth="1"/>
    <col min="210" max="210" width="9.7109375" style="171" customWidth="1"/>
    <col min="211" max="449" width="7.85546875" style="171"/>
    <col min="450" max="450" width="13.42578125" style="171" customWidth="1"/>
    <col min="451" max="451" width="5.42578125" style="171" bestFit="1" customWidth="1"/>
    <col min="452" max="452" width="5.140625" style="171" customWidth="1"/>
    <col min="453" max="453" width="4.5703125" style="171" customWidth="1"/>
    <col min="454" max="454" width="6" style="171" customWidth="1"/>
    <col min="455" max="455" width="4.42578125" style="171" customWidth="1"/>
    <col min="456" max="456" width="6" style="171" customWidth="1"/>
    <col min="457" max="457" width="5.42578125" style="171" bestFit="1" customWidth="1"/>
    <col min="458" max="458" width="6" style="171" customWidth="1"/>
    <col min="459" max="459" width="4.7109375" style="171" customWidth="1"/>
    <col min="460" max="460" width="6" style="171" customWidth="1"/>
    <col min="461" max="461" width="4.5703125" style="171" customWidth="1"/>
    <col min="462" max="462" width="6" style="171" customWidth="1"/>
    <col min="463" max="463" width="5.85546875" style="171" customWidth="1"/>
    <col min="464" max="464" width="6" style="171" customWidth="1"/>
    <col min="465" max="465" width="9.42578125" style="171" customWidth="1"/>
    <col min="466" max="466" width="9.7109375" style="171" customWidth="1"/>
    <col min="467" max="705" width="7.85546875" style="171"/>
    <col min="706" max="706" width="13.42578125" style="171" customWidth="1"/>
    <col min="707" max="707" width="5.42578125" style="171" bestFit="1" customWidth="1"/>
    <col min="708" max="708" width="5.140625" style="171" customWidth="1"/>
    <col min="709" max="709" width="4.5703125" style="171" customWidth="1"/>
    <col min="710" max="710" width="6" style="171" customWidth="1"/>
    <col min="711" max="711" width="4.42578125" style="171" customWidth="1"/>
    <col min="712" max="712" width="6" style="171" customWidth="1"/>
    <col min="713" max="713" width="5.42578125" style="171" bestFit="1" customWidth="1"/>
    <col min="714" max="714" width="6" style="171" customWidth="1"/>
    <col min="715" max="715" width="4.7109375" style="171" customWidth="1"/>
    <col min="716" max="716" width="6" style="171" customWidth="1"/>
    <col min="717" max="717" width="4.5703125" style="171" customWidth="1"/>
    <col min="718" max="718" width="6" style="171" customWidth="1"/>
    <col min="719" max="719" width="5.85546875" style="171" customWidth="1"/>
    <col min="720" max="720" width="6" style="171" customWidth="1"/>
    <col min="721" max="721" width="9.42578125" style="171" customWidth="1"/>
    <col min="722" max="722" width="9.7109375" style="171" customWidth="1"/>
    <col min="723" max="961" width="7.85546875" style="171"/>
    <col min="962" max="962" width="13.42578125" style="171" customWidth="1"/>
    <col min="963" max="963" width="5.42578125" style="171" bestFit="1" customWidth="1"/>
    <col min="964" max="964" width="5.140625" style="171" customWidth="1"/>
    <col min="965" max="965" width="4.5703125" style="171" customWidth="1"/>
    <col min="966" max="966" width="6" style="171" customWidth="1"/>
    <col min="967" max="967" width="4.42578125" style="171" customWidth="1"/>
    <col min="968" max="968" width="6" style="171" customWidth="1"/>
    <col min="969" max="969" width="5.42578125" style="171" bestFit="1" customWidth="1"/>
    <col min="970" max="970" width="6" style="171" customWidth="1"/>
    <col min="971" max="971" width="4.7109375" style="171" customWidth="1"/>
    <col min="972" max="972" width="6" style="171" customWidth="1"/>
    <col min="973" max="973" width="4.5703125" style="171" customWidth="1"/>
    <col min="974" max="974" width="6" style="171" customWidth="1"/>
    <col min="975" max="975" width="5.85546875" style="171" customWidth="1"/>
    <col min="976" max="976" width="6" style="171" customWidth="1"/>
    <col min="977" max="977" width="9.42578125" style="171" customWidth="1"/>
    <col min="978" max="978" width="9.7109375" style="171" customWidth="1"/>
    <col min="979" max="1217" width="7.85546875" style="171"/>
    <col min="1218" max="1218" width="13.42578125" style="171" customWidth="1"/>
    <col min="1219" max="1219" width="5.42578125" style="171" bestFit="1" customWidth="1"/>
    <col min="1220" max="1220" width="5.140625" style="171" customWidth="1"/>
    <col min="1221" max="1221" width="4.5703125" style="171" customWidth="1"/>
    <col min="1222" max="1222" width="6" style="171" customWidth="1"/>
    <col min="1223" max="1223" width="4.42578125" style="171" customWidth="1"/>
    <col min="1224" max="1224" width="6" style="171" customWidth="1"/>
    <col min="1225" max="1225" width="5.42578125" style="171" bestFit="1" customWidth="1"/>
    <col min="1226" max="1226" width="6" style="171" customWidth="1"/>
    <col min="1227" max="1227" width="4.7109375" style="171" customWidth="1"/>
    <col min="1228" max="1228" width="6" style="171" customWidth="1"/>
    <col min="1229" max="1229" width="4.5703125" style="171" customWidth="1"/>
    <col min="1230" max="1230" width="6" style="171" customWidth="1"/>
    <col min="1231" max="1231" width="5.85546875" style="171" customWidth="1"/>
    <col min="1232" max="1232" width="6" style="171" customWidth="1"/>
    <col min="1233" max="1233" width="9.42578125" style="171" customWidth="1"/>
    <col min="1234" max="1234" width="9.7109375" style="171" customWidth="1"/>
    <col min="1235" max="1473" width="7.85546875" style="171"/>
    <col min="1474" max="1474" width="13.42578125" style="171" customWidth="1"/>
    <col min="1475" max="1475" width="5.42578125" style="171" bestFit="1" customWidth="1"/>
    <col min="1476" max="1476" width="5.140625" style="171" customWidth="1"/>
    <col min="1477" max="1477" width="4.5703125" style="171" customWidth="1"/>
    <col min="1478" max="1478" width="6" style="171" customWidth="1"/>
    <col min="1479" max="1479" width="4.42578125" style="171" customWidth="1"/>
    <col min="1480" max="1480" width="6" style="171" customWidth="1"/>
    <col min="1481" max="1481" width="5.42578125" style="171" bestFit="1" customWidth="1"/>
    <col min="1482" max="1482" width="6" style="171" customWidth="1"/>
    <col min="1483" max="1483" width="4.7109375" style="171" customWidth="1"/>
    <col min="1484" max="1484" width="6" style="171" customWidth="1"/>
    <col min="1485" max="1485" width="4.5703125" style="171" customWidth="1"/>
    <col min="1486" max="1486" width="6" style="171" customWidth="1"/>
    <col min="1487" max="1487" width="5.85546875" style="171" customWidth="1"/>
    <col min="1488" max="1488" width="6" style="171" customWidth="1"/>
    <col min="1489" max="1489" width="9.42578125" style="171" customWidth="1"/>
    <col min="1490" max="1490" width="9.7109375" style="171" customWidth="1"/>
    <col min="1491" max="1729" width="7.85546875" style="171"/>
    <col min="1730" max="1730" width="13.42578125" style="171" customWidth="1"/>
    <col min="1731" max="1731" width="5.42578125" style="171" bestFit="1" customWidth="1"/>
    <col min="1732" max="1732" width="5.140625" style="171" customWidth="1"/>
    <col min="1733" max="1733" width="4.5703125" style="171" customWidth="1"/>
    <col min="1734" max="1734" width="6" style="171" customWidth="1"/>
    <col min="1735" max="1735" width="4.42578125" style="171" customWidth="1"/>
    <col min="1736" max="1736" width="6" style="171" customWidth="1"/>
    <col min="1737" max="1737" width="5.42578125" style="171" bestFit="1" customWidth="1"/>
    <col min="1738" max="1738" width="6" style="171" customWidth="1"/>
    <col min="1739" max="1739" width="4.7109375" style="171" customWidth="1"/>
    <col min="1740" max="1740" width="6" style="171" customWidth="1"/>
    <col min="1741" max="1741" width="4.5703125" style="171" customWidth="1"/>
    <col min="1742" max="1742" width="6" style="171" customWidth="1"/>
    <col min="1743" max="1743" width="5.85546875" style="171" customWidth="1"/>
    <col min="1744" max="1744" width="6" style="171" customWidth="1"/>
    <col min="1745" max="1745" width="9.42578125" style="171" customWidth="1"/>
    <col min="1746" max="1746" width="9.7109375" style="171" customWidth="1"/>
    <col min="1747" max="1985" width="7.85546875" style="171"/>
    <col min="1986" max="1986" width="13.42578125" style="171" customWidth="1"/>
    <col min="1987" max="1987" width="5.42578125" style="171" bestFit="1" customWidth="1"/>
    <col min="1988" max="1988" width="5.140625" style="171" customWidth="1"/>
    <col min="1989" max="1989" width="4.5703125" style="171" customWidth="1"/>
    <col min="1990" max="1990" width="6" style="171" customWidth="1"/>
    <col min="1991" max="1991" width="4.42578125" style="171" customWidth="1"/>
    <col min="1992" max="1992" width="6" style="171" customWidth="1"/>
    <col min="1993" max="1993" width="5.42578125" style="171" bestFit="1" customWidth="1"/>
    <col min="1994" max="1994" width="6" style="171" customWidth="1"/>
    <col min="1995" max="1995" width="4.7109375" style="171" customWidth="1"/>
    <col min="1996" max="1996" width="6" style="171" customWidth="1"/>
    <col min="1997" max="1997" width="4.5703125" style="171" customWidth="1"/>
    <col min="1998" max="1998" width="6" style="171" customWidth="1"/>
    <col min="1999" max="1999" width="5.85546875" style="171" customWidth="1"/>
    <col min="2000" max="2000" width="6" style="171" customWidth="1"/>
    <col min="2001" max="2001" width="9.42578125" style="171" customWidth="1"/>
    <col min="2002" max="2002" width="9.7109375" style="171" customWidth="1"/>
    <col min="2003" max="2241" width="7.85546875" style="171"/>
    <col min="2242" max="2242" width="13.42578125" style="171" customWidth="1"/>
    <col min="2243" max="2243" width="5.42578125" style="171" bestFit="1" customWidth="1"/>
    <col min="2244" max="2244" width="5.140625" style="171" customWidth="1"/>
    <col min="2245" max="2245" width="4.5703125" style="171" customWidth="1"/>
    <col min="2246" max="2246" width="6" style="171" customWidth="1"/>
    <col min="2247" max="2247" width="4.42578125" style="171" customWidth="1"/>
    <col min="2248" max="2248" width="6" style="171" customWidth="1"/>
    <col min="2249" max="2249" width="5.42578125" style="171" bestFit="1" customWidth="1"/>
    <col min="2250" max="2250" width="6" style="171" customWidth="1"/>
    <col min="2251" max="2251" width="4.7109375" style="171" customWidth="1"/>
    <col min="2252" max="2252" width="6" style="171" customWidth="1"/>
    <col min="2253" max="2253" width="4.5703125" style="171" customWidth="1"/>
    <col min="2254" max="2254" width="6" style="171" customWidth="1"/>
    <col min="2255" max="2255" width="5.85546875" style="171" customWidth="1"/>
    <col min="2256" max="2256" width="6" style="171" customWidth="1"/>
    <col min="2257" max="2257" width="9.42578125" style="171" customWidth="1"/>
    <col min="2258" max="2258" width="9.7109375" style="171" customWidth="1"/>
    <col min="2259" max="2497" width="7.85546875" style="171"/>
    <col min="2498" max="2498" width="13.42578125" style="171" customWidth="1"/>
    <col min="2499" max="2499" width="5.42578125" style="171" bestFit="1" customWidth="1"/>
    <col min="2500" max="2500" width="5.140625" style="171" customWidth="1"/>
    <col min="2501" max="2501" width="4.5703125" style="171" customWidth="1"/>
    <col min="2502" max="2502" width="6" style="171" customWidth="1"/>
    <col min="2503" max="2503" width="4.42578125" style="171" customWidth="1"/>
    <col min="2504" max="2504" width="6" style="171" customWidth="1"/>
    <col min="2505" max="2505" width="5.42578125" style="171" bestFit="1" customWidth="1"/>
    <col min="2506" max="2506" width="6" style="171" customWidth="1"/>
    <col min="2507" max="2507" width="4.7109375" style="171" customWidth="1"/>
    <col min="2508" max="2508" width="6" style="171" customWidth="1"/>
    <col min="2509" max="2509" width="4.5703125" style="171" customWidth="1"/>
    <col min="2510" max="2510" width="6" style="171" customWidth="1"/>
    <col min="2511" max="2511" width="5.85546875" style="171" customWidth="1"/>
    <col min="2512" max="2512" width="6" style="171" customWidth="1"/>
    <col min="2513" max="2513" width="9.42578125" style="171" customWidth="1"/>
    <col min="2514" max="2514" width="9.7109375" style="171" customWidth="1"/>
    <col min="2515" max="2753" width="7.85546875" style="171"/>
    <col min="2754" max="2754" width="13.42578125" style="171" customWidth="1"/>
    <col min="2755" max="2755" width="5.42578125" style="171" bestFit="1" customWidth="1"/>
    <col min="2756" max="2756" width="5.140625" style="171" customWidth="1"/>
    <col min="2757" max="2757" width="4.5703125" style="171" customWidth="1"/>
    <col min="2758" max="2758" width="6" style="171" customWidth="1"/>
    <col min="2759" max="2759" width="4.42578125" style="171" customWidth="1"/>
    <col min="2760" max="2760" width="6" style="171" customWidth="1"/>
    <col min="2761" max="2761" width="5.42578125" style="171" bestFit="1" customWidth="1"/>
    <col min="2762" max="2762" width="6" style="171" customWidth="1"/>
    <col min="2763" max="2763" width="4.7109375" style="171" customWidth="1"/>
    <col min="2764" max="2764" width="6" style="171" customWidth="1"/>
    <col min="2765" max="2765" width="4.5703125" style="171" customWidth="1"/>
    <col min="2766" max="2766" width="6" style="171" customWidth="1"/>
    <col min="2767" max="2767" width="5.85546875" style="171" customWidth="1"/>
    <col min="2768" max="2768" width="6" style="171" customWidth="1"/>
    <col min="2769" max="2769" width="9.42578125" style="171" customWidth="1"/>
    <col min="2770" max="2770" width="9.7109375" style="171" customWidth="1"/>
    <col min="2771" max="3009" width="7.85546875" style="171"/>
    <col min="3010" max="3010" width="13.42578125" style="171" customWidth="1"/>
    <col min="3011" max="3011" width="5.42578125" style="171" bestFit="1" customWidth="1"/>
    <col min="3012" max="3012" width="5.140625" style="171" customWidth="1"/>
    <col min="3013" max="3013" width="4.5703125" style="171" customWidth="1"/>
    <col min="3014" max="3014" width="6" style="171" customWidth="1"/>
    <col min="3015" max="3015" width="4.42578125" style="171" customWidth="1"/>
    <col min="3016" max="3016" width="6" style="171" customWidth="1"/>
    <col min="3017" max="3017" width="5.42578125" style="171" bestFit="1" customWidth="1"/>
    <col min="3018" max="3018" width="6" style="171" customWidth="1"/>
    <col min="3019" max="3019" width="4.7109375" style="171" customWidth="1"/>
    <col min="3020" max="3020" width="6" style="171" customWidth="1"/>
    <col min="3021" max="3021" width="4.5703125" style="171" customWidth="1"/>
    <col min="3022" max="3022" width="6" style="171" customWidth="1"/>
    <col min="3023" max="3023" width="5.85546875" style="171" customWidth="1"/>
    <col min="3024" max="3024" width="6" style="171" customWidth="1"/>
    <col min="3025" max="3025" width="9.42578125" style="171" customWidth="1"/>
    <col min="3026" max="3026" width="9.7109375" style="171" customWidth="1"/>
    <col min="3027" max="3265" width="7.85546875" style="171"/>
    <col min="3266" max="3266" width="13.42578125" style="171" customWidth="1"/>
    <col min="3267" max="3267" width="5.42578125" style="171" bestFit="1" customWidth="1"/>
    <col min="3268" max="3268" width="5.140625" style="171" customWidth="1"/>
    <col min="3269" max="3269" width="4.5703125" style="171" customWidth="1"/>
    <col min="3270" max="3270" width="6" style="171" customWidth="1"/>
    <col min="3271" max="3271" width="4.42578125" style="171" customWidth="1"/>
    <col min="3272" max="3272" width="6" style="171" customWidth="1"/>
    <col min="3273" max="3273" width="5.42578125" style="171" bestFit="1" customWidth="1"/>
    <col min="3274" max="3274" width="6" style="171" customWidth="1"/>
    <col min="3275" max="3275" width="4.7109375" style="171" customWidth="1"/>
    <col min="3276" max="3276" width="6" style="171" customWidth="1"/>
    <col min="3277" max="3277" width="4.5703125" style="171" customWidth="1"/>
    <col min="3278" max="3278" width="6" style="171" customWidth="1"/>
    <col min="3279" max="3279" width="5.85546875" style="171" customWidth="1"/>
    <col min="3280" max="3280" width="6" style="171" customWidth="1"/>
    <col min="3281" max="3281" width="9.42578125" style="171" customWidth="1"/>
    <col min="3282" max="3282" width="9.7109375" style="171" customWidth="1"/>
    <col min="3283" max="3521" width="7.85546875" style="171"/>
    <col min="3522" max="3522" width="13.42578125" style="171" customWidth="1"/>
    <col min="3523" max="3523" width="5.42578125" style="171" bestFit="1" customWidth="1"/>
    <col min="3524" max="3524" width="5.140625" style="171" customWidth="1"/>
    <col min="3525" max="3525" width="4.5703125" style="171" customWidth="1"/>
    <col min="3526" max="3526" width="6" style="171" customWidth="1"/>
    <col min="3527" max="3527" width="4.42578125" style="171" customWidth="1"/>
    <col min="3528" max="3528" width="6" style="171" customWidth="1"/>
    <col min="3529" max="3529" width="5.42578125" style="171" bestFit="1" customWidth="1"/>
    <col min="3530" max="3530" width="6" style="171" customWidth="1"/>
    <col min="3531" max="3531" width="4.7109375" style="171" customWidth="1"/>
    <col min="3532" max="3532" width="6" style="171" customWidth="1"/>
    <col min="3533" max="3533" width="4.5703125" style="171" customWidth="1"/>
    <col min="3534" max="3534" width="6" style="171" customWidth="1"/>
    <col min="3535" max="3535" width="5.85546875" style="171" customWidth="1"/>
    <col min="3536" max="3536" width="6" style="171" customWidth="1"/>
    <col min="3537" max="3537" width="9.42578125" style="171" customWidth="1"/>
    <col min="3538" max="3538" width="9.7109375" style="171" customWidth="1"/>
    <col min="3539" max="3777" width="7.85546875" style="171"/>
    <col min="3778" max="3778" width="13.42578125" style="171" customWidth="1"/>
    <col min="3779" max="3779" width="5.42578125" style="171" bestFit="1" customWidth="1"/>
    <col min="3780" max="3780" width="5.140625" style="171" customWidth="1"/>
    <col min="3781" max="3781" width="4.5703125" style="171" customWidth="1"/>
    <col min="3782" max="3782" width="6" style="171" customWidth="1"/>
    <col min="3783" max="3783" width="4.42578125" style="171" customWidth="1"/>
    <col min="3784" max="3784" width="6" style="171" customWidth="1"/>
    <col min="3785" max="3785" width="5.42578125" style="171" bestFit="1" customWidth="1"/>
    <col min="3786" max="3786" width="6" style="171" customWidth="1"/>
    <col min="3787" max="3787" width="4.7109375" style="171" customWidth="1"/>
    <col min="3788" max="3788" width="6" style="171" customWidth="1"/>
    <col min="3789" max="3789" width="4.5703125" style="171" customWidth="1"/>
    <col min="3790" max="3790" width="6" style="171" customWidth="1"/>
    <col min="3791" max="3791" width="5.85546875" style="171" customWidth="1"/>
    <col min="3792" max="3792" width="6" style="171" customWidth="1"/>
    <col min="3793" max="3793" width="9.42578125" style="171" customWidth="1"/>
    <col min="3794" max="3794" width="9.7109375" style="171" customWidth="1"/>
    <col min="3795" max="4033" width="7.85546875" style="171"/>
    <col min="4034" max="4034" width="13.42578125" style="171" customWidth="1"/>
    <col min="4035" max="4035" width="5.42578125" style="171" bestFit="1" customWidth="1"/>
    <col min="4036" max="4036" width="5.140625" style="171" customWidth="1"/>
    <col min="4037" max="4037" width="4.5703125" style="171" customWidth="1"/>
    <col min="4038" max="4038" width="6" style="171" customWidth="1"/>
    <col min="4039" max="4039" width="4.42578125" style="171" customWidth="1"/>
    <col min="4040" max="4040" width="6" style="171" customWidth="1"/>
    <col min="4041" max="4041" width="5.42578125" style="171" bestFit="1" customWidth="1"/>
    <col min="4042" max="4042" width="6" style="171" customWidth="1"/>
    <col min="4043" max="4043" width="4.7109375" style="171" customWidth="1"/>
    <col min="4044" max="4044" width="6" style="171" customWidth="1"/>
    <col min="4045" max="4045" width="4.5703125" style="171" customWidth="1"/>
    <col min="4046" max="4046" width="6" style="171" customWidth="1"/>
    <col min="4047" max="4047" width="5.85546875" style="171" customWidth="1"/>
    <col min="4048" max="4048" width="6" style="171" customWidth="1"/>
    <col min="4049" max="4049" width="9.42578125" style="171" customWidth="1"/>
    <col min="4050" max="4050" width="9.7109375" style="171" customWidth="1"/>
    <col min="4051" max="4289" width="7.85546875" style="171"/>
    <col min="4290" max="4290" width="13.42578125" style="171" customWidth="1"/>
    <col min="4291" max="4291" width="5.42578125" style="171" bestFit="1" customWidth="1"/>
    <col min="4292" max="4292" width="5.140625" style="171" customWidth="1"/>
    <col min="4293" max="4293" width="4.5703125" style="171" customWidth="1"/>
    <col min="4294" max="4294" width="6" style="171" customWidth="1"/>
    <col min="4295" max="4295" width="4.42578125" style="171" customWidth="1"/>
    <col min="4296" max="4296" width="6" style="171" customWidth="1"/>
    <col min="4297" max="4297" width="5.42578125" style="171" bestFit="1" customWidth="1"/>
    <col min="4298" max="4298" width="6" style="171" customWidth="1"/>
    <col min="4299" max="4299" width="4.7109375" style="171" customWidth="1"/>
    <col min="4300" max="4300" width="6" style="171" customWidth="1"/>
    <col min="4301" max="4301" width="4.5703125" style="171" customWidth="1"/>
    <col min="4302" max="4302" width="6" style="171" customWidth="1"/>
    <col min="4303" max="4303" width="5.85546875" style="171" customWidth="1"/>
    <col min="4304" max="4304" width="6" style="171" customWidth="1"/>
    <col min="4305" max="4305" width="9.42578125" style="171" customWidth="1"/>
    <col min="4306" max="4306" width="9.7109375" style="171" customWidth="1"/>
    <col min="4307" max="4545" width="7.85546875" style="171"/>
    <col min="4546" max="4546" width="13.42578125" style="171" customWidth="1"/>
    <col min="4547" max="4547" width="5.42578125" style="171" bestFit="1" customWidth="1"/>
    <col min="4548" max="4548" width="5.140625" style="171" customWidth="1"/>
    <col min="4549" max="4549" width="4.5703125" style="171" customWidth="1"/>
    <col min="4550" max="4550" width="6" style="171" customWidth="1"/>
    <col min="4551" max="4551" width="4.42578125" style="171" customWidth="1"/>
    <col min="4552" max="4552" width="6" style="171" customWidth="1"/>
    <col min="4553" max="4553" width="5.42578125" style="171" bestFit="1" customWidth="1"/>
    <col min="4554" max="4554" width="6" style="171" customWidth="1"/>
    <col min="4555" max="4555" width="4.7109375" style="171" customWidth="1"/>
    <col min="4556" max="4556" width="6" style="171" customWidth="1"/>
    <col min="4557" max="4557" width="4.5703125" style="171" customWidth="1"/>
    <col min="4558" max="4558" width="6" style="171" customWidth="1"/>
    <col min="4559" max="4559" width="5.85546875" style="171" customWidth="1"/>
    <col min="4560" max="4560" width="6" style="171" customWidth="1"/>
    <col min="4561" max="4561" width="9.42578125" style="171" customWidth="1"/>
    <col min="4562" max="4562" width="9.7109375" style="171" customWidth="1"/>
    <col min="4563" max="4801" width="7.85546875" style="171"/>
    <col min="4802" max="4802" width="13.42578125" style="171" customWidth="1"/>
    <col min="4803" max="4803" width="5.42578125" style="171" bestFit="1" customWidth="1"/>
    <col min="4804" max="4804" width="5.140625" style="171" customWidth="1"/>
    <col min="4805" max="4805" width="4.5703125" style="171" customWidth="1"/>
    <col min="4806" max="4806" width="6" style="171" customWidth="1"/>
    <col min="4807" max="4807" width="4.42578125" style="171" customWidth="1"/>
    <col min="4808" max="4808" width="6" style="171" customWidth="1"/>
    <col min="4809" max="4809" width="5.42578125" style="171" bestFit="1" customWidth="1"/>
    <col min="4810" max="4810" width="6" style="171" customWidth="1"/>
    <col min="4811" max="4811" width="4.7109375" style="171" customWidth="1"/>
    <col min="4812" max="4812" width="6" style="171" customWidth="1"/>
    <col min="4813" max="4813" width="4.5703125" style="171" customWidth="1"/>
    <col min="4814" max="4814" width="6" style="171" customWidth="1"/>
    <col min="4815" max="4815" width="5.85546875" style="171" customWidth="1"/>
    <col min="4816" max="4816" width="6" style="171" customWidth="1"/>
    <col min="4817" max="4817" width="9.42578125" style="171" customWidth="1"/>
    <col min="4818" max="4818" width="9.7109375" style="171" customWidth="1"/>
    <col min="4819" max="5057" width="7.85546875" style="171"/>
    <col min="5058" max="5058" width="13.42578125" style="171" customWidth="1"/>
    <col min="5059" max="5059" width="5.42578125" style="171" bestFit="1" customWidth="1"/>
    <col min="5060" max="5060" width="5.140625" style="171" customWidth="1"/>
    <col min="5061" max="5061" width="4.5703125" style="171" customWidth="1"/>
    <col min="5062" max="5062" width="6" style="171" customWidth="1"/>
    <col min="5063" max="5063" width="4.42578125" style="171" customWidth="1"/>
    <col min="5064" max="5064" width="6" style="171" customWidth="1"/>
    <col min="5065" max="5065" width="5.42578125" style="171" bestFit="1" customWidth="1"/>
    <col min="5066" max="5066" width="6" style="171" customWidth="1"/>
    <col min="5067" max="5067" width="4.7109375" style="171" customWidth="1"/>
    <col min="5068" max="5068" width="6" style="171" customWidth="1"/>
    <col min="5069" max="5069" width="4.5703125" style="171" customWidth="1"/>
    <col min="5070" max="5070" width="6" style="171" customWidth="1"/>
    <col min="5071" max="5071" width="5.85546875" style="171" customWidth="1"/>
    <col min="5072" max="5072" width="6" style="171" customWidth="1"/>
    <col min="5073" max="5073" width="9.42578125" style="171" customWidth="1"/>
    <col min="5074" max="5074" width="9.7109375" style="171" customWidth="1"/>
    <col min="5075" max="5313" width="7.85546875" style="171"/>
    <col min="5314" max="5314" width="13.42578125" style="171" customWidth="1"/>
    <col min="5315" max="5315" width="5.42578125" style="171" bestFit="1" customWidth="1"/>
    <col min="5316" max="5316" width="5.140625" style="171" customWidth="1"/>
    <col min="5317" max="5317" width="4.5703125" style="171" customWidth="1"/>
    <col min="5318" max="5318" width="6" style="171" customWidth="1"/>
    <col min="5319" max="5319" width="4.42578125" style="171" customWidth="1"/>
    <col min="5320" max="5320" width="6" style="171" customWidth="1"/>
    <col min="5321" max="5321" width="5.42578125" style="171" bestFit="1" customWidth="1"/>
    <col min="5322" max="5322" width="6" style="171" customWidth="1"/>
    <col min="5323" max="5323" width="4.7109375" style="171" customWidth="1"/>
    <col min="5324" max="5324" width="6" style="171" customWidth="1"/>
    <col min="5325" max="5325" width="4.5703125" style="171" customWidth="1"/>
    <col min="5326" max="5326" width="6" style="171" customWidth="1"/>
    <col min="5327" max="5327" width="5.85546875" style="171" customWidth="1"/>
    <col min="5328" max="5328" width="6" style="171" customWidth="1"/>
    <col min="5329" max="5329" width="9.42578125" style="171" customWidth="1"/>
    <col min="5330" max="5330" width="9.7109375" style="171" customWidth="1"/>
    <col min="5331" max="5569" width="7.85546875" style="171"/>
    <col min="5570" max="5570" width="13.42578125" style="171" customWidth="1"/>
    <col min="5571" max="5571" width="5.42578125" style="171" bestFit="1" customWidth="1"/>
    <col min="5572" max="5572" width="5.140625" style="171" customWidth="1"/>
    <col min="5573" max="5573" width="4.5703125" style="171" customWidth="1"/>
    <col min="5574" max="5574" width="6" style="171" customWidth="1"/>
    <col min="5575" max="5575" width="4.42578125" style="171" customWidth="1"/>
    <col min="5576" max="5576" width="6" style="171" customWidth="1"/>
    <col min="5577" max="5577" width="5.42578125" style="171" bestFit="1" customWidth="1"/>
    <col min="5578" max="5578" width="6" style="171" customWidth="1"/>
    <col min="5579" max="5579" width="4.7109375" style="171" customWidth="1"/>
    <col min="5580" max="5580" width="6" style="171" customWidth="1"/>
    <col min="5581" max="5581" width="4.5703125" style="171" customWidth="1"/>
    <col min="5582" max="5582" width="6" style="171" customWidth="1"/>
    <col min="5583" max="5583" width="5.85546875" style="171" customWidth="1"/>
    <col min="5584" max="5584" width="6" style="171" customWidth="1"/>
    <col min="5585" max="5585" width="9.42578125" style="171" customWidth="1"/>
    <col min="5586" max="5586" width="9.7109375" style="171" customWidth="1"/>
    <col min="5587" max="5825" width="7.85546875" style="171"/>
    <col min="5826" max="5826" width="13.42578125" style="171" customWidth="1"/>
    <col min="5827" max="5827" width="5.42578125" style="171" bestFit="1" customWidth="1"/>
    <col min="5828" max="5828" width="5.140625" style="171" customWidth="1"/>
    <col min="5829" max="5829" width="4.5703125" style="171" customWidth="1"/>
    <col min="5830" max="5830" width="6" style="171" customWidth="1"/>
    <col min="5831" max="5831" width="4.42578125" style="171" customWidth="1"/>
    <col min="5832" max="5832" width="6" style="171" customWidth="1"/>
    <col min="5833" max="5833" width="5.42578125" style="171" bestFit="1" customWidth="1"/>
    <col min="5834" max="5834" width="6" style="171" customWidth="1"/>
    <col min="5835" max="5835" width="4.7109375" style="171" customWidth="1"/>
    <col min="5836" max="5836" width="6" style="171" customWidth="1"/>
    <col min="5837" max="5837" width="4.5703125" style="171" customWidth="1"/>
    <col min="5838" max="5838" width="6" style="171" customWidth="1"/>
    <col min="5839" max="5839" width="5.85546875" style="171" customWidth="1"/>
    <col min="5840" max="5840" width="6" style="171" customWidth="1"/>
    <col min="5841" max="5841" width="9.42578125" style="171" customWidth="1"/>
    <col min="5842" max="5842" width="9.7109375" style="171" customWidth="1"/>
    <col min="5843" max="6081" width="7.85546875" style="171"/>
    <col min="6082" max="6082" width="13.42578125" style="171" customWidth="1"/>
    <col min="6083" max="6083" width="5.42578125" style="171" bestFit="1" customWidth="1"/>
    <col min="6084" max="6084" width="5.140625" style="171" customWidth="1"/>
    <col min="6085" max="6085" width="4.5703125" style="171" customWidth="1"/>
    <col min="6086" max="6086" width="6" style="171" customWidth="1"/>
    <col min="6087" max="6087" width="4.42578125" style="171" customWidth="1"/>
    <col min="6088" max="6088" width="6" style="171" customWidth="1"/>
    <col min="6089" max="6089" width="5.42578125" style="171" bestFit="1" customWidth="1"/>
    <col min="6090" max="6090" width="6" style="171" customWidth="1"/>
    <col min="6091" max="6091" width="4.7109375" style="171" customWidth="1"/>
    <col min="6092" max="6092" width="6" style="171" customWidth="1"/>
    <col min="6093" max="6093" width="4.5703125" style="171" customWidth="1"/>
    <col min="6094" max="6094" width="6" style="171" customWidth="1"/>
    <col min="6095" max="6095" width="5.85546875" style="171" customWidth="1"/>
    <col min="6096" max="6096" width="6" style="171" customWidth="1"/>
    <col min="6097" max="6097" width="9.42578125" style="171" customWidth="1"/>
    <col min="6098" max="6098" width="9.7109375" style="171" customWidth="1"/>
    <col min="6099" max="6337" width="7.85546875" style="171"/>
    <col min="6338" max="6338" width="13.42578125" style="171" customWidth="1"/>
    <col min="6339" max="6339" width="5.42578125" style="171" bestFit="1" customWidth="1"/>
    <col min="6340" max="6340" width="5.140625" style="171" customWidth="1"/>
    <col min="6341" max="6341" width="4.5703125" style="171" customWidth="1"/>
    <col min="6342" max="6342" width="6" style="171" customWidth="1"/>
    <col min="6343" max="6343" width="4.42578125" style="171" customWidth="1"/>
    <col min="6344" max="6344" width="6" style="171" customWidth="1"/>
    <col min="6345" max="6345" width="5.42578125" style="171" bestFit="1" customWidth="1"/>
    <col min="6346" max="6346" width="6" style="171" customWidth="1"/>
    <col min="6347" max="6347" width="4.7109375" style="171" customWidth="1"/>
    <col min="6348" max="6348" width="6" style="171" customWidth="1"/>
    <col min="6349" max="6349" width="4.5703125" style="171" customWidth="1"/>
    <col min="6350" max="6350" width="6" style="171" customWidth="1"/>
    <col min="6351" max="6351" width="5.85546875" style="171" customWidth="1"/>
    <col min="6352" max="6352" width="6" style="171" customWidth="1"/>
    <col min="6353" max="6353" width="9.42578125" style="171" customWidth="1"/>
    <col min="6354" max="6354" width="9.7109375" style="171" customWidth="1"/>
    <col min="6355" max="6593" width="7.85546875" style="171"/>
    <col min="6594" max="6594" width="13.42578125" style="171" customWidth="1"/>
    <col min="6595" max="6595" width="5.42578125" style="171" bestFit="1" customWidth="1"/>
    <col min="6596" max="6596" width="5.140625" style="171" customWidth="1"/>
    <col min="6597" max="6597" width="4.5703125" style="171" customWidth="1"/>
    <col min="6598" max="6598" width="6" style="171" customWidth="1"/>
    <col min="6599" max="6599" width="4.42578125" style="171" customWidth="1"/>
    <col min="6600" max="6600" width="6" style="171" customWidth="1"/>
    <col min="6601" max="6601" width="5.42578125" style="171" bestFit="1" customWidth="1"/>
    <col min="6602" max="6602" width="6" style="171" customWidth="1"/>
    <col min="6603" max="6603" width="4.7109375" style="171" customWidth="1"/>
    <col min="6604" max="6604" width="6" style="171" customWidth="1"/>
    <col min="6605" max="6605" width="4.5703125" style="171" customWidth="1"/>
    <col min="6606" max="6606" width="6" style="171" customWidth="1"/>
    <col min="6607" max="6607" width="5.85546875" style="171" customWidth="1"/>
    <col min="6608" max="6608" width="6" style="171" customWidth="1"/>
    <col min="6609" max="6609" width="9.42578125" style="171" customWidth="1"/>
    <col min="6610" max="6610" width="9.7109375" style="171" customWidth="1"/>
    <col min="6611" max="6849" width="7.85546875" style="171"/>
    <col min="6850" max="6850" width="13.42578125" style="171" customWidth="1"/>
    <col min="6851" max="6851" width="5.42578125" style="171" bestFit="1" customWidth="1"/>
    <col min="6852" max="6852" width="5.140625" style="171" customWidth="1"/>
    <col min="6853" max="6853" width="4.5703125" style="171" customWidth="1"/>
    <col min="6854" max="6854" width="6" style="171" customWidth="1"/>
    <col min="6855" max="6855" width="4.42578125" style="171" customWidth="1"/>
    <col min="6856" max="6856" width="6" style="171" customWidth="1"/>
    <col min="6857" max="6857" width="5.42578125" style="171" bestFit="1" customWidth="1"/>
    <col min="6858" max="6858" width="6" style="171" customWidth="1"/>
    <col min="6859" max="6859" width="4.7109375" style="171" customWidth="1"/>
    <col min="6860" max="6860" width="6" style="171" customWidth="1"/>
    <col min="6861" max="6861" width="4.5703125" style="171" customWidth="1"/>
    <col min="6862" max="6862" width="6" style="171" customWidth="1"/>
    <col min="6863" max="6863" width="5.85546875" style="171" customWidth="1"/>
    <col min="6864" max="6864" width="6" style="171" customWidth="1"/>
    <col min="6865" max="6865" width="9.42578125" style="171" customWidth="1"/>
    <col min="6866" max="6866" width="9.7109375" style="171" customWidth="1"/>
    <col min="6867" max="7105" width="7.85546875" style="171"/>
    <col min="7106" max="7106" width="13.42578125" style="171" customWidth="1"/>
    <col min="7107" max="7107" width="5.42578125" style="171" bestFit="1" customWidth="1"/>
    <col min="7108" max="7108" width="5.140625" style="171" customWidth="1"/>
    <col min="7109" max="7109" width="4.5703125" style="171" customWidth="1"/>
    <col min="7110" max="7110" width="6" style="171" customWidth="1"/>
    <col min="7111" max="7111" width="4.42578125" style="171" customWidth="1"/>
    <col min="7112" max="7112" width="6" style="171" customWidth="1"/>
    <col min="7113" max="7113" width="5.42578125" style="171" bestFit="1" customWidth="1"/>
    <col min="7114" max="7114" width="6" style="171" customWidth="1"/>
    <col min="7115" max="7115" width="4.7109375" style="171" customWidth="1"/>
    <col min="7116" max="7116" width="6" style="171" customWidth="1"/>
    <col min="7117" max="7117" width="4.5703125" style="171" customWidth="1"/>
    <col min="7118" max="7118" width="6" style="171" customWidth="1"/>
    <col min="7119" max="7119" width="5.85546875" style="171" customWidth="1"/>
    <col min="7120" max="7120" width="6" style="171" customWidth="1"/>
    <col min="7121" max="7121" width="9.42578125" style="171" customWidth="1"/>
    <col min="7122" max="7122" width="9.7109375" style="171" customWidth="1"/>
    <col min="7123" max="7361" width="7.85546875" style="171"/>
    <col min="7362" max="7362" width="13.42578125" style="171" customWidth="1"/>
    <col min="7363" max="7363" width="5.42578125" style="171" bestFit="1" customWidth="1"/>
    <col min="7364" max="7364" width="5.140625" style="171" customWidth="1"/>
    <col min="7365" max="7365" width="4.5703125" style="171" customWidth="1"/>
    <col min="7366" max="7366" width="6" style="171" customWidth="1"/>
    <col min="7367" max="7367" width="4.42578125" style="171" customWidth="1"/>
    <col min="7368" max="7368" width="6" style="171" customWidth="1"/>
    <col min="7369" max="7369" width="5.42578125" style="171" bestFit="1" customWidth="1"/>
    <col min="7370" max="7370" width="6" style="171" customWidth="1"/>
    <col min="7371" max="7371" width="4.7109375" style="171" customWidth="1"/>
    <col min="7372" max="7372" width="6" style="171" customWidth="1"/>
    <col min="7373" max="7373" width="4.5703125" style="171" customWidth="1"/>
    <col min="7374" max="7374" width="6" style="171" customWidth="1"/>
    <col min="7375" max="7375" width="5.85546875" style="171" customWidth="1"/>
    <col min="7376" max="7376" width="6" style="171" customWidth="1"/>
    <col min="7377" max="7377" width="9.42578125" style="171" customWidth="1"/>
    <col min="7378" max="7378" width="9.7109375" style="171" customWidth="1"/>
    <col min="7379" max="7617" width="7.85546875" style="171"/>
    <col min="7618" max="7618" width="13.42578125" style="171" customWidth="1"/>
    <col min="7619" max="7619" width="5.42578125" style="171" bestFit="1" customWidth="1"/>
    <col min="7620" max="7620" width="5.140625" style="171" customWidth="1"/>
    <col min="7621" max="7621" width="4.5703125" style="171" customWidth="1"/>
    <col min="7622" max="7622" width="6" style="171" customWidth="1"/>
    <col min="7623" max="7623" width="4.42578125" style="171" customWidth="1"/>
    <col min="7624" max="7624" width="6" style="171" customWidth="1"/>
    <col min="7625" max="7625" width="5.42578125" style="171" bestFit="1" customWidth="1"/>
    <col min="7626" max="7626" width="6" style="171" customWidth="1"/>
    <col min="7627" max="7627" width="4.7109375" style="171" customWidth="1"/>
    <col min="7628" max="7628" width="6" style="171" customWidth="1"/>
    <col min="7629" max="7629" width="4.5703125" style="171" customWidth="1"/>
    <col min="7630" max="7630" width="6" style="171" customWidth="1"/>
    <col min="7631" max="7631" width="5.85546875" style="171" customWidth="1"/>
    <col min="7632" max="7632" width="6" style="171" customWidth="1"/>
    <col min="7633" max="7633" width="9.42578125" style="171" customWidth="1"/>
    <col min="7634" max="7634" width="9.7109375" style="171" customWidth="1"/>
    <col min="7635" max="7873" width="7.85546875" style="171"/>
    <col min="7874" max="7874" width="13.42578125" style="171" customWidth="1"/>
    <col min="7875" max="7875" width="5.42578125" style="171" bestFit="1" customWidth="1"/>
    <col min="7876" max="7876" width="5.140625" style="171" customWidth="1"/>
    <col min="7877" max="7877" width="4.5703125" style="171" customWidth="1"/>
    <col min="7878" max="7878" width="6" style="171" customWidth="1"/>
    <col min="7879" max="7879" width="4.42578125" style="171" customWidth="1"/>
    <col min="7880" max="7880" width="6" style="171" customWidth="1"/>
    <col min="7881" max="7881" width="5.42578125" style="171" bestFit="1" customWidth="1"/>
    <col min="7882" max="7882" width="6" style="171" customWidth="1"/>
    <col min="7883" max="7883" width="4.7109375" style="171" customWidth="1"/>
    <col min="7884" max="7884" width="6" style="171" customWidth="1"/>
    <col min="7885" max="7885" width="4.5703125" style="171" customWidth="1"/>
    <col min="7886" max="7886" width="6" style="171" customWidth="1"/>
    <col min="7887" max="7887" width="5.85546875" style="171" customWidth="1"/>
    <col min="7888" max="7888" width="6" style="171" customWidth="1"/>
    <col min="7889" max="7889" width="9.42578125" style="171" customWidth="1"/>
    <col min="7890" max="7890" width="9.7109375" style="171" customWidth="1"/>
    <col min="7891" max="8129" width="7.85546875" style="171"/>
    <col min="8130" max="8130" width="13.42578125" style="171" customWidth="1"/>
    <col min="8131" max="8131" width="5.42578125" style="171" bestFit="1" customWidth="1"/>
    <col min="8132" max="8132" width="5.140625" style="171" customWidth="1"/>
    <col min="8133" max="8133" width="4.5703125" style="171" customWidth="1"/>
    <col min="8134" max="8134" width="6" style="171" customWidth="1"/>
    <col min="8135" max="8135" width="4.42578125" style="171" customWidth="1"/>
    <col min="8136" max="8136" width="6" style="171" customWidth="1"/>
    <col min="8137" max="8137" width="5.42578125" style="171" bestFit="1" customWidth="1"/>
    <col min="8138" max="8138" width="6" style="171" customWidth="1"/>
    <col min="8139" max="8139" width="4.7109375" style="171" customWidth="1"/>
    <col min="8140" max="8140" width="6" style="171" customWidth="1"/>
    <col min="8141" max="8141" width="4.5703125" style="171" customWidth="1"/>
    <col min="8142" max="8142" width="6" style="171" customWidth="1"/>
    <col min="8143" max="8143" width="5.85546875" style="171" customWidth="1"/>
    <col min="8144" max="8144" width="6" style="171" customWidth="1"/>
    <col min="8145" max="8145" width="9.42578125" style="171" customWidth="1"/>
    <col min="8146" max="8146" width="9.7109375" style="171" customWidth="1"/>
    <col min="8147" max="8385" width="7.85546875" style="171"/>
    <col min="8386" max="8386" width="13.42578125" style="171" customWidth="1"/>
    <col min="8387" max="8387" width="5.42578125" style="171" bestFit="1" customWidth="1"/>
    <col min="8388" max="8388" width="5.140625" style="171" customWidth="1"/>
    <col min="8389" max="8389" width="4.5703125" style="171" customWidth="1"/>
    <col min="8390" max="8390" width="6" style="171" customWidth="1"/>
    <col min="8391" max="8391" width="4.42578125" style="171" customWidth="1"/>
    <col min="8392" max="8392" width="6" style="171" customWidth="1"/>
    <col min="8393" max="8393" width="5.42578125" style="171" bestFit="1" customWidth="1"/>
    <col min="8394" max="8394" width="6" style="171" customWidth="1"/>
    <col min="8395" max="8395" width="4.7109375" style="171" customWidth="1"/>
    <col min="8396" max="8396" width="6" style="171" customWidth="1"/>
    <col min="8397" max="8397" width="4.5703125" style="171" customWidth="1"/>
    <col min="8398" max="8398" width="6" style="171" customWidth="1"/>
    <col min="8399" max="8399" width="5.85546875" style="171" customWidth="1"/>
    <col min="8400" max="8400" width="6" style="171" customWidth="1"/>
    <col min="8401" max="8401" width="9.42578125" style="171" customWidth="1"/>
    <col min="8402" max="8402" width="9.7109375" style="171" customWidth="1"/>
    <col min="8403" max="8641" width="7.85546875" style="171"/>
    <col min="8642" max="8642" width="13.42578125" style="171" customWidth="1"/>
    <col min="8643" max="8643" width="5.42578125" style="171" bestFit="1" customWidth="1"/>
    <col min="8644" max="8644" width="5.140625" style="171" customWidth="1"/>
    <col min="8645" max="8645" width="4.5703125" style="171" customWidth="1"/>
    <col min="8646" max="8646" width="6" style="171" customWidth="1"/>
    <col min="8647" max="8647" width="4.42578125" style="171" customWidth="1"/>
    <col min="8648" max="8648" width="6" style="171" customWidth="1"/>
    <col min="8649" max="8649" width="5.42578125" style="171" bestFit="1" customWidth="1"/>
    <col min="8650" max="8650" width="6" style="171" customWidth="1"/>
    <col min="8651" max="8651" width="4.7109375" style="171" customWidth="1"/>
    <col min="8652" max="8652" width="6" style="171" customWidth="1"/>
    <col min="8653" max="8653" width="4.5703125" style="171" customWidth="1"/>
    <col min="8654" max="8654" width="6" style="171" customWidth="1"/>
    <col min="8655" max="8655" width="5.85546875" style="171" customWidth="1"/>
    <col min="8656" max="8656" width="6" style="171" customWidth="1"/>
    <col min="8657" max="8657" width="9.42578125" style="171" customWidth="1"/>
    <col min="8658" max="8658" width="9.7109375" style="171" customWidth="1"/>
    <col min="8659" max="8897" width="7.85546875" style="171"/>
    <col min="8898" max="8898" width="13.42578125" style="171" customWidth="1"/>
    <col min="8899" max="8899" width="5.42578125" style="171" bestFit="1" customWidth="1"/>
    <col min="8900" max="8900" width="5.140625" style="171" customWidth="1"/>
    <col min="8901" max="8901" width="4.5703125" style="171" customWidth="1"/>
    <col min="8902" max="8902" width="6" style="171" customWidth="1"/>
    <col min="8903" max="8903" width="4.42578125" style="171" customWidth="1"/>
    <col min="8904" max="8904" width="6" style="171" customWidth="1"/>
    <col min="8905" max="8905" width="5.42578125" style="171" bestFit="1" customWidth="1"/>
    <col min="8906" max="8906" width="6" style="171" customWidth="1"/>
    <col min="8907" max="8907" width="4.7109375" style="171" customWidth="1"/>
    <col min="8908" max="8908" width="6" style="171" customWidth="1"/>
    <col min="8909" max="8909" width="4.5703125" style="171" customWidth="1"/>
    <col min="8910" max="8910" width="6" style="171" customWidth="1"/>
    <col min="8911" max="8911" width="5.85546875" style="171" customWidth="1"/>
    <col min="8912" max="8912" width="6" style="171" customWidth="1"/>
    <col min="8913" max="8913" width="9.42578125" style="171" customWidth="1"/>
    <col min="8914" max="8914" width="9.7109375" style="171" customWidth="1"/>
    <col min="8915" max="9153" width="7.85546875" style="171"/>
    <col min="9154" max="9154" width="13.42578125" style="171" customWidth="1"/>
    <col min="9155" max="9155" width="5.42578125" style="171" bestFit="1" customWidth="1"/>
    <col min="9156" max="9156" width="5.140625" style="171" customWidth="1"/>
    <col min="9157" max="9157" width="4.5703125" style="171" customWidth="1"/>
    <col min="9158" max="9158" width="6" style="171" customWidth="1"/>
    <col min="9159" max="9159" width="4.42578125" style="171" customWidth="1"/>
    <col min="9160" max="9160" width="6" style="171" customWidth="1"/>
    <col min="9161" max="9161" width="5.42578125" style="171" bestFit="1" customWidth="1"/>
    <col min="9162" max="9162" width="6" style="171" customWidth="1"/>
    <col min="9163" max="9163" width="4.7109375" style="171" customWidth="1"/>
    <col min="9164" max="9164" width="6" style="171" customWidth="1"/>
    <col min="9165" max="9165" width="4.5703125" style="171" customWidth="1"/>
    <col min="9166" max="9166" width="6" style="171" customWidth="1"/>
    <col min="9167" max="9167" width="5.85546875" style="171" customWidth="1"/>
    <col min="9168" max="9168" width="6" style="171" customWidth="1"/>
    <col min="9169" max="9169" width="9.42578125" style="171" customWidth="1"/>
    <col min="9170" max="9170" width="9.7109375" style="171" customWidth="1"/>
    <col min="9171" max="9409" width="7.85546875" style="171"/>
    <col min="9410" max="9410" width="13.42578125" style="171" customWidth="1"/>
    <col min="9411" max="9411" width="5.42578125" style="171" bestFit="1" customWidth="1"/>
    <col min="9412" max="9412" width="5.140625" style="171" customWidth="1"/>
    <col min="9413" max="9413" width="4.5703125" style="171" customWidth="1"/>
    <col min="9414" max="9414" width="6" style="171" customWidth="1"/>
    <col min="9415" max="9415" width="4.42578125" style="171" customWidth="1"/>
    <col min="9416" max="9416" width="6" style="171" customWidth="1"/>
    <col min="9417" max="9417" width="5.42578125" style="171" bestFit="1" customWidth="1"/>
    <col min="9418" max="9418" width="6" style="171" customWidth="1"/>
    <col min="9419" max="9419" width="4.7109375" style="171" customWidth="1"/>
    <col min="9420" max="9420" width="6" style="171" customWidth="1"/>
    <col min="9421" max="9421" width="4.5703125" style="171" customWidth="1"/>
    <col min="9422" max="9422" width="6" style="171" customWidth="1"/>
    <col min="9423" max="9423" width="5.85546875" style="171" customWidth="1"/>
    <col min="9424" max="9424" width="6" style="171" customWidth="1"/>
    <col min="9425" max="9425" width="9.42578125" style="171" customWidth="1"/>
    <col min="9426" max="9426" width="9.7109375" style="171" customWidth="1"/>
    <col min="9427" max="9665" width="7.85546875" style="171"/>
    <col min="9666" max="9666" width="13.42578125" style="171" customWidth="1"/>
    <col min="9667" max="9667" width="5.42578125" style="171" bestFit="1" customWidth="1"/>
    <col min="9668" max="9668" width="5.140625" style="171" customWidth="1"/>
    <col min="9669" max="9669" width="4.5703125" style="171" customWidth="1"/>
    <col min="9670" max="9670" width="6" style="171" customWidth="1"/>
    <col min="9671" max="9671" width="4.42578125" style="171" customWidth="1"/>
    <col min="9672" max="9672" width="6" style="171" customWidth="1"/>
    <col min="9673" max="9673" width="5.42578125" style="171" bestFit="1" customWidth="1"/>
    <col min="9674" max="9674" width="6" style="171" customWidth="1"/>
    <col min="9675" max="9675" width="4.7109375" style="171" customWidth="1"/>
    <col min="9676" max="9676" width="6" style="171" customWidth="1"/>
    <col min="9677" max="9677" width="4.5703125" style="171" customWidth="1"/>
    <col min="9678" max="9678" width="6" style="171" customWidth="1"/>
    <col min="9679" max="9679" width="5.85546875" style="171" customWidth="1"/>
    <col min="9680" max="9680" width="6" style="171" customWidth="1"/>
    <col min="9681" max="9681" width="9.42578125" style="171" customWidth="1"/>
    <col min="9682" max="9682" width="9.7109375" style="171" customWidth="1"/>
    <col min="9683" max="9921" width="7.85546875" style="171"/>
    <col min="9922" max="9922" width="13.42578125" style="171" customWidth="1"/>
    <col min="9923" max="9923" width="5.42578125" style="171" bestFit="1" customWidth="1"/>
    <col min="9924" max="9924" width="5.140625" style="171" customWidth="1"/>
    <col min="9925" max="9925" width="4.5703125" style="171" customWidth="1"/>
    <col min="9926" max="9926" width="6" style="171" customWidth="1"/>
    <col min="9927" max="9927" width="4.42578125" style="171" customWidth="1"/>
    <col min="9928" max="9928" width="6" style="171" customWidth="1"/>
    <col min="9929" max="9929" width="5.42578125" style="171" bestFit="1" customWidth="1"/>
    <col min="9930" max="9930" width="6" style="171" customWidth="1"/>
    <col min="9931" max="9931" width="4.7109375" style="171" customWidth="1"/>
    <col min="9932" max="9932" width="6" style="171" customWidth="1"/>
    <col min="9933" max="9933" width="4.5703125" style="171" customWidth="1"/>
    <col min="9934" max="9934" width="6" style="171" customWidth="1"/>
    <col min="9935" max="9935" width="5.85546875" style="171" customWidth="1"/>
    <col min="9936" max="9936" width="6" style="171" customWidth="1"/>
    <col min="9937" max="9937" width="9.42578125" style="171" customWidth="1"/>
    <col min="9938" max="9938" width="9.7109375" style="171" customWidth="1"/>
    <col min="9939" max="10177" width="7.85546875" style="171"/>
    <col min="10178" max="10178" width="13.42578125" style="171" customWidth="1"/>
    <col min="10179" max="10179" width="5.42578125" style="171" bestFit="1" customWidth="1"/>
    <col min="10180" max="10180" width="5.140625" style="171" customWidth="1"/>
    <col min="10181" max="10181" width="4.5703125" style="171" customWidth="1"/>
    <col min="10182" max="10182" width="6" style="171" customWidth="1"/>
    <col min="10183" max="10183" width="4.42578125" style="171" customWidth="1"/>
    <col min="10184" max="10184" width="6" style="171" customWidth="1"/>
    <col min="10185" max="10185" width="5.42578125" style="171" bestFit="1" customWidth="1"/>
    <col min="10186" max="10186" width="6" style="171" customWidth="1"/>
    <col min="10187" max="10187" width="4.7109375" style="171" customWidth="1"/>
    <col min="10188" max="10188" width="6" style="171" customWidth="1"/>
    <col min="10189" max="10189" width="4.5703125" style="171" customWidth="1"/>
    <col min="10190" max="10190" width="6" style="171" customWidth="1"/>
    <col min="10191" max="10191" width="5.85546875" style="171" customWidth="1"/>
    <col min="10192" max="10192" width="6" style="171" customWidth="1"/>
    <col min="10193" max="10193" width="9.42578125" style="171" customWidth="1"/>
    <col min="10194" max="10194" width="9.7109375" style="171" customWidth="1"/>
    <col min="10195" max="10433" width="7.85546875" style="171"/>
    <col min="10434" max="10434" width="13.42578125" style="171" customWidth="1"/>
    <col min="10435" max="10435" width="5.42578125" style="171" bestFit="1" customWidth="1"/>
    <col min="10436" max="10436" width="5.140625" style="171" customWidth="1"/>
    <col min="10437" max="10437" width="4.5703125" style="171" customWidth="1"/>
    <col min="10438" max="10438" width="6" style="171" customWidth="1"/>
    <col min="10439" max="10439" width="4.42578125" style="171" customWidth="1"/>
    <col min="10440" max="10440" width="6" style="171" customWidth="1"/>
    <col min="10441" max="10441" width="5.42578125" style="171" bestFit="1" customWidth="1"/>
    <col min="10442" max="10442" width="6" style="171" customWidth="1"/>
    <col min="10443" max="10443" width="4.7109375" style="171" customWidth="1"/>
    <col min="10444" max="10444" width="6" style="171" customWidth="1"/>
    <col min="10445" max="10445" width="4.5703125" style="171" customWidth="1"/>
    <col min="10446" max="10446" width="6" style="171" customWidth="1"/>
    <col min="10447" max="10447" width="5.85546875" style="171" customWidth="1"/>
    <col min="10448" max="10448" width="6" style="171" customWidth="1"/>
    <col min="10449" max="10449" width="9.42578125" style="171" customWidth="1"/>
    <col min="10450" max="10450" width="9.7109375" style="171" customWidth="1"/>
    <col min="10451" max="10689" width="7.85546875" style="171"/>
    <col min="10690" max="10690" width="13.42578125" style="171" customWidth="1"/>
    <col min="10691" max="10691" width="5.42578125" style="171" bestFit="1" customWidth="1"/>
    <col min="10692" max="10692" width="5.140625" style="171" customWidth="1"/>
    <col min="10693" max="10693" width="4.5703125" style="171" customWidth="1"/>
    <col min="10694" max="10694" width="6" style="171" customWidth="1"/>
    <col min="10695" max="10695" width="4.42578125" style="171" customWidth="1"/>
    <col min="10696" max="10696" width="6" style="171" customWidth="1"/>
    <col min="10697" max="10697" width="5.42578125" style="171" bestFit="1" customWidth="1"/>
    <col min="10698" max="10698" width="6" style="171" customWidth="1"/>
    <col min="10699" max="10699" width="4.7109375" style="171" customWidth="1"/>
    <col min="10700" max="10700" width="6" style="171" customWidth="1"/>
    <col min="10701" max="10701" width="4.5703125" style="171" customWidth="1"/>
    <col min="10702" max="10702" width="6" style="171" customWidth="1"/>
    <col min="10703" max="10703" width="5.85546875" style="171" customWidth="1"/>
    <col min="10704" max="10704" width="6" style="171" customWidth="1"/>
    <col min="10705" max="10705" width="9.42578125" style="171" customWidth="1"/>
    <col min="10706" max="10706" width="9.7109375" style="171" customWidth="1"/>
    <col min="10707" max="10945" width="7.85546875" style="171"/>
    <col min="10946" max="10946" width="13.42578125" style="171" customWidth="1"/>
    <col min="10947" max="10947" width="5.42578125" style="171" bestFit="1" customWidth="1"/>
    <col min="10948" max="10948" width="5.140625" style="171" customWidth="1"/>
    <col min="10949" max="10949" width="4.5703125" style="171" customWidth="1"/>
    <col min="10950" max="10950" width="6" style="171" customWidth="1"/>
    <col min="10951" max="10951" width="4.42578125" style="171" customWidth="1"/>
    <col min="10952" max="10952" width="6" style="171" customWidth="1"/>
    <col min="10953" max="10953" width="5.42578125" style="171" bestFit="1" customWidth="1"/>
    <col min="10954" max="10954" width="6" style="171" customWidth="1"/>
    <col min="10955" max="10955" width="4.7109375" style="171" customWidth="1"/>
    <col min="10956" max="10956" width="6" style="171" customWidth="1"/>
    <col min="10957" max="10957" width="4.5703125" style="171" customWidth="1"/>
    <col min="10958" max="10958" width="6" style="171" customWidth="1"/>
    <col min="10959" max="10959" width="5.85546875" style="171" customWidth="1"/>
    <col min="10960" max="10960" width="6" style="171" customWidth="1"/>
    <col min="10961" max="10961" width="9.42578125" style="171" customWidth="1"/>
    <col min="10962" max="10962" width="9.7109375" style="171" customWidth="1"/>
    <col min="10963" max="11201" width="7.85546875" style="171"/>
    <col min="11202" max="11202" width="13.42578125" style="171" customWidth="1"/>
    <col min="11203" max="11203" width="5.42578125" style="171" bestFit="1" customWidth="1"/>
    <col min="11204" max="11204" width="5.140625" style="171" customWidth="1"/>
    <col min="11205" max="11205" width="4.5703125" style="171" customWidth="1"/>
    <col min="11206" max="11206" width="6" style="171" customWidth="1"/>
    <col min="11207" max="11207" width="4.42578125" style="171" customWidth="1"/>
    <col min="11208" max="11208" width="6" style="171" customWidth="1"/>
    <col min="11209" max="11209" width="5.42578125" style="171" bestFit="1" customWidth="1"/>
    <col min="11210" max="11210" width="6" style="171" customWidth="1"/>
    <col min="11211" max="11211" width="4.7109375" style="171" customWidth="1"/>
    <col min="11212" max="11212" width="6" style="171" customWidth="1"/>
    <col min="11213" max="11213" width="4.5703125" style="171" customWidth="1"/>
    <col min="11214" max="11214" width="6" style="171" customWidth="1"/>
    <col min="11215" max="11215" width="5.85546875" style="171" customWidth="1"/>
    <col min="11216" max="11216" width="6" style="171" customWidth="1"/>
    <col min="11217" max="11217" width="9.42578125" style="171" customWidth="1"/>
    <col min="11218" max="11218" width="9.7109375" style="171" customWidth="1"/>
    <col min="11219" max="11457" width="7.85546875" style="171"/>
    <col min="11458" max="11458" width="13.42578125" style="171" customWidth="1"/>
    <col min="11459" max="11459" width="5.42578125" style="171" bestFit="1" customWidth="1"/>
    <col min="11460" max="11460" width="5.140625" style="171" customWidth="1"/>
    <col min="11461" max="11461" width="4.5703125" style="171" customWidth="1"/>
    <col min="11462" max="11462" width="6" style="171" customWidth="1"/>
    <col min="11463" max="11463" width="4.42578125" style="171" customWidth="1"/>
    <col min="11464" max="11464" width="6" style="171" customWidth="1"/>
    <col min="11465" max="11465" width="5.42578125" style="171" bestFit="1" customWidth="1"/>
    <col min="11466" max="11466" width="6" style="171" customWidth="1"/>
    <col min="11467" max="11467" width="4.7109375" style="171" customWidth="1"/>
    <col min="11468" max="11468" width="6" style="171" customWidth="1"/>
    <col min="11469" max="11469" width="4.5703125" style="171" customWidth="1"/>
    <col min="11470" max="11470" width="6" style="171" customWidth="1"/>
    <col min="11471" max="11471" width="5.85546875" style="171" customWidth="1"/>
    <col min="11472" max="11472" width="6" style="171" customWidth="1"/>
    <col min="11473" max="11473" width="9.42578125" style="171" customWidth="1"/>
    <col min="11474" max="11474" width="9.7109375" style="171" customWidth="1"/>
    <col min="11475" max="11713" width="7.85546875" style="171"/>
    <col min="11714" max="11714" width="13.42578125" style="171" customWidth="1"/>
    <col min="11715" max="11715" width="5.42578125" style="171" bestFit="1" customWidth="1"/>
    <col min="11716" max="11716" width="5.140625" style="171" customWidth="1"/>
    <col min="11717" max="11717" width="4.5703125" style="171" customWidth="1"/>
    <col min="11718" max="11718" width="6" style="171" customWidth="1"/>
    <col min="11719" max="11719" width="4.42578125" style="171" customWidth="1"/>
    <col min="11720" max="11720" width="6" style="171" customWidth="1"/>
    <col min="11721" max="11721" width="5.42578125" style="171" bestFit="1" customWidth="1"/>
    <col min="11722" max="11722" width="6" style="171" customWidth="1"/>
    <col min="11723" max="11723" width="4.7109375" style="171" customWidth="1"/>
    <col min="11724" max="11724" width="6" style="171" customWidth="1"/>
    <col min="11725" max="11725" width="4.5703125" style="171" customWidth="1"/>
    <col min="11726" max="11726" width="6" style="171" customWidth="1"/>
    <col min="11727" max="11727" width="5.85546875" style="171" customWidth="1"/>
    <col min="11728" max="11728" width="6" style="171" customWidth="1"/>
    <col min="11729" max="11729" width="9.42578125" style="171" customWidth="1"/>
    <col min="11730" max="11730" width="9.7109375" style="171" customWidth="1"/>
    <col min="11731" max="11969" width="7.85546875" style="171"/>
    <col min="11970" max="11970" width="13.42578125" style="171" customWidth="1"/>
    <col min="11971" max="11971" width="5.42578125" style="171" bestFit="1" customWidth="1"/>
    <col min="11972" max="11972" width="5.140625" style="171" customWidth="1"/>
    <col min="11973" max="11973" width="4.5703125" style="171" customWidth="1"/>
    <col min="11974" max="11974" width="6" style="171" customWidth="1"/>
    <col min="11975" max="11975" width="4.42578125" style="171" customWidth="1"/>
    <col min="11976" max="11976" width="6" style="171" customWidth="1"/>
    <col min="11977" max="11977" width="5.42578125" style="171" bestFit="1" customWidth="1"/>
    <col min="11978" max="11978" width="6" style="171" customWidth="1"/>
    <col min="11979" max="11979" width="4.7109375" style="171" customWidth="1"/>
    <col min="11980" max="11980" width="6" style="171" customWidth="1"/>
    <col min="11981" max="11981" width="4.5703125" style="171" customWidth="1"/>
    <col min="11982" max="11982" width="6" style="171" customWidth="1"/>
    <col min="11983" max="11983" width="5.85546875" style="171" customWidth="1"/>
    <col min="11984" max="11984" width="6" style="171" customWidth="1"/>
    <col min="11985" max="11985" width="9.42578125" style="171" customWidth="1"/>
    <col min="11986" max="11986" width="9.7109375" style="171" customWidth="1"/>
    <col min="11987" max="12225" width="7.85546875" style="171"/>
    <col min="12226" max="12226" width="13.42578125" style="171" customWidth="1"/>
    <col min="12227" max="12227" width="5.42578125" style="171" bestFit="1" customWidth="1"/>
    <col min="12228" max="12228" width="5.140625" style="171" customWidth="1"/>
    <col min="12229" max="12229" width="4.5703125" style="171" customWidth="1"/>
    <col min="12230" max="12230" width="6" style="171" customWidth="1"/>
    <col min="12231" max="12231" width="4.42578125" style="171" customWidth="1"/>
    <col min="12232" max="12232" width="6" style="171" customWidth="1"/>
    <col min="12233" max="12233" width="5.42578125" style="171" bestFit="1" customWidth="1"/>
    <col min="12234" max="12234" width="6" style="171" customWidth="1"/>
    <col min="12235" max="12235" width="4.7109375" style="171" customWidth="1"/>
    <col min="12236" max="12236" width="6" style="171" customWidth="1"/>
    <col min="12237" max="12237" width="4.5703125" style="171" customWidth="1"/>
    <col min="12238" max="12238" width="6" style="171" customWidth="1"/>
    <col min="12239" max="12239" width="5.85546875" style="171" customWidth="1"/>
    <col min="12240" max="12240" width="6" style="171" customWidth="1"/>
    <col min="12241" max="12241" width="9.42578125" style="171" customWidth="1"/>
    <col min="12242" max="12242" width="9.7109375" style="171" customWidth="1"/>
    <col min="12243" max="12481" width="7.85546875" style="171"/>
    <col min="12482" max="12482" width="13.42578125" style="171" customWidth="1"/>
    <col min="12483" max="12483" width="5.42578125" style="171" bestFit="1" customWidth="1"/>
    <col min="12484" max="12484" width="5.140625" style="171" customWidth="1"/>
    <col min="12485" max="12485" width="4.5703125" style="171" customWidth="1"/>
    <col min="12486" max="12486" width="6" style="171" customWidth="1"/>
    <col min="12487" max="12487" width="4.42578125" style="171" customWidth="1"/>
    <col min="12488" max="12488" width="6" style="171" customWidth="1"/>
    <col min="12489" max="12489" width="5.42578125" style="171" bestFit="1" customWidth="1"/>
    <col min="12490" max="12490" width="6" style="171" customWidth="1"/>
    <col min="12491" max="12491" width="4.7109375" style="171" customWidth="1"/>
    <col min="12492" max="12492" width="6" style="171" customWidth="1"/>
    <col min="12493" max="12493" width="4.5703125" style="171" customWidth="1"/>
    <col min="12494" max="12494" width="6" style="171" customWidth="1"/>
    <col min="12495" max="12495" width="5.85546875" style="171" customWidth="1"/>
    <col min="12496" max="12496" width="6" style="171" customWidth="1"/>
    <col min="12497" max="12497" width="9.42578125" style="171" customWidth="1"/>
    <col min="12498" max="12498" width="9.7109375" style="171" customWidth="1"/>
    <col min="12499" max="12737" width="7.85546875" style="171"/>
    <col min="12738" max="12738" width="13.42578125" style="171" customWidth="1"/>
    <col min="12739" max="12739" width="5.42578125" style="171" bestFit="1" customWidth="1"/>
    <col min="12740" max="12740" width="5.140625" style="171" customWidth="1"/>
    <col min="12741" max="12741" width="4.5703125" style="171" customWidth="1"/>
    <col min="12742" max="12742" width="6" style="171" customWidth="1"/>
    <col min="12743" max="12743" width="4.42578125" style="171" customWidth="1"/>
    <col min="12744" max="12744" width="6" style="171" customWidth="1"/>
    <col min="12745" max="12745" width="5.42578125" style="171" bestFit="1" customWidth="1"/>
    <col min="12746" max="12746" width="6" style="171" customWidth="1"/>
    <col min="12747" max="12747" width="4.7109375" style="171" customWidth="1"/>
    <col min="12748" max="12748" width="6" style="171" customWidth="1"/>
    <col min="12749" max="12749" width="4.5703125" style="171" customWidth="1"/>
    <col min="12750" max="12750" width="6" style="171" customWidth="1"/>
    <col min="12751" max="12751" width="5.85546875" style="171" customWidth="1"/>
    <col min="12752" max="12752" width="6" style="171" customWidth="1"/>
    <col min="12753" max="12753" width="9.42578125" style="171" customWidth="1"/>
    <col min="12754" max="12754" width="9.7109375" style="171" customWidth="1"/>
    <col min="12755" max="12993" width="7.85546875" style="171"/>
    <col min="12994" max="12994" width="13.42578125" style="171" customWidth="1"/>
    <col min="12995" max="12995" width="5.42578125" style="171" bestFit="1" customWidth="1"/>
    <col min="12996" max="12996" width="5.140625" style="171" customWidth="1"/>
    <col min="12997" max="12997" width="4.5703125" style="171" customWidth="1"/>
    <col min="12998" max="12998" width="6" style="171" customWidth="1"/>
    <col min="12999" max="12999" width="4.42578125" style="171" customWidth="1"/>
    <col min="13000" max="13000" width="6" style="171" customWidth="1"/>
    <col min="13001" max="13001" width="5.42578125" style="171" bestFit="1" customWidth="1"/>
    <col min="13002" max="13002" width="6" style="171" customWidth="1"/>
    <col min="13003" max="13003" width="4.7109375" style="171" customWidth="1"/>
    <col min="13004" max="13004" width="6" style="171" customWidth="1"/>
    <col min="13005" max="13005" width="4.5703125" style="171" customWidth="1"/>
    <col min="13006" max="13006" width="6" style="171" customWidth="1"/>
    <col min="13007" max="13007" width="5.85546875" style="171" customWidth="1"/>
    <col min="13008" max="13008" width="6" style="171" customWidth="1"/>
    <col min="13009" max="13009" width="9.42578125" style="171" customWidth="1"/>
    <col min="13010" max="13010" width="9.7109375" style="171" customWidth="1"/>
    <col min="13011" max="13249" width="7.85546875" style="171"/>
    <col min="13250" max="13250" width="13.42578125" style="171" customWidth="1"/>
    <col min="13251" max="13251" width="5.42578125" style="171" bestFit="1" customWidth="1"/>
    <col min="13252" max="13252" width="5.140625" style="171" customWidth="1"/>
    <col min="13253" max="13253" width="4.5703125" style="171" customWidth="1"/>
    <col min="13254" max="13254" width="6" style="171" customWidth="1"/>
    <col min="13255" max="13255" width="4.42578125" style="171" customWidth="1"/>
    <col min="13256" max="13256" width="6" style="171" customWidth="1"/>
    <col min="13257" max="13257" width="5.42578125" style="171" bestFit="1" customWidth="1"/>
    <col min="13258" max="13258" width="6" style="171" customWidth="1"/>
    <col min="13259" max="13259" width="4.7109375" style="171" customWidth="1"/>
    <col min="13260" max="13260" width="6" style="171" customWidth="1"/>
    <col min="13261" max="13261" width="4.5703125" style="171" customWidth="1"/>
    <col min="13262" max="13262" width="6" style="171" customWidth="1"/>
    <col min="13263" max="13263" width="5.85546875" style="171" customWidth="1"/>
    <col min="13264" max="13264" width="6" style="171" customWidth="1"/>
    <col min="13265" max="13265" width="9.42578125" style="171" customWidth="1"/>
    <col min="13266" max="13266" width="9.7109375" style="171" customWidth="1"/>
    <col min="13267" max="13505" width="7.85546875" style="171"/>
    <col min="13506" max="13506" width="13.42578125" style="171" customWidth="1"/>
    <col min="13507" max="13507" width="5.42578125" style="171" bestFit="1" customWidth="1"/>
    <col min="13508" max="13508" width="5.140625" style="171" customWidth="1"/>
    <col min="13509" max="13509" width="4.5703125" style="171" customWidth="1"/>
    <col min="13510" max="13510" width="6" style="171" customWidth="1"/>
    <col min="13511" max="13511" width="4.42578125" style="171" customWidth="1"/>
    <col min="13512" max="13512" width="6" style="171" customWidth="1"/>
    <col min="13513" max="13513" width="5.42578125" style="171" bestFit="1" customWidth="1"/>
    <col min="13514" max="13514" width="6" style="171" customWidth="1"/>
    <col min="13515" max="13515" width="4.7109375" style="171" customWidth="1"/>
    <col min="13516" max="13516" width="6" style="171" customWidth="1"/>
    <col min="13517" max="13517" width="4.5703125" style="171" customWidth="1"/>
    <col min="13518" max="13518" width="6" style="171" customWidth="1"/>
    <col min="13519" max="13519" width="5.85546875" style="171" customWidth="1"/>
    <col min="13520" max="13520" width="6" style="171" customWidth="1"/>
    <col min="13521" max="13521" width="9.42578125" style="171" customWidth="1"/>
    <col min="13522" max="13522" width="9.7109375" style="171" customWidth="1"/>
    <col min="13523" max="13761" width="7.85546875" style="171"/>
    <col min="13762" max="13762" width="13.42578125" style="171" customWidth="1"/>
    <col min="13763" max="13763" width="5.42578125" style="171" bestFit="1" customWidth="1"/>
    <col min="13764" max="13764" width="5.140625" style="171" customWidth="1"/>
    <col min="13765" max="13765" width="4.5703125" style="171" customWidth="1"/>
    <col min="13766" max="13766" width="6" style="171" customWidth="1"/>
    <col min="13767" max="13767" width="4.42578125" style="171" customWidth="1"/>
    <col min="13768" max="13768" width="6" style="171" customWidth="1"/>
    <col min="13769" max="13769" width="5.42578125" style="171" bestFit="1" customWidth="1"/>
    <col min="13770" max="13770" width="6" style="171" customWidth="1"/>
    <col min="13771" max="13771" width="4.7109375" style="171" customWidth="1"/>
    <col min="13772" max="13772" width="6" style="171" customWidth="1"/>
    <col min="13773" max="13773" width="4.5703125" style="171" customWidth="1"/>
    <col min="13774" max="13774" width="6" style="171" customWidth="1"/>
    <col min="13775" max="13775" width="5.85546875" style="171" customWidth="1"/>
    <col min="13776" max="13776" width="6" style="171" customWidth="1"/>
    <col min="13777" max="13777" width="9.42578125" style="171" customWidth="1"/>
    <col min="13778" max="13778" width="9.7109375" style="171" customWidth="1"/>
    <col min="13779" max="14017" width="7.85546875" style="171"/>
    <col min="14018" max="14018" width="13.42578125" style="171" customWidth="1"/>
    <col min="14019" max="14019" width="5.42578125" style="171" bestFit="1" customWidth="1"/>
    <col min="14020" max="14020" width="5.140625" style="171" customWidth="1"/>
    <col min="14021" max="14021" width="4.5703125" style="171" customWidth="1"/>
    <col min="14022" max="14022" width="6" style="171" customWidth="1"/>
    <col min="14023" max="14023" width="4.42578125" style="171" customWidth="1"/>
    <col min="14024" max="14024" width="6" style="171" customWidth="1"/>
    <col min="14025" max="14025" width="5.42578125" style="171" bestFit="1" customWidth="1"/>
    <col min="14026" max="14026" width="6" style="171" customWidth="1"/>
    <col min="14027" max="14027" width="4.7109375" style="171" customWidth="1"/>
    <col min="14028" max="14028" width="6" style="171" customWidth="1"/>
    <col min="14029" max="14029" width="4.5703125" style="171" customWidth="1"/>
    <col min="14030" max="14030" width="6" style="171" customWidth="1"/>
    <col min="14031" max="14031" width="5.85546875" style="171" customWidth="1"/>
    <col min="14032" max="14032" width="6" style="171" customWidth="1"/>
    <col min="14033" max="14033" width="9.42578125" style="171" customWidth="1"/>
    <col min="14034" max="14034" width="9.7109375" style="171" customWidth="1"/>
    <col min="14035" max="14273" width="7.85546875" style="171"/>
    <col min="14274" max="14274" width="13.42578125" style="171" customWidth="1"/>
    <col min="14275" max="14275" width="5.42578125" style="171" bestFit="1" customWidth="1"/>
    <col min="14276" max="14276" width="5.140625" style="171" customWidth="1"/>
    <col min="14277" max="14277" width="4.5703125" style="171" customWidth="1"/>
    <col min="14278" max="14278" width="6" style="171" customWidth="1"/>
    <col min="14279" max="14279" width="4.42578125" style="171" customWidth="1"/>
    <col min="14280" max="14280" width="6" style="171" customWidth="1"/>
    <col min="14281" max="14281" width="5.42578125" style="171" bestFit="1" customWidth="1"/>
    <col min="14282" max="14282" width="6" style="171" customWidth="1"/>
    <col min="14283" max="14283" width="4.7109375" style="171" customWidth="1"/>
    <col min="14284" max="14284" width="6" style="171" customWidth="1"/>
    <col min="14285" max="14285" width="4.5703125" style="171" customWidth="1"/>
    <col min="14286" max="14286" width="6" style="171" customWidth="1"/>
    <col min="14287" max="14287" width="5.85546875" style="171" customWidth="1"/>
    <col min="14288" max="14288" width="6" style="171" customWidth="1"/>
    <col min="14289" max="14289" width="9.42578125" style="171" customWidth="1"/>
    <col min="14290" max="14290" width="9.7109375" style="171" customWidth="1"/>
    <col min="14291" max="14529" width="7.85546875" style="171"/>
    <col min="14530" max="14530" width="13.42578125" style="171" customWidth="1"/>
    <col min="14531" max="14531" width="5.42578125" style="171" bestFit="1" customWidth="1"/>
    <col min="14532" max="14532" width="5.140625" style="171" customWidth="1"/>
    <col min="14533" max="14533" width="4.5703125" style="171" customWidth="1"/>
    <col min="14534" max="14534" width="6" style="171" customWidth="1"/>
    <col min="14535" max="14535" width="4.42578125" style="171" customWidth="1"/>
    <col min="14536" max="14536" width="6" style="171" customWidth="1"/>
    <col min="14537" max="14537" width="5.42578125" style="171" bestFit="1" customWidth="1"/>
    <col min="14538" max="14538" width="6" style="171" customWidth="1"/>
    <col min="14539" max="14539" width="4.7109375" style="171" customWidth="1"/>
    <col min="14540" max="14540" width="6" style="171" customWidth="1"/>
    <col min="14541" max="14541" width="4.5703125" style="171" customWidth="1"/>
    <col min="14542" max="14542" width="6" style="171" customWidth="1"/>
    <col min="14543" max="14543" width="5.85546875" style="171" customWidth="1"/>
    <col min="14544" max="14544" width="6" style="171" customWidth="1"/>
    <col min="14545" max="14545" width="9.42578125" style="171" customWidth="1"/>
    <col min="14546" max="14546" width="9.7109375" style="171" customWidth="1"/>
    <col min="14547" max="14785" width="7.85546875" style="171"/>
    <col min="14786" max="14786" width="13.42578125" style="171" customWidth="1"/>
    <col min="14787" max="14787" width="5.42578125" style="171" bestFit="1" customWidth="1"/>
    <col min="14788" max="14788" width="5.140625" style="171" customWidth="1"/>
    <col min="14789" max="14789" width="4.5703125" style="171" customWidth="1"/>
    <col min="14790" max="14790" width="6" style="171" customWidth="1"/>
    <col min="14791" max="14791" width="4.42578125" style="171" customWidth="1"/>
    <col min="14792" max="14792" width="6" style="171" customWidth="1"/>
    <col min="14793" max="14793" width="5.42578125" style="171" bestFit="1" customWidth="1"/>
    <col min="14794" max="14794" width="6" style="171" customWidth="1"/>
    <col min="14795" max="14795" width="4.7109375" style="171" customWidth="1"/>
    <col min="14796" max="14796" width="6" style="171" customWidth="1"/>
    <col min="14797" max="14797" width="4.5703125" style="171" customWidth="1"/>
    <col min="14798" max="14798" width="6" style="171" customWidth="1"/>
    <col min="14799" max="14799" width="5.85546875" style="171" customWidth="1"/>
    <col min="14800" max="14800" width="6" style="171" customWidth="1"/>
    <col min="14801" max="14801" width="9.42578125" style="171" customWidth="1"/>
    <col min="14802" max="14802" width="9.7109375" style="171" customWidth="1"/>
    <col min="14803" max="15041" width="7.85546875" style="171"/>
    <col min="15042" max="15042" width="13.42578125" style="171" customWidth="1"/>
    <col min="15043" max="15043" width="5.42578125" style="171" bestFit="1" customWidth="1"/>
    <col min="15044" max="15044" width="5.140625" style="171" customWidth="1"/>
    <col min="15045" max="15045" width="4.5703125" style="171" customWidth="1"/>
    <col min="15046" max="15046" width="6" style="171" customWidth="1"/>
    <col min="15047" max="15047" width="4.42578125" style="171" customWidth="1"/>
    <col min="15048" max="15048" width="6" style="171" customWidth="1"/>
    <col min="15049" max="15049" width="5.42578125" style="171" bestFit="1" customWidth="1"/>
    <col min="15050" max="15050" width="6" style="171" customWidth="1"/>
    <col min="15051" max="15051" width="4.7109375" style="171" customWidth="1"/>
    <col min="15052" max="15052" width="6" style="171" customWidth="1"/>
    <col min="15053" max="15053" width="4.5703125" style="171" customWidth="1"/>
    <col min="15054" max="15054" width="6" style="171" customWidth="1"/>
    <col min="15055" max="15055" width="5.85546875" style="171" customWidth="1"/>
    <col min="15056" max="15056" width="6" style="171" customWidth="1"/>
    <col min="15057" max="15057" width="9.42578125" style="171" customWidth="1"/>
    <col min="15058" max="15058" width="9.7109375" style="171" customWidth="1"/>
    <col min="15059" max="15297" width="7.85546875" style="171"/>
    <col min="15298" max="15298" width="13.42578125" style="171" customWidth="1"/>
    <col min="15299" max="15299" width="5.42578125" style="171" bestFit="1" customWidth="1"/>
    <col min="15300" max="15300" width="5.140625" style="171" customWidth="1"/>
    <col min="15301" max="15301" width="4.5703125" style="171" customWidth="1"/>
    <col min="15302" max="15302" width="6" style="171" customWidth="1"/>
    <col min="15303" max="15303" width="4.42578125" style="171" customWidth="1"/>
    <col min="15304" max="15304" width="6" style="171" customWidth="1"/>
    <col min="15305" max="15305" width="5.42578125" style="171" bestFit="1" customWidth="1"/>
    <col min="15306" max="15306" width="6" style="171" customWidth="1"/>
    <col min="15307" max="15307" width="4.7109375" style="171" customWidth="1"/>
    <col min="15308" max="15308" width="6" style="171" customWidth="1"/>
    <col min="15309" max="15309" width="4.5703125" style="171" customWidth="1"/>
    <col min="15310" max="15310" width="6" style="171" customWidth="1"/>
    <col min="15311" max="15311" width="5.85546875" style="171" customWidth="1"/>
    <col min="15312" max="15312" width="6" style="171" customWidth="1"/>
    <col min="15313" max="15313" width="9.42578125" style="171" customWidth="1"/>
    <col min="15314" max="15314" width="9.7109375" style="171" customWidth="1"/>
    <col min="15315" max="15553" width="7.85546875" style="171"/>
    <col min="15554" max="15554" width="13.42578125" style="171" customWidth="1"/>
    <col min="15555" max="15555" width="5.42578125" style="171" bestFit="1" customWidth="1"/>
    <col min="15556" max="15556" width="5.140625" style="171" customWidth="1"/>
    <col min="15557" max="15557" width="4.5703125" style="171" customWidth="1"/>
    <col min="15558" max="15558" width="6" style="171" customWidth="1"/>
    <col min="15559" max="15559" width="4.42578125" style="171" customWidth="1"/>
    <col min="15560" max="15560" width="6" style="171" customWidth="1"/>
    <col min="15561" max="15561" width="5.42578125" style="171" bestFit="1" customWidth="1"/>
    <col min="15562" max="15562" width="6" style="171" customWidth="1"/>
    <col min="15563" max="15563" width="4.7109375" style="171" customWidth="1"/>
    <col min="15564" max="15564" width="6" style="171" customWidth="1"/>
    <col min="15565" max="15565" width="4.5703125" style="171" customWidth="1"/>
    <col min="15566" max="15566" width="6" style="171" customWidth="1"/>
    <col min="15567" max="15567" width="5.85546875" style="171" customWidth="1"/>
    <col min="15568" max="15568" width="6" style="171" customWidth="1"/>
    <col min="15569" max="15569" width="9.42578125" style="171" customWidth="1"/>
    <col min="15570" max="15570" width="9.7109375" style="171" customWidth="1"/>
    <col min="15571" max="15809" width="7.85546875" style="171"/>
    <col min="15810" max="15810" width="13.42578125" style="171" customWidth="1"/>
    <col min="15811" max="15811" width="5.42578125" style="171" bestFit="1" customWidth="1"/>
    <col min="15812" max="15812" width="5.140625" style="171" customWidth="1"/>
    <col min="15813" max="15813" width="4.5703125" style="171" customWidth="1"/>
    <col min="15814" max="15814" width="6" style="171" customWidth="1"/>
    <col min="15815" max="15815" width="4.42578125" style="171" customWidth="1"/>
    <col min="15816" max="15816" width="6" style="171" customWidth="1"/>
    <col min="15817" max="15817" width="5.42578125" style="171" bestFit="1" customWidth="1"/>
    <col min="15818" max="15818" width="6" style="171" customWidth="1"/>
    <col min="15819" max="15819" width="4.7109375" style="171" customWidth="1"/>
    <col min="15820" max="15820" width="6" style="171" customWidth="1"/>
    <col min="15821" max="15821" width="4.5703125" style="171" customWidth="1"/>
    <col min="15822" max="15822" width="6" style="171" customWidth="1"/>
    <col min="15823" max="15823" width="5.85546875" style="171" customWidth="1"/>
    <col min="15824" max="15824" width="6" style="171" customWidth="1"/>
    <col min="15825" max="15825" width="9.42578125" style="171" customWidth="1"/>
    <col min="15826" max="15826" width="9.7109375" style="171" customWidth="1"/>
    <col min="15827" max="16065" width="7.85546875" style="171"/>
    <col min="16066" max="16066" width="13.42578125" style="171" customWidth="1"/>
    <col min="16067" max="16067" width="5.42578125" style="171" bestFit="1" customWidth="1"/>
    <col min="16068" max="16068" width="5.140625" style="171" customWidth="1"/>
    <col min="16069" max="16069" width="4.5703125" style="171" customWidth="1"/>
    <col min="16070" max="16070" width="6" style="171" customWidth="1"/>
    <col min="16071" max="16071" width="4.42578125" style="171" customWidth="1"/>
    <col min="16072" max="16072" width="6" style="171" customWidth="1"/>
    <col min="16073" max="16073" width="5.42578125" style="171" bestFit="1" customWidth="1"/>
    <col min="16074" max="16074" width="6" style="171" customWidth="1"/>
    <col min="16075" max="16075" width="4.7109375" style="171" customWidth="1"/>
    <col min="16076" max="16076" width="6" style="171" customWidth="1"/>
    <col min="16077" max="16077" width="4.5703125" style="171" customWidth="1"/>
    <col min="16078" max="16078" width="6" style="171" customWidth="1"/>
    <col min="16079" max="16079" width="5.85546875" style="171" customWidth="1"/>
    <col min="16080" max="16080" width="6" style="171" customWidth="1"/>
    <col min="16081" max="16081" width="9.42578125" style="171" customWidth="1"/>
    <col min="16082" max="16082" width="9.7109375" style="171" customWidth="1"/>
    <col min="16083" max="16384" width="7.85546875" style="171"/>
  </cols>
  <sheetData>
    <row r="1" spans="1:17" s="168" customFormat="1" ht="30" customHeight="1">
      <c r="A1" s="1782" t="s">
        <v>395</v>
      </c>
      <c r="B1" s="1782"/>
      <c r="C1" s="1782"/>
      <c r="D1" s="1782"/>
      <c r="E1" s="1782"/>
      <c r="F1" s="1782"/>
      <c r="G1" s="1782"/>
      <c r="H1" s="1782"/>
      <c r="I1" s="1782"/>
      <c r="J1" s="1782"/>
      <c r="K1" s="1782"/>
      <c r="L1" s="1782"/>
      <c r="M1" s="1782"/>
      <c r="N1" s="1782"/>
      <c r="O1" s="1782"/>
      <c r="P1" s="1782"/>
    </row>
    <row r="2" spans="1:17" s="168" customFormat="1" ht="30" customHeight="1">
      <c r="A2" s="1782" t="s">
        <v>394</v>
      </c>
      <c r="B2" s="1782"/>
      <c r="C2" s="1782"/>
      <c r="D2" s="1782"/>
      <c r="E2" s="1782"/>
      <c r="F2" s="1782"/>
      <c r="G2" s="1782"/>
      <c r="H2" s="1782"/>
      <c r="I2" s="1782"/>
      <c r="J2" s="1782"/>
      <c r="K2" s="1782"/>
      <c r="L2" s="1782"/>
      <c r="M2" s="1782"/>
      <c r="N2" s="1782"/>
      <c r="O2" s="1782"/>
      <c r="P2" s="1782"/>
    </row>
    <row r="3" spans="1:17" s="202" customFormat="1" ht="13.5" customHeight="1">
      <c r="A3" s="1783"/>
      <c r="B3" s="1784" t="s">
        <v>241</v>
      </c>
      <c r="C3" s="1784"/>
      <c r="D3" s="1784"/>
      <c r="E3" s="1784"/>
      <c r="F3" s="1784"/>
      <c r="G3" s="1784"/>
      <c r="H3" s="1784"/>
      <c r="I3" s="1784"/>
      <c r="J3" s="1784"/>
      <c r="K3" s="1784"/>
      <c r="L3" s="1784"/>
      <c r="M3" s="1784"/>
      <c r="N3" s="1784" t="s">
        <v>263</v>
      </c>
      <c r="O3" s="1784"/>
      <c r="P3" s="1783"/>
    </row>
    <row r="4" spans="1:17" s="168" customFormat="1">
      <c r="A4" s="1783"/>
      <c r="B4" s="1784" t="s">
        <v>15</v>
      </c>
      <c r="C4" s="1784"/>
      <c r="D4" s="1776" t="s">
        <v>117</v>
      </c>
      <c r="E4" s="1776"/>
      <c r="F4" s="1776" t="s">
        <v>105</v>
      </c>
      <c r="G4" s="1776"/>
      <c r="H4" s="1776" t="s">
        <v>108</v>
      </c>
      <c r="I4" s="1776"/>
      <c r="J4" s="1776" t="s">
        <v>96</v>
      </c>
      <c r="K4" s="1776"/>
      <c r="L4" s="1777" t="s">
        <v>262</v>
      </c>
      <c r="M4" s="1778"/>
      <c r="N4" s="1784"/>
      <c r="O4" s="1784"/>
      <c r="P4" s="1783"/>
    </row>
    <row r="5" spans="1:17" s="202" customFormat="1" ht="25.5" customHeight="1">
      <c r="A5" s="1783"/>
      <c r="B5" s="197" t="s">
        <v>234</v>
      </c>
      <c r="C5" s="205" t="s">
        <v>235</v>
      </c>
      <c r="D5" s="197" t="s">
        <v>234</v>
      </c>
      <c r="E5" s="205" t="s">
        <v>235</v>
      </c>
      <c r="F5" s="197" t="s">
        <v>234</v>
      </c>
      <c r="G5" s="205" t="s">
        <v>235</v>
      </c>
      <c r="H5" s="197" t="s">
        <v>234</v>
      </c>
      <c r="I5" s="205" t="s">
        <v>235</v>
      </c>
      <c r="J5" s="197" t="s">
        <v>234</v>
      </c>
      <c r="K5" s="205" t="s">
        <v>235</v>
      </c>
      <c r="L5" s="197" t="s">
        <v>234</v>
      </c>
      <c r="M5" s="205" t="s">
        <v>235</v>
      </c>
      <c r="N5" s="197" t="s">
        <v>234</v>
      </c>
      <c r="O5" s="205" t="s">
        <v>235</v>
      </c>
      <c r="P5" s="1783"/>
    </row>
    <row r="6" spans="1:17" s="202" customFormat="1" ht="12.6" customHeight="1">
      <c r="A6" s="198" t="s">
        <v>15</v>
      </c>
      <c r="B6" s="199">
        <v>13055</v>
      </c>
      <c r="C6" s="199">
        <v>52801</v>
      </c>
      <c r="D6" s="199">
        <v>1766</v>
      </c>
      <c r="E6" s="199">
        <v>8433</v>
      </c>
      <c r="F6" s="199">
        <v>3293</v>
      </c>
      <c r="G6" s="199">
        <v>10087</v>
      </c>
      <c r="H6" s="199">
        <v>6396</v>
      </c>
      <c r="I6" s="199">
        <v>18003</v>
      </c>
      <c r="J6" s="199">
        <v>394</v>
      </c>
      <c r="K6" s="199">
        <v>3060</v>
      </c>
      <c r="L6" s="199">
        <v>1206</v>
      </c>
      <c r="M6" s="199">
        <v>13219</v>
      </c>
      <c r="N6" s="199">
        <v>128438</v>
      </c>
      <c r="O6" s="199">
        <v>291715</v>
      </c>
      <c r="P6" s="198" t="s">
        <v>15</v>
      </c>
      <c r="Q6" s="198"/>
    </row>
    <row r="7" spans="1:17" s="202" customFormat="1" ht="12.6" customHeight="1">
      <c r="A7" s="198" t="s">
        <v>393</v>
      </c>
      <c r="B7" s="199" t="s">
        <v>160</v>
      </c>
      <c r="C7" s="199" t="s">
        <v>160</v>
      </c>
      <c r="D7" s="199" t="s">
        <v>160</v>
      </c>
      <c r="E7" s="199" t="s">
        <v>160</v>
      </c>
      <c r="F7" s="199" t="s">
        <v>160</v>
      </c>
      <c r="G7" s="199" t="s">
        <v>160</v>
      </c>
      <c r="H7" s="199" t="s">
        <v>160</v>
      </c>
      <c r="I7" s="199" t="s">
        <v>160</v>
      </c>
      <c r="J7" s="199">
        <v>0</v>
      </c>
      <c r="K7" s="199">
        <v>0</v>
      </c>
      <c r="L7" s="199">
        <v>0</v>
      </c>
      <c r="M7" s="199">
        <v>0</v>
      </c>
      <c r="N7" s="199">
        <v>169</v>
      </c>
      <c r="O7" s="199">
        <v>1719</v>
      </c>
      <c r="P7" s="198" t="s">
        <v>392</v>
      </c>
      <c r="Q7" s="198"/>
    </row>
    <row r="8" spans="1:17" s="202" customFormat="1" ht="12.6" customHeight="1">
      <c r="A8" s="198" t="s">
        <v>391</v>
      </c>
      <c r="B8" s="199">
        <v>9490</v>
      </c>
      <c r="C8" s="199">
        <v>20802</v>
      </c>
      <c r="D8" s="199">
        <v>1402</v>
      </c>
      <c r="E8" s="199">
        <v>5409</v>
      </c>
      <c r="F8" s="199">
        <v>2603</v>
      </c>
      <c r="G8" s="199">
        <v>4674</v>
      </c>
      <c r="H8" s="199">
        <v>5047</v>
      </c>
      <c r="I8" s="199">
        <v>9598</v>
      </c>
      <c r="J8" s="199">
        <v>24</v>
      </c>
      <c r="K8" s="199">
        <v>148</v>
      </c>
      <c r="L8" s="199">
        <v>415</v>
      </c>
      <c r="M8" s="199">
        <v>974</v>
      </c>
      <c r="N8" s="199">
        <v>107996</v>
      </c>
      <c r="O8" s="199">
        <v>191107</v>
      </c>
      <c r="P8" s="204" t="s">
        <v>390</v>
      </c>
      <c r="Q8" s="204"/>
    </row>
    <row r="9" spans="1:17" s="202" customFormat="1" ht="12.6" customHeight="1">
      <c r="A9" s="201" t="s">
        <v>389</v>
      </c>
      <c r="B9" s="177">
        <v>58</v>
      </c>
      <c r="C9" s="177">
        <v>215</v>
      </c>
      <c r="D9" s="177">
        <v>35</v>
      </c>
      <c r="E9" s="177">
        <v>130</v>
      </c>
      <c r="F9" s="177">
        <v>13</v>
      </c>
      <c r="G9" s="177">
        <v>46</v>
      </c>
      <c r="H9" s="177">
        <v>8</v>
      </c>
      <c r="I9" s="177">
        <v>37</v>
      </c>
      <c r="J9" s="177" t="s">
        <v>160</v>
      </c>
      <c r="K9" s="177" t="s">
        <v>160</v>
      </c>
      <c r="L9" s="177">
        <v>1</v>
      </c>
      <c r="M9" s="177">
        <v>2</v>
      </c>
      <c r="N9" s="177">
        <v>282</v>
      </c>
      <c r="O9" s="177">
        <v>1298</v>
      </c>
      <c r="P9" s="201" t="s">
        <v>388</v>
      </c>
      <c r="Q9" s="201"/>
    </row>
    <row r="10" spans="1:17" s="202" customFormat="1" ht="12.6" customHeight="1">
      <c r="A10" s="201" t="s">
        <v>387</v>
      </c>
      <c r="B10" s="177">
        <v>23</v>
      </c>
      <c r="C10" s="177">
        <v>65</v>
      </c>
      <c r="D10" s="177" t="s">
        <v>160</v>
      </c>
      <c r="E10" s="177">
        <v>1</v>
      </c>
      <c r="F10" s="177">
        <v>3</v>
      </c>
      <c r="G10" s="177">
        <v>5</v>
      </c>
      <c r="H10" s="177">
        <v>6</v>
      </c>
      <c r="I10" s="177">
        <v>14</v>
      </c>
      <c r="J10" s="177" t="s">
        <v>160</v>
      </c>
      <c r="K10" s="177" t="s">
        <v>160</v>
      </c>
      <c r="L10" s="177">
        <v>14</v>
      </c>
      <c r="M10" s="177">
        <v>46</v>
      </c>
      <c r="N10" s="177">
        <v>138</v>
      </c>
      <c r="O10" s="177">
        <v>387</v>
      </c>
      <c r="P10" s="201" t="s">
        <v>386</v>
      </c>
      <c r="Q10" s="201"/>
    </row>
    <row r="11" spans="1:17" s="202" customFormat="1" ht="12.6" customHeight="1">
      <c r="A11" s="201" t="s">
        <v>385</v>
      </c>
      <c r="B11" s="177">
        <v>148</v>
      </c>
      <c r="C11" s="177">
        <v>303</v>
      </c>
      <c r="D11" s="177">
        <v>9</v>
      </c>
      <c r="E11" s="177">
        <v>33</v>
      </c>
      <c r="F11" s="177">
        <v>4</v>
      </c>
      <c r="G11" s="177">
        <v>11</v>
      </c>
      <c r="H11" s="177">
        <v>135</v>
      </c>
      <c r="I11" s="177">
        <v>259</v>
      </c>
      <c r="J11" s="177" t="s">
        <v>160</v>
      </c>
      <c r="K11" s="177" t="s">
        <v>160</v>
      </c>
      <c r="L11" s="177" t="s">
        <v>160</v>
      </c>
      <c r="M11" s="177">
        <v>1</v>
      </c>
      <c r="N11" s="177">
        <v>13229</v>
      </c>
      <c r="O11" s="177">
        <v>27481</v>
      </c>
      <c r="P11" s="201" t="s">
        <v>384</v>
      </c>
      <c r="Q11" s="201"/>
    </row>
    <row r="12" spans="1:17" s="202" customFormat="1" ht="12.6" customHeight="1">
      <c r="A12" s="201" t="s">
        <v>383</v>
      </c>
      <c r="B12" s="177" t="s">
        <v>160</v>
      </c>
      <c r="C12" s="177" t="s">
        <v>160</v>
      </c>
      <c r="D12" s="177" t="s">
        <v>160</v>
      </c>
      <c r="E12" s="177" t="s">
        <v>160</v>
      </c>
      <c r="F12" s="177" t="s">
        <v>160</v>
      </c>
      <c r="G12" s="177" t="s">
        <v>160</v>
      </c>
      <c r="H12" s="177">
        <v>0</v>
      </c>
      <c r="I12" s="177">
        <v>0</v>
      </c>
      <c r="J12" s="177">
        <v>0</v>
      </c>
      <c r="K12" s="177">
        <v>0</v>
      </c>
      <c r="L12" s="177">
        <v>0</v>
      </c>
      <c r="M12" s="177">
        <v>0</v>
      </c>
      <c r="N12" s="177">
        <v>16</v>
      </c>
      <c r="O12" s="177">
        <v>91</v>
      </c>
      <c r="P12" s="201" t="s">
        <v>382</v>
      </c>
      <c r="Q12" s="201"/>
    </row>
    <row r="13" spans="1:17" s="202" customFormat="1" ht="12.6" customHeight="1">
      <c r="A13" s="201" t="s">
        <v>381</v>
      </c>
      <c r="B13" s="177">
        <v>194</v>
      </c>
      <c r="C13" s="177">
        <v>857</v>
      </c>
      <c r="D13" s="177">
        <v>63</v>
      </c>
      <c r="E13" s="177">
        <v>233</v>
      </c>
      <c r="F13" s="177">
        <v>76</v>
      </c>
      <c r="G13" s="177">
        <v>344</v>
      </c>
      <c r="H13" s="177">
        <v>53</v>
      </c>
      <c r="I13" s="177">
        <v>271</v>
      </c>
      <c r="J13" s="177">
        <v>1</v>
      </c>
      <c r="K13" s="177">
        <v>4</v>
      </c>
      <c r="L13" s="177">
        <v>1</v>
      </c>
      <c r="M13" s="177">
        <v>4</v>
      </c>
      <c r="N13" s="177">
        <v>672</v>
      </c>
      <c r="O13" s="177">
        <v>2956</v>
      </c>
      <c r="P13" s="201" t="s">
        <v>380</v>
      </c>
      <c r="Q13" s="201"/>
    </row>
    <row r="14" spans="1:17" s="202" customFormat="1" ht="12.6" customHeight="1">
      <c r="A14" s="201" t="s">
        <v>379</v>
      </c>
      <c r="B14" s="177">
        <v>100</v>
      </c>
      <c r="C14" s="177">
        <v>529</v>
      </c>
      <c r="D14" s="177">
        <v>18</v>
      </c>
      <c r="E14" s="177">
        <v>82</v>
      </c>
      <c r="F14" s="177">
        <v>35</v>
      </c>
      <c r="G14" s="177">
        <v>262</v>
      </c>
      <c r="H14" s="177">
        <v>43</v>
      </c>
      <c r="I14" s="177">
        <v>173</v>
      </c>
      <c r="J14" s="177">
        <v>2</v>
      </c>
      <c r="K14" s="177">
        <v>5</v>
      </c>
      <c r="L14" s="177">
        <v>2</v>
      </c>
      <c r="M14" s="177">
        <v>7</v>
      </c>
      <c r="N14" s="177">
        <v>118</v>
      </c>
      <c r="O14" s="177">
        <v>649</v>
      </c>
      <c r="P14" s="201" t="s">
        <v>378</v>
      </c>
      <c r="Q14" s="201"/>
    </row>
    <row r="15" spans="1:17" s="202" customFormat="1" ht="12.6" customHeight="1">
      <c r="A15" s="201" t="s">
        <v>377</v>
      </c>
      <c r="B15" s="177">
        <v>65</v>
      </c>
      <c r="C15" s="177">
        <v>160</v>
      </c>
      <c r="D15" s="177">
        <v>0</v>
      </c>
      <c r="E15" s="177">
        <v>0</v>
      </c>
      <c r="F15" s="177">
        <v>4</v>
      </c>
      <c r="G15" s="177">
        <v>8</v>
      </c>
      <c r="H15" s="177">
        <v>62</v>
      </c>
      <c r="I15" s="177">
        <v>152</v>
      </c>
      <c r="J15" s="177">
        <v>0</v>
      </c>
      <c r="K15" s="177">
        <v>0</v>
      </c>
      <c r="L15" s="177">
        <v>0</v>
      </c>
      <c r="M15" s="177">
        <v>0</v>
      </c>
      <c r="N15" s="177">
        <v>8198</v>
      </c>
      <c r="O15" s="177">
        <v>10822</v>
      </c>
      <c r="P15" s="201" t="s">
        <v>376</v>
      </c>
      <c r="Q15" s="201"/>
    </row>
    <row r="16" spans="1:17" s="202" customFormat="1" ht="12.6" customHeight="1">
      <c r="A16" s="201" t="s">
        <v>375</v>
      </c>
      <c r="B16" s="177">
        <v>1773</v>
      </c>
      <c r="C16" s="177">
        <v>2471</v>
      </c>
      <c r="D16" s="177">
        <v>178</v>
      </c>
      <c r="E16" s="177">
        <v>249</v>
      </c>
      <c r="F16" s="177">
        <v>850</v>
      </c>
      <c r="G16" s="177">
        <v>924</v>
      </c>
      <c r="H16" s="177">
        <v>739</v>
      </c>
      <c r="I16" s="177">
        <v>1293</v>
      </c>
      <c r="J16" s="177">
        <v>1</v>
      </c>
      <c r="K16" s="177">
        <v>1</v>
      </c>
      <c r="L16" s="177">
        <v>4</v>
      </c>
      <c r="M16" s="177">
        <v>3</v>
      </c>
      <c r="N16" s="177">
        <v>15944</v>
      </c>
      <c r="O16" s="177">
        <v>18360</v>
      </c>
      <c r="P16" s="201" t="s">
        <v>374</v>
      </c>
      <c r="Q16" s="201"/>
    </row>
    <row r="17" spans="1:17" s="202" customFormat="1" ht="12.6" customHeight="1">
      <c r="A17" s="201" t="s">
        <v>373</v>
      </c>
      <c r="B17" s="177">
        <v>585</v>
      </c>
      <c r="C17" s="177">
        <v>263</v>
      </c>
      <c r="D17" s="177">
        <v>6</v>
      </c>
      <c r="E17" s="177">
        <v>14</v>
      </c>
      <c r="F17" s="177">
        <v>569</v>
      </c>
      <c r="G17" s="177">
        <v>231</v>
      </c>
      <c r="H17" s="177">
        <v>10</v>
      </c>
      <c r="I17" s="177">
        <v>18</v>
      </c>
      <c r="J17" s="177">
        <v>0</v>
      </c>
      <c r="K17" s="177">
        <v>0</v>
      </c>
      <c r="L17" s="177">
        <v>0</v>
      </c>
      <c r="M17" s="177">
        <v>0</v>
      </c>
      <c r="N17" s="177">
        <v>3738</v>
      </c>
      <c r="O17" s="177">
        <v>2920</v>
      </c>
      <c r="P17" s="201" t="s">
        <v>372</v>
      </c>
      <c r="Q17" s="201"/>
    </row>
    <row r="18" spans="1:17" s="202" customFormat="1" ht="12.6" customHeight="1">
      <c r="A18" s="201" t="s">
        <v>371</v>
      </c>
      <c r="B18" s="177">
        <v>2850</v>
      </c>
      <c r="C18" s="177">
        <v>910</v>
      </c>
      <c r="D18" s="177">
        <v>302</v>
      </c>
      <c r="E18" s="177">
        <v>99</v>
      </c>
      <c r="F18" s="177">
        <v>243</v>
      </c>
      <c r="G18" s="177">
        <v>92</v>
      </c>
      <c r="H18" s="177">
        <v>2257</v>
      </c>
      <c r="I18" s="177">
        <v>710</v>
      </c>
      <c r="J18" s="177" t="s">
        <v>160</v>
      </c>
      <c r="K18" s="177" t="s">
        <v>160</v>
      </c>
      <c r="L18" s="177">
        <v>48</v>
      </c>
      <c r="M18" s="177">
        <v>9</v>
      </c>
      <c r="N18" s="177">
        <v>33564</v>
      </c>
      <c r="O18" s="177">
        <v>10401</v>
      </c>
      <c r="P18" s="201" t="s">
        <v>370</v>
      </c>
      <c r="Q18" s="201"/>
    </row>
    <row r="19" spans="1:17" s="202" customFormat="1" ht="12.6" customHeight="1">
      <c r="A19" s="201" t="s">
        <v>369</v>
      </c>
      <c r="B19" s="177">
        <v>4</v>
      </c>
      <c r="C19" s="177">
        <v>99</v>
      </c>
      <c r="D19" s="177">
        <v>2</v>
      </c>
      <c r="E19" s="177">
        <v>60</v>
      </c>
      <c r="F19" s="177" t="s">
        <v>160</v>
      </c>
      <c r="G19" s="177">
        <v>1</v>
      </c>
      <c r="H19" s="177">
        <v>2</v>
      </c>
      <c r="I19" s="177">
        <v>37</v>
      </c>
      <c r="J19" s="177" t="s">
        <v>160</v>
      </c>
      <c r="K19" s="177" t="s">
        <v>160</v>
      </c>
      <c r="L19" s="177" t="s">
        <v>160</v>
      </c>
      <c r="M19" s="177" t="s">
        <v>160</v>
      </c>
      <c r="N19" s="177">
        <v>174</v>
      </c>
      <c r="O19" s="177">
        <v>3223</v>
      </c>
      <c r="P19" s="201" t="s">
        <v>368</v>
      </c>
      <c r="Q19" s="201"/>
    </row>
    <row r="20" spans="1:17" s="202" customFormat="1" ht="12.6" customHeight="1">
      <c r="A20" s="201" t="s">
        <v>367</v>
      </c>
      <c r="B20" s="177">
        <v>95</v>
      </c>
      <c r="C20" s="177">
        <v>271</v>
      </c>
      <c r="D20" s="177">
        <v>38</v>
      </c>
      <c r="E20" s="177">
        <v>117</v>
      </c>
      <c r="F20" s="177">
        <v>22</v>
      </c>
      <c r="G20" s="177">
        <v>56</v>
      </c>
      <c r="H20" s="177">
        <v>34</v>
      </c>
      <c r="I20" s="177">
        <v>94</v>
      </c>
      <c r="J20" s="177" t="s">
        <v>160</v>
      </c>
      <c r="K20" s="177" t="s">
        <v>160</v>
      </c>
      <c r="L20" s="177">
        <v>1</v>
      </c>
      <c r="M20" s="177">
        <v>4</v>
      </c>
      <c r="N20" s="177">
        <v>1012</v>
      </c>
      <c r="O20" s="177">
        <v>2930</v>
      </c>
      <c r="P20" s="201" t="s">
        <v>366</v>
      </c>
      <c r="Q20" s="201"/>
    </row>
    <row r="21" spans="1:17" s="202" customFormat="1" ht="12.6" customHeight="1">
      <c r="A21" s="201" t="s">
        <v>365</v>
      </c>
      <c r="B21" s="177">
        <v>33</v>
      </c>
      <c r="C21" s="177">
        <v>380</v>
      </c>
      <c r="D21" s="177">
        <v>7</v>
      </c>
      <c r="E21" s="177">
        <v>86</v>
      </c>
      <c r="F21" s="177">
        <v>1</v>
      </c>
      <c r="G21" s="177">
        <v>14</v>
      </c>
      <c r="H21" s="177">
        <v>23</v>
      </c>
      <c r="I21" s="177">
        <v>262</v>
      </c>
      <c r="J21" s="177" t="s">
        <v>160</v>
      </c>
      <c r="K21" s="177">
        <v>2</v>
      </c>
      <c r="L21" s="177">
        <v>1</v>
      </c>
      <c r="M21" s="177">
        <v>15</v>
      </c>
      <c r="N21" s="177">
        <v>509</v>
      </c>
      <c r="O21" s="177">
        <v>3498</v>
      </c>
      <c r="P21" s="201" t="s">
        <v>364</v>
      </c>
      <c r="Q21" s="201"/>
    </row>
    <row r="22" spans="1:17" s="202" customFormat="1" ht="12.6" customHeight="1">
      <c r="A22" s="201" t="s">
        <v>363</v>
      </c>
      <c r="B22" s="177">
        <v>124</v>
      </c>
      <c r="C22" s="177">
        <v>1158</v>
      </c>
      <c r="D22" s="177">
        <v>14</v>
      </c>
      <c r="E22" s="177">
        <v>172</v>
      </c>
      <c r="F22" s="177">
        <v>11</v>
      </c>
      <c r="G22" s="177">
        <v>106</v>
      </c>
      <c r="H22" s="177">
        <v>89</v>
      </c>
      <c r="I22" s="177">
        <v>774</v>
      </c>
      <c r="J22" s="177" t="s">
        <v>160</v>
      </c>
      <c r="K22" s="177">
        <v>1</v>
      </c>
      <c r="L22" s="177">
        <v>10</v>
      </c>
      <c r="M22" s="177">
        <v>105</v>
      </c>
      <c r="N22" s="177">
        <v>278</v>
      </c>
      <c r="O22" s="177">
        <v>3032</v>
      </c>
      <c r="P22" s="201" t="s">
        <v>362</v>
      </c>
      <c r="Q22" s="201"/>
    </row>
    <row r="23" spans="1:17" s="202" customFormat="1" ht="12.6" customHeight="1">
      <c r="A23" s="201" t="s">
        <v>361</v>
      </c>
      <c r="B23" s="177">
        <v>45</v>
      </c>
      <c r="C23" s="177">
        <v>750</v>
      </c>
      <c r="D23" s="177">
        <v>25</v>
      </c>
      <c r="E23" s="177">
        <v>466</v>
      </c>
      <c r="F23" s="177">
        <v>7</v>
      </c>
      <c r="G23" s="177">
        <v>100</v>
      </c>
      <c r="H23" s="177">
        <v>13</v>
      </c>
      <c r="I23" s="177">
        <v>177</v>
      </c>
      <c r="J23" s="177" t="s">
        <v>160</v>
      </c>
      <c r="K23" s="177">
        <v>2</v>
      </c>
      <c r="L23" s="177" t="s">
        <v>160</v>
      </c>
      <c r="M23" s="177">
        <v>5</v>
      </c>
      <c r="N23" s="177">
        <v>239</v>
      </c>
      <c r="O23" s="177">
        <v>3012</v>
      </c>
      <c r="P23" s="201" t="s">
        <v>360</v>
      </c>
      <c r="Q23" s="201"/>
    </row>
    <row r="24" spans="1:17" s="202" customFormat="1" ht="12.6" customHeight="1">
      <c r="A24" s="201" t="s">
        <v>359</v>
      </c>
      <c r="B24" s="177" t="s">
        <v>160</v>
      </c>
      <c r="C24" s="177" t="s">
        <v>160</v>
      </c>
      <c r="D24" s="177" t="s">
        <v>160</v>
      </c>
      <c r="E24" s="177" t="s">
        <v>160</v>
      </c>
      <c r="F24" s="177" t="s">
        <v>160</v>
      </c>
      <c r="G24" s="177" t="s">
        <v>160</v>
      </c>
      <c r="H24" s="177">
        <v>0</v>
      </c>
      <c r="I24" s="177">
        <v>0</v>
      </c>
      <c r="J24" s="177">
        <v>0</v>
      </c>
      <c r="K24" s="177">
        <v>0</v>
      </c>
      <c r="L24" s="177">
        <v>0</v>
      </c>
      <c r="M24" s="177">
        <v>0</v>
      </c>
      <c r="N24" s="177">
        <v>98</v>
      </c>
      <c r="O24" s="177">
        <v>517</v>
      </c>
      <c r="P24" s="201" t="s">
        <v>358</v>
      </c>
      <c r="Q24" s="201"/>
    </row>
    <row r="25" spans="1:17" s="202" customFormat="1" ht="12.6" customHeight="1">
      <c r="A25" s="201" t="s">
        <v>357</v>
      </c>
      <c r="B25" s="177">
        <v>3</v>
      </c>
      <c r="C25" s="177">
        <v>12</v>
      </c>
      <c r="D25" s="177" t="s">
        <v>160</v>
      </c>
      <c r="E25" s="177" t="s">
        <v>160</v>
      </c>
      <c r="F25" s="177">
        <v>0</v>
      </c>
      <c r="G25" s="177">
        <v>0</v>
      </c>
      <c r="H25" s="177">
        <v>0</v>
      </c>
      <c r="I25" s="177">
        <v>0</v>
      </c>
      <c r="J25" s="177">
        <v>0</v>
      </c>
      <c r="K25" s="177">
        <v>0</v>
      </c>
      <c r="L25" s="177">
        <v>3</v>
      </c>
      <c r="M25" s="177">
        <v>12</v>
      </c>
      <c r="N25" s="177">
        <v>3940</v>
      </c>
      <c r="O25" s="177">
        <v>13972</v>
      </c>
      <c r="P25" s="201" t="s">
        <v>356</v>
      </c>
      <c r="Q25" s="201"/>
    </row>
    <row r="26" spans="1:17" s="202" customFormat="1" ht="12.6" customHeight="1">
      <c r="A26" s="201" t="s">
        <v>355</v>
      </c>
      <c r="B26" s="177">
        <v>172</v>
      </c>
      <c r="C26" s="177">
        <v>492</v>
      </c>
      <c r="D26" s="177">
        <v>19</v>
      </c>
      <c r="E26" s="177">
        <v>63</v>
      </c>
      <c r="F26" s="177">
        <v>47</v>
      </c>
      <c r="G26" s="177">
        <v>109</v>
      </c>
      <c r="H26" s="177">
        <v>57</v>
      </c>
      <c r="I26" s="177">
        <v>199</v>
      </c>
      <c r="J26" s="177">
        <v>2</v>
      </c>
      <c r="K26" s="177">
        <v>5</v>
      </c>
      <c r="L26" s="177">
        <v>49</v>
      </c>
      <c r="M26" s="177">
        <v>117</v>
      </c>
      <c r="N26" s="177">
        <v>1499</v>
      </c>
      <c r="O26" s="177">
        <v>4267</v>
      </c>
      <c r="P26" s="201" t="s">
        <v>354</v>
      </c>
      <c r="Q26" s="201"/>
    </row>
    <row r="27" spans="1:17" s="202" customFormat="1" ht="12.6" customHeight="1">
      <c r="A27" s="201" t="s">
        <v>353</v>
      </c>
      <c r="B27" s="177">
        <v>122</v>
      </c>
      <c r="C27" s="177">
        <v>394</v>
      </c>
      <c r="D27" s="177">
        <v>48</v>
      </c>
      <c r="E27" s="177">
        <v>142</v>
      </c>
      <c r="F27" s="177">
        <v>24</v>
      </c>
      <c r="G27" s="177">
        <v>86</v>
      </c>
      <c r="H27" s="177">
        <v>43</v>
      </c>
      <c r="I27" s="177">
        <v>150</v>
      </c>
      <c r="J27" s="177">
        <v>4</v>
      </c>
      <c r="K27" s="177">
        <v>7</v>
      </c>
      <c r="L27" s="177">
        <v>3</v>
      </c>
      <c r="M27" s="177">
        <v>8</v>
      </c>
      <c r="N27" s="177">
        <v>1167</v>
      </c>
      <c r="O27" s="177">
        <v>3139</v>
      </c>
      <c r="P27" s="201" t="s">
        <v>352</v>
      </c>
      <c r="Q27" s="201"/>
    </row>
    <row r="28" spans="1:17" s="202" customFormat="1" ht="12.6" customHeight="1">
      <c r="A28" s="201" t="s">
        <v>351</v>
      </c>
      <c r="B28" s="177">
        <v>33</v>
      </c>
      <c r="C28" s="177">
        <v>476</v>
      </c>
      <c r="D28" s="177">
        <v>17</v>
      </c>
      <c r="E28" s="177">
        <v>308</v>
      </c>
      <c r="F28" s="177">
        <v>1</v>
      </c>
      <c r="G28" s="177">
        <v>15</v>
      </c>
      <c r="H28" s="177">
        <v>12</v>
      </c>
      <c r="I28" s="177">
        <v>127</v>
      </c>
      <c r="J28" s="177" t="s">
        <v>160</v>
      </c>
      <c r="K28" s="177" t="s">
        <v>160</v>
      </c>
      <c r="L28" s="177">
        <v>2</v>
      </c>
      <c r="M28" s="177">
        <v>26</v>
      </c>
      <c r="N28" s="177">
        <v>542</v>
      </c>
      <c r="O28" s="177">
        <v>6702</v>
      </c>
      <c r="P28" s="201" t="s">
        <v>350</v>
      </c>
      <c r="Q28" s="201"/>
    </row>
    <row r="29" spans="1:17" s="202" customFormat="1" ht="12.6" customHeight="1">
      <c r="A29" s="201" t="s">
        <v>349</v>
      </c>
      <c r="B29" s="177">
        <v>94</v>
      </c>
      <c r="C29" s="177">
        <v>1386</v>
      </c>
      <c r="D29" s="177">
        <v>23</v>
      </c>
      <c r="E29" s="177">
        <v>396</v>
      </c>
      <c r="F29" s="177">
        <v>31</v>
      </c>
      <c r="G29" s="177">
        <v>477</v>
      </c>
      <c r="H29" s="177">
        <v>32</v>
      </c>
      <c r="I29" s="177">
        <v>421</v>
      </c>
      <c r="J29" s="177">
        <v>5</v>
      </c>
      <c r="K29" s="177">
        <v>66</v>
      </c>
      <c r="L29" s="177">
        <v>2</v>
      </c>
      <c r="M29" s="177">
        <v>26</v>
      </c>
      <c r="N29" s="177">
        <v>180</v>
      </c>
      <c r="O29" s="177">
        <v>2604</v>
      </c>
      <c r="P29" s="201" t="s">
        <v>348</v>
      </c>
      <c r="Q29" s="201"/>
    </row>
    <row r="30" spans="1:17" s="202" customFormat="1" ht="12.6" customHeight="1">
      <c r="A30" s="201" t="s">
        <v>347</v>
      </c>
      <c r="B30" s="177">
        <v>25</v>
      </c>
      <c r="C30" s="177">
        <v>59</v>
      </c>
      <c r="D30" s="177">
        <v>2</v>
      </c>
      <c r="E30" s="177">
        <v>4</v>
      </c>
      <c r="F30" s="177">
        <v>9</v>
      </c>
      <c r="G30" s="177">
        <v>15</v>
      </c>
      <c r="H30" s="177">
        <v>14</v>
      </c>
      <c r="I30" s="177">
        <v>40</v>
      </c>
      <c r="J30" s="177" t="s">
        <v>160</v>
      </c>
      <c r="K30" s="177" t="s">
        <v>160</v>
      </c>
      <c r="L30" s="177" t="s">
        <v>160</v>
      </c>
      <c r="M30" s="177" t="s">
        <v>160</v>
      </c>
      <c r="N30" s="177">
        <v>855</v>
      </c>
      <c r="O30" s="177">
        <v>1056</v>
      </c>
      <c r="P30" s="201" t="s">
        <v>346</v>
      </c>
      <c r="Q30" s="201"/>
    </row>
    <row r="31" spans="1:17" s="202" customFormat="1" ht="12.6" customHeight="1">
      <c r="A31" s="201" t="s">
        <v>345</v>
      </c>
      <c r="B31" s="177">
        <v>1401</v>
      </c>
      <c r="C31" s="177">
        <v>3569</v>
      </c>
      <c r="D31" s="177">
        <v>279</v>
      </c>
      <c r="E31" s="177">
        <v>763</v>
      </c>
      <c r="F31" s="177">
        <v>403</v>
      </c>
      <c r="G31" s="177">
        <v>927</v>
      </c>
      <c r="H31" s="177">
        <v>699</v>
      </c>
      <c r="I31" s="177">
        <v>1824</v>
      </c>
      <c r="J31" s="177" t="s">
        <v>160</v>
      </c>
      <c r="K31" s="177" t="s">
        <v>160</v>
      </c>
      <c r="L31" s="177">
        <v>19</v>
      </c>
      <c r="M31" s="177">
        <v>55</v>
      </c>
      <c r="N31" s="177">
        <v>9694</v>
      </c>
      <c r="O31" s="177">
        <v>21873</v>
      </c>
      <c r="P31" s="201" t="s">
        <v>344</v>
      </c>
      <c r="Q31" s="201"/>
    </row>
    <row r="32" spans="1:17" s="202" customFormat="1" ht="12.6" customHeight="1">
      <c r="A32" s="201" t="s">
        <v>343</v>
      </c>
      <c r="B32" s="177">
        <v>259</v>
      </c>
      <c r="C32" s="177">
        <v>993</v>
      </c>
      <c r="D32" s="177">
        <v>32</v>
      </c>
      <c r="E32" s="177">
        <v>170</v>
      </c>
      <c r="F32" s="177">
        <v>51</v>
      </c>
      <c r="G32" s="177">
        <v>168</v>
      </c>
      <c r="H32" s="177">
        <v>171</v>
      </c>
      <c r="I32" s="177">
        <v>636</v>
      </c>
      <c r="J32" s="177">
        <v>1</v>
      </c>
      <c r="K32" s="177">
        <v>3</v>
      </c>
      <c r="L32" s="177">
        <v>3</v>
      </c>
      <c r="M32" s="177">
        <v>16</v>
      </c>
      <c r="N32" s="177">
        <v>809</v>
      </c>
      <c r="O32" s="177">
        <v>3411</v>
      </c>
      <c r="P32" s="201" t="s">
        <v>342</v>
      </c>
      <c r="Q32" s="201"/>
    </row>
    <row r="33" spans="1:17" s="202" customFormat="1" ht="12.6" customHeight="1">
      <c r="A33" s="201" t="s">
        <v>341</v>
      </c>
      <c r="B33" s="177">
        <v>2</v>
      </c>
      <c r="C33" s="177">
        <v>24</v>
      </c>
      <c r="D33" s="177">
        <v>2</v>
      </c>
      <c r="E33" s="177">
        <v>22</v>
      </c>
      <c r="F33" s="177" t="s">
        <v>160</v>
      </c>
      <c r="G33" s="177" t="s">
        <v>160</v>
      </c>
      <c r="H33" s="177" t="s">
        <v>160</v>
      </c>
      <c r="I33" s="177" t="s">
        <v>160</v>
      </c>
      <c r="J33" s="177">
        <v>0</v>
      </c>
      <c r="K33" s="177">
        <v>0</v>
      </c>
      <c r="L33" s="177" t="s">
        <v>160</v>
      </c>
      <c r="M33" s="177">
        <v>1</v>
      </c>
      <c r="N33" s="177">
        <v>73</v>
      </c>
      <c r="O33" s="177">
        <v>337</v>
      </c>
      <c r="P33" s="201" t="s">
        <v>340</v>
      </c>
      <c r="Q33" s="201"/>
    </row>
    <row r="34" spans="1:17" s="202" customFormat="1" ht="12.6" customHeight="1">
      <c r="A34" s="201" t="s">
        <v>339</v>
      </c>
      <c r="B34" s="177">
        <v>114</v>
      </c>
      <c r="C34" s="177">
        <v>859</v>
      </c>
      <c r="D34" s="177">
        <v>54</v>
      </c>
      <c r="E34" s="177">
        <v>380</v>
      </c>
      <c r="F34" s="177">
        <v>6</v>
      </c>
      <c r="G34" s="177">
        <v>41</v>
      </c>
      <c r="H34" s="177">
        <v>28</v>
      </c>
      <c r="I34" s="177">
        <v>244</v>
      </c>
      <c r="J34" s="177" t="s">
        <v>160</v>
      </c>
      <c r="K34" s="177" t="s">
        <v>160</v>
      </c>
      <c r="L34" s="177">
        <v>26</v>
      </c>
      <c r="M34" s="177">
        <v>193</v>
      </c>
      <c r="N34" s="177">
        <v>341</v>
      </c>
      <c r="O34" s="177">
        <v>2265</v>
      </c>
      <c r="P34" s="201" t="s">
        <v>338</v>
      </c>
      <c r="Q34" s="201"/>
    </row>
    <row r="35" spans="1:17" s="202" customFormat="1" ht="12.6" customHeight="1">
      <c r="A35" s="201" t="s">
        <v>337</v>
      </c>
      <c r="B35" s="177">
        <v>258</v>
      </c>
      <c r="C35" s="177">
        <v>246</v>
      </c>
      <c r="D35" s="177" t="s">
        <v>160</v>
      </c>
      <c r="E35" s="177" t="s">
        <v>160</v>
      </c>
      <c r="F35" s="177">
        <v>76</v>
      </c>
      <c r="G35" s="177">
        <v>61</v>
      </c>
      <c r="H35" s="177" t="s">
        <v>160</v>
      </c>
      <c r="I35" s="177" t="s">
        <v>160</v>
      </c>
      <c r="J35" s="177" t="s">
        <v>160</v>
      </c>
      <c r="K35" s="177" t="s">
        <v>160</v>
      </c>
      <c r="L35" s="177">
        <v>181</v>
      </c>
      <c r="M35" s="177">
        <v>185</v>
      </c>
      <c r="N35" s="177">
        <v>1483</v>
      </c>
      <c r="O35" s="177">
        <v>1034</v>
      </c>
      <c r="P35" s="201" t="s">
        <v>336</v>
      </c>
      <c r="Q35" s="201"/>
    </row>
    <row r="36" spans="1:17" s="202" customFormat="1" ht="12.6" customHeight="1">
      <c r="A36" s="201" t="s">
        <v>335</v>
      </c>
      <c r="B36" s="177" t="s">
        <v>160</v>
      </c>
      <c r="C36" s="177" t="s">
        <v>160</v>
      </c>
      <c r="D36" s="177" t="s">
        <v>160</v>
      </c>
      <c r="E36" s="177" t="s">
        <v>160</v>
      </c>
      <c r="F36" s="177">
        <v>0</v>
      </c>
      <c r="G36" s="177">
        <v>0</v>
      </c>
      <c r="H36" s="177" t="s">
        <v>160</v>
      </c>
      <c r="I36" s="177" t="s">
        <v>160</v>
      </c>
      <c r="J36" s="177">
        <v>0</v>
      </c>
      <c r="K36" s="177">
        <v>0</v>
      </c>
      <c r="L36" s="177" t="s">
        <v>160</v>
      </c>
      <c r="M36" s="177" t="s">
        <v>160</v>
      </c>
      <c r="N36" s="177">
        <v>2</v>
      </c>
      <c r="O36" s="177">
        <v>5</v>
      </c>
      <c r="P36" s="201" t="s">
        <v>334</v>
      </c>
      <c r="Q36" s="201"/>
    </row>
    <row r="37" spans="1:17" s="202" customFormat="1" ht="12.6" customHeight="1">
      <c r="A37" s="201" t="s">
        <v>333</v>
      </c>
      <c r="B37" s="177">
        <v>5</v>
      </c>
      <c r="C37" s="177">
        <v>21</v>
      </c>
      <c r="D37" s="177">
        <v>2</v>
      </c>
      <c r="E37" s="177">
        <v>9</v>
      </c>
      <c r="F37" s="177">
        <v>1</v>
      </c>
      <c r="G37" s="177">
        <v>3</v>
      </c>
      <c r="H37" s="177">
        <v>1</v>
      </c>
      <c r="I37" s="177">
        <v>7</v>
      </c>
      <c r="J37" s="177" t="s">
        <v>160</v>
      </c>
      <c r="K37" s="177" t="s">
        <v>160</v>
      </c>
      <c r="L37" s="177" t="s">
        <v>160</v>
      </c>
      <c r="M37" s="177">
        <v>2</v>
      </c>
      <c r="N37" s="177">
        <v>101</v>
      </c>
      <c r="O37" s="177">
        <v>321</v>
      </c>
      <c r="P37" s="201" t="s">
        <v>332</v>
      </c>
      <c r="Q37" s="201"/>
    </row>
    <row r="38" spans="1:17" s="202" customFormat="1" ht="12.6" customHeight="1">
      <c r="A38" s="201" t="s">
        <v>331</v>
      </c>
      <c r="B38" s="177">
        <v>34</v>
      </c>
      <c r="C38" s="177">
        <v>131</v>
      </c>
      <c r="D38" s="177">
        <v>12</v>
      </c>
      <c r="E38" s="177">
        <v>40</v>
      </c>
      <c r="F38" s="177">
        <v>12</v>
      </c>
      <c r="G38" s="177">
        <v>50</v>
      </c>
      <c r="H38" s="177">
        <v>10</v>
      </c>
      <c r="I38" s="177">
        <v>40</v>
      </c>
      <c r="J38" s="177" t="s">
        <v>160</v>
      </c>
      <c r="K38" s="177" t="s">
        <v>160</v>
      </c>
      <c r="L38" s="177" t="s">
        <v>160</v>
      </c>
      <c r="M38" s="177" t="s">
        <v>160</v>
      </c>
      <c r="N38" s="177">
        <v>1797</v>
      </c>
      <c r="O38" s="177">
        <v>3232</v>
      </c>
      <c r="P38" s="201" t="s">
        <v>330</v>
      </c>
      <c r="Q38" s="201"/>
    </row>
    <row r="39" spans="1:17" s="202" customFormat="1" ht="12.6" customHeight="1">
      <c r="A39" s="201" t="s">
        <v>329</v>
      </c>
      <c r="B39" s="177">
        <v>147</v>
      </c>
      <c r="C39" s="177">
        <v>1712</v>
      </c>
      <c r="D39" s="177">
        <v>39</v>
      </c>
      <c r="E39" s="177">
        <v>440</v>
      </c>
      <c r="F39" s="177">
        <v>19</v>
      </c>
      <c r="G39" s="177">
        <v>242</v>
      </c>
      <c r="H39" s="177">
        <v>82</v>
      </c>
      <c r="I39" s="177">
        <v>949</v>
      </c>
      <c r="J39" s="177">
        <v>3</v>
      </c>
      <c r="K39" s="177">
        <v>35</v>
      </c>
      <c r="L39" s="177">
        <v>4</v>
      </c>
      <c r="M39" s="177">
        <v>46</v>
      </c>
      <c r="N39" s="177">
        <v>671</v>
      </c>
      <c r="O39" s="177">
        <v>6950</v>
      </c>
      <c r="P39" s="201" t="s">
        <v>328</v>
      </c>
      <c r="Q39" s="201"/>
    </row>
    <row r="40" spans="1:17" s="202" customFormat="1" ht="12.6" customHeight="1">
      <c r="A40" s="201" t="s">
        <v>327</v>
      </c>
      <c r="B40" s="177">
        <v>22</v>
      </c>
      <c r="C40" s="177">
        <v>20</v>
      </c>
      <c r="D40" s="177">
        <v>3</v>
      </c>
      <c r="E40" s="177">
        <v>3</v>
      </c>
      <c r="F40" s="177">
        <v>2</v>
      </c>
      <c r="G40" s="177">
        <v>3</v>
      </c>
      <c r="H40" s="177">
        <v>16</v>
      </c>
      <c r="I40" s="177">
        <v>13</v>
      </c>
      <c r="J40" s="177" t="s">
        <v>160</v>
      </c>
      <c r="K40" s="177" t="s">
        <v>160</v>
      </c>
      <c r="L40" s="177" t="s">
        <v>160</v>
      </c>
      <c r="M40" s="177">
        <v>1</v>
      </c>
      <c r="N40" s="177">
        <v>322</v>
      </c>
      <c r="O40" s="177">
        <v>604</v>
      </c>
      <c r="P40" s="201" t="s">
        <v>326</v>
      </c>
      <c r="Q40" s="201"/>
    </row>
    <row r="41" spans="1:17" s="202" customFormat="1" ht="12.6" customHeight="1">
      <c r="A41" s="201" t="s">
        <v>325</v>
      </c>
      <c r="B41" s="177">
        <v>127</v>
      </c>
      <c r="C41" s="177">
        <v>29</v>
      </c>
      <c r="D41" s="177">
        <v>30</v>
      </c>
      <c r="E41" s="177">
        <v>6</v>
      </c>
      <c r="F41" s="177">
        <v>6</v>
      </c>
      <c r="G41" s="177">
        <v>1</v>
      </c>
      <c r="H41" s="177">
        <v>90</v>
      </c>
      <c r="I41" s="177">
        <v>22</v>
      </c>
      <c r="J41" s="177">
        <v>0</v>
      </c>
      <c r="K41" s="177">
        <v>0</v>
      </c>
      <c r="L41" s="177">
        <v>0</v>
      </c>
      <c r="M41" s="177">
        <v>0</v>
      </c>
      <c r="N41" s="177">
        <v>604</v>
      </c>
      <c r="O41" s="177">
        <v>144</v>
      </c>
      <c r="P41" s="201" t="s">
        <v>324</v>
      </c>
      <c r="Q41" s="201"/>
    </row>
    <row r="42" spans="1:17" s="202" customFormat="1" ht="12.6" customHeight="1">
      <c r="A42" s="201" t="s">
        <v>323</v>
      </c>
      <c r="B42" s="177">
        <v>5</v>
      </c>
      <c r="C42" s="177">
        <v>55</v>
      </c>
      <c r="D42" s="177">
        <v>5</v>
      </c>
      <c r="E42" s="177">
        <v>53</v>
      </c>
      <c r="F42" s="177" t="s">
        <v>160</v>
      </c>
      <c r="G42" s="177">
        <v>1</v>
      </c>
      <c r="H42" s="177" t="s">
        <v>160</v>
      </c>
      <c r="I42" s="177">
        <v>1</v>
      </c>
      <c r="J42" s="177">
        <v>0</v>
      </c>
      <c r="K42" s="177">
        <v>0</v>
      </c>
      <c r="L42" s="177">
        <v>0</v>
      </c>
      <c r="M42" s="177">
        <v>0</v>
      </c>
      <c r="N42" s="177">
        <v>504</v>
      </c>
      <c r="O42" s="177">
        <v>7458</v>
      </c>
      <c r="P42" s="201" t="s">
        <v>322</v>
      </c>
      <c r="Q42" s="201"/>
    </row>
    <row r="43" spans="1:17" s="202" customFormat="1" ht="12.6" customHeight="1">
      <c r="A43" s="201" t="s">
        <v>321</v>
      </c>
      <c r="B43" s="177">
        <v>122</v>
      </c>
      <c r="C43" s="177">
        <v>70</v>
      </c>
      <c r="D43" s="177">
        <v>2</v>
      </c>
      <c r="E43" s="177">
        <v>1</v>
      </c>
      <c r="F43" s="177">
        <v>2</v>
      </c>
      <c r="G43" s="177">
        <v>1</v>
      </c>
      <c r="H43" s="177">
        <v>118</v>
      </c>
      <c r="I43" s="177">
        <v>68</v>
      </c>
      <c r="J43" s="177">
        <v>0</v>
      </c>
      <c r="K43" s="177">
        <v>0</v>
      </c>
      <c r="L43" s="177">
        <v>0</v>
      </c>
      <c r="M43" s="177">
        <v>0</v>
      </c>
      <c r="N43" s="177">
        <v>252</v>
      </c>
      <c r="O43" s="177">
        <v>136</v>
      </c>
      <c r="P43" s="201" t="s">
        <v>321</v>
      </c>
      <c r="Q43" s="201"/>
    </row>
    <row r="44" spans="1:17" s="202" customFormat="1" ht="12.6" customHeight="1">
      <c r="A44" s="201" t="s">
        <v>320</v>
      </c>
      <c r="B44" s="177">
        <v>1</v>
      </c>
      <c r="C44" s="177">
        <v>3</v>
      </c>
      <c r="D44" s="177" t="s">
        <v>160</v>
      </c>
      <c r="E44" s="177">
        <v>2</v>
      </c>
      <c r="F44" s="177" t="s">
        <v>160</v>
      </c>
      <c r="G44" s="177" t="s">
        <v>160</v>
      </c>
      <c r="H44" s="177">
        <v>1</v>
      </c>
      <c r="I44" s="177">
        <v>1</v>
      </c>
      <c r="J44" s="177" t="s">
        <v>160</v>
      </c>
      <c r="K44" s="177" t="s">
        <v>160</v>
      </c>
      <c r="L44" s="177">
        <v>0</v>
      </c>
      <c r="M44" s="177">
        <v>0</v>
      </c>
      <c r="N44" s="177">
        <v>69</v>
      </c>
      <c r="O44" s="177">
        <v>367</v>
      </c>
      <c r="P44" s="201" t="s">
        <v>319</v>
      </c>
      <c r="Q44" s="201"/>
    </row>
    <row r="45" spans="1:17" s="202" customFormat="1" ht="12.6" customHeight="1">
      <c r="A45" s="201" t="s">
        <v>318</v>
      </c>
      <c r="B45" s="177">
        <v>4</v>
      </c>
      <c r="C45" s="177">
        <v>76</v>
      </c>
      <c r="D45" s="177">
        <v>3</v>
      </c>
      <c r="E45" s="177">
        <v>61</v>
      </c>
      <c r="F45" s="177" t="s">
        <v>160</v>
      </c>
      <c r="G45" s="177">
        <v>1</v>
      </c>
      <c r="H45" s="177">
        <v>1</v>
      </c>
      <c r="I45" s="177">
        <v>14</v>
      </c>
      <c r="J45" s="177" t="s">
        <v>160</v>
      </c>
      <c r="K45" s="177" t="s">
        <v>160</v>
      </c>
      <c r="L45" s="177" t="s">
        <v>160</v>
      </c>
      <c r="M45" s="177" t="s">
        <v>160</v>
      </c>
      <c r="N45" s="177">
        <v>71</v>
      </c>
      <c r="O45" s="177">
        <v>1248</v>
      </c>
      <c r="P45" s="201" t="s">
        <v>317</v>
      </c>
      <c r="Q45" s="201"/>
    </row>
    <row r="46" spans="1:17" s="202" customFormat="1" ht="12.6" customHeight="1">
      <c r="A46" s="201" t="s">
        <v>316</v>
      </c>
      <c r="B46" s="177">
        <v>4</v>
      </c>
      <c r="C46" s="177">
        <v>63</v>
      </c>
      <c r="D46" s="177" t="s">
        <v>160</v>
      </c>
      <c r="E46" s="177">
        <v>7</v>
      </c>
      <c r="F46" s="177" t="s">
        <v>160</v>
      </c>
      <c r="G46" s="177">
        <v>4</v>
      </c>
      <c r="H46" s="177">
        <v>3</v>
      </c>
      <c r="I46" s="177">
        <v>42</v>
      </c>
      <c r="J46" s="177" t="s">
        <v>160</v>
      </c>
      <c r="K46" s="177">
        <v>5</v>
      </c>
      <c r="L46" s="177" t="s">
        <v>160</v>
      </c>
      <c r="M46" s="177">
        <v>4</v>
      </c>
      <c r="N46" s="177">
        <v>54</v>
      </c>
      <c r="O46" s="177">
        <v>749</v>
      </c>
      <c r="P46" s="201" t="s">
        <v>315</v>
      </c>
      <c r="Q46" s="201"/>
    </row>
    <row r="47" spans="1:17" s="202" customFormat="1" ht="12.6" customHeight="1">
      <c r="A47" s="201" t="s">
        <v>314</v>
      </c>
      <c r="B47" s="177">
        <v>58</v>
      </c>
      <c r="C47" s="177">
        <v>92</v>
      </c>
      <c r="D47" s="177">
        <v>7</v>
      </c>
      <c r="E47" s="177">
        <v>18</v>
      </c>
      <c r="F47" s="177">
        <v>2</v>
      </c>
      <c r="G47" s="177">
        <v>4</v>
      </c>
      <c r="H47" s="177">
        <v>49</v>
      </c>
      <c r="I47" s="177">
        <v>70</v>
      </c>
      <c r="J47" s="177" t="s">
        <v>160</v>
      </c>
      <c r="K47" s="177" t="s">
        <v>160</v>
      </c>
      <c r="L47" s="177" t="s">
        <v>160</v>
      </c>
      <c r="M47" s="177" t="s">
        <v>160</v>
      </c>
      <c r="N47" s="177">
        <v>530</v>
      </c>
      <c r="O47" s="177">
        <v>491</v>
      </c>
      <c r="P47" s="201" t="s">
        <v>313</v>
      </c>
      <c r="Q47" s="201"/>
    </row>
    <row r="48" spans="1:17" s="202" customFormat="1" ht="12.6" customHeight="1">
      <c r="A48" s="201" t="s">
        <v>312</v>
      </c>
      <c r="B48" s="177">
        <v>26</v>
      </c>
      <c r="C48" s="177">
        <v>117</v>
      </c>
      <c r="D48" s="177">
        <v>14</v>
      </c>
      <c r="E48" s="177">
        <v>69</v>
      </c>
      <c r="F48" s="177">
        <v>2</v>
      </c>
      <c r="G48" s="177">
        <v>8</v>
      </c>
      <c r="H48" s="177">
        <v>9</v>
      </c>
      <c r="I48" s="177">
        <v>36</v>
      </c>
      <c r="J48" s="177">
        <v>0</v>
      </c>
      <c r="K48" s="177">
        <v>0</v>
      </c>
      <c r="L48" s="177">
        <v>2</v>
      </c>
      <c r="M48" s="177">
        <v>5</v>
      </c>
      <c r="N48" s="177">
        <v>502</v>
      </c>
      <c r="O48" s="177">
        <v>2826</v>
      </c>
      <c r="P48" s="201" t="s">
        <v>311</v>
      </c>
      <c r="Q48" s="201"/>
    </row>
    <row r="49" spans="1:17" s="202" customFormat="1" ht="12.6" customHeight="1">
      <c r="A49" s="201" t="s">
        <v>310</v>
      </c>
      <c r="B49" s="177">
        <v>1</v>
      </c>
      <c r="C49" s="177">
        <v>14</v>
      </c>
      <c r="D49" s="177">
        <v>1</v>
      </c>
      <c r="E49" s="177">
        <v>13</v>
      </c>
      <c r="F49" s="177">
        <v>0</v>
      </c>
      <c r="G49" s="177">
        <v>0</v>
      </c>
      <c r="H49" s="177" t="s">
        <v>160</v>
      </c>
      <c r="I49" s="177">
        <v>1</v>
      </c>
      <c r="J49" s="177">
        <v>0</v>
      </c>
      <c r="K49" s="177">
        <v>0</v>
      </c>
      <c r="L49" s="177">
        <v>0</v>
      </c>
      <c r="M49" s="177">
        <v>0</v>
      </c>
      <c r="N49" s="177">
        <v>179</v>
      </c>
      <c r="O49" s="177">
        <v>2003</v>
      </c>
      <c r="P49" s="201" t="s">
        <v>309</v>
      </c>
      <c r="Q49" s="201"/>
    </row>
    <row r="50" spans="1:17" s="202" customFormat="1" ht="12.6" customHeight="1">
      <c r="A50" s="201" t="s">
        <v>308</v>
      </c>
      <c r="B50" s="177">
        <v>26</v>
      </c>
      <c r="C50" s="177">
        <v>396</v>
      </c>
      <c r="D50" s="177">
        <v>18</v>
      </c>
      <c r="E50" s="177">
        <v>298</v>
      </c>
      <c r="F50" s="177">
        <v>7</v>
      </c>
      <c r="G50" s="177">
        <v>89</v>
      </c>
      <c r="H50" s="177">
        <v>1</v>
      </c>
      <c r="I50" s="177">
        <v>9</v>
      </c>
      <c r="J50" s="177">
        <v>0</v>
      </c>
      <c r="K50" s="177">
        <v>0</v>
      </c>
      <c r="L50" s="177" t="s">
        <v>160</v>
      </c>
      <c r="M50" s="177" t="s">
        <v>160</v>
      </c>
      <c r="N50" s="177">
        <v>328</v>
      </c>
      <c r="O50" s="177">
        <v>4052</v>
      </c>
      <c r="P50" s="201" t="s">
        <v>307</v>
      </c>
      <c r="Q50" s="201"/>
    </row>
    <row r="51" spans="1:17" s="202" customFormat="1" ht="12.6" customHeight="1">
      <c r="A51" s="201" t="s">
        <v>268</v>
      </c>
      <c r="B51" s="177">
        <v>332</v>
      </c>
      <c r="C51" s="177">
        <v>1058</v>
      </c>
      <c r="D51" s="177">
        <v>91</v>
      </c>
      <c r="E51" s="177">
        <v>398</v>
      </c>
      <c r="F51" s="177">
        <v>64</v>
      </c>
      <c r="G51" s="177">
        <v>166</v>
      </c>
      <c r="H51" s="177">
        <v>137</v>
      </c>
      <c r="I51" s="177">
        <v>409</v>
      </c>
      <c r="J51" s="177">
        <v>4</v>
      </c>
      <c r="K51" s="177">
        <v>9</v>
      </c>
      <c r="L51" s="177">
        <v>35</v>
      </c>
      <c r="M51" s="177">
        <v>76</v>
      </c>
      <c r="N51" s="177">
        <v>3217</v>
      </c>
      <c r="O51" s="177">
        <v>8285</v>
      </c>
      <c r="P51" s="201" t="s">
        <v>179</v>
      </c>
      <c r="Q51" s="201"/>
    </row>
    <row r="52" spans="1:17" s="202" customFormat="1" ht="12.6" customHeight="1">
      <c r="A52" s="198" t="s">
        <v>306</v>
      </c>
      <c r="B52" s="199">
        <v>765</v>
      </c>
      <c r="C52" s="199">
        <v>12453</v>
      </c>
      <c r="D52" s="199">
        <v>34</v>
      </c>
      <c r="E52" s="199">
        <v>483</v>
      </c>
      <c r="F52" s="199">
        <v>6</v>
      </c>
      <c r="G52" s="199">
        <v>58</v>
      </c>
      <c r="H52" s="199">
        <v>2</v>
      </c>
      <c r="I52" s="199">
        <v>16</v>
      </c>
      <c r="J52" s="199" t="s">
        <v>160</v>
      </c>
      <c r="K52" s="199">
        <v>3</v>
      </c>
      <c r="L52" s="199">
        <v>723</v>
      </c>
      <c r="M52" s="199">
        <v>11893</v>
      </c>
      <c r="N52" s="199">
        <v>1393</v>
      </c>
      <c r="O52" s="199">
        <v>15582</v>
      </c>
      <c r="P52" s="198" t="s">
        <v>305</v>
      </c>
      <c r="Q52" s="198"/>
    </row>
    <row r="53" spans="1:17" s="202" customFormat="1" ht="12.6" customHeight="1">
      <c r="A53" s="201" t="s">
        <v>304</v>
      </c>
      <c r="B53" s="177">
        <v>110</v>
      </c>
      <c r="C53" s="177">
        <v>3374</v>
      </c>
      <c r="D53" s="177">
        <v>0</v>
      </c>
      <c r="E53" s="177">
        <v>0</v>
      </c>
      <c r="F53" s="177" t="s">
        <v>160</v>
      </c>
      <c r="G53" s="177">
        <v>2</v>
      </c>
      <c r="H53" s="177" t="s">
        <v>160</v>
      </c>
      <c r="I53" s="177">
        <v>1</v>
      </c>
      <c r="J53" s="177">
        <v>0</v>
      </c>
      <c r="K53" s="177">
        <v>0</v>
      </c>
      <c r="L53" s="177">
        <v>110</v>
      </c>
      <c r="M53" s="177">
        <v>3371</v>
      </c>
      <c r="N53" s="177">
        <v>111</v>
      </c>
      <c r="O53" s="177">
        <v>3409</v>
      </c>
      <c r="P53" s="201" t="s">
        <v>303</v>
      </c>
      <c r="Q53" s="201"/>
    </row>
    <row r="54" spans="1:17" s="202" customFormat="1" ht="12.6" customHeight="1">
      <c r="A54" s="201" t="s">
        <v>302</v>
      </c>
      <c r="B54" s="177">
        <v>443</v>
      </c>
      <c r="C54" s="177">
        <v>5327</v>
      </c>
      <c r="D54" s="177">
        <v>0</v>
      </c>
      <c r="E54" s="177">
        <v>0</v>
      </c>
      <c r="F54" s="177">
        <v>2</v>
      </c>
      <c r="G54" s="177">
        <v>15</v>
      </c>
      <c r="H54" s="177">
        <v>1</v>
      </c>
      <c r="I54" s="177">
        <v>8</v>
      </c>
      <c r="J54" s="177">
        <v>0</v>
      </c>
      <c r="K54" s="177">
        <v>0</v>
      </c>
      <c r="L54" s="177">
        <v>440</v>
      </c>
      <c r="M54" s="177">
        <v>5304</v>
      </c>
      <c r="N54" s="177">
        <v>443</v>
      </c>
      <c r="O54" s="177">
        <v>5327</v>
      </c>
      <c r="P54" s="201" t="s">
        <v>301</v>
      </c>
      <c r="Q54" s="201"/>
    </row>
    <row r="55" spans="1:17" s="202" customFormat="1" ht="12.6" customHeight="1">
      <c r="A55" s="201" t="s">
        <v>300</v>
      </c>
      <c r="B55" s="177">
        <v>4</v>
      </c>
      <c r="C55" s="177">
        <v>115</v>
      </c>
      <c r="D55" s="177">
        <v>4</v>
      </c>
      <c r="E55" s="177">
        <v>105</v>
      </c>
      <c r="F55" s="177" t="s">
        <v>160</v>
      </c>
      <c r="G55" s="177">
        <v>2</v>
      </c>
      <c r="H55" s="177" t="s">
        <v>160</v>
      </c>
      <c r="I55" s="177">
        <v>3</v>
      </c>
      <c r="J55" s="177" t="s">
        <v>160</v>
      </c>
      <c r="K55" s="177">
        <v>3</v>
      </c>
      <c r="L55" s="177" t="s">
        <v>160</v>
      </c>
      <c r="M55" s="177">
        <v>2</v>
      </c>
      <c r="N55" s="177">
        <v>33</v>
      </c>
      <c r="O55" s="177">
        <v>800</v>
      </c>
      <c r="P55" s="201" t="s">
        <v>299</v>
      </c>
      <c r="Q55" s="201"/>
    </row>
    <row r="56" spans="1:17" s="202" customFormat="1" ht="12.6" customHeight="1">
      <c r="A56" s="201" t="s">
        <v>298</v>
      </c>
      <c r="B56" s="177">
        <v>173</v>
      </c>
      <c r="C56" s="177">
        <v>3210</v>
      </c>
      <c r="D56" s="177">
        <v>0</v>
      </c>
      <c r="E56" s="177">
        <v>0</v>
      </c>
      <c r="F56" s="177" t="s">
        <v>160</v>
      </c>
      <c r="G56" s="177">
        <v>1</v>
      </c>
      <c r="H56" s="177" t="s">
        <v>160</v>
      </c>
      <c r="I56" s="177">
        <v>3</v>
      </c>
      <c r="J56" s="177">
        <v>0</v>
      </c>
      <c r="K56" s="177">
        <v>0</v>
      </c>
      <c r="L56" s="177">
        <v>172</v>
      </c>
      <c r="M56" s="177">
        <v>3207</v>
      </c>
      <c r="N56" s="177">
        <v>179</v>
      </c>
      <c r="O56" s="177">
        <v>3542</v>
      </c>
      <c r="P56" s="201" t="s">
        <v>297</v>
      </c>
      <c r="Q56" s="201"/>
    </row>
    <row r="57" spans="1:17" s="202" customFormat="1" ht="12.6" customHeight="1">
      <c r="A57" s="201" t="s">
        <v>296</v>
      </c>
      <c r="B57" s="177">
        <v>3</v>
      </c>
      <c r="C57" s="177">
        <v>22</v>
      </c>
      <c r="D57" s="177">
        <v>2</v>
      </c>
      <c r="E57" s="177">
        <v>20</v>
      </c>
      <c r="F57" s="177" t="s">
        <v>160</v>
      </c>
      <c r="G57" s="177">
        <v>2</v>
      </c>
      <c r="H57" s="177" t="s">
        <v>160</v>
      </c>
      <c r="I57" s="177" t="s">
        <v>160</v>
      </c>
      <c r="J57" s="177" t="s">
        <v>160</v>
      </c>
      <c r="K57" s="177" t="s">
        <v>160</v>
      </c>
      <c r="L57" s="177" t="s">
        <v>160</v>
      </c>
      <c r="M57" s="177" t="s">
        <v>160</v>
      </c>
      <c r="N57" s="177">
        <v>47</v>
      </c>
      <c r="O57" s="177">
        <v>137</v>
      </c>
      <c r="P57" s="201" t="s">
        <v>295</v>
      </c>
      <c r="Q57" s="201"/>
    </row>
    <row r="58" spans="1:17" s="202" customFormat="1" ht="12.6" customHeight="1">
      <c r="A58" s="201" t="s">
        <v>294</v>
      </c>
      <c r="B58" s="177">
        <v>2</v>
      </c>
      <c r="C58" s="177">
        <v>3</v>
      </c>
      <c r="D58" s="177">
        <v>0</v>
      </c>
      <c r="E58" s="177">
        <v>0</v>
      </c>
      <c r="F58" s="177">
        <v>1</v>
      </c>
      <c r="G58" s="177">
        <v>1</v>
      </c>
      <c r="H58" s="177">
        <v>1</v>
      </c>
      <c r="I58" s="177">
        <v>1</v>
      </c>
      <c r="J58" s="177">
        <v>0</v>
      </c>
      <c r="K58" s="177">
        <v>0</v>
      </c>
      <c r="L58" s="177" t="s">
        <v>160</v>
      </c>
      <c r="M58" s="177">
        <v>1</v>
      </c>
      <c r="N58" s="177">
        <v>379</v>
      </c>
      <c r="O58" s="177">
        <v>164</v>
      </c>
      <c r="P58" s="201" t="s">
        <v>293</v>
      </c>
      <c r="Q58" s="201"/>
    </row>
    <row r="59" spans="1:17" s="202" customFormat="1" ht="12.6" customHeight="1">
      <c r="A59" s="201" t="s">
        <v>268</v>
      </c>
      <c r="B59" s="177">
        <v>31</v>
      </c>
      <c r="C59" s="177">
        <v>404</v>
      </c>
      <c r="D59" s="177">
        <v>28</v>
      </c>
      <c r="E59" s="177">
        <v>358</v>
      </c>
      <c r="F59" s="177">
        <v>3</v>
      </c>
      <c r="G59" s="177">
        <v>36</v>
      </c>
      <c r="H59" s="177" t="s">
        <v>160</v>
      </c>
      <c r="I59" s="177" t="s">
        <v>160</v>
      </c>
      <c r="J59" s="177" t="s">
        <v>160</v>
      </c>
      <c r="K59" s="177" t="s">
        <v>160</v>
      </c>
      <c r="L59" s="177">
        <v>1</v>
      </c>
      <c r="M59" s="177">
        <v>9</v>
      </c>
      <c r="N59" s="177">
        <v>200</v>
      </c>
      <c r="O59" s="177">
        <v>2203</v>
      </c>
      <c r="P59" s="201" t="s">
        <v>179</v>
      </c>
      <c r="Q59" s="201"/>
    </row>
    <row r="60" spans="1:17" s="202" customFormat="1" ht="12.6" customHeight="1">
      <c r="A60" s="203" t="s">
        <v>292</v>
      </c>
      <c r="B60" s="199">
        <v>2797</v>
      </c>
      <c r="C60" s="199">
        <v>19534</v>
      </c>
      <c r="D60" s="199">
        <v>328</v>
      </c>
      <c r="E60" s="199">
        <v>2531</v>
      </c>
      <c r="F60" s="199">
        <v>684</v>
      </c>
      <c r="G60" s="199">
        <v>5355</v>
      </c>
      <c r="H60" s="199">
        <v>1347</v>
      </c>
      <c r="I60" s="199">
        <v>8388</v>
      </c>
      <c r="J60" s="199">
        <v>370</v>
      </c>
      <c r="K60" s="199">
        <v>2908</v>
      </c>
      <c r="L60" s="199">
        <v>68</v>
      </c>
      <c r="M60" s="199">
        <v>351</v>
      </c>
      <c r="N60" s="199">
        <v>18707</v>
      </c>
      <c r="O60" s="199">
        <v>83028</v>
      </c>
      <c r="P60" s="198" t="s">
        <v>291</v>
      </c>
      <c r="Q60" s="198"/>
    </row>
    <row r="61" spans="1:17" s="202" customFormat="1" ht="12.6" customHeight="1">
      <c r="A61" s="201" t="s">
        <v>290</v>
      </c>
      <c r="B61" s="177">
        <v>160</v>
      </c>
      <c r="C61" s="177">
        <v>464</v>
      </c>
      <c r="D61" s="177">
        <v>1</v>
      </c>
      <c r="E61" s="177">
        <v>12</v>
      </c>
      <c r="F61" s="177">
        <v>3</v>
      </c>
      <c r="G61" s="177">
        <v>48</v>
      </c>
      <c r="H61" s="177">
        <v>141</v>
      </c>
      <c r="I61" s="177">
        <v>379</v>
      </c>
      <c r="J61" s="177">
        <v>7</v>
      </c>
      <c r="K61" s="177">
        <v>11</v>
      </c>
      <c r="L61" s="177">
        <v>8</v>
      </c>
      <c r="M61" s="177">
        <v>15</v>
      </c>
      <c r="N61" s="177">
        <v>1201</v>
      </c>
      <c r="O61" s="177">
        <v>3470</v>
      </c>
      <c r="P61" s="201" t="s">
        <v>289</v>
      </c>
      <c r="Q61" s="201"/>
    </row>
    <row r="62" spans="1:17" s="202" customFormat="1" ht="12.6" customHeight="1">
      <c r="A62" s="201" t="s">
        <v>288</v>
      </c>
      <c r="B62" s="177">
        <v>46</v>
      </c>
      <c r="C62" s="177">
        <v>48</v>
      </c>
      <c r="D62" s="177" t="s">
        <v>160</v>
      </c>
      <c r="E62" s="177" t="s">
        <v>160</v>
      </c>
      <c r="F62" s="177">
        <v>1</v>
      </c>
      <c r="G62" s="177">
        <v>1</v>
      </c>
      <c r="H62" s="177">
        <v>45</v>
      </c>
      <c r="I62" s="177">
        <v>46</v>
      </c>
      <c r="J62" s="177">
        <v>0</v>
      </c>
      <c r="K62" s="177">
        <v>0</v>
      </c>
      <c r="L62" s="177">
        <v>0</v>
      </c>
      <c r="M62" s="177">
        <v>0</v>
      </c>
      <c r="N62" s="177">
        <v>5330</v>
      </c>
      <c r="O62" s="177">
        <v>6333</v>
      </c>
      <c r="P62" s="201" t="s">
        <v>287</v>
      </c>
      <c r="Q62" s="201"/>
    </row>
    <row r="63" spans="1:17" s="200" customFormat="1" ht="12.6" customHeight="1">
      <c r="A63" s="201" t="s">
        <v>286</v>
      </c>
      <c r="B63" s="177">
        <v>11</v>
      </c>
      <c r="C63" s="177">
        <v>139</v>
      </c>
      <c r="D63" s="177" t="s">
        <v>160</v>
      </c>
      <c r="E63" s="177">
        <v>2</v>
      </c>
      <c r="F63" s="177">
        <v>2</v>
      </c>
      <c r="G63" s="177">
        <v>12</v>
      </c>
      <c r="H63" s="177">
        <v>1</v>
      </c>
      <c r="I63" s="177">
        <v>7</v>
      </c>
      <c r="J63" s="177">
        <v>7</v>
      </c>
      <c r="K63" s="177">
        <v>110</v>
      </c>
      <c r="L63" s="177">
        <v>1</v>
      </c>
      <c r="M63" s="177">
        <v>8</v>
      </c>
      <c r="N63" s="177">
        <v>29</v>
      </c>
      <c r="O63" s="177">
        <v>200</v>
      </c>
      <c r="P63" s="201" t="s">
        <v>285</v>
      </c>
      <c r="Q63" s="201"/>
    </row>
    <row r="64" spans="1:17" ht="12.6" customHeight="1">
      <c r="A64" s="201" t="s">
        <v>284</v>
      </c>
      <c r="B64" s="177">
        <v>290</v>
      </c>
      <c r="C64" s="177">
        <v>2056</v>
      </c>
      <c r="D64" s="177">
        <v>21</v>
      </c>
      <c r="E64" s="177">
        <v>157</v>
      </c>
      <c r="F64" s="177">
        <v>42</v>
      </c>
      <c r="G64" s="177">
        <v>313</v>
      </c>
      <c r="H64" s="177">
        <v>184</v>
      </c>
      <c r="I64" s="177">
        <v>1294</v>
      </c>
      <c r="J64" s="177">
        <v>20</v>
      </c>
      <c r="K64" s="177">
        <v>130</v>
      </c>
      <c r="L64" s="177">
        <v>23</v>
      </c>
      <c r="M64" s="177">
        <v>162</v>
      </c>
      <c r="N64" s="177">
        <v>1018</v>
      </c>
      <c r="O64" s="177">
        <v>6776</v>
      </c>
      <c r="P64" s="201" t="s">
        <v>283</v>
      </c>
      <c r="Q64" s="201"/>
    </row>
    <row r="65" spans="1:17" s="200" customFormat="1" ht="12.6" customHeight="1">
      <c r="A65" s="201" t="s">
        <v>282</v>
      </c>
      <c r="B65" s="177">
        <v>19</v>
      </c>
      <c r="C65" s="177">
        <v>104</v>
      </c>
      <c r="D65" s="177" t="s">
        <v>160</v>
      </c>
      <c r="E65" s="177">
        <v>4</v>
      </c>
      <c r="F65" s="177">
        <v>6</v>
      </c>
      <c r="G65" s="177">
        <v>45</v>
      </c>
      <c r="H65" s="177">
        <v>6</v>
      </c>
      <c r="I65" s="177">
        <v>23</v>
      </c>
      <c r="J65" s="177">
        <v>6</v>
      </c>
      <c r="K65" s="177">
        <v>31</v>
      </c>
      <c r="L65" s="177" t="s">
        <v>160</v>
      </c>
      <c r="M65" s="177">
        <v>1</v>
      </c>
      <c r="N65" s="177">
        <v>182</v>
      </c>
      <c r="O65" s="177">
        <v>706</v>
      </c>
      <c r="P65" s="201" t="s">
        <v>281</v>
      </c>
      <c r="Q65" s="201"/>
    </row>
    <row r="66" spans="1:17" ht="12.6" customHeight="1">
      <c r="A66" s="201" t="s">
        <v>280</v>
      </c>
      <c r="B66" s="177">
        <v>32</v>
      </c>
      <c r="C66" s="177">
        <v>378</v>
      </c>
      <c r="D66" s="177">
        <v>4</v>
      </c>
      <c r="E66" s="177">
        <v>53</v>
      </c>
      <c r="F66" s="177">
        <v>4</v>
      </c>
      <c r="G66" s="177">
        <v>44</v>
      </c>
      <c r="H66" s="177">
        <v>23</v>
      </c>
      <c r="I66" s="177">
        <v>269</v>
      </c>
      <c r="J66" s="177" t="s">
        <v>160</v>
      </c>
      <c r="K66" s="177">
        <v>2</v>
      </c>
      <c r="L66" s="177">
        <v>1</v>
      </c>
      <c r="M66" s="177">
        <v>10</v>
      </c>
      <c r="N66" s="177">
        <v>996</v>
      </c>
      <c r="O66" s="177">
        <v>9110</v>
      </c>
      <c r="P66" s="201" t="s">
        <v>279</v>
      </c>
      <c r="Q66" s="201"/>
    </row>
    <row r="67" spans="1:17" ht="12.6" customHeight="1">
      <c r="A67" s="201" t="s">
        <v>278</v>
      </c>
      <c r="B67" s="177">
        <v>1982</v>
      </c>
      <c r="C67" s="177">
        <v>15558</v>
      </c>
      <c r="D67" s="177">
        <v>284</v>
      </c>
      <c r="E67" s="177">
        <v>2232</v>
      </c>
      <c r="F67" s="177">
        <v>622</v>
      </c>
      <c r="G67" s="177">
        <v>4881</v>
      </c>
      <c r="H67" s="177">
        <v>741</v>
      </c>
      <c r="I67" s="177">
        <v>5788</v>
      </c>
      <c r="J67" s="177">
        <v>327</v>
      </c>
      <c r="K67" s="177">
        <v>2614</v>
      </c>
      <c r="L67" s="177">
        <v>8</v>
      </c>
      <c r="M67" s="177">
        <v>42</v>
      </c>
      <c r="N67" s="177">
        <v>6774</v>
      </c>
      <c r="O67" s="177">
        <v>47931</v>
      </c>
      <c r="P67" s="201" t="s">
        <v>277</v>
      </c>
      <c r="Q67" s="201"/>
    </row>
    <row r="68" spans="1:17" ht="12.6" customHeight="1">
      <c r="A68" s="201" t="s">
        <v>276</v>
      </c>
      <c r="B68" s="177">
        <v>1</v>
      </c>
      <c r="C68" s="177">
        <v>3</v>
      </c>
      <c r="D68" s="177" t="s">
        <v>160</v>
      </c>
      <c r="E68" s="177" t="s">
        <v>160</v>
      </c>
      <c r="F68" s="177" t="s">
        <v>160</v>
      </c>
      <c r="G68" s="177">
        <v>1</v>
      </c>
      <c r="H68" s="177" t="s">
        <v>160</v>
      </c>
      <c r="I68" s="177" t="s">
        <v>160</v>
      </c>
      <c r="J68" s="177">
        <v>0</v>
      </c>
      <c r="K68" s="177">
        <v>0</v>
      </c>
      <c r="L68" s="177">
        <v>1</v>
      </c>
      <c r="M68" s="177">
        <v>1</v>
      </c>
      <c r="N68" s="177">
        <v>132</v>
      </c>
      <c r="O68" s="177">
        <v>317</v>
      </c>
      <c r="P68" s="201" t="s">
        <v>275</v>
      </c>
      <c r="Q68" s="201"/>
    </row>
    <row r="69" spans="1:17" ht="12.6" customHeight="1">
      <c r="A69" s="201" t="s">
        <v>274</v>
      </c>
      <c r="B69" s="177">
        <v>3</v>
      </c>
      <c r="C69" s="177">
        <v>8</v>
      </c>
      <c r="D69" s="177">
        <v>0</v>
      </c>
      <c r="E69" s="177">
        <v>0</v>
      </c>
      <c r="F69" s="177" t="s">
        <v>160</v>
      </c>
      <c r="G69" s="177">
        <v>1</v>
      </c>
      <c r="H69" s="177">
        <v>2</v>
      </c>
      <c r="I69" s="177">
        <v>4</v>
      </c>
      <c r="J69" s="177" t="s">
        <v>160</v>
      </c>
      <c r="K69" s="177" t="s">
        <v>160</v>
      </c>
      <c r="L69" s="177">
        <v>1</v>
      </c>
      <c r="M69" s="177">
        <v>3</v>
      </c>
      <c r="N69" s="177">
        <v>84</v>
      </c>
      <c r="O69" s="177">
        <v>76</v>
      </c>
      <c r="P69" s="201" t="s">
        <v>273</v>
      </c>
      <c r="Q69" s="201"/>
    </row>
    <row r="70" spans="1:17" ht="12.6" customHeight="1">
      <c r="A70" s="201" t="s">
        <v>272</v>
      </c>
      <c r="B70" s="177">
        <v>9</v>
      </c>
      <c r="C70" s="177">
        <v>22</v>
      </c>
      <c r="D70" s="177">
        <v>4</v>
      </c>
      <c r="E70" s="177">
        <v>14</v>
      </c>
      <c r="F70" s="177">
        <v>1</v>
      </c>
      <c r="G70" s="177">
        <v>2</v>
      </c>
      <c r="H70" s="177">
        <v>5</v>
      </c>
      <c r="I70" s="177">
        <v>6</v>
      </c>
      <c r="J70" s="177">
        <v>0</v>
      </c>
      <c r="K70" s="177">
        <v>0</v>
      </c>
      <c r="L70" s="177">
        <v>0</v>
      </c>
      <c r="M70" s="177">
        <v>0</v>
      </c>
      <c r="N70" s="177">
        <v>149</v>
      </c>
      <c r="O70" s="177">
        <v>92</v>
      </c>
      <c r="P70" s="201" t="s">
        <v>271</v>
      </c>
      <c r="Q70" s="201"/>
    </row>
    <row r="71" spans="1:17" ht="12.6" customHeight="1">
      <c r="A71" s="201" t="s">
        <v>270</v>
      </c>
      <c r="B71" s="177">
        <v>216</v>
      </c>
      <c r="C71" s="177">
        <v>655</v>
      </c>
      <c r="D71" s="177">
        <v>0</v>
      </c>
      <c r="E71" s="177">
        <v>0</v>
      </c>
      <c r="F71" s="177" t="s">
        <v>160</v>
      </c>
      <c r="G71" s="177" t="s">
        <v>160</v>
      </c>
      <c r="H71" s="177">
        <v>188</v>
      </c>
      <c r="I71" s="177">
        <v>539</v>
      </c>
      <c r="J71" s="177">
        <v>2</v>
      </c>
      <c r="K71" s="177">
        <v>8</v>
      </c>
      <c r="L71" s="177">
        <v>26</v>
      </c>
      <c r="M71" s="177">
        <v>109</v>
      </c>
      <c r="N71" s="177">
        <v>290</v>
      </c>
      <c r="O71" s="177">
        <v>991</v>
      </c>
      <c r="P71" s="201" t="s">
        <v>269</v>
      </c>
      <c r="Q71" s="201"/>
    </row>
    <row r="72" spans="1:17" ht="12.6" customHeight="1">
      <c r="A72" s="201" t="s">
        <v>268</v>
      </c>
      <c r="B72" s="177">
        <v>29</v>
      </c>
      <c r="C72" s="177">
        <v>100</v>
      </c>
      <c r="D72" s="177">
        <v>14</v>
      </c>
      <c r="E72" s="177">
        <v>57</v>
      </c>
      <c r="F72" s="177">
        <v>2</v>
      </c>
      <c r="G72" s="177">
        <v>7</v>
      </c>
      <c r="H72" s="177">
        <v>12</v>
      </c>
      <c r="I72" s="177">
        <v>33</v>
      </c>
      <c r="J72" s="177">
        <v>1</v>
      </c>
      <c r="K72" s="177">
        <v>2</v>
      </c>
      <c r="L72" s="177" t="s">
        <v>160</v>
      </c>
      <c r="M72" s="177">
        <v>1</v>
      </c>
      <c r="N72" s="177">
        <v>2521</v>
      </c>
      <c r="O72" s="177">
        <v>7025</v>
      </c>
      <c r="P72" s="201" t="s">
        <v>179</v>
      </c>
      <c r="Q72" s="201"/>
    </row>
    <row r="73" spans="1:17" ht="12.6" customHeight="1">
      <c r="A73" s="198" t="s">
        <v>267</v>
      </c>
      <c r="B73" s="199">
        <v>3</v>
      </c>
      <c r="C73" s="199">
        <v>11</v>
      </c>
      <c r="D73" s="199">
        <v>2</v>
      </c>
      <c r="E73" s="199">
        <v>9</v>
      </c>
      <c r="F73" s="199" t="s">
        <v>160</v>
      </c>
      <c r="G73" s="199" t="s">
        <v>160</v>
      </c>
      <c r="H73" s="199">
        <v>1</v>
      </c>
      <c r="I73" s="199">
        <v>1</v>
      </c>
      <c r="J73" s="199">
        <v>0</v>
      </c>
      <c r="K73" s="199">
        <v>0</v>
      </c>
      <c r="L73" s="199">
        <v>0</v>
      </c>
      <c r="M73" s="199">
        <v>0</v>
      </c>
      <c r="N73" s="199">
        <v>174</v>
      </c>
      <c r="O73" s="199">
        <v>280</v>
      </c>
      <c r="P73" s="198" t="s">
        <v>266</v>
      </c>
      <c r="Q73" s="198"/>
    </row>
    <row r="74" spans="1:17" ht="12.6" customHeight="1">
      <c r="A74" s="200" t="s">
        <v>265</v>
      </c>
      <c r="B74" s="199">
        <v>0</v>
      </c>
      <c r="C74" s="199">
        <v>0</v>
      </c>
      <c r="D74" s="199">
        <v>0</v>
      </c>
      <c r="E74" s="199">
        <v>0</v>
      </c>
      <c r="F74" s="199">
        <v>0</v>
      </c>
      <c r="G74" s="199">
        <v>0</v>
      </c>
      <c r="H74" s="199">
        <v>0</v>
      </c>
      <c r="I74" s="199">
        <v>0</v>
      </c>
      <c r="J74" s="199">
        <v>0</v>
      </c>
      <c r="K74" s="199">
        <v>0</v>
      </c>
      <c r="L74" s="199">
        <v>0</v>
      </c>
      <c r="M74" s="199">
        <v>0</v>
      </c>
      <c r="N74" s="199">
        <v>0</v>
      </c>
      <c r="O74" s="199">
        <v>0</v>
      </c>
      <c r="P74" s="198" t="s">
        <v>264</v>
      </c>
      <c r="Q74" s="198"/>
    </row>
    <row r="75" spans="1:17" ht="13.5" customHeight="1">
      <c r="A75" s="1779"/>
      <c r="B75" s="1780" t="s">
        <v>241</v>
      </c>
      <c r="C75" s="1780"/>
      <c r="D75" s="1780"/>
      <c r="E75" s="1780"/>
      <c r="F75" s="1780"/>
      <c r="G75" s="1780"/>
      <c r="H75" s="1780"/>
      <c r="I75" s="1780"/>
      <c r="J75" s="1780"/>
      <c r="K75" s="1780"/>
      <c r="L75" s="1780"/>
      <c r="M75" s="1780"/>
      <c r="N75" s="1780" t="s">
        <v>263</v>
      </c>
      <c r="O75" s="1780"/>
      <c r="P75" s="1779"/>
    </row>
    <row r="76" spans="1:17" ht="25.5" customHeight="1">
      <c r="A76" s="1779"/>
      <c r="B76" s="1780" t="s">
        <v>15</v>
      </c>
      <c r="C76" s="1780"/>
      <c r="D76" s="1781" t="s">
        <v>117</v>
      </c>
      <c r="E76" s="1781"/>
      <c r="F76" s="1781" t="s">
        <v>105</v>
      </c>
      <c r="G76" s="1781"/>
      <c r="H76" s="1776" t="s">
        <v>108</v>
      </c>
      <c r="I76" s="1776"/>
      <c r="J76" s="1776" t="s">
        <v>96</v>
      </c>
      <c r="K76" s="1776"/>
      <c r="L76" s="1777" t="s">
        <v>262</v>
      </c>
      <c r="M76" s="1778"/>
      <c r="N76" s="1780"/>
      <c r="O76" s="1780"/>
      <c r="P76" s="1779"/>
    </row>
    <row r="77" spans="1:17" ht="25.5" customHeight="1">
      <c r="A77" s="1779"/>
      <c r="B77" s="197" t="s">
        <v>234</v>
      </c>
      <c r="C77" s="196" t="s">
        <v>236</v>
      </c>
      <c r="D77" s="197" t="s">
        <v>234</v>
      </c>
      <c r="E77" s="196" t="s">
        <v>236</v>
      </c>
      <c r="F77" s="197" t="s">
        <v>234</v>
      </c>
      <c r="G77" s="196" t="s">
        <v>236</v>
      </c>
      <c r="H77" s="197" t="s">
        <v>234</v>
      </c>
      <c r="I77" s="196" t="s">
        <v>236</v>
      </c>
      <c r="J77" s="197" t="s">
        <v>234</v>
      </c>
      <c r="K77" s="196" t="s">
        <v>236</v>
      </c>
      <c r="L77" s="197" t="s">
        <v>234</v>
      </c>
      <c r="M77" s="196" t="s">
        <v>236</v>
      </c>
      <c r="N77" s="197" t="s">
        <v>234</v>
      </c>
      <c r="O77" s="196" t="s">
        <v>236</v>
      </c>
      <c r="P77" s="1779"/>
    </row>
    <row r="78" spans="1:17" ht="9.9499999999999993" customHeight="1">
      <c r="A78" s="1733" t="s">
        <v>8</v>
      </c>
      <c r="B78" s="1733"/>
      <c r="C78" s="1733"/>
      <c r="D78" s="1733"/>
      <c r="E78" s="1739"/>
      <c r="F78" s="1739"/>
      <c r="G78" s="1739"/>
      <c r="H78" s="1739"/>
      <c r="I78" s="1739"/>
      <c r="J78" s="1739"/>
      <c r="K78" s="1739"/>
      <c r="L78" s="1739"/>
      <c r="M78" s="1739"/>
      <c r="N78" s="1739"/>
      <c r="O78" s="1739"/>
      <c r="P78" s="1739"/>
    </row>
    <row r="79" spans="1:17" s="186" customFormat="1" ht="18.75" customHeight="1">
      <c r="A79" s="1733" t="s">
        <v>261</v>
      </c>
      <c r="B79" s="1733"/>
      <c r="C79" s="1733"/>
      <c r="D79" s="1733"/>
      <c r="E79" s="1739"/>
      <c r="F79" s="1739"/>
      <c r="G79" s="1739"/>
      <c r="H79" s="1739"/>
      <c r="I79" s="1739"/>
      <c r="J79" s="1739"/>
      <c r="K79" s="1739"/>
      <c r="L79" s="1739"/>
      <c r="M79" s="1739"/>
      <c r="N79" s="1739"/>
      <c r="O79" s="1739"/>
      <c r="P79" s="1739"/>
    </row>
    <row r="80" spans="1:17" s="186" customFormat="1" ht="20.25" customHeight="1">
      <c r="A80" s="1733" t="s">
        <v>260</v>
      </c>
      <c r="B80" s="1733"/>
      <c r="C80" s="1733"/>
      <c r="D80" s="1733"/>
      <c r="E80" s="1733"/>
      <c r="F80" s="1733"/>
      <c r="G80" s="1775"/>
      <c r="H80" s="1775"/>
      <c r="I80" s="1775"/>
      <c r="J80" s="1775"/>
      <c r="K80" s="1775"/>
      <c r="L80" s="1775"/>
      <c r="M80" s="1775"/>
      <c r="N80" s="1775"/>
      <c r="O80" s="1775"/>
      <c r="P80" s="1775"/>
    </row>
    <row r="81" spans="1:15" ht="9.75" customHeight="1">
      <c r="A81" s="195" t="s">
        <v>259</v>
      </c>
      <c r="B81" s="195"/>
      <c r="C81" s="195"/>
      <c r="D81" s="195"/>
      <c r="E81" s="194"/>
    </row>
    <row r="82" spans="1:15" ht="9.75" customHeight="1">
      <c r="A82" s="195" t="s">
        <v>258</v>
      </c>
      <c r="B82" s="195"/>
      <c r="C82" s="195"/>
      <c r="D82" s="195"/>
      <c r="E82" s="194"/>
    </row>
    <row r="84" spans="1:15">
      <c r="A84" s="188" t="s">
        <v>3</v>
      </c>
    </row>
    <row r="85" spans="1:15">
      <c r="A85" s="189" t="s">
        <v>257</v>
      </c>
      <c r="I85" s="192"/>
      <c r="J85" s="192"/>
      <c r="K85" s="192"/>
      <c r="L85" s="192"/>
      <c r="M85" s="192"/>
      <c r="N85" s="192"/>
      <c r="O85" s="192"/>
    </row>
    <row r="86" spans="1:15">
      <c r="A86" s="189" t="s">
        <v>256</v>
      </c>
      <c r="I86" s="192"/>
      <c r="J86" s="192"/>
      <c r="K86" s="192"/>
      <c r="L86" s="192"/>
      <c r="M86" s="192"/>
      <c r="N86" s="192"/>
      <c r="O86" s="192"/>
    </row>
    <row r="87" spans="1:15">
      <c r="I87" s="192"/>
      <c r="J87" s="192"/>
      <c r="K87" s="192"/>
      <c r="L87" s="192"/>
      <c r="M87" s="192"/>
      <c r="N87" s="192"/>
      <c r="O87" s="192"/>
    </row>
    <row r="88" spans="1:15">
      <c r="I88" s="192"/>
      <c r="J88" s="192"/>
      <c r="K88" s="192"/>
      <c r="L88" s="192"/>
      <c r="M88" s="192"/>
      <c r="N88" s="192"/>
      <c r="O88" s="192"/>
    </row>
    <row r="89" spans="1:15">
      <c r="I89" s="192"/>
      <c r="J89" s="192"/>
      <c r="K89" s="192"/>
      <c r="L89" s="192"/>
      <c r="M89" s="192"/>
      <c r="N89" s="192"/>
      <c r="O89" s="192"/>
    </row>
  </sheetData>
  <mergeCells count="25">
    <mergeCell ref="A1:P1"/>
    <mergeCell ref="A2:P2"/>
    <mergeCell ref="A3:A5"/>
    <mergeCell ref="B3:M3"/>
    <mergeCell ref="N3:O4"/>
    <mergeCell ref="P3:P5"/>
    <mergeCell ref="B4:C4"/>
    <mergeCell ref="D4:E4"/>
    <mergeCell ref="F4:G4"/>
    <mergeCell ref="H4:I4"/>
    <mergeCell ref="A79:P79"/>
    <mergeCell ref="A80:P80"/>
    <mergeCell ref="J4:K4"/>
    <mergeCell ref="L4:M4"/>
    <mergeCell ref="A75:A77"/>
    <mergeCell ref="B75:M75"/>
    <mergeCell ref="N75:O76"/>
    <mergeCell ref="P75:P77"/>
    <mergeCell ref="A78:P78"/>
    <mergeCell ref="B76:C76"/>
    <mergeCell ref="D76:E76"/>
    <mergeCell ref="F76:G76"/>
    <mergeCell ref="H76:I76"/>
    <mergeCell ref="J76:K76"/>
    <mergeCell ref="L76:M76"/>
  </mergeCells>
  <hyperlinks>
    <hyperlink ref="A85" r:id="rId1"/>
    <hyperlink ref="A86" r:id="rId2"/>
    <hyperlink ref="B5" r:id="rId3"/>
    <hyperlink ref="D5" r:id="rId4"/>
    <hyperlink ref="F5" r:id="rId5"/>
    <hyperlink ref="H5" r:id="rId6"/>
    <hyperlink ref="J5" r:id="rId7"/>
    <hyperlink ref="L5" r:id="rId8"/>
    <hyperlink ref="N5" r:id="rId9"/>
    <hyperlink ref="C5" r:id="rId10"/>
    <hyperlink ref="E5" r:id="rId11"/>
    <hyperlink ref="G5" r:id="rId12"/>
    <hyperlink ref="I5" r:id="rId13"/>
    <hyperlink ref="K5" r:id="rId14"/>
    <hyperlink ref="M5" r:id="rId15"/>
    <hyperlink ref="O5" r:id="rId16"/>
    <hyperlink ref="B77" r:id="rId17"/>
    <hyperlink ref="D77" r:id="rId18"/>
    <hyperlink ref="F77" r:id="rId19"/>
    <hyperlink ref="H77" r:id="rId20"/>
    <hyperlink ref="J77" r:id="rId21"/>
    <hyperlink ref="L77" r:id="rId22"/>
    <hyperlink ref="N77" r:id="rId23"/>
    <hyperlink ref="C77" r:id="rId24"/>
    <hyperlink ref="E77" r:id="rId25"/>
    <hyperlink ref="G77" r:id="rId26"/>
    <hyperlink ref="I77" r:id="rId27"/>
    <hyperlink ref="K77" r:id="rId28"/>
    <hyperlink ref="M77" r:id="rId29"/>
    <hyperlink ref="O77" r:id="rId30"/>
  </hyperlinks>
  <printOptions horizontalCentered="1"/>
  <pageMargins left="0.39370078740157483" right="0.39370078740157483" top="0.39370078740157483" bottom="0.39370078740157483" header="0" footer="0"/>
  <pageSetup paperSize="9" scale="74" fitToHeight="0" orientation="portrait" r:id="rId31"/>
  <headerFooter alignWithMargins="0"/>
</worksheet>
</file>

<file path=xl/worksheets/sheet62.xml><?xml version="1.0" encoding="utf-8"?>
<worksheet xmlns="http://schemas.openxmlformats.org/spreadsheetml/2006/main" xmlns:r="http://schemas.openxmlformats.org/officeDocument/2006/relationships">
  <dimension ref="A1:L39"/>
  <sheetViews>
    <sheetView showGridLines="0" zoomScaleNormal="100" zoomScaleSheetLayoutView="100" workbookViewId="0">
      <selection sqref="A1:N1"/>
    </sheetView>
  </sheetViews>
  <sheetFormatPr defaultColWidth="7.85546875" defaultRowHeight="12.75"/>
  <cols>
    <col min="1" max="1" width="18.42578125" style="191" customWidth="1"/>
    <col min="2" max="2" width="7" style="171" customWidth="1"/>
    <col min="3" max="3" width="5.42578125" style="171" customWidth="1"/>
    <col min="4" max="5" width="6.85546875" style="171" customWidth="1"/>
    <col min="6" max="6" width="9.7109375" style="171" customWidth="1"/>
    <col min="7" max="7" width="6" style="171" customWidth="1"/>
    <col min="8" max="8" width="6.85546875" style="171" customWidth="1"/>
    <col min="9" max="9" width="6.140625" style="171" customWidth="1"/>
    <col min="10" max="10" width="8.85546875" style="171" customWidth="1"/>
    <col min="11" max="11" width="12" style="171" bestFit="1" customWidth="1"/>
    <col min="12" max="12" width="5" style="171" customWidth="1"/>
    <col min="13" max="16384" width="7.85546875" style="171"/>
  </cols>
  <sheetData>
    <row r="1" spans="1:12" s="168" customFormat="1" ht="30" customHeight="1">
      <c r="A1" s="1790" t="s">
        <v>226</v>
      </c>
      <c r="B1" s="1790"/>
      <c r="C1" s="1790"/>
      <c r="D1" s="1790"/>
      <c r="E1" s="1790"/>
      <c r="F1" s="1790"/>
      <c r="G1" s="1790"/>
      <c r="H1" s="1790"/>
      <c r="I1" s="1790"/>
      <c r="J1" s="1790"/>
      <c r="K1" s="1790"/>
      <c r="L1" s="167"/>
    </row>
    <row r="2" spans="1:12" s="168" customFormat="1" ht="30" customHeight="1">
      <c r="A2" s="1790" t="s">
        <v>227</v>
      </c>
      <c r="B2" s="1790"/>
      <c r="C2" s="1790"/>
      <c r="D2" s="1790"/>
      <c r="E2" s="1790"/>
      <c r="F2" s="1790"/>
      <c r="G2" s="1790"/>
      <c r="H2" s="1790"/>
      <c r="I2" s="1790"/>
      <c r="J2" s="1790"/>
      <c r="K2" s="1790"/>
      <c r="L2" s="167"/>
    </row>
    <row r="3" spans="1:12" ht="13.5" customHeight="1">
      <c r="A3" s="1786"/>
      <c r="B3" s="1791" t="s">
        <v>15</v>
      </c>
      <c r="C3" s="1788" t="s">
        <v>228</v>
      </c>
      <c r="D3" s="1788"/>
      <c r="E3" s="1788"/>
      <c r="F3" s="1788"/>
      <c r="G3" s="1792" t="s">
        <v>229</v>
      </c>
      <c r="H3" s="1792"/>
      <c r="I3" s="1792"/>
      <c r="J3" s="1792"/>
      <c r="K3" s="169"/>
      <c r="L3" s="170"/>
    </row>
    <row r="4" spans="1:12" ht="13.5" customHeight="1">
      <c r="A4" s="1786"/>
      <c r="B4" s="1791"/>
      <c r="C4" s="1788" t="s">
        <v>15</v>
      </c>
      <c r="D4" s="1788" t="s">
        <v>230</v>
      </c>
      <c r="E4" s="1788"/>
      <c r="F4" s="1788"/>
      <c r="G4" s="1792" t="s">
        <v>15</v>
      </c>
      <c r="H4" s="1788" t="s">
        <v>230</v>
      </c>
      <c r="I4" s="1788"/>
      <c r="J4" s="1788"/>
      <c r="K4" s="169"/>
      <c r="L4" s="170"/>
    </row>
    <row r="5" spans="1:12" ht="13.5" customHeight="1">
      <c r="A5" s="1786"/>
      <c r="B5" s="1791"/>
      <c r="C5" s="1788"/>
      <c r="D5" s="172" t="s">
        <v>231</v>
      </c>
      <c r="E5" s="172" t="s">
        <v>232</v>
      </c>
      <c r="F5" s="172" t="s">
        <v>233</v>
      </c>
      <c r="G5" s="1792"/>
      <c r="H5" s="173" t="s">
        <v>231</v>
      </c>
      <c r="I5" s="173" t="s">
        <v>232</v>
      </c>
      <c r="J5" s="173" t="s">
        <v>233</v>
      </c>
      <c r="K5" s="169"/>
      <c r="L5" s="170"/>
    </row>
    <row r="6" spans="1:12">
      <c r="A6" s="174" t="s">
        <v>75</v>
      </c>
      <c r="B6" s="175"/>
      <c r="K6" s="174" t="s">
        <v>75</v>
      </c>
      <c r="L6" s="170"/>
    </row>
    <row r="7" spans="1:12">
      <c r="A7" s="176" t="s">
        <v>234</v>
      </c>
      <c r="B7" s="177">
        <v>12549</v>
      </c>
      <c r="C7" s="178">
        <v>697</v>
      </c>
      <c r="D7" s="178">
        <v>0</v>
      </c>
      <c r="E7" s="179">
        <v>697</v>
      </c>
      <c r="F7" s="179">
        <v>0</v>
      </c>
      <c r="G7" s="179">
        <v>11852</v>
      </c>
      <c r="H7" s="179">
        <v>7057</v>
      </c>
      <c r="I7" s="179">
        <v>3488</v>
      </c>
      <c r="J7" s="179">
        <v>1308</v>
      </c>
      <c r="K7" s="176" t="s">
        <v>234</v>
      </c>
      <c r="L7" s="180"/>
    </row>
    <row r="8" spans="1:12">
      <c r="A8" s="181" t="s">
        <v>235</v>
      </c>
      <c r="B8" s="177">
        <v>83151</v>
      </c>
      <c r="C8" s="178">
        <v>2165</v>
      </c>
      <c r="D8" s="179">
        <v>2165</v>
      </c>
      <c r="E8" s="179">
        <v>0</v>
      </c>
      <c r="F8" s="179">
        <v>0</v>
      </c>
      <c r="G8" s="179">
        <v>80987</v>
      </c>
      <c r="H8" s="179">
        <v>23774</v>
      </c>
      <c r="I8" s="179">
        <v>48490</v>
      </c>
      <c r="J8" s="179">
        <v>8723</v>
      </c>
      <c r="K8" s="181" t="s">
        <v>236</v>
      </c>
      <c r="L8" s="180"/>
    </row>
    <row r="9" spans="1:12">
      <c r="A9" s="174" t="s">
        <v>237</v>
      </c>
      <c r="B9" s="177"/>
      <c r="C9" s="178"/>
      <c r="D9" s="179"/>
      <c r="E9" s="179"/>
      <c r="F9" s="179"/>
      <c r="G9" s="179"/>
      <c r="H9" s="179"/>
      <c r="I9" s="179"/>
      <c r="J9" s="179"/>
      <c r="K9" s="171" t="s">
        <v>237</v>
      </c>
      <c r="L9" s="180"/>
    </row>
    <row r="10" spans="1:12">
      <c r="A10" s="176" t="s">
        <v>234</v>
      </c>
      <c r="B10" s="177">
        <v>682</v>
      </c>
      <c r="C10" s="178">
        <v>656</v>
      </c>
      <c r="D10" s="179">
        <v>0</v>
      </c>
      <c r="E10" s="179">
        <v>656</v>
      </c>
      <c r="F10" s="179">
        <v>0</v>
      </c>
      <c r="G10" s="179">
        <v>27</v>
      </c>
      <c r="H10" s="179">
        <v>27</v>
      </c>
      <c r="I10" s="179">
        <v>0</v>
      </c>
      <c r="J10" s="179">
        <v>0</v>
      </c>
      <c r="K10" s="176" t="s">
        <v>234</v>
      </c>
      <c r="L10" s="180"/>
    </row>
    <row r="11" spans="1:12">
      <c r="A11" s="181" t="s">
        <v>235</v>
      </c>
      <c r="B11" s="177">
        <v>2096</v>
      </c>
      <c r="C11" s="178">
        <v>1801</v>
      </c>
      <c r="D11" s="179">
        <v>1801</v>
      </c>
      <c r="E11" s="179">
        <v>0</v>
      </c>
      <c r="F11" s="179">
        <v>0</v>
      </c>
      <c r="G11" s="179">
        <v>295</v>
      </c>
      <c r="H11" s="179">
        <v>0</v>
      </c>
      <c r="I11" s="179">
        <v>295</v>
      </c>
      <c r="J11" s="179">
        <v>0</v>
      </c>
      <c r="K11" s="181" t="s">
        <v>236</v>
      </c>
      <c r="L11" s="180"/>
    </row>
    <row r="12" spans="1:12">
      <c r="A12" s="174" t="s">
        <v>238</v>
      </c>
      <c r="B12" s="177"/>
      <c r="C12" s="178"/>
      <c r="D12" s="179"/>
      <c r="E12" s="179"/>
      <c r="F12" s="179"/>
      <c r="G12" s="179"/>
      <c r="H12" s="179"/>
      <c r="I12" s="179"/>
      <c r="J12" s="179"/>
      <c r="K12" s="174" t="s">
        <v>238</v>
      </c>
      <c r="L12" s="180"/>
    </row>
    <row r="13" spans="1:12">
      <c r="A13" s="176" t="s">
        <v>234</v>
      </c>
      <c r="B13" s="177">
        <v>3628</v>
      </c>
      <c r="C13" s="178">
        <v>42</v>
      </c>
      <c r="D13" s="179">
        <v>0</v>
      </c>
      <c r="E13" s="179">
        <v>42</v>
      </c>
      <c r="F13" s="179">
        <v>0</v>
      </c>
      <c r="G13" s="179">
        <v>3587</v>
      </c>
      <c r="H13" s="179">
        <v>503</v>
      </c>
      <c r="I13" s="179">
        <v>2890</v>
      </c>
      <c r="J13" s="179">
        <v>193</v>
      </c>
      <c r="K13" s="176" t="s">
        <v>234</v>
      </c>
      <c r="L13" s="180"/>
    </row>
    <row r="14" spans="1:12">
      <c r="A14" s="181" t="s">
        <v>235</v>
      </c>
      <c r="B14" s="177">
        <v>25558</v>
      </c>
      <c r="C14" s="178">
        <v>364</v>
      </c>
      <c r="D14" s="179">
        <v>364</v>
      </c>
      <c r="E14" s="179">
        <v>0</v>
      </c>
      <c r="F14" s="179">
        <v>0</v>
      </c>
      <c r="G14" s="179">
        <v>25194</v>
      </c>
      <c r="H14" s="179">
        <v>20584</v>
      </c>
      <c r="I14" s="179">
        <v>3382</v>
      </c>
      <c r="J14" s="179">
        <v>1228</v>
      </c>
      <c r="K14" s="181" t="s">
        <v>236</v>
      </c>
      <c r="L14" s="180"/>
    </row>
    <row r="15" spans="1:12">
      <c r="A15" s="174" t="s">
        <v>239</v>
      </c>
      <c r="B15" s="177"/>
      <c r="C15" s="178"/>
      <c r="D15" s="179"/>
      <c r="E15" s="179"/>
      <c r="F15" s="179"/>
      <c r="G15" s="179"/>
      <c r="H15" s="179"/>
      <c r="I15" s="179"/>
      <c r="J15" s="179"/>
      <c r="K15" s="174" t="s">
        <v>239</v>
      </c>
      <c r="L15" s="180"/>
    </row>
    <row r="16" spans="1:12">
      <c r="A16" s="176" t="s">
        <v>234</v>
      </c>
      <c r="B16" s="177">
        <v>538</v>
      </c>
      <c r="C16" s="178">
        <v>0</v>
      </c>
      <c r="D16" s="179">
        <v>0</v>
      </c>
      <c r="E16" s="179">
        <v>0</v>
      </c>
      <c r="F16" s="179">
        <v>0</v>
      </c>
      <c r="G16" s="179">
        <v>538</v>
      </c>
      <c r="H16" s="179">
        <v>383</v>
      </c>
      <c r="I16" s="179">
        <v>0</v>
      </c>
      <c r="J16" s="179">
        <v>154</v>
      </c>
      <c r="K16" s="176" t="s">
        <v>234</v>
      </c>
      <c r="L16" s="180"/>
    </row>
    <row r="17" spans="1:12">
      <c r="A17" s="181" t="s">
        <v>235</v>
      </c>
      <c r="B17" s="177">
        <v>2532</v>
      </c>
      <c r="C17" s="178">
        <v>0</v>
      </c>
      <c r="D17" s="179">
        <v>0</v>
      </c>
      <c r="E17" s="179">
        <v>0</v>
      </c>
      <c r="F17" s="179">
        <v>0</v>
      </c>
      <c r="G17" s="179">
        <v>2532</v>
      </c>
      <c r="H17" s="179">
        <v>0</v>
      </c>
      <c r="I17" s="179">
        <v>1744</v>
      </c>
      <c r="J17" s="179">
        <v>788</v>
      </c>
      <c r="K17" s="181" t="s">
        <v>236</v>
      </c>
      <c r="L17" s="180"/>
    </row>
    <row r="18" spans="1:12">
      <c r="A18" s="174" t="s">
        <v>240</v>
      </c>
      <c r="B18" s="177"/>
      <c r="C18" s="178"/>
      <c r="D18" s="179"/>
      <c r="E18" s="179"/>
      <c r="F18" s="179"/>
      <c r="G18" s="179"/>
      <c r="H18" s="179"/>
      <c r="I18" s="179"/>
      <c r="J18" s="179"/>
      <c r="K18" s="174" t="s">
        <v>240</v>
      </c>
      <c r="L18" s="180"/>
    </row>
    <row r="19" spans="1:12">
      <c r="A19" s="176" t="s">
        <v>234</v>
      </c>
      <c r="B19" s="177">
        <v>440</v>
      </c>
      <c r="C19" s="178">
        <v>0</v>
      </c>
      <c r="D19" s="179">
        <v>0</v>
      </c>
      <c r="E19" s="179">
        <v>0</v>
      </c>
      <c r="F19" s="179">
        <v>0</v>
      </c>
      <c r="G19" s="179">
        <v>440</v>
      </c>
      <c r="H19" s="179">
        <v>223</v>
      </c>
      <c r="I19" s="179">
        <v>180</v>
      </c>
      <c r="J19" s="179">
        <v>37</v>
      </c>
      <c r="K19" s="176" t="s">
        <v>234</v>
      </c>
      <c r="L19" s="180"/>
    </row>
    <row r="20" spans="1:12">
      <c r="A20" s="181" t="s">
        <v>235</v>
      </c>
      <c r="B20" s="177">
        <v>3207</v>
      </c>
      <c r="C20" s="178">
        <v>0</v>
      </c>
      <c r="D20" s="179">
        <v>0</v>
      </c>
      <c r="E20" s="179">
        <v>0</v>
      </c>
      <c r="F20" s="179">
        <v>0</v>
      </c>
      <c r="G20" s="179">
        <v>3207</v>
      </c>
      <c r="H20" s="179">
        <v>873</v>
      </c>
      <c r="I20" s="179">
        <v>2330</v>
      </c>
      <c r="J20" s="179">
        <v>4</v>
      </c>
      <c r="K20" s="181" t="s">
        <v>236</v>
      </c>
      <c r="L20" s="180"/>
    </row>
    <row r="21" spans="1:12">
      <c r="A21" s="174" t="s">
        <v>241</v>
      </c>
      <c r="B21" s="177"/>
      <c r="C21" s="178"/>
      <c r="D21" s="179"/>
      <c r="E21" s="179"/>
      <c r="F21" s="179"/>
      <c r="G21" s="179"/>
      <c r="H21" s="179"/>
      <c r="I21" s="179"/>
      <c r="J21" s="179"/>
      <c r="K21" s="174" t="s">
        <v>241</v>
      </c>
      <c r="L21" s="180"/>
    </row>
    <row r="22" spans="1:12">
      <c r="A22" s="176" t="s">
        <v>234</v>
      </c>
      <c r="B22" s="177">
        <v>6886</v>
      </c>
      <c r="C22" s="178">
        <v>0</v>
      </c>
      <c r="D22" s="179">
        <v>0</v>
      </c>
      <c r="E22" s="179">
        <v>0</v>
      </c>
      <c r="F22" s="179">
        <v>0</v>
      </c>
      <c r="G22" s="179">
        <v>6886</v>
      </c>
      <c r="H22" s="179">
        <v>5920</v>
      </c>
      <c r="I22" s="179">
        <v>41</v>
      </c>
      <c r="J22" s="179">
        <v>924</v>
      </c>
      <c r="K22" s="176" t="s">
        <v>234</v>
      </c>
      <c r="L22" s="180"/>
    </row>
    <row r="23" spans="1:12">
      <c r="A23" s="181" t="s">
        <v>235</v>
      </c>
      <c r="B23" s="177">
        <v>47895</v>
      </c>
      <c r="C23" s="178">
        <v>0</v>
      </c>
      <c r="D23" s="179">
        <v>0</v>
      </c>
      <c r="E23" s="179">
        <v>0</v>
      </c>
      <c r="F23" s="179">
        <v>0</v>
      </c>
      <c r="G23" s="179">
        <v>47895</v>
      </c>
      <c r="H23" s="179">
        <v>453</v>
      </c>
      <c r="I23" s="179">
        <v>40739</v>
      </c>
      <c r="J23" s="179">
        <v>6704</v>
      </c>
      <c r="K23" s="181" t="s">
        <v>236</v>
      </c>
      <c r="L23" s="180"/>
    </row>
    <row r="24" spans="1:12">
      <c r="A24" s="182" t="s">
        <v>242</v>
      </c>
      <c r="B24" s="177"/>
      <c r="C24" s="178"/>
      <c r="D24" s="179"/>
      <c r="E24" s="179"/>
      <c r="F24" s="179"/>
      <c r="G24" s="179"/>
      <c r="H24" s="179"/>
      <c r="I24" s="179"/>
      <c r="J24" s="179"/>
      <c r="K24" s="182" t="s">
        <v>242</v>
      </c>
      <c r="L24" s="180"/>
    </row>
    <row r="25" spans="1:12">
      <c r="A25" s="176" t="s">
        <v>234</v>
      </c>
      <c r="B25" s="177">
        <v>0</v>
      </c>
      <c r="C25" s="178">
        <v>0</v>
      </c>
      <c r="D25" s="179">
        <v>0</v>
      </c>
      <c r="E25" s="179">
        <v>0</v>
      </c>
      <c r="F25" s="179">
        <v>0</v>
      </c>
      <c r="G25" s="179">
        <v>0</v>
      </c>
      <c r="H25" s="179">
        <v>0</v>
      </c>
      <c r="I25" s="179">
        <v>0</v>
      </c>
      <c r="J25" s="179">
        <v>0</v>
      </c>
      <c r="K25" s="176" t="s">
        <v>234</v>
      </c>
      <c r="L25" s="180"/>
    </row>
    <row r="26" spans="1:12">
      <c r="A26" s="181" t="s">
        <v>235</v>
      </c>
      <c r="B26" s="177">
        <v>0</v>
      </c>
      <c r="C26" s="178">
        <v>0</v>
      </c>
      <c r="D26" s="179">
        <v>0</v>
      </c>
      <c r="E26" s="179">
        <v>0</v>
      </c>
      <c r="F26" s="179">
        <v>0</v>
      </c>
      <c r="G26" s="179">
        <v>0</v>
      </c>
      <c r="H26" s="179">
        <v>0</v>
      </c>
      <c r="I26" s="179">
        <v>0</v>
      </c>
      <c r="J26" s="179">
        <v>0</v>
      </c>
      <c r="K26" s="181" t="s">
        <v>236</v>
      </c>
      <c r="L26" s="180"/>
    </row>
    <row r="27" spans="1:12">
      <c r="A27" s="182" t="s">
        <v>243</v>
      </c>
      <c r="B27" s="177"/>
      <c r="C27" s="178"/>
      <c r="D27" s="179"/>
      <c r="E27" s="179"/>
      <c r="F27" s="179"/>
      <c r="G27" s="179"/>
      <c r="H27" s="179"/>
      <c r="I27" s="179"/>
      <c r="J27" s="179"/>
      <c r="K27" s="182" t="s">
        <v>243</v>
      </c>
      <c r="L27" s="180"/>
    </row>
    <row r="28" spans="1:12">
      <c r="A28" s="176" t="s">
        <v>234</v>
      </c>
      <c r="B28" s="177">
        <v>376</v>
      </c>
      <c r="C28" s="178">
        <v>0</v>
      </c>
      <c r="D28" s="179">
        <v>0</v>
      </c>
      <c r="E28" s="179">
        <v>0</v>
      </c>
      <c r="F28" s="179">
        <v>0</v>
      </c>
      <c r="G28" s="179">
        <v>376</v>
      </c>
      <c r="H28" s="179">
        <v>0</v>
      </c>
      <c r="I28" s="179">
        <v>376</v>
      </c>
      <c r="J28" s="179">
        <v>0</v>
      </c>
      <c r="K28" s="176" t="s">
        <v>234</v>
      </c>
      <c r="L28" s="180"/>
    </row>
    <row r="29" spans="1:12">
      <c r="A29" s="181" t="s">
        <v>235</v>
      </c>
      <c r="B29" s="177">
        <v>1864</v>
      </c>
      <c r="C29" s="178">
        <v>0</v>
      </c>
      <c r="D29" s="179">
        <v>0</v>
      </c>
      <c r="E29" s="179">
        <v>0</v>
      </c>
      <c r="F29" s="179">
        <v>0</v>
      </c>
      <c r="G29" s="179">
        <v>1864</v>
      </c>
      <c r="H29" s="179">
        <v>0</v>
      </c>
      <c r="I29" s="179" t="s">
        <v>244</v>
      </c>
      <c r="J29" s="179">
        <v>0</v>
      </c>
      <c r="K29" s="181" t="s">
        <v>236</v>
      </c>
      <c r="L29" s="180"/>
    </row>
    <row r="30" spans="1:12" ht="13.5" customHeight="1">
      <c r="A30" s="1786"/>
      <c r="B30" s="1787" t="s">
        <v>15</v>
      </c>
      <c r="C30" s="1788" t="s">
        <v>245</v>
      </c>
      <c r="D30" s="1788"/>
      <c r="E30" s="1788"/>
      <c r="F30" s="1788"/>
      <c r="G30" s="1788" t="s">
        <v>246</v>
      </c>
      <c r="H30" s="1788"/>
      <c r="I30" s="1788"/>
      <c r="J30" s="1788"/>
      <c r="K30" s="169"/>
      <c r="L30" s="183"/>
    </row>
    <row r="31" spans="1:12" ht="13.5" customHeight="1">
      <c r="A31" s="1786"/>
      <c r="B31" s="1787"/>
      <c r="C31" s="1788" t="s">
        <v>15</v>
      </c>
      <c r="D31" s="1789" t="s">
        <v>247</v>
      </c>
      <c r="E31" s="1789"/>
      <c r="F31" s="1789"/>
      <c r="G31" s="1788" t="s">
        <v>15</v>
      </c>
      <c r="H31" s="1789" t="s">
        <v>247</v>
      </c>
      <c r="I31" s="1789"/>
      <c r="J31" s="1789"/>
      <c r="K31" s="169"/>
      <c r="L31" s="183"/>
    </row>
    <row r="32" spans="1:12" ht="13.5" customHeight="1">
      <c r="A32" s="1786"/>
      <c r="B32" s="1787"/>
      <c r="C32" s="1788"/>
      <c r="D32" s="184" t="s">
        <v>248</v>
      </c>
      <c r="E32" s="184" t="s">
        <v>249</v>
      </c>
      <c r="F32" s="184" t="s">
        <v>250</v>
      </c>
      <c r="G32" s="1788"/>
      <c r="H32" s="184" t="s">
        <v>248</v>
      </c>
      <c r="I32" s="184" t="s">
        <v>249</v>
      </c>
      <c r="J32" s="184" t="s">
        <v>250</v>
      </c>
      <c r="K32" s="169"/>
      <c r="L32" s="183"/>
    </row>
    <row r="33" spans="1:12" ht="9.9499999999999993" customHeight="1">
      <c r="A33" s="1785" t="s">
        <v>8</v>
      </c>
      <c r="B33" s="1785"/>
      <c r="C33" s="1785"/>
      <c r="D33" s="1785"/>
      <c r="E33" s="1785"/>
      <c r="F33" s="1785"/>
      <c r="G33" s="1785"/>
      <c r="H33" s="1785"/>
      <c r="I33" s="1785"/>
      <c r="J33" s="1785"/>
      <c r="K33" s="169"/>
      <c r="L33" s="183"/>
    </row>
    <row r="34" spans="1:12" s="186" customFormat="1" ht="13.5" customHeight="1">
      <c r="A34" s="1733" t="s">
        <v>251</v>
      </c>
      <c r="B34" s="1733"/>
      <c r="C34" s="1733"/>
      <c r="D34" s="1733"/>
      <c r="E34" s="1733"/>
      <c r="F34" s="1733"/>
      <c r="G34" s="1733"/>
      <c r="H34" s="1733"/>
      <c r="I34" s="1733"/>
      <c r="J34" s="1733"/>
      <c r="K34" s="185"/>
      <c r="L34" s="185"/>
    </row>
    <row r="35" spans="1:12" s="186" customFormat="1" ht="19.5" customHeight="1">
      <c r="A35" s="1733" t="s">
        <v>252</v>
      </c>
      <c r="B35" s="1733"/>
      <c r="C35" s="1733"/>
      <c r="D35" s="1733"/>
      <c r="E35" s="1733"/>
      <c r="F35" s="1733"/>
      <c r="G35" s="1733"/>
      <c r="H35" s="1733"/>
      <c r="I35" s="1733"/>
      <c r="J35" s="1733"/>
      <c r="K35" s="185"/>
      <c r="L35" s="185"/>
    </row>
    <row r="36" spans="1:12">
      <c r="A36" s="187"/>
      <c r="B36" s="187"/>
      <c r="C36" s="187"/>
      <c r="D36" s="187"/>
      <c r="E36" s="187"/>
      <c r="F36" s="187"/>
      <c r="G36" s="187"/>
      <c r="H36" s="187"/>
      <c r="I36" s="187"/>
      <c r="J36" s="187"/>
      <c r="K36" s="187"/>
      <c r="L36" s="187"/>
    </row>
    <row r="37" spans="1:12">
      <c r="A37" s="188" t="s">
        <v>3</v>
      </c>
      <c r="B37" s="187"/>
      <c r="C37" s="187"/>
      <c r="D37" s="187"/>
      <c r="E37" s="187"/>
      <c r="F37" s="187"/>
      <c r="G37" s="187"/>
      <c r="H37" s="187"/>
      <c r="I37" s="187"/>
      <c r="J37" s="187"/>
      <c r="K37" s="187"/>
      <c r="L37" s="187"/>
    </row>
    <row r="38" spans="1:12">
      <c r="A38" s="189" t="s">
        <v>253</v>
      </c>
      <c r="B38" s="187"/>
      <c r="C38" s="189"/>
      <c r="D38" s="187"/>
      <c r="E38" s="187"/>
      <c r="F38" s="187"/>
      <c r="G38" s="187"/>
      <c r="H38" s="187"/>
      <c r="I38" s="187"/>
      <c r="J38" s="187"/>
      <c r="K38" s="187"/>
      <c r="L38" s="187"/>
    </row>
    <row r="39" spans="1:12" ht="13.5">
      <c r="A39" s="189" t="s">
        <v>254</v>
      </c>
      <c r="B39" s="187"/>
      <c r="C39" s="189"/>
      <c r="D39" s="187"/>
      <c r="E39" s="187"/>
      <c r="F39" s="187" t="s">
        <v>255</v>
      </c>
      <c r="G39" s="190"/>
      <c r="H39" s="190"/>
    </row>
  </sheetData>
  <mergeCells count="21">
    <mergeCell ref="A1:K1"/>
    <mergeCell ref="A2:K2"/>
    <mergeCell ref="A3:A5"/>
    <mergeCell ref="B3:B5"/>
    <mergeCell ref="C3:F3"/>
    <mergeCell ref="G3:J3"/>
    <mergeCell ref="C4:C5"/>
    <mergeCell ref="D4:F4"/>
    <mergeCell ref="G4:G5"/>
    <mergeCell ref="H4:J4"/>
    <mergeCell ref="A33:J33"/>
    <mergeCell ref="A34:J34"/>
    <mergeCell ref="A35:J35"/>
    <mergeCell ref="A30:A32"/>
    <mergeCell ref="B30:B32"/>
    <mergeCell ref="C30:F30"/>
    <mergeCell ref="G30:J30"/>
    <mergeCell ref="C31:C32"/>
    <mergeCell ref="D31:F31"/>
    <mergeCell ref="G31:G32"/>
    <mergeCell ref="H31:J31"/>
  </mergeCells>
  <hyperlinks>
    <hyperlink ref="A38" r:id="rId1"/>
    <hyperlink ref="A39" r:id="rId2"/>
    <hyperlink ref="A7" r:id="rId3"/>
    <hyperlink ref="A8" r:id="rId4"/>
    <hyperlink ref="A10" r:id="rId5"/>
    <hyperlink ref="A11" r:id="rId6"/>
    <hyperlink ref="A13" r:id="rId7"/>
    <hyperlink ref="A14" r:id="rId8"/>
    <hyperlink ref="A16" r:id="rId9"/>
    <hyperlink ref="A17" r:id="rId10"/>
    <hyperlink ref="A19" r:id="rId11"/>
    <hyperlink ref="A20" r:id="rId12"/>
    <hyperlink ref="A22" r:id="rId13"/>
    <hyperlink ref="A23" r:id="rId14"/>
    <hyperlink ref="A25" r:id="rId15"/>
    <hyperlink ref="A26" r:id="rId16"/>
    <hyperlink ref="A28" r:id="rId17"/>
    <hyperlink ref="A29" r:id="rId18"/>
    <hyperlink ref="K7" r:id="rId19"/>
    <hyperlink ref="K8" r:id="rId20"/>
    <hyperlink ref="K10" r:id="rId21"/>
    <hyperlink ref="K11" r:id="rId22"/>
    <hyperlink ref="K13" r:id="rId23"/>
    <hyperlink ref="K14" r:id="rId24"/>
    <hyperlink ref="K16" r:id="rId25"/>
    <hyperlink ref="K17" r:id="rId26"/>
    <hyperlink ref="K19" r:id="rId27"/>
    <hyperlink ref="K20" r:id="rId28"/>
    <hyperlink ref="K22" r:id="rId29"/>
    <hyperlink ref="K23" r:id="rId30"/>
    <hyperlink ref="K25" r:id="rId31"/>
    <hyperlink ref="K26" r:id="rId32"/>
    <hyperlink ref="K28" r:id="rId33"/>
    <hyperlink ref="K29" r:id="rId34"/>
  </hyperlinks>
  <printOptions horizontalCentered="1"/>
  <pageMargins left="0.39370078740157483" right="0.39370078740157483" top="0.39370078740157483" bottom="0.39370078740157483" header="0" footer="0"/>
  <pageSetup paperSize="9" orientation="portrait" r:id="rId35"/>
  <headerFooter alignWithMargins="0"/>
</worksheet>
</file>

<file path=xl/worksheets/sheet63.xml><?xml version="1.0" encoding="utf-8"?>
<worksheet xmlns="http://schemas.openxmlformats.org/spreadsheetml/2006/main" xmlns:r="http://schemas.openxmlformats.org/officeDocument/2006/relationships">
  <dimension ref="A1:K50"/>
  <sheetViews>
    <sheetView showGridLines="0" zoomScaleNormal="100" workbookViewId="0">
      <selection sqref="A1:N1"/>
    </sheetView>
  </sheetViews>
  <sheetFormatPr defaultColWidth="9.140625" defaultRowHeight="9"/>
  <cols>
    <col min="1" max="1" width="20.140625" style="7" customWidth="1"/>
    <col min="2" max="5" width="9.7109375" style="7" customWidth="1"/>
    <col min="6" max="8" width="11" style="7" customWidth="1"/>
    <col min="9" max="9" width="14.28515625" style="7" customWidth="1"/>
    <col min="10" max="10" width="9.5703125" style="116" bestFit="1" customWidth="1"/>
    <col min="11" max="11" width="8.42578125" style="116" bestFit="1" customWidth="1"/>
    <col min="12" max="16384" width="9.140625" style="7"/>
  </cols>
  <sheetData>
    <row r="1" spans="1:11" s="165" customFormat="1" ht="30.75" customHeight="1">
      <c r="A1" s="1812" t="s">
        <v>225</v>
      </c>
      <c r="B1" s="1812"/>
      <c r="C1" s="1812"/>
      <c r="D1" s="1812"/>
      <c r="E1" s="1812"/>
      <c r="F1" s="1812"/>
      <c r="G1" s="1812"/>
      <c r="H1" s="1812"/>
      <c r="I1" s="166"/>
      <c r="J1" s="135"/>
      <c r="K1" s="135"/>
    </row>
    <row r="2" spans="1:11" s="165" customFormat="1" ht="30.75" customHeight="1">
      <c r="A2" s="1813" t="s">
        <v>224</v>
      </c>
      <c r="B2" s="1813"/>
      <c r="C2" s="1813"/>
      <c r="D2" s="1813"/>
      <c r="E2" s="1813"/>
      <c r="F2" s="1813"/>
      <c r="G2" s="1813"/>
      <c r="H2" s="1813"/>
      <c r="I2" s="166"/>
      <c r="J2" s="135"/>
      <c r="K2" s="135"/>
    </row>
    <row r="3" spans="1:11" s="144" customFormat="1" ht="12.75" customHeight="1">
      <c r="A3" s="1814"/>
      <c r="B3" s="1508" t="s">
        <v>223</v>
      </c>
      <c r="C3" s="1508"/>
      <c r="D3" s="1508"/>
      <c r="E3" s="1508"/>
      <c r="F3" s="1523" t="s">
        <v>222</v>
      </c>
      <c r="G3" s="1523" t="s">
        <v>221</v>
      </c>
      <c r="H3" s="1523" t="s">
        <v>220</v>
      </c>
      <c r="I3" s="162"/>
      <c r="J3" s="131"/>
      <c r="K3" s="131"/>
    </row>
    <row r="4" spans="1:11" s="144" customFormat="1" ht="42" customHeight="1">
      <c r="A4" s="1814"/>
      <c r="B4" s="101" t="s">
        <v>15</v>
      </c>
      <c r="C4" s="101" t="s">
        <v>188</v>
      </c>
      <c r="D4" s="16" t="s">
        <v>186</v>
      </c>
      <c r="E4" s="16" t="s">
        <v>185</v>
      </c>
      <c r="F4" s="1523"/>
      <c r="G4" s="1523"/>
      <c r="H4" s="1523"/>
      <c r="I4" s="162"/>
      <c r="J4" s="164"/>
      <c r="K4" s="164"/>
    </row>
    <row r="5" spans="1:11" s="144" customFormat="1" ht="13.5" customHeight="1">
      <c r="A5" s="1814"/>
      <c r="B5" s="1509" t="s">
        <v>213</v>
      </c>
      <c r="C5" s="1509"/>
      <c r="D5" s="1509"/>
      <c r="E5" s="1509"/>
      <c r="F5" s="1509"/>
      <c r="G5" s="163" t="s">
        <v>219</v>
      </c>
      <c r="H5" s="163" t="s">
        <v>218</v>
      </c>
      <c r="I5" s="162"/>
      <c r="J5" s="66" t="s">
        <v>141</v>
      </c>
      <c r="K5" s="66" t="s">
        <v>140</v>
      </c>
    </row>
    <row r="6" spans="1:11" s="144" customFormat="1" ht="12.75" customHeight="1">
      <c r="A6" s="160" t="s">
        <v>75</v>
      </c>
      <c r="B6" s="159">
        <v>7349.9</v>
      </c>
      <c r="C6" s="159">
        <v>2240.5</v>
      </c>
      <c r="D6" s="159">
        <v>167977.3</v>
      </c>
      <c r="E6" s="159">
        <v>27609</v>
      </c>
      <c r="F6" s="158">
        <v>1219.5999999999999</v>
      </c>
      <c r="G6" s="157">
        <v>0.55000000000000004</v>
      </c>
      <c r="H6" s="157">
        <v>576.24400000000003</v>
      </c>
      <c r="I6" s="161"/>
      <c r="J6" s="65" t="s">
        <v>139</v>
      </c>
      <c r="K6" s="64" t="s">
        <v>136</v>
      </c>
    </row>
    <row r="7" spans="1:11" s="144" customFormat="1" ht="12.75" customHeight="1">
      <c r="A7" s="160" t="s">
        <v>73</v>
      </c>
      <c r="B7" s="159">
        <v>7408.6</v>
      </c>
      <c r="C7" s="159">
        <v>2242.4</v>
      </c>
      <c r="D7" s="159">
        <v>191049.1</v>
      </c>
      <c r="E7" s="159">
        <v>28262.3</v>
      </c>
      <c r="F7" s="158">
        <v>1232.2</v>
      </c>
      <c r="G7" s="157">
        <v>0.55200000000000005</v>
      </c>
      <c r="H7" s="157">
        <v>602.78200000000004</v>
      </c>
      <c r="I7" s="151"/>
      <c r="J7" s="59" t="s">
        <v>138</v>
      </c>
      <c r="K7" s="64" t="s">
        <v>136</v>
      </c>
    </row>
    <row r="8" spans="1:11" s="156" customFormat="1" ht="12.75" customHeight="1">
      <c r="A8" s="160" t="s">
        <v>21</v>
      </c>
      <c r="B8" s="159">
        <v>5268.5</v>
      </c>
      <c r="C8" s="158">
        <v>2467.1999999999998</v>
      </c>
      <c r="D8" s="158">
        <v>31757.4</v>
      </c>
      <c r="E8" s="158">
        <v>21110.2</v>
      </c>
      <c r="F8" s="158">
        <v>2020.1</v>
      </c>
      <c r="G8" s="157">
        <v>0.65</v>
      </c>
      <c r="H8" s="157">
        <v>23.861000000000001</v>
      </c>
      <c r="I8" s="151"/>
      <c r="J8" s="59" t="s">
        <v>137</v>
      </c>
      <c r="K8" s="58" t="s">
        <v>136</v>
      </c>
    </row>
    <row r="9" spans="1:11" s="144" customFormat="1" ht="12.75" customHeight="1">
      <c r="A9" s="155" t="s">
        <v>135</v>
      </c>
      <c r="B9" s="154">
        <v>6962.5</v>
      </c>
      <c r="C9" s="153">
        <v>2600</v>
      </c>
      <c r="D9" s="153">
        <v>25816</v>
      </c>
      <c r="E9" s="153">
        <v>38218.1</v>
      </c>
      <c r="F9" s="153">
        <v>2625.8</v>
      </c>
      <c r="G9" s="152">
        <v>0.80900000000000005</v>
      </c>
      <c r="H9" s="152">
        <v>2.9000000000000001E-2</v>
      </c>
      <c r="I9" s="151"/>
      <c r="J9" s="52" t="s">
        <v>134</v>
      </c>
      <c r="K9" s="51" t="s">
        <v>133</v>
      </c>
    </row>
    <row r="10" spans="1:11" s="144" customFormat="1" ht="12.75" customHeight="1">
      <c r="A10" s="155" t="s">
        <v>132</v>
      </c>
      <c r="B10" s="154">
        <v>2048</v>
      </c>
      <c r="C10" s="153">
        <v>1151.3</v>
      </c>
      <c r="D10" s="153">
        <v>11857.6</v>
      </c>
      <c r="E10" s="153">
        <v>2053.1</v>
      </c>
      <c r="F10" s="153">
        <v>1494.4</v>
      </c>
      <c r="G10" s="152">
        <v>0.34399999999999997</v>
      </c>
      <c r="H10" s="152">
        <v>0</v>
      </c>
      <c r="I10" s="151"/>
      <c r="J10" s="52" t="s">
        <v>131</v>
      </c>
      <c r="K10" s="51" t="s">
        <v>130</v>
      </c>
    </row>
    <row r="11" spans="1:11" s="144" customFormat="1" ht="12.75" customHeight="1">
      <c r="A11" s="155" t="s">
        <v>129</v>
      </c>
      <c r="B11" s="154">
        <v>3502.6</v>
      </c>
      <c r="C11" s="153">
        <v>2078.9</v>
      </c>
      <c r="D11" s="153">
        <v>11386.3</v>
      </c>
      <c r="E11" s="153">
        <v>26982.6</v>
      </c>
      <c r="F11" s="153">
        <v>1959.7</v>
      </c>
      <c r="G11" s="152">
        <v>0.98299999999999998</v>
      </c>
      <c r="H11" s="152">
        <v>44.81</v>
      </c>
      <c r="I11" s="151"/>
      <c r="J11" s="52" t="s">
        <v>128</v>
      </c>
      <c r="K11" s="51" t="s">
        <v>127</v>
      </c>
    </row>
    <row r="12" spans="1:11" s="144" customFormat="1" ht="12.75" customHeight="1">
      <c r="A12" s="155" t="s">
        <v>126</v>
      </c>
      <c r="B12" s="154">
        <v>4773.8999999999996</v>
      </c>
      <c r="C12" s="153">
        <v>1713.1</v>
      </c>
      <c r="D12" s="153">
        <v>81209.2</v>
      </c>
      <c r="E12" s="153">
        <v>108583.2</v>
      </c>
      <c r="F12" s="153">
        <v>2090.5</v>
      </c>
      <c r="G12" s="152">
        <v>0.36099999999999999</v>
      </c>
      <c r="H12" s="152">
        <v>0.157</v>
      </c>
      <c r="I12" s="151"/>
      <c r="J12" s="52" t="s">
        <v>125</v>
      </c>
      <c r="K12" s="51" t="s">
        <v>124</v>
      </c>
    </row>
    <row r="13" spans="1:11" s="144" customFormat="1" ht="12.75" customHeight="1">
      <c r="A13" s="155" t="s">
        <v>123</v>
      </c>
      <c r="B13" s="154">
        <v>6036.3</v>
      </c>
      <c r="C13" s="153">
        <v>2539.1</v>
      </c>
      <c r="D13" s="153">
        <v>22140.799999999999</v>
      </c>
      <c r="E13" s="153">
        <v>11895.4</v>
      </c>
      <c r="F13" s="153">
        <v>1532.5</v>
      </c>
      <c r="G13" s="152">
        <v>0.875</v>
      </c>
      <c r="H13" s="152">
        <v>27.036000000000001</v>
      </c>
      <c r="I13" s="151"/>
      <c r="J13" s="52" t="s">
        <v>122</v>
      </c>
      <c r="K13" s="51" t="s">
        <v>121</v>
      </c>
    </row>
    <row r="14" spans="1:11" s="144" customFormat="1" ht="12.75" customHeight="1">
      <c r="A14" s="155" t="s">
        <v>120</v>
      </c>
      <c r="B14" s="154">
        <v>5949.2</v>
      </c>
      <c r="C14" s="153">
        <v>3186.6</v>
      </c>
      <c r="D14" s="153">
        <v>26171.5</v>
      </c>
      <c r="E14" s="153">
        <v>39560.9</v>
      </c>
      <c r="F14" s="153">
        <v>2709.9</v>
      </c>
      <c r="G14" s="152">
        <v>0.81499999999999995</v>
      </c>
      <c r="H14" s="152">
        <f>0.004</f>
        <v>4.0000000000000001E-3</v>
      </c>
      <c r="I14" s="151"/>
      <c r="J14" s="52" t="s">
        <v>119</v>
      </c>
      <c r="K14" s="51" t="s">
        <v>118</v>
      </c>
    </row>
    <row r="15" spans="1:11" s="144" customFormat="1" ht="12.75" customHeight="1">
      <c r="A15" s="155" t="s">
        <v>117</v>
      </c>
      <c r="B15" s="154">
        <v>4639.3999999999996</v>
      </c>
      <c r="C15" s="153">
        <v>2564.1</v>
      </c>
      <c r="D15" s="153">
        <v>19581.2</v>
      </c>
      <c r="E15" s="153">
        <v>34386.5</v>
      </c>
      <c r="F15" s="153">
        <v>2242.6</v>
      </c>
      <c r="G15" s="152">
        <v>0.58899999999999997</v>
      </c>
      <c r="H15" s="152">
        <v>0.01</v>
      </c>
      <c r="I15" s="151"/>
      <c r="J15" s="52" t="s">
        <v>116</v>
      </c>
      <c r="K15" s="51" t="s">
        <v>115</v>
      </c>
    </row>
    <row r="16" spans="1:11" s="144" customFormat="1" ht="12.75" customHeight="1">
      <c r="A16" s="155" t="s">
        <v>114</v>
      </c>
      <c r="B16" s="154">
        <v>6558.1</v>
      </c>
      <c r="C16" s="153">
        <v>3285.8</v>
      </c>
      <c r="D16" s="153">
        <v>59016.1</v>
      </c>
      <c r="E16" s="153">
        <v>21840.5</v>
      </c>
      <c r="F16" s="153">
        <v>2913.2</v>
      </c>
      <c r="G16" s="152">
        <v>0.74099999999999999</v>
      </c>
      <c r="H16" s="152">
        <v>1.7000000000000001E-2</v>
      </c>
      <c r="I16" s="151"/>
      <c r="J16" s="52" t="s">
        <v>113</v>
      </c>
      <c r="K16" s="51" t="s">
        <v>112</v>
      </c>
    </row>
    <row r="17" spans="1:11" s="144" customFormat="1" ht="12.75" customHeight="1">
      <c r="A17" s="155" t="s">
        <v>111</v>
      </c>
      <c r="B17" s="154">
        <v>5162.3</v>
      </c>
      <c r="C17" s="153">
        <v>2110.3000000000002</v>
      </c>
      <c r="D17" s="153">
        <v>66971.5</v>
      </c>
      <c r="E17" s="153">
        <v>1940.1</v>
      </c>
      <c r="F17" s="153">
        <v>1519</v>
      </c>
      <c r="G17" s="152">
        <v>0.308</v>
      </c>
      <c r="H17" s="152">
        <v>0</v>
      </c>
      <c r="I17" s="151"/>
      <c r="J17" s="52" t="s">
        <v>110</v>
      </c>
      <c r="K17" s="51" t="s">
        <v>109</v>
      </c>
    </row>
    <row r="18" spans="1:11" s="144" customFormat="1" ht="12.75" customHeight="1">
      <c r="A18" s="155" t="s">
        <v>108</v>
      </c>
      <c r="B18" s="154">
        <v>4123.7</v>
      </c>
      <c r="C18" s="153">
        <v>2200.3000000000002</v>
      </c>
      <c r="D18" s="153">
        <v>27077</v>
      </c>
      <c r="E18" s="153">
        <v>12724.6</v>
      </c>
      <c r="F18" s="153">
        <v>1224.9000000000001</v>
      </c>
      <c r="G18" s="152">
        <v>0.35799999999999998</v>
      </c>
      <c r="H18" s="152">
        <v>59.158999999999999</v>
      </c>
      <c r="I18" s="151"/>
      <c r="J18" s="52" t="s">
        <v>107</v>
      </c>
      <c r="K18" s="51" t="s">
        <v>106</v>
      </c>
    </row>
    <row r="19" spans="1:11" s="144" customFormat="1" ht="12.75" customHeight="1">
      <c r="A19" s="155" t="s">
        <v>105</v>
      </c>
      <c r="B19" s="154">
        <v>4500.5</v>
      </c>
      <c r="C19" s="153">
        <v>1940.1</v>
      </c>
      <c r="D19" s="153">
        <v>22910.1</v>
      </c>
      <c r="E19" s="153">
        <v>30217.4</v>
      </c>
      <c r="F19" s="153">
        <v>1571.2</v>
      </c>
      <c r="G19" s="152">
        <v>0.69</v>
      </c>
      <c r="H19" s="152">
        <v>92.938000000000002</v>
      </c>
      <c r="I19" s="151"/>
      <c r="J19" s="52" t="s">
        <v>104</v>
      </c>
      <c r="K19" s="51" t="s">
        <v>103</v>
      </c>
    </row>
    <row r="20" spans="1:11" s="144" customFormat="1" ht="12.75" customHeight="1">
      <c r="A20" s="155" t="s">
        <v>102</v>
      </c>
      <c r="B20" s="154">
        <v>4553.3999999999996</v>
      </c>
      <c r="C20" s="153">
        <v>2838.7</v>
      </c>
      <c r="D20" s="153">
        <v>51596.1</v>
      </c>
      <c r="E20" s="153">
        <v>4655.8999999999996</v>
      </c>
      <c r="F20" s="153">
        <v>1775</v>
      </c>
      <c r="G20" s="152">
        <v>0.29099999999999998</v>
      </c>
      <c r="H20" s="152">
        <v>3.7999999999999999E-2</v>
      </c>
      <c r="I20" s="151"/>
      <c r="J20" s="52" t="s">
        <v>101</v>
      </c>
      <c r="K20" s="51" t="s">
        <v>100</v>
      </c>
    </row>
    <row r="21" spans="1:11" s="144" customFormat="1" ht="12.75" customHeight="1">
      <c r="A21" s="155" t="s">
        <v>99</v>
      </c>
      <c r="B21" s="154">
        <v>4508.3</v>
      </c>
      <c r="C21" s="153">
        <v>2145</v>
      </c>
      <c r="D21" s="153">
        <v>28096.400000000001</v>
      </c>
      <c r="E21" s="153">
        <v>20477.900000000001</v>
      </c>
      <c r="F21" s="153">
        <v>1729.3</v>
      </c>
      <c r="G21" s="152">
        <v>0.67600000000000005</v>
      </c>
      <c r="H21" s="152">
        <v>21.88</v>
      </c>
      <c r="I21" s="151"/>
      <c r="J21" s="52" t="s">
        <v>98</v>
      </c>
      <c r="K21" s="51" t="s">
        <v>97</v>
      </c>
    </row>
    <row r="22" spans="1:11" s="144" customFormat="1" ht="12.75" customHeight="1">
      <c r="A22" s="155" t="s">
        <v>96</v>
      </c>
      <c r="B22" s="154">
        <v>4051.5</v>
      </c>
      <c r="C22" s="153">
        <v>2138.5</v>
      </c>
      <c r="D22" s="153">
        <v>34752</v>
      </c>
      <c r="E22" s="153">
        <v>7922.6</v>
      </c>
      <c r="F22" s="153">
        <v>2024.3</v>
      </c>
      <c r="G22" s="152">
        <v>0.496</v>
      </c>
      <c r="H22" s="152">
        <v>8.0000000000000002E-3</v>
      </c>
      <c r="I22" s="151"/>
      <c r="J22" s="52" t="s">
        <v>95</v>
      </c>
      <c r="K22" s="51" t="s">
        <v>94</v>
      </c>
    </row>
    <row r="23" spans="1:11" s="144" customFormat="1" ht="12.75" customHeight="1">
      <c r="A23" s="155" t="s">
        <v>93</v>
      </c>
      <c r="B23" s="154">
        <v>5178.8999999999996</v>
      </c>
      <c r="C23" s="153">
        <v>2920.6</v>
      </c>
      <c r="D23" s="153">
        <v>7706.4</v>
      </c>
      <c r="E23" s="153">
        <v>11491.6</v>
      </c>
      <c r="F23" s="153">
        <v>3037.1</v>
      </c>
      <c r="G23" s="152">
        <v>0.27700000000000002</v>
      </c>
      <c r="H23" s="152">
        <v>0</v>
      </c>
      <c r="I23" s="151"/>
      <c r="J23" s="52" t="s">
        <v>92</v>
      </c>
      <c r="K23" s="51" t="s">
        <v>91</v>
      </c>
    </row>
    <row r="24" spans="1:11" s="144" customFormat="1" ht="12.75" customHeight="1">
      <c r="A24" s="155" t="s">
        <v>90</v>
      </c>
      <c r="B24" s="154">
        <v>3339.9</v>
      </c>
      <c r="C24" s="153">
        <v>1541.8</v>
      </c>
      <c r="D24" s="153">
        <v>20182.400000000001</v>
      </c>
      <c r="E24" s="153">
        <v>10884.3</v>
      </c>
      <c r="F24" s="153">
        <v>1651.4</v>
      </c>
      <c r="G24" s="152">
        <v>0.315</v>
      </c>
      <c r="H24" s="152">
        <v>0.09</v>
      </c>
      <c r="I24" s="151"/>
      <c r="J24" s="52" t="s">
        <v>88</v>
      </c>
      <c r="K24" s="51" t="s">
        <v>87</v>
      </c>
    </row>
    <row r="25" spans="1:11" s="147" customFormat="1" ht="30" customHeight="1">
      <c r="A25" s="1799"/>
      <c r="B25" s="1802" t="s">
        <v>217</v>
      </c>
      <c r="C25" s="1803"/>
      <c r="D25" s="1803"/>
      <c r="E25" s="1803"/>
      <c r="F25" s="1804" t="s">
        <v>216</v>
      </c>
      <c r="G25" s="1806" t="s">
        <v>215</v>
      </c>
      <c r="H25" s="1808" t="s">
        <v>214</v>
      </c>
      <c r="I25" s="7"/>
      <c r="J25" s="100"/>
      <c r="K25" s="100"/>
    </row>
    <row r="26" spans="1:11" s="147" customFormat="1" ht="25.5" customHeight="1">
      <c r="A26" s="1800"/>
      <c r="B26" s="150" t="s">
        <v>15</v>
      </c>
      <c r="C26" s="149" t="s">
        <v>183</v>
      </c>
      <c r="D26" s="148" t="s">
        <v>181</v>
      </c>
      <c r="E26" s="148" t="s">
        <v>180</v>
      </c>
      <c r="F26" s="1805"/>
      <c r="G26" s="1807"/>
      <c r="H26" s="1809"/>
      <c r="I26" s="7"/>
      <c r="J26" s="97"/>
      <c r="K26" s="95"/>
    </row>
    <row r="27" spans="1:11" s="144" customFormat="1" ht="13.5" customHeight="1">
      <c r="A27" s="1801"/>
      <c r="B27" s="1810" t="s">
        <v>213</v>
      </c>
      <c r="C27" s="1811"/>
      <c r="D27" s="1811"/>
      <c r="E27" s="1811"/>
      <c r="F27" s="1811"/>
      <c r="G27" s="146" t="s">
        <v>212</v>
      </c>
      <c r="H27" s="145" t="s">
        <v>211</v>
      </c>
      <c r="I27" s="7"/>
      <c r="J27" s="97"/>
      <c r="K27" s="95"/>
    </row>
    <row r="28" spans="1:11" s="143" customFormat="1" ht="9.75" customHeight="1">
      <c r="A28" s="1797" t="s">
        <v>8</v>
      </c>
      <c r="B28" s="1798"/>
      <c r="C28" s="1798"/>
      <c r="D28" s="1798"/>
      <c r="E28" s="1798"/>
      <c r="F28" s="1798"/>
      <c r="G28" s="1798"/>
      <c r="H28" s="1798"/>
      <c r="I28" s="142"/>
      <c r="J28" s="97"/>
      <c r="K28" s="96"/>
    </row>
    <row r="29" spans="1:11" s="141" customFormat="1" ht="9.75" customHeight="1">
      <c r="A29" s="1793" t="s">
        <v>7</v>
      </c>
      <c r="B29" s="1793"/>
      <c r="C29" s="1793"/>
      <c r="D29" s="1793"/>
      <c r="E29" s="1793"/>
      <c r="F29" s="1793"/>
      <c r="G29" s="1793"/>
      <c r="H29" s="1793"/>
      <c r="I29" s="142"/>
      <c r="J29" s="119"/>
      <c r="K29" s="119"/>
    </row>
    <row r="30" spans="1:11" s="140" customFormat="1" ht="9.75" customHeight="1">
      <c r="A30" s="1793" t="s">
        <v>6</v>
      </c>
      <c r="B30" s="1794"/>
      <c r="C30" s="1794"/>
      <c r="D30" s="1794"/>
      <c r="E30" s="1794"/>
      <c r="F30" s="1794"/>
      <c r="G30" s="1794"/>
      <c r="H30" s="1794"/>
      <c r="I30" s="7"/>
      <c r="J30" s="117"/>
      <c r="K30" s="117"/>
    </row>
    <row r="31" spans="1:11" s="140" customFormat="1" ht="9.75" customHeight="1">
      <c r="A31" s="1795" t="s">
        <v>210</v>
      </c>
      <c r="B31" s="1795"/>
      <c r="C31" s="1795"/>
      <c r="D31" s="1795"/>
      <c r="E31" s="1795"/>
      <c r="F31" s="1795"/>
      <c r="G31" s="1795"/>
      <c r="H31" s="1795"/>
      <c r="I31" s="7"/>
      <c r="J31" s="93"/>
      <c r="K31" s="93"/>
    </row>
    <row r="32" spans="1:11" s="138" customFormat="1" ht="9.75" customHeight="1">
      <c r="A32" s="1796" t="s">
        <v>209</v>
      </c>
      <c r="B32" s="1796"/>
      <c r="C32" s="1796"/>
      <c r="D32" s="1796"/>
      <c r="E32" s="1796"/>
      <c r="F32" s="1796"/>
      <c r="G32" s="1796"/>
      <c r="H32" s="1796"/>
      <c r="I32" s="139"/>
      <c r="J32" s="117"/>
      <c r="K32" s="117"/>
    </row>
    <row r="33" spans="1:11" ht="12.75" customHeight="1">
      <c r="J33" s="117"/>
      <c r="K33" s="117"/>
    </row>
    <row r="34" spans="1:11" ht="12.75" customHeight="1">
      <c r="A34" s="136" t="s">
        <v>3</v>
      </c>
      <c r="J34" s="117"/>
      <c r="K34" s="117"/>
    </row>
    <row r="35" spans="1:11" ht="12.75" customHeight="1">
      <c r="A35" s="137" t="s">
        <v>208</v>
      </c>
      <c r="B35" s="137" t="s">
        <v>207</v>
      </c>
      <c r="D35" s="137" t="s">
        <v>206</v>
      </c>
      <c r="E35" s="137"/>
      <c r="J35" s="117"/>
      <c r="K35" s="117"/>
    </row>
    <row r="36" spans="1:11" ht="12.75" customHeight="1">
      <c r="A36" s="137" t="s">
        <v>205</v>
      </c>
      <c r="B36" s="137" t="s">
        <v>204</v>
      </c>
      <c r="D36" s="137"/>
      <c r="E36" s="137"/>
      <c r="F36" s="137"/>
      <c r="J36" s="117"/>
      <c r="K36" s="117"/>
    </row>
    <row r="37" spans="1:11" ht="12.75" customHeight="1">
      <c r="A37" s="137" t="s">
        <v>203</v>
      </c>
      <c r="B37" s="137" t="s">
        <v>202</v>
      </c>
      <c r="D37" s="137"/>
      <c r="E37" s="137"/>
      <c r="F37" s="137"/>
      <c r="J37" s="117"/>
      <c r="K37" s="117"/>
    </row>
    <row r="38" spans="1:11" ht="12.75" customHeight="1">
      <c r="A38" s="136"/>
      <c r="J38" s="117"/>
      <c r="K38" s="117"/>
    </row>
    <row r="39" spans="1:11" ht="12.75">
      <c r="J39" s="117"/>
      <c r="K39" s="117"/>
    </row>
    <row r="40" spans="1:11" ht="12.75">
      <c r="J40" s="117"/>
      <c r="K40" s="117"/>
    </row>
    <row r="41" spans="1:11" ht="12.75">
      <c r="J41" s="117"/>
      <c r="K41" s="117"/>
    </row>
    <row r="42" spans="1:11" ht="12.75">
      <c r="J42" s="117"/>
      <c r="K42" s="117"/>
    </row>
    <row r="43" spans="1:11" ht="12.75">
      <c r="J43" s="117"/>
      <c r="K43" s="117"/>
    </row>
    <row r="44" spans="1:11" ht="12.75">
      <c r="J44" s="117"/>
      <c r="K44" s="117"/>
    </row>
    <row r="45" spans="1:11" ht="12.75">
      <c r="J45" s="117"/>
      <c r="K45" s="117"/>
    </row>
    <row r="46" spans="1:11" ht="12.75">
      <c r="J46" s="117"/>
      <c r="K46" s="117"/>
    </row>
    <row r="47" spans="1:11" ht="12.75">
      <c r="J47" s="117"/>
      <c r="K47" s="117"/>
    </row>
    <row r="48" spans="1:11" ht="12.75">
      <c r="J48" s="117"/>
      <c r="K48" s="117"/>
    </row>
    <row r="49" spans="10:11" ht="12.75">
      <c r="J49" s="117"/>
      <c r="K49" s="117"/>
    </row>
    <row r="50" spans="10:11" ht="12.75">
      <c r="J50" s="117"/>
      <c r="K50" s="117"/>
    </row>
  </sheetData>
  <mergeCells count="19">
    <mergeCell ref="A1:H1"/>
    <mergeCell ref="A2:H2"/>
    <mergeCell ref="A3:A5"/>
    <mergeCell ref="B3:E3"/>
    <mergeCell ref="F3:F4"/>
    <mergeCell ref="G3:G4"/>
    <mergeCell ref="H3:H4"/>
    <mergeCell ref="B5:F5"/>
    <mergeCell ref="A25:A27"/>
    <mergeCell ref="B25:E25"/>
    <mergeCell ref="F25:F26"/>
    <mergeCell ref="G25:G26"/>
    <mergeCell ref="H25:H26"/>
    <mergeCell ref="B27:F27"/>
    <mergeCell ref="A29:H29"/>
    <mergeCell ref="A30:H30"/>
    <mergeCell ref="A31:H31"/>
    <mergeCell ref="A32:H32"/>
    <mergeCell ref="A28:H28"/>
  </mergeCells>
  <conditionalFormatting sqref="B6:H24">
    <cfRule type="cellIs" dxfId="26" priority="1" operator="equal">
      <formula>"ә"</formula>
    </cfRule>
  </conditionalFormatting>
  <hyperlinks>
    <hyperlink ref="B4" r:id="rId1"/>
    <hyperlink ref="C4" r:id="rId2"/>
    <hyperlink ref="D4" r:id="rId3"/>
    <hyperlink ref="E4" r:id="rId4"/>
    <hyperlink ref="F3:F4" r:id="rId5" display="Consumo doméstico de energia elétrica por habitante"/>
    <hyperlink ref="G3:G4" r:id="rId6" display="Consumo de combustível automóvel por habitante"/>
    <hyperlink ref="H3:H4" r:id="rId7" display="Consumo de gás natural por 1 000 habitantes"/>
    <hyperlink ref="B26" r:id="rId8"/>
    <hyperlink ref="C26" r:id="rId9"/>
    <hyperlink ref="D26" r:id="rId10"/>
    <hyperlink ref="E26" r:id="rId11"/>
    <hyperlink ref="F25:F26" r:id="rId12" display="Residential electricity consumption per inhabitant "/>
    <hyperlink ref="G25:G26" r:id="rId13" display="Car fuel consumption per inhabitant "/>
    <hyperlink ref="H25:H26" r:id="rId14" display="Natural gas consumption per 1000 inhabitants"/>
    <hyperlink ref="A35" r:id="rId15"/>
    <hyperlink ref="A36" r:id="rId16"/>
    <hyperlink ref="A37" r:id="rId17"/>
    <hyperlink ref="B35" r:id="rId18"/>
    <hyperlink ref="B36" r:id="rId19"/>
    <hyperlink ref="B37" r:id="rId20"/>
    <hyperlink ref="D35" r:id="rId21"/>
  </hyperlinks>
  <printOptions horizontalCentered="1"/>
  <pageMargins left="0.39370078740157483" right="0.39370078740157483" top="0.39370078740157483" bottom="0.39370078740157483" header="0" footer="0"/>
  <pageSetup paperSize="9" fitToHeight="10" orientation="portrait" r:id="rId22"/>
  <headerFooter alignWithMargins="0"/>
</worksheet>
</file>

<file path=xl/worksheets/sheet64.xml><?xml version="1.0" encoding="utf-8"?>
<worksheet xmlns="http://schemas.openxmlformats.org/spreadsheetml/2006/main" xmlns:r="http://schemas.openxmlformats.org/officeDocument/2006/relationships">
  <sheetPr>
    <pageSetUpPr fitToPage="1"/>
  </sheetPr>
  <dimension ref="A1:S41"/>
  <sheetViews>
    <sheetView showGridLines="0" topLeftCell="A10" workbookViewId="0">
      <selection sqref="A1:N1"/>
    </sheetView>
  </sheetViews>
  <sheetFormatPr defaultColWidth="9.140625" defaultRowHeight="9"/>
  <cols>
    <col min="1" max="1" width="17.28515625" style="116" customWidth="1"/>
    <col min="2" max="2" width="9.85546875" style="116" customWidth="1"/>
    <col min="3" max="3" width="10.140625" style="116" customWidth="1"/>
    <col min="4" max="5" width="10" style="116" customWidth="1"/>
    <col min="6" max="6" width="9.5703125" style="116" customWidth="1"/>
    <col min="7" max="7" width="10.5703125" style="116" customWidth="1"/>
    <col min="8" max="8" width="11.42578125" style="116" customWidth="1"/>
    <col min="9" max="9" width="9" style="116" customWidth="1"/>
    <col min="10" max="10" width="8.5703125" style="116" customWidth="1"/>
    <col min="11" max="11" width="8.5703125" style="116" bestFit="1" customWidth="1"/>
    <col min="12" max="12" width="8.42578125" style="116" bestFit="1" customWidth="1"/>
    <col min="13" max="16384" width="9.140625" style="116"/>
  </cols>
  <sheetData>
    <row r="1" spans="1:19" s="135" customFormat="1" ht="30.75" customHeight="1">
      <c r="A1" s="1812" t="s">
        <v>201</v>
      </c>
      <c r="B1" s="1812"/>
      <c r="C1" s="1812"/>
      <c r="D1" s="1812"/>
      <c r="E1" s="1812"/>
      <c r="F1" s="1812"/>
      <c r="G1" s="1812"/>
      <c r="H1" s="1812"/>
      <c r="I1" s="1812"/>
    </row>
    <row r="2" spans="1:19" s="135" customFormat="1" ht="30.75" customHeight="1">
      <c r="A2" s="1812" t="s">
        <v>200</v>
      </c>
      <c r="B2" s="1812"/>
      <c r="C2" s="1812"/>
      <c r="D2" s="1812"/>
      <c r="E2" s="1812"/>
      <c r="F2" s="1812"/>
      <c r="G2" s="1812"/>
      <c r="H2" s="1812"/>
      <c r="I2" s="1812"/>
    </row>
    <row r="3" spans="1:19" s="131" customFormat="1" ht="9.75" customHeight="1">
      <c r="A3" s="134" t="s">
        <v>83</v>
      </c>
      <c r="B3" s="133"/>
      <c r="C3" s="133"/>
      <c r="D3" s="133"/>
      <c r="E3" s="133"/>
      <c r="F3" s="133"/>
      <c r="G3" s="1818"/>
      <c r="H3" s="1818"/>
      <c r="I3" s="132" t="s">
        <v>82</v>
      </c>
      <c r="K3"/>
    </row>
    <row r="4" spans="1:19" s="100" customFormat="1" ht="36.75" customHeight="1">
      <c r="A4" s="103"/>
      <c r="B4" s="102" t="s">
        <v>15</v>
      </c>
      <c r="C4" s="102" t="s">
        <v>188</v>
      </c>
      <c r="D4" s="125" t="s">
        <v>187</v>
      </c>
      <c r="E4" s="125" t="s">
        <v>186</v>
      </c>
      <c r="F4" s="124" t="s">
        <v>185</v>
      </c>
      <c r="G4" s="123" t="s">
        <v>199</v>
      </c>
      <c r="H4" s="123" t="s">
        <v>198</v>
      </c>
      <c r="I4" s="122" t="s">
        <v>184</v>
      </c>
      <c r="K4" s="66" t="s">
        <v>141</v>
      </c>
      <c r="L4" s="66" t="s">
        <v>140</v>
      </c>
    </row>
    <row r="5" spans="1:19" s="130" customFormat="1" ht="12.75" customHeight="1">
      <c r="A5" s="23" t="s">
        <v>75</v>
      </c>
      <c r="B5" s="109">
        <v>47618475960</v>
      </c>
      <c r="C5" s="109">
        <v>12562138813</v>
      </c>
      <c r="D5" s="109">
        <v>12032043100</v>
      </c>
      <c r="E5" s="109">
        <v>17906713219</v>
      </c>
      <c r="F5" s="109">
        <v>1695304091</v>
      </c>
      <c r="G5" s="109">
        <v>1465936392</v>
      </c>
      <c r="H5" s="109">
        <v>1613938149</v>
      </c>
      <c r="I5" s="109">
        <v>342314899</v>
      </c>
      <c r="J5" s="121"/>
      <c r="K5" s="65" t="s">
        <v>139</v>
      </c>
      <c r="L5" s="64" t="s">
        <v>136</v>
      </c>
      <c r="M5" s="127"/>
      <c r="N5" s="127"/>
      <c r="O5" s="127"/>
      <c r="P5" s="127"/>
      <c r="Q5" s="127"/>
      <c r="R5" s="127"/>
      <c r="S5" s="127"/>
    </row>
    <row r="6" spans="1:19" s="130" customFormat="1" ht="12.75" customHeight="1">
      <c r="A6" s="23" t="s">
        <v>73</v>
      </c>
      <c r="B6" s="109">
        <v>46070881049</v>
      </c>
      <c r="C6" s="109">
        <v>12077307436</v>
      </c>
      <c r="D6" s="109">
        <v>11478344610</v>
      </c>
      <c r="E6" s="109">
        <v>17598682371</v>
      </c>
      <c r="F6" s="109">
        <v>1690227880</v>
      </c>
      <c r="G6" s="109">
        <v>1363412468</v>
      </c>
      <c r="H6" s="109">
        <v>1520591385</v>
      </c>
      <c r="I6" s="109">
        <v>342314899</v>
      </c>
      <c r="J6" s="121"/>
      <c r="K6" s="59" t="s">
        <v>138</v>
      </c>
      <c r="L6" s="64" t="s">
        <v>136</v>
      </c>
      <c r="M6" s="127"/>
      <c r="N6" s="127"/>
      <c r="O6" s="127"/>
      <c r="P6" s="127"/>
      <c r="Q6" s="127"/>
      <c r="R6" s="127"/>
      <c r="S6" s="127"/>
    </row>
    <row r="7" spans="1:19" s="128" customFormat="1" ht="12.75" customHeight="1">
      <c r="A7" s="23" t="s">
        <v>21</v>
      </c>
      <c r="B7" s="109">
        <v>2252007126</v>
      </c>
      <c r="C7" s="109">
        <v>889960709</v>
      </c>
      <c r="D7" s="109">
        <v>925359338</v>
      </c>
      <c r="E7" s="109">
        <v>191942018</v>
      </c>
      <c r="F7" s="109">
        <v>77600986</v>
      </c>
      <c r="G7" s="109">
        <v>82838014</v>
      </c>
      <c r="H7" s="109">
        <v>84306061</v>
      </c>
      <c r="I7" s="109">
        <v>0</v>
      </c>
      <c r="J7" s="129"/>
      <c r="K7" s="59" t="s">
        <v>137</v>
      </c>
      <c r="L7" s="58" t="s">
        <v>136</v>
      </c>
      <c r="M7" s="127"/>
      <c r="N7" s="127"/>
      <c r="O7" s="127"/>
      <c r="P7" s="127"/>
      <c r="Q7" s="127"/>
      <c r="R7" s="127"/>
      <c r="S7" s="127"/>
    </row>
    <row r="8" spans="1:19" s="126" customFormat="1" ht="12.75" customHeight="1">
      <c r="A8" s="57" t="s">
        <v>135</v>
      </c>
      <c r="B8" s="106">
        <v>359155413</v>
      </c>
      <c r="C8" s="106">
        <v>106945973</v>
      </c>
      <c r="D8" s="106">
        <v>207698136</v>
      </c>
      <c r="E8" s="106">
        <v>19336166</v>
      </c>
      <c r="F8" s="106">
        <v>8904814</v>
      </c>
      <c r="G8" s="106">
        <v>9674576</v>
      </c>
      <c r="H8" s="106">
        <v>6595748</v>
      </c>
      <c r="I8" s="106">
        <v>0</v>
      </c>
      <c r="J8" s="121"/>
      <c r="K8" s="52" t="s">
        <v>134</v>
      </c>
      <c r="L8" s="51" t="s">
        <v>133</v>
      </c>
      <c r="M8" s="127"/>
      <c r="N8" s="127"/>
      <c r="O8" s="127"/>
      <c r="P8" s="127"/>
      <c r="Q8" s="127"/>
      <c r="R8" s="127"/>
      <c r="S8" s="127"/>
    </row>
    <row r="9" spans="1:19" s="126" customFormat="1" ht="12.75" customHeight="1">
      <c r="A9" s="57" t="s">
        <v>132</v>
      </c>
      <c r="B9" s="106">
        <v>7440558</v>
      </c>
      <c r="C9" s="106">
        <v>3527649</v>
      </c>
      <c r="D9" s="106">
        <v>1417906</v>
      </c>
      <c r="E9" s="106">
        <v>332012</v>
      </c>
      <c r="F9" s="106">
        <v>117024</v>
      </c>
      <c r="G9" s="106">
        <v>1053572</v>
      </c>
      <c r="H9" s="106">
        <v>992395</v>
      </c>
      <c r="I9" s="106">
        <v>0</v>
      </c>
      <c r="J9" s="121"/>
      <c r="K9" s="52" t="s">
        <v>131</v>
      </c>
      <c r="L9" s="51" t="s">
        <v>130</v>
      </c>
      <c r="M9" s="127"/>
      <c r="N9" s="127"/>
      <c r="O9" s="127"/>
      <c r="P9" s="127"/>
      <c r="Q9" s="127"/>
      <c r="R9" s="127"/>
      <c r="S9" s="127"/>
    </row>
    <row r="10" spans="1:19" s="126" customFormat="1" ht="12.75" customHeight="1">
      <c r="A10" s="57" t="s">
        <v>129</v>
      </c>
      <c r="B10" s="106">
        <v>21334566</v>
      </c>
      <c r="C10" s="106">
        <v>10968400</v>
      </c>
      <c r="D10" s="106">
        <v>5313074</v>
      </c>
      <c r="E10" s="106">
        <v>945061</v>
      </c>
      <c r="F10" s="106">
        <v>1457058</v>
      </c>
      <c r="G10" s="106">
        <v>1370566</v>
      </c>
      <c r="H10" s="106">
        <v>1280407</v>
      </c>
      <c r="I10" s="106">
        <v>0</v>
      </c>
      <c r="J10" s="121"/>
      <c r="K10" s="52" t="s">
        <v>128</v>
      </c>
      <c r="L10" s="51" t="s">
        <v>127</v>
      </c>
      <c r="M10" s="127"/>
      <c r="N10" s="127"/>
      <c r="O10" s="127"/>
      <c r="P10" s="127"/>
      <c r="Q10" s="127"/>
      <c r="R10" s="127"/>
      <c r="S10" s="127"/>
    </row>
    <row r="11" spans="1:19" s="126" customFormat="1" ht="12.75" customHeight="1">
      <c r="A11" s="57" t="s">
        <v>126</v>
      </c>
      <c r="B11" s="106">
        <v>42100802</v>
      </c>
      <c r="C11" s="106">
        <v>13314309</v>
      </c>
      <c r="D11" s="106">
        <v>8363679</v>
      </c>
      <c r="E11" s="106">
        <v>6983992</v>
      </c>
      <c r="F11" s="106">
        <v>9772489</v>
      </c>
      <c r="G11" s="106">
        <v>2219729</v>
      </c>
      <c r="H11" s="106">
        <v>1446604</v>
      </c>
      <c r="I11" s="106">
        <v>0</v>
      </c>
      <c r="J11" s="121"/>
      <c r="K11" s="52" t="s">
        <v>125</v>
      </c>
      <c r="L11" s="51" t="s">
        <v>124</v>
      </c>
      <c r="M11" s="127"/>
      <c r="N11" s="127"/>
      <c r="O11" s="127"/>
      <c r="P11" s="127"/>
      <c r="Q11" s="127"/>
      <c r="R11" s="127"/>
      <c r="S11" s="127"/>
    </row>
    <row r="12" spans="1:19" s="128" customFormat="1" ht="12.75" customHeight="1">
      <c r="A12" s="57" t="s">
        <v>123</v>
      </c>
      <c r="B12" s="106">
        <v>262181097</v>
      </c>
      <c r="C12" s="106">
        <v>93479666</v>
      </c>
      <c r="D12" s="106">
        <v>123074484</v>
      </c>
      <c r="E12" s="106">
        <v>13705163</v>
      </c>
      <c r="F12" s="106">
        <v>6042854</v>
      </c>
      <c r="G12" s="106">
        <v>8877547</v>
      </c>
      <c r="H12" s="106">
        <v>17001383</v>
      </c>
      <c r="I12" s="106">
        <v>0</v>
      </c>
      <c r="J12" s="121"/>
      <c r="K12" s="52" t="s">
        <v>122</v>
      </c>
      <c r="L12" s="51" t="s">
        <v>121</v>
      </c>
      <c r="M12" s="127"/>
      <c r="N12" s="127"/>
      <c r="O12" s="127"/>
      <c r="P12" s="127"/>
      <c r="Q12" s="127"/>
      <c r="R12" s="127"/>
      <c r="S12" s="127"/>
    </row>
    <row r="13" spans="1:19" s="126" customFormat="1" ht="12.75" customHeight="1">
      <c r="A13" s="57" t="s">
        <v>120</v>
      </c>
      <c r="B13" s="106">
        <v>137700817</v>
      </c>
      <c r="C13" s="106">
        <v>61721493</v>
      </c>
      <c r="D13" s="106">
        <v>53727875</v>
      </c>
      <c r="E13" s="106">
        <v>8086999</v>
      </c>
      <c r="F13" s="106">
        <v>4193451</v>
      </c>
      <c r="G13" s="106">
        <v>4931952</v>
      </c>
      <c r="H13" s="106">
        <v>5039047</v>
      </c>
      <c r="I13" s="106">
        <v>0</v>
      </c>
      <c r="J13" s="121"/>
      <c r="K13" s="52" t="s">
        <v>119</v>
      </c>
      <c r="L13" s="51" t="s">
        <v>118</v>
      </c>
      <c r="M13" s="127"/>
      <c r="N13" s="127"/>
      <c r="O13" s="127"/>
      <c r="P13" s="127"/>
      <c r="Q13" s="127"/>
      <c r="R13" s="127"/>
      <c r="S13" s="127"/>
    </row>
    <row r="14" spans="1:19" s="126" customFormat="1" ht="12.75" customHeight="1">
      <c r="A14" s="57" t="s">
        <v>117</v>
      </c>
      <c r="B14" s="106">
        <v>150274798</v>
      </c>
      <c r="C14" s="106">
        <v>68686243</v>
      </c>
      <c r="D14" s="106">
        <v>54031647</v>
      </c>
      <c r="E14" s="106">
        <v>11748691</v>
      </c>
      <c r="F14" s="106">
        <v>5364299</v>
      </c>
      <c r="G14" s="106">
        <v>5499845</v>
      </c>
      <c r="H14" s="106">
        <v>4944073</v>
      </c>
      <c r="I14" s="106">
        <v>0</v>
      </c>
      <c r="J14" s="121"/>
      <c r="K14" s="52" t="s">
        <v>116</v>
      </c>
      <c r="L14" s="51" t="s">
        <v>115</v>
      </c>
      <c r="M14" s="127"/>
      <c r="N14" s="127"/>
      <c r="O14" s="127"/>
      <c r="P14" s="127"/>
      <c r="Q14" s="127"/>
      <c r="R14" s="127"/>
      <c r="S14" s="127"/>
    </row>
    <row r="15" spans="1:19" s="128" customFormat="1" ht="12.75" customHeight="1">
      <c r="A15" s="57" t="s">
        <v>114</v>
      </c>
      <c r="B15" s="106">
        <v>481348452</v>
      </c>
      <c r="C15" s="106">
        <v>201573646</v>
      </c>
      <c r="D15" s="106">
        <v>178111867</v>
      </c>
      <c r="E15" s="106">
        <v>60786545</v>
      </c>
      <c r="F15" s="106">
        <v>13475584</v>
      </c>
      <c r="G15" s="106">
        <v>16828409</v>
      </c>
      <c r="H15" s="106">
        <v>10572401</v>
      </c>
      <c r="I15" s="106">
        <v>0</v>
      </c>
      <c r="J15" s="121"/>
      <c r="K15" s="52" t="s">
        <v>113</v>
      </c>
      <c r="L15" s="51" t="s">
        <v>112</v>
      </c>
      <c r="M15" s="127"/>
      <c r="N15" s="127"/>
      <c r="O15" s="127"/>
      <c r="P15" s="127"/>
      <c r="Q15" s="127"/>
      <c r="R15" s="127"/>
      <c r="S15" s="127"/>
    </row>
    <row r="16" spans="1:19" s="126" customFormat="1" ht="12.75" customHeight="1">
      <c r="A16" s="57" t="s">
        <v>111</v>
      </c>
      <c r="B16" s="106">
        <v>23049644</v>
      </c>
      <c r="C16" s="106">
        <v>8099259</v>
      </c>
      <c r="D16" s="106">
        <v>6456390</v>
      </c>
      <c r="E16" s="106">
        <v>3549491</v>
      </c>
      <c r="F16" s="106">
        <v>145509</v>
      </c>
      <c r="G16" s="106">
        <v>1106370</v>
      </c>
      <c r="H16" s="106">
        <v>3692625</v>
      </c>
      <c r="I16" s="106">
        <v>0</v>
      </c>
      <c r="J16" s="121"/>
      <c r="K16" s="52" t="s">
        <v>110</v>
      </c>
      <c r="L16" s="51" t="s">
        <v>109</v>
      </c>
      <c r="M16" s="127"/>
      <c r="N16" s="127"/>
      <c r="O16" s="127"/>
      <c r="P16" s="127"/>
      <c r="Q16" s="127"/>
      <c r="R16" s="127"/>
      <c r="S16" s="127"/>
    </row>
    <row r="17" spans="1:19" s="126" customFormat="1" ht="12.75" customHeight="1">
      <c r="A17" s="57" t="s">
        <v>108</v>
      </c>
      <c r="B17" s="106">
        <v>118263633</v>
      </c>
      <c r="C17" s="106">
        <v>55115015</v>
      </c>
      <c r="D17" s="106">
        <v>39062378</v>
      </c>
      <c r="E17" s="106">
        <v>9720647</v>
      </c>
      <c r="F17" s="106">
        <v>4988061</v>
      </c>
      <c r="G17" s="106">
        <v>4976117</v>
      </c>
      <c r="H17" s="106">
        <v>4401415</v>
      </c>
      <c r="I17" s="106">
        <v>0</v>
      </c>
      <c r="J17" s="121"/>
      <c r="K17" s="52" t="s">
        <v>107</v>
      </c>
      <c r="L17" s="51" t="s">
        <v>106</v>
      </c>
      <c r="M17" s="127"/>
      <c r="N17" s="127"/>
      <c r="O17" s="127"/>
      <c r="P17" s="127"/>
      <c r="Q17" s="127"/>
      <c r="R17" s="127"/>
      <c r="S17" s="127"/>
    </row>
    <row r="18" spans="1:19" s="126" customFormat="1" ht="12.75" customHeight="1">
      <c r="A18" s="57" t="s">
        <v>105</v>
      </c>
      <c r="B18" s="106">
        <v>236072977</v>
      </c>
      <c r="C18" s="106">
        <v>87031224</v>
      </c>
      <c r="D18" s="106">
        <v>108009671</v>
      </c>
      <c r="E18" s="106">
        <v>15853775</v>
      </c>
      <c r="F18" s="106">
        <v>5529792</v>
      </c>
      <c r="G18" s="106">
        <v>7751043</v>
      </c>
      <c r="H18" s="106">
        <v>11897472</v>
      </c>
      <c r="I18" s="106">
        <v>0</v>
      </c>
      <c r="J18" s="121"/>
      <c r="K18" s="52" t="s">
        <v>104</v>
      </c>
      <c r="L18" s="51" t="s">
        <v>103</v>
      </c>
      <c r="M18" s="127"/>
      <c r="N18" s="127"/>
      <c r="O18" s="127"/>
      <c r="P18" s="127"/>
      <c r="Q18" s="127"/>
      <c r="R18" s="127"/>
      <c r="S18" s="127"/>
    </row>
    <row r="19" spans="1:19" s="126" customFormat="1" ht="12.75" customHeight="1">
      <c r="A19" s="57" t="s">
        <v>102</v>
      </c>
      <c r="B19" s="106">
        <v>34027308</v>
      </c>
      <c r="C19" s="106">
        <v>18633414</v>
      </c>
      <c r="D19" s="106">
        <v>6968289</v>
      </c>
      <c r="E19" s="106">
        <v>3972900</v>
      </c>
      <c r="F19" s="106">
        <v>284010</v>
      </c>
      <c r="G19" s="106">
        <v>2030310</v>
      </c>
      <c r="H19" s="106">
        <v>2138385</v>
      </c>
      <c r="I19" s="106">
        <v>0</v>
      </c>
      <c r="J19" s="121"/>
      <c r="K19" s="52" t="s">
        <v>101</v>
      </c>
      <c r="L19" s="51" t="s">
        <v>100</v>
      </c>
      <c r="M19" s="127"/>
      <c r="N19" s="127"/>
      <c r="O19" s="127"/>
      <c r="P19" s="127"/>
      <c r="Q19" s="127"/>
      <c r="R19" s="127"/>
      <c r="S19" s="127"/>
    </row>
    <row r="20" spans="1:19" s="126" customFormat="1" ht="12.75" customHeight="1">
      <c r="A20" s="57" t="s">
        <v>99</v>
      </c>
      <c r="B20" s="106">
        <v>155787723</v>
      </c>
      <c r="C20" s="106">
        <v>62887720</v>
      </c>
      <c r="D20" s="106">
        <v>48971648</v>
      </c>
      <c r="E20" s="106">
        <v>19583192</v>
      </c>
      <c r="F20" s="106">
        <v>12737247</v>
      </c>
      <c r="G20" s="106">
        <v>5725060</v>
      </c>
      <c r="H20" s="106">
        <v>5882856</v>
      </c>
      <c r="I20" s="106">
        <v>0</v>
      </c>
      <c r="J20" s="121"/>
      <c r="K20" s="52" t="s">
        <v>98</v>
      </c>
      <c r="L20" s="51" t="s">
        <v>97</v>
      </c>
      <c r="M20" s="127"/>
      <c r="N20" s="127"/>
      <c r="O20" s="127"/>
      <c r="P20" s="127"/>
      <c r="Q20" s="127"/>
      <c r="R20" s="127"/>
      <c r="S20" s="127"/>
    </row>
    <row r="21" spans="1:19" s="126" customFormat="1" ht="12.75" customHeight="1">
      <c r="A21" s="57" t="s">
        <v>96</v>
      </c>
      <c r="B21" s="106">
        <v>112760358</v>
      </c>
      <c r="C21" s="106">
        <v>50888832</v>
      </c>
      <c r="D21" s="106">
        <v>36833393</v>
      </c>
      <c r="E21" s="106">
        <v>12371728</v>
      </c>
      <c r="F21" s="106">
        <v>2994730</v>
      </c>
      <c r="G21" s="106">
        <v>5637820</v>
      </c>
      <c r="H21" s="106">
        <v>4033855</v>
      </c>
      <c r="I21" s="106">
        <v>0</v>
      </c>
      <c r="J21" s="121"/>
      <c r="K21" s="52" t="s">
        <v>95</v>
      </c>
      <c r="L21" s="51" t="s">
        <v>94</v>
      </c>
      <c r="M21" s="127"/>
      <c r="N21" s="127"/>
      <c r="O21" s="127"/>
      <c r="P21" s="127"/>
      <c r="Q21" s="127"/>
      <c r="R21" s="127"/>
      <c r="S21" s="127"/>
    </row>
    <row r="22" spans="1:19" s="126" customFormat="1" ht="12.75" customHeight="1">
      <c r="A22" s="57" t="s">
        <v>93</v>
      </c>
      <c r="B22" s="106">
        <v>33792453</v>
      </c>
      <c r="C22" s="106">
        <v>15721475</v>
      </c>
      <c r="D22" s="106">
        <v>13834495</v>
      </c>
      <c r="E22" s="106">
        <v>747524</v>
      </c>
      <c r="F22" s="106">
        <v>505632</v>
      </c>
      <c r="G22" s="106">
        <v>1765385</v>
      </c>
      <c r="H22" s="106">
        <v>1217942</v>
      </c>
      <c r="I22" s="106">
        <v>0</v>
      </c>
      <c r="J22" s="121"/>
      <c r="K22" s="52" t="s">
        <v>92</v>
      </c>
      <c r="L22" s="51" t="s">
        <v>91</v>
      </c>
      <c r="M22" s="127"/>
      <c r="N22" s="127"/>
      <c r="O22" s="127"/>
      <c r="P22" s="127"/>
      <c r="Q22" s="127"/>
      <c r="R22" s="127"/>
      <c r="S22" s="127"/>
    </row>
    <row r="23" spans="1:19" s="126" customFormat="1" ht="12.75" customHeight="1">
      <c r="A23" s="57" t="s">
        <v>90</v>
      </c>
      <c r="B23" s="106">
        <v>76716527</v>
      </c>
      <c r="C23" s="106">
        <v>31366391</v>
      </c>
      <c r="D23" s="106">
        <v>33484406</v>
      </c>
      <c r="E23" s="106">
        <v>4218132</v>
      </c>
      <c r="F23" s="106">
        <v>1088432</v>
      </c>
      <c r="G23" s="106">
        <v>3389713</v>
      </c>
      <c r="H23" s="106">
        <v>3169453</v>
      </c>
      <c r="I23" s="106">
        <v>0</v>
      </c>
      <c r="J23" s="121"/>
      <c r="K23" s="52" t="s">
        <v>88</v>
      </c>
      <c r="L23" s="51" t="s">
        <v>87</v>
      </c>
      <c r="M23" s="127"/>
      <c r="N23" s="127"/>
      <c r="O23" s="127"/>
      <c r="P23" s="127"/>
      <c r="Q23" s="127"/>
      <c r="R23" s="127"/>
      <c r="S23" s="127"/>
    </row>
    <row r="24" spans="1:19" s="100" customFormat="1" ht="39.75" customHeight="1">
      <c r="A24" s="103"/>
      <c r="B24" s="102" t="s">
        <v>15</v>
      </c>
      <c r="C24" s="102" t="s">
        <v>183</v>
      </c>
      <c r="D24" s="125" t="s">
        <v>182</v>
      </c>
      <c r="E24" s="125" t="s">
        <v>181</v>
      </c>
      <c r="F24" s="124" t="s">
        <v>180</v>
      </c>
      <c r="G24" s="123" t="s">
        <v>197</v>
      </c>
      <c r="H24" s="123" t="s">
        <v>196</v>
      </c>
      <c r="I24" s="122" t="s">
        <v>179</v>
      </c>
      <c r="J24" s="121"/>
    </row>
    <row r="25" spans="1:19" s="99" customFormat="1" ht="9.75" customHeight="1">
      <c r="A25" s="1817" t="s">
        <v>8</v>
      </c>
      <c r="B25" s="1505"/>
      <c r="C25" s="1505"/>
      <c r="D25" s="1505"/>
      <c r="E25" s="1505"/>
      <c r="F25" s="1505"/>
      <c r="G25" s="1505"/>
      <c r="H25" s="1505"/>
      <c r="I25" s="1505"/>
      <c r="J25" s="121"/>
    </row>
    <row r="26" spans="1:19" s="96" customFormat="1" ht="9.75" customHeight="1">
      <c r="A26" s="1819" t="s">
        <v>7</v>
      </c>
      <c r="B26" s="1819"/>
      <c r="C26" s="1819"/>
      <c r="D26" s="1819"/>
      <c r="E26" s="1819"/>
      <c r="F26" s="1819"/>
      <c r="G26" s="1819"/>
      <c r="H26" s="1819"/>
      <c r="I26" s="1819"/>
      <c r="J26" s="97"/>
      <c r="K26" s="97"/>
    </row>
    <row r="27" spans="1:19" s="95" customFormat="1" ht="11.25" customHeight="1">
      <c r="A27" s="1819" t="s">
        <v>6</v>
      </c>
      <c r="B27" s="1819"/>
      <c r="C27" s="1819"/>
      <c r="D27" s="1819"/>
      <c r="E27" s="1819"/>
      <c r="F27" s="1819"/>
      <c r="G27" s="1819"/>
      <c r="H27" s="1819"/>
      <c r="I27" s="1819"/>
    </row>
    <row r="28" spans="1:19" s="95" customFormat="1" ht="66" customHeight="1">
      <c r="A28" s="1820" t="s">
        <v>195</v>
      </c>
      <c r="B28" s="1821"/>
      <c r="C28" s="1821"/>
      <c r="D28" s="1821"/>
      <c r="E28" s="1821"/>
      <c r="F28" s="1821"/>
      <c r="G28" s="1821"/>
      <c r="H28" s="1821"/>
      <c r="I28" s="1821"/>
      <c r="J28" s="120"/>
    </row>
    <row r="29" spans="1:19" s="117" customFormat="1" ht="60" customHeight="1">
      <c r="A29" s="1815" t="s">
        <v>194</v>
      </c>
      <c r="B29" s="1816"/>
      <c r="C29" s="1816"/>
      <c r="D29" s="1816"/>
      <c r="E29" s="1816"/>
      <c r="F29" s="1816"/>
      <c r="G29" s="1816"/>
      <c r="H29" s="1816"/>
      <c r="I29" s="1816"/>
    </row>
    <row r="30" spans="1:19" s="117" customFormat="1" ht="12.75">
      <c r="J30" s="119"/>
    </row>
    <row r="31" spans="1:19" s="93" customFormat="1" ht="9.75" customHeight="1">
      <c r="A31" s="8" t="s">
        <v>3</v>
      </c>
      <c r="B31" s="94"/>
      <c r="C31" s="94"/>
      <c r="D31" s="94"/>
      <c r="E31" s="94"/>
      <c r="F31" s="94"/>
      <c r="G31" s="94"/>
    </row>
    <row r="32" spans="1:19" s="117" customFormat="1" ht="12.75">
      <c r="A32" s="6" t="s">
        <v>193</v>
      </c>
      <c r="B32" s="119"/>
      <c r="C32" s="119"/>
      <c r="D32" s="119"/>
      <c r="E32" s="119"/>
      <c r="F32" s="119"/>
      <c r="G32" s="119"/>
      <c r="H32" s="119"/>
      <c r="I32" s="119"/>
      <c r="J32" s="118"/>
    </row>
    <row r="33" spans="1:8" ht="12.75">
      <c r="A33" s="117"/>
      <c r="B33" s="117"/>
      <c r="C33" s="117"/>
      <c r="D33" s="117"/>
      <c r="E33" s="117"/>
      <c r="F33" s="117"/>
      <c r="G33" s="117"/>
      <c r="H33" s="117"/>
    </row>
    <row r="34" spans="1:8" ht="12.75">
      <c r="A34" s="117"/>
      <c r="B34" s="117"/>
      <c r="C34" s="117"/>
      <c r="D34" s="117"/>
      <c r="E34" s="117"/>
      <c r="F34" s="117"/>
      <c r="G34" s="117"/>
      <c r="H34" s="117"/>
    </row>
    <row r="35" spans="1:8" ht="12.75">
      <c r="A35" s="117"/>
      <c r="B35" s="117"/>
      <c r="C35" s="117"/>
      <c r="D35" s="117"/>
      <c r="E35" s="117"/>
      <c r="F35" s="117"/>
      <c r="G35" s="117"/>
      <c r="H35" s="117"/>
    </row>
    <row r="36" spans="1:8" ht="12.75">
      <c r="A36" s="117"/>
      <c r="B36" s="117"/>
      <c r="C36" s="117"/>
      <c r="D36" s="117"/>
      <c r="E36" s="117"/>
      <c r="F36" s="117"/>
      <c r="G36" s="117"/>
      <c r="H36" s="117"/>
    </row>
    <row r="37" spans="1:8" ht="12.75">
      <c r="A37" s="117"/>
      <c r="B37" s="117"/>
      <c r="C37" s="117"/>
      <c r="D37" s="117"/>
      <c r="E37" s="117"/>
      <c r="F37" s="117"/>
      <c r="G37" s="117"/>
      <c r="H37" s="117"/>
    </row>
    <row r="38" spans="1:8" ht="12.75">
      <c r="A38" s="117"/>
      <c r="B38" s="117"/>
      <c r="C38" s="117"/>
      <c r="D38" s="117"/>
      <c r="E38" s="117"/>
      <c r="F38" s="117"/>
      <c r="G38" s="117"/>
      <c r="H38" s="117"/>
    </row>
    <row r="39" spans="1:8" ht="12.75">
      <c r="A39" s="117"/>
      <c r="B39" s="117"/>
      <c r="C39" s="117"/>
      <c r="D39" s="117"/>
      <c r="E39" s="117"/>
      <c r="F39" s="117"/>
      <c r="G39" s="117"/>
      <c r="H39" s="117"/>
    </row>
    <row r="40" spans="1:8" ht="12.75">
      <c r="A40" s="117"/>
      <c r="B40" s="117"/>
      <c r="C40" s="117"/>
      <c r="D40" s="117"/>
      <c r="E40" s="117"/>
      <c r="F40" s="117"/>
      <c r="G40" s="117"/>
      <c r="H40" s="117"/>
    </row>
    <row r="41" spans="1:8" ht="12.75">
      <c r="A41" s="117"/>
      <c r="B41" s="117"/>
      <c r="C41" s="117"/>
      <c r="D41" s="117"/>
      <c r="E41" s="117"/>
      <c r="F41" s="117"/>
      <c r="G41" s="117"/>
      <c r="H41" s="117"/>
    </row>
  </sheetData>
  <sheetProtection selectLockedCells="1"/>
  <mergeCells count="8">
    <mergeCell ref="A29:I29"/>
    <mergeCell ref="A25:I25"/>
    <mergeCell ref="A1:I1"/>
    <mergeCell ref="A2:I2"/>
    <mergeCell ref="G3:H3"/>
    <mergeCell ref="A26:I26"/>
    <mergeCell ref="A27:I27"/>
    <mergeCell ref="A28:I28"/>
  </mergeCells>
  <conditionalFormatting sqref="B5:I23">
    <cfRule type="cellIs" dxfId="25" priority="1" operator="between">
      <formula>0.00000000000000001</formula>
      <formula>0.499999999999999</formula>
    </cfRule>
  </conditionalFormatting>
  <hyperlinks>
    <hyperlink ref="B4" r:id="rId1"/>
    <hyperlink ref="C4" r:id="rId2"/>
    <hyperlink ref="D4" r:id="rId3"/>
    <hyperlink ref="E4" r:id="rId4"/>
    <hyperlink ref="F4" r:id="rId5"/>
    <hyperlink ref="G4" r:id="rId6"/>
    <hyperlink ref="H4" r:id="rId7"/>
    <hyperlink ref="I4" r:id="rId8"/>
    <hyperlink ref="C24" r:id="rId9"/>
    <hyperlink ref="D24" r:id="rId10"/>
    <hyperlink ref="E24" r:id="rId11"/>
    <hyperlink ref="F24" r:id="rId12"/>
    <hyperlink ref="G24" r:id="rId13"/>
    <hyperlink ref="H24" r:id="rId14"/>
    <hyperlink ref="I24" r:id="rId15"/>
    <hyperlink ref="A32" r:id="rId16"/>
    <hyperlink ref="B24" r:id="rId17"/>
  </hyperlinks>
  <printOptions horizontalCentered="1"/>
  <pageMargins left="0.39370078740157483" right="0.39370078740157483" top="0.39370078740157483" bottom="0.39370078740157483" header="0" footer="0"/>
  <pageSetup paperSize="9" scale="78" fitToHeight="0" orientation="portrait" r:id="rId18"/>
  <headerFooter alignWithMargins="0"/>
</worksheet>
</file>

<file path=xl/worksheets/sheet65.xml><?xml version="1.0" encoding="utf-8"?>
<worksheet xmlns="http://schemas.openxmlformats.org/spreadsheetml/2006/main" xmlns:r="http://schemas.openxmlformats.org/officeDocument/2006/relationships">
  <dimension ref="A1:J103"/>
  <sheetViews>
    <sheetView showGridLines="0" workbookViewId="0">
      <selection sqref="A1:N1"/>
    </sheetView>
  </sheetViews>
  <sheetFormatPr defaultColWidth="9.140625" defaultRowHeight="9"/>
  <cols>
    <col min="1" max="1" width="19.42578125" style="92" bestFit="1" customWidth="1"/>
    <col min="2" max="4" width="13.42578125" style="92" customWidth="1"/>
    <col min="5" max="5" width="12.42578125" style="92" customWidth="1"/>
    <col min="6" max="6" width="13.42578125" style="92" customWidth="1"/>
    <col min="7" max="7" width="11.7109375" style="92" customWidth="1"/>
    <col min="8" max="8" width="7.85546875" style="92" bestFit="1" customWidth="1"/>
    <col min="9" max="9" width="8.5703125" style="92" bestFit="1" customWidth="1"/>
    <col min="10" max="10" width="8.42578125" style="92" bestFit="1" customWidth="1"/>
    <col min="11" max="16384" width="9.140625" style="92"/>
  </cols>
  <sheetData>
    <row r="1" spans="1:10" s="111" customFormat="1" ht="30.75" customHeight="1">
      <c r="A1" s="1812" t="s">
        <v>192</v>
      </c>
      <c r="B1" s="1812"/>
      <c r="C1" s="1812"/>
      <c r="D1" s="1812"/>
      <c r="E1" s="1812"/>
      <c r="F1" s="1812"/>
      <c r="G1" s="1812"/>
    </row>
    <row r="2" spans="1:10" s="111" customFormat="1" ht="30.75" customHeight="1">
      <c r="A2" s="1812" t="s">
        <v>191</v>
      </c>
      <c r="B2" s="1812"/>
      <c r="C2" s="1812"/>
      <c r="D2" s="1812"/>
      <c r="E2" s="1812"/>
      <c r="F2" s="1812"/>
      <c r="G2" s="1812"/>
    </row>
    <row r="3" spans="1:10" s="111" customFormat="1" ht="9.75" customHeight="1">
      <c r="A3" s="115" t="s">
        <v>190</v>
      </c>
      <c r="B3" s="113"/>
      <c r="C3" s="113"/>
      <c r="D3" s="113"/>
      <c r="E3" s="114"/>
      <c r="F3" s="113"/>
      <c r="G3" s="112" t="s">
        <v>189</v>
      </c>
    </row>
    <row r="4" spans="1:10" s="100" customFormat="1" ht="28.5" customHeight="1">
      <c r="A4" s="103"/>
      <c r="B4" s="102" t="s">
        <v>15</v>
      </c>
      <c r="C4" s="102" t="s">
        <v>188</v>
      </c>
      <c r="D4" s="102" t="s">
        <v>187</v>
      </c>
      <c r="E4" s="102" t="s">
        <v>186</v>
      </c>
      <c r="F4" s="102" t="s">
        <v>185</v>
      </c>
      <c r="G4" s="101" t="s">
        <v>184</v>
      </c>
      <c r="H4" s="110"/>
      <c r="I4" s="66" t="s">
        <v>141</v>
      </c>
      <c r="J4" s="66" t="s">
        <v>140</v>
      </c>
    </row>
    <row r="5" spans="1:10" s="107" customFormat="1" ht="12.75" customHeight="1">
      <c r="A5" s="23" t="s">
        <v>75</v>
      </c>
      <c r="B5" s="109">
        <v>6478784</v>
      </c>
      <c r="C5" s="109">
        <v>5606733</v>
      </c>
      <c r="D5" s="109">
        <v>703979</v>
      </c>
      <c r="E5" s="109">
        <v>106602</v>
      </c>
      <c r="F5" s="109">
        <v>61404</v>
      </c>
      <c r="G5" s="109">
        <v>66</v>
      </c>
      <c r="H5" s="64"/>
      <c r="I5" s="65" t="s">
        <v>139</v>
      </c>
      <c r="J5" s="64" t="s">
        <v>136</v>
      </c>
    </row>
    <row r="6" spans="1:10" s="107" customFormat="1" ht="12.75" customHeight="1">
      <c r="A6" s="23" t="s">
        <v>73</v>
      </c>
      <c r="B6" s="109">
        <v>6218563</v>
      </c>
      <c r="C6" s="109">
        <v>5385977</v>
      </c>
      <c r="D6" s="109">
        <v>680599</v>
      </c>
      <c r="E6" s="109">
        <v>92116</v>
      </c>
      <c r="F6" s="109">
        <v>59805</v>
      </c>
      <c r="G6" s="109">
        <v>66</v>
      </c>
      <c r="H6" s="51"/>
      <c r="I6" s="59" t="s">
        <v>138</v>
      </c>
      <c r="J6" s="64" t="s">
        <v>136</v>
      </c>
    </row>
    <row r="7" spans="1:10" s="107" customFormat="1" ht="12.75" customHeight="1">
      <c r="A7" s="23" t="s">
        <v>21</v>
      </c>
      <c r="B7" s="109">
        <v>427451</v>
      </c>
      <c r="C7" s="109">
        <v>360717</v>
      </c>
      <c r="D7" s="109">
        <v>57014</v>
      </c>
      <c r="E7" s="109">
        <v>6044</v>
      </c>
      <c r="F7" s="109">
        <v>3676</v>
      </c>
      <c r="G7" s="109">
        <v>0</v>
      </c>
      <c r="H7" s="108"/>
      <c r="I7" s="59" t="s">
        <v>137</v>
      </c>
      <c r="J7" s="58" t="s">
        <v>136</v>
      </c>
    </row>
    <row r="8" spans="1:10" s="104" customFormat="1" ht="12.75" customHeight="1">
      <c r="A8" s="57" t="s">
        <v>135</v>
      </c>
      <c r="B8" s="106">
        <v>51584</v>
      </c>
      <c r="C8" s="106">
        <v>41133</v>
      </c>
      <c r="D8" s="106">
        <v>9469</v>
      </c>
      <c r="E8" s="106">
        <v>749</v>
      </c>
      <c r="F8" s="106">
        <v>233</v>
      </c>
      <c r="G8" s="106">
        <v>0</v>
      </c>
      <c r="H8" s="105"/>
      <c r="I8" s="52" t="s">
        <v>134</v>
      </c>
      <c r="J8" s="51" t="s">
        <v>133</v>
      </c>
    </row>
    <row r="9" spans="1:10" s="104" customFormat="1" ht="12.75" customHeight="1">
      <c r="A9" s="57" t="s">
        <v>132</v>
      </c>
      <c r="B9" s="106">
        <v>3633</v>
      </c>
      <c r="C9" s="106">
        <v>3064</v>
      </c>
      <c r="D9" s="106">
        <v>484</v>
      </c>
      <c r="E9" s="106">
        <v>28</v>
      </c>
      <c r="F9" s="106">
        <v>57</v>
      </c>
      <c r="G9" s="106">
        <v>0</v>
      </c>
      <c r="H9" s="105"/>
      <c r="I9" s="52" t="s">
        <v>131</v>
      </c>
      <c r="J9" s="51" t="s">
        <v>130</v>
      </c>
    </row>
    <row r="10" spans="1:10" s="104" customFormat="1" ht="12.75" customHeight="1">
      <c r="A10" s="57" t="s">
        <v>129</v>
      </c>
      <c r="B10" s="106">
        <v>6091</v>
      </c>
      <c r="C10" s="106">
        <v>5276</v>
      </c>
      <c r="D10" s="106">
        <v>678</v>
      </c>
      <c r="E10" s="106">
        <v>83</v>
      </c>
      <c r="F10" s="106">
        <v>54</v>
      </c>
      <c r="G10" s="106">
        <v>0</v>
      </c>
      <c r="H10" s="105"/>
      <c r="I10" s="52" t="s">
        <v>128</v>
      </c>
      <c r="J10" s="51" t="s">
        <v>127</v>
      </c>
    </row>
    <row r="11" spans="1:10" s="107" customFormat="1" ht="12.75" customHeight="1">
      <c r="A11" s="57" t="s">
        <v>126</v>
      </c>
      <c r="B11" s="106">
        <v>8819</v>
      </c>
      <c r="C11" s="106">
        <v>7772</v>
      </c>
      <c r="D11" s="106">
        <v>871</v>
      </c>
      <c r="E11" s="106">
        <v>86</v>
      </c>
      <c r="F11" s="106">
        <v>90</v>
      </c>
      <c r="G11" s="106">
        <v>0</v>
      </c>
      <c r="H11" s="105"/>
      <c r="I11" s="52" t="s">
        <v>125</v>
      </c>
      <c r="J11" s="51" t="s">
        <v>124</v>
      </c>
    </row>
    <row r="12" spans="1:10" s="104" customFormat="1" ht="12.75" customHeight="1">
      <c r="A12" s="57" t="s">
        <v>123</v>
      </c>
      <c r="B12" s="106">
        <v>43434</v>
      </c>
      <c r="C12" s="106">
        <v>36816</v>
      </c>
      <c r="D12" s="106">
        <v>5491</v>
      </c>
      <c r="E12" s="106">
        <v>619</v>
      </c>
      <c r="F12" s="106">
        <v>508</v>
      </c>
      <c r="G12" s="106">
        <v>0</v>
      </c>
      <c r="H12" s="105"/>
      <c r="I12" s="52" t="s">
        <v>122</v>
      </c>
      <c r="J12" s="51" t="s">
        <v>121</v>
      </c>
    </row>
    <row r="13" spans="1:10" s="104" customFormat="1" ht="12.75" customHeight="1">
      <c r="A13" s="57" t="s">
        <v>120</v>
      </c>
      <c r="B13" s="106">
        <v>23146</v>
      </c>
      <c r="C13" s="106">
        <v>19369</v>
      </c>
      <c r="D13" s="106">
        <v>3362</v>
      </c>
      <c r="E13" s="106">
        <v>309</v>
      </c>
      <c r="F13" s="106">
        <v>106</v>
      </c>
      <c r="G13" s="106">
        <v>0</v>
      </c>
      <c r="H13" s="105"/>
      <c r="I13" s="52" t="s">
        <v>119</v>
      </c>
      <c r="J13" s="51" t="s">
        <v>118</v>
      </c>
    </row>
    <row r="14" spans="1:10" s="107" customFormat="1" ht="12.75" customHeight="1">
      <c r="A14" s="57" t="s">
        <v>117</v>
      </c>
      <c r="B14" s="106">
        <v>32391</v>
      </c>
      <c r="C14" s="106">
        <v>26788</v>
      </c>
      <c r="D14" s="106">
        <v>4847</v>
      </c>
      <c r="E14" s="106">
        <v>600</v>
      </c>
      <c r="F14" s="106">
        <v>156</v>
      </c>
      <c r="G14" s="106">
        <v>0</v>
      </c>
      <c r="H14" s="105"/>
      <c r="I14" s="52" t="s">
        <v>116</v>
      </c>
      <c r="J14" s="51" t="s">
        <v>115</v>
      </c>
    </row>
    <row r="15" spans="1:10" s="104" customFormat="1" ht="12.75" customHeight="1">
      <c r="A15" s="57" t="s">
        <v>114</v>
      </c>
      <c r="B15" s="106">
        <v>73398</v>
      </c>
      <c r="C15" s="106">
        <v>61346</v>
      </c>
      <c r="D15" s="106">
        <v>10405</v>
      </c>
      <c r="E15" s="106">
        <v>1030</v>
      </c>
      <c r="F15" s="106">
        <v>617</v>
      </c>
      <c r="G15" s="106">
        <v>0</v>
      </c>
      <c r="H15" s="105"/>
      <c r="I15" s="52" t="s">
        <v>113</v>
      </c>
      <c r="J15" s="51" t="s">
        <v>112</v>
      </c>
    </row>
    <row r="16" spans="1:10" s="104" customFormat="1" ht="12.75" customHeight="1">
      <c r="A16" s="57" t="s">
        <v>111</v>
      </c>
      <c r="B16" s="106">
        <v>4465</v>
      </c>
      <c r="C16" s="106">
        <v>3838</v>
      </c>
      <c r="D16" s="106">
        <v>499</v>
      </c>
      <c r="E16" s="106">
        <v>53</v>
      </c>
      <c r="F16" s="106">
        <v>75</v>
      </c>
      <c r="G16" s="106">
        <v>0</v>
      </c>
      <c r="H16" s="105"/>
      <c r="I16" s="52" t="s">
        <v>110</v>
      </c>
      <c r="J16" s="51" t="s">
        <v>109</v>
      </c>
    </row>
    <row r="17" spans="1:10" s="104" customFormat="1" ht="12.75" customHeight="1">
      <c r="A17" s="57" t="s">
        <v>108</v>
      </c>
      <c r="B17" s="106">
        <v>28679</v>
      </c>
      <c r="C17" s="106">
        <v>25049</v>
      </c>
      <c r="D17" s="106">
        <v>2879</v>
      </c>
      <c r="E17" s="106">
        <v>359</v>
      </c>
      <c r="F17" s="106">
        <v>392</v>
      </c>
      <c r="G17" s="106">
        <v>0</v>
      </c>
      <c r="H17" s="105"/>
      <c r="I17" s="52" t="s">
        <v>107</v>
      </c>
      <c r="J17" s="51" t="s">
        <v>106</v>
      </c>
    </row>
    <row r="18" spans="1:10" s="104" customFormat="1" ht="12.75" customHeight="1">
      <c r="A18" s="57" t="s">
        <v>105</v>
      </c>
      <c r="B18" s="106">
        <v>52455</v>
      </c>
      <c r="C18" s="106">
        <v>44860</v>
      </c>
      <c r="D18" s="106">
        <v>6720</v>
      </c>
      <c r="E18" s="106">
        <v>692</v>
      </c>
      <c r="F18" s="106">
        <v>183</v>
      </c>
      <c r="G18" s="106">
        <v>0</v>
      </c>
      <c r="H18" s="105"/>
      <c r="I18" s="52" t="s">
        <v>104</v>
      </c>
      <c r="J18" s="51" t="s">
        <v>103</v>
      </c>
    </row>
    <row r="19" spans="1:10" s="104" customFormat="1" ht="12.75" customHeight="1">
      <c r="A19" s="57" t="s">
        <v>102</v>
      </c>
      <c r="B19" s="106">
        <v>7473</v>
      </c>
      <c r="C19" s="106">
        <v>6564</v>
      </c>
      <c r="D19" s="106">
        <v>771</v>
      </c>
      <c r="E19" s="106">
        <v>77</v>
      </c>
      <c r="F19" s="106">
        <v>61</v>
      </c>
      <c r="G19" s="106">
        <v>0</v>
      </c>
      <c r="H19" s="105"/>
      <c r="I19" s="52" t="s">
        <v>101</v>
      </c>
      <c r="J19" s="51" t="s">
        <v>100</v>
      </c>
    </row>
    <row r="20" spans="1:10" s="104" customFormat="1" ht="12.75" customHeight="1">
      <c r="A20" s="57" t="s">
        <v>99</v>
      </c>
      <c r="B20" s="106">
        <v>34556</v>
      </c>
      <c r="C20" s="106">
        <v>29318</v>
      </c>
      <c r="D20" s="106">
        <v>3919</v>
      </c>
      <c r="E20" s="106">
        <v>697</v>
      </c>
      <c r="F20" s="106">
        <v>622</v>
      </c>
      <c r="G20" s="106">
        <v>0</v>
      </c>
      <c r="H20" s="105"/>
      <c r="I20" s="52" t="s">
        <v>98</v>
      </c>
      <c r="J20" s="51" t="s">
        <v>97</v>
      </c>
    </row>
    <row r="21" spans="1:10" s="104" customFormat="1" ht="12.75" customHeight="1">
      <c r="A21" s="57" t="s">
        <v>96</v>
      </c>
      <c r="B21" s="106">
        <v>27832</v>
      </c>
      <c r="C21" s="106">
        <v>23797</v>
      </c>
      <c r="D21" s="106">
        <v>3301</v>
      </c>
      <c r="E21" s="106">
        <v>356</v>
      </c>
      <c r="F21" s="106">
        <v>378</v>
      </c>
      <c r="G21" s="106">
        <v>0</v>
      </c>
      <c r="H21" s="105"/>
      <c r="I21" s="52" t="s">
        <v>95</v>
      </c>
      <c r="J21" s="51" t="s">
        <v>94</v>
      </c>
    </row>
    <row r="22" spans="1:10" s="104" customFormat="1" ht="12.75" customHeight="1">
      <c r="A22" s="57" t="s">
        <v>93</v>
      </c>
      <c r="B22" s="106">
        <v>6525</v>
      </c>
      <c r="C22" s="106">
        <v>5383</v>
      </c>
      <c r="D22" s="106">
        <v>1001</v>
      </c>
      <c r="E22" s="106">
        <v>97</v>
      </c>
      <c r="F22" s="106">
        <v>44</v>
      </c>
      <c r="G22" s="106">
        <v>0</v>
      </c>
      <c r="H22" s="105"/>
      <c r="I22" s="52" t="s">
        <v>92</v>
      </c>
      <c r="J22" s="51" t="s">
        <v>91</v>
      </c>
    </row>
    <row r="23" spans="1:10" s="104" customFormat="1" ht="12.75" customHeight="1">
      <c r="A23" s="57" t="s">
        <v>90</v>
      </c>
      <c r="B23" s="106">
        <v>22970</v>
      </c>
      <c r="C23" s="106">
        <v>20344</v>
      </c>
      <c r="D23" s="106">
        <v>2317</v>
      </c>
      <c r="E23" s="106">
        <v>209</v>
      </c>
      <c r="F23" s="106">
        <v>100</v>
      </c>
      <c r="G23" s="106">
        <v>0</v>
      </c>
      <c r="H23" s="105"/>
      <c r="I23" s="52" t="s">
        <v>88</v>
      </c>
      <c r="J23" s="51" t="s">
        <v>87</v>
      </c>
    </row>
    <row r="24" spans="1:10" s="100" customFormat="1" ht="30" customHeight="1">
      <c r="A24" s="103"/>
      <c r="B24" s="102" t="s">
        <v>15</v>
      </c>
      <c r="C24" s="102" t="s">
        <v>183</v>
      </c>
      <c r="D24" s="102" t="s">
        <v>182</v>
      </c>
      <c r="E24" s="102" t="s">
        <v>181</v>
      </c>
      <c r="F24" s="102" t="s">
        <v>180</v>
      </c>
      <c r="G24" s="101" t="s">
        <v>179</v>
      </c>
    </row>
    <row r="25" spans="1:10" s="99" customFormat="1" ht="9.75" customHeight="1">
      <c r="A25" s="1817" t="s">
        <v>8</v>
      </c>
      <c r="B25" s="1505"/>
      <c r="C25" s="1505"/>
      <c r="D25" s="1505"/>
      <c r="E25" s="1505"/>
      <c r="F25" s="1505"/>
      <c r="G25" s="1505"/>
    </row>
    <row r="26" spans="1:10" s="96" customFormat="1" ht="9.75" customHeight="1">
      <c r="A26" s="1819" t="s">
        <v>7</v>
      </c>
      <c r="B26" s="1819"/>
      <c r="C26" s="1819"/>
      <c r="D26" s="1819"/>
      <c r="E26" s="1819"/>
      <c r="F26" s="1819"/>
      <c r="G26" s="1819"/>
      <c r="H26" s="98"/>
      <c r="I26" s="97"/>
      <c r="J26" s="97"/>
    </row>
    <row r="27" spans="1:10" s="95" customFormat="1" ht="9.75" customHeight="1">
      <c r="A27" s="1819" t="s">
        <v>6</v>
      </c>
      <c r="B27" s="1819"/>
      <c r="C27" s="1819"/>
      <c r="D27" s="1819"/>
      <c r="E27" s="1819"/>
      <c r="F27" s="1819"/>
      <c r="G27" s="1819"/>
    </row>
    <row r="28" spans="1:10" s="95" customFormat="1" ht="48" customHeight="1">
      <c r="A28" s="1822" t="s">
        <v>178</v>
      </c>
      <c r="B28" s="1823"/>
      <c r="C28" s="1823"/>
      <c r="D28" s="1823"/>
      <c r="E28" s="1823"/>
      <c r="F28" s="1823"/>
      <c r="G28" s="1823"/>
    </row>
    <row r="29" spans="1:10" s="93" customFormat="1" ht="38.25" customHeight="1">
      <c r="A29" s="1797" t="s">
        <v>177</v>
      </c>
      <c r="B29" s="1797"/>
      <c r="C29" s="1797"/>
      <c r="D29" s="1797"/>
      <c r="E29" s="1797"/>
      <c r="F29" s="1797"/>
      <c r="G29" s="1797"/>
    </row>
    <row r="30" spans="1:10" s="93" customFormat="1" ht="12.75" customHeight="1">
      <c r="A30" s="94"/>
      <c r="B30" s="94"/>
      <c r="C30" s="94"/>
      <c r="D30" s="94"/>
      <c r="E30" s="94"/>
      <c r="F30" s="94"/>
      <c r="G30" s="94"/>
    </row>
    <row r="31" spans="1:10" s="93" customFormat="1" ht="12.75" customHeight="1">
      <c r="A31" s="8" t="s">
        <v>3</v>
      </c>
      <c r="B31" s="94"/>
      <c r="C31" s="94"/>
      <c r="D31" s="94"/>
      <c r="E31" s="94"/>
      <c r="F31" s="94"/>
      <c r="G31" s="94"/>
    </row>
    <row r="32" spans="1:10" s="93" customFormat="1" ht="12.75">
      <c r="A32" s="6" t="s">
        <v>176</v>
      </c>
    </row>
    <row r="33" s="93" customFormat="1" ht="12.75"/>
    <row r="34" s="93" customFormat="1" ht="12.75"/>
    <row r="35" s="93" customFormat="1" ht="12.75"/>
    <row r="36" s="93" customFormat="1" ht="12.75"/>
    <row r="37" s="93" customFormat="1" ht="12.75"/>
    <row r="38" s="93" customFormat="1" ht="12.75"/>
    <row r="39" s="93" customFormat="1" ht="12.75"/>
    <row r="40" s="93" customFormat="1" ht="12.75"/>
    <row r="41" s="93" customFormat="1" ht="12.75"/>
    <row r="42" s="93" customFormat="1" ht="12.75"/>
    <row r="43" s="93" customFormat="1" ht="12.75"/>
    <row r="44" s="93" customFormat="1" ht="12.75"/>
    <row r="45" s="93" customFormat="1" ht="12.75"/>
    <row r="46" s="93" customFormat="1" ht="12.75"/>
    <row r="47" s="93" customFormat="1" ht="12.75"/>
    <row r="48" s="93" customFormat="1" ht="12.75"/>
    <row r="49" s="93" customFormat="1" ht="12.75"/>
    <row r="50" s="93" customFormat="1" ht="12.75"/>
    <row r="51" s="93" customFormat="1" ht="12.75"/>
    <row r="52" s="93" customFormat="1" ht="12.75"/>
    <row r="53" s="93" customFormat="1" ht="12.75"/>
    <row r="54" s="93" customFormat="1" ht="12.75"/>
    <row r="55" s="93" customFormat="1" ht="12.75"/>
    <row r="56" s="93" customFormat="1" ht="12.75"/>
    <row r="57" s="93" customFormat="1" ht="12.75"/>
    <row r="58" s="93" customFormat="1" ht="12.75"/>
    <row r="59" s="93" customFormat="1" ht="12.75"/>
    <row r="60" s="93" customFormat="1" ht="12.75"/>
    <row r="61" s="93" customFormat="1" ht="12.75"/>
    <row r="62" s="93" customFormat="1" ht="12.75"/>
    <row r="63" s="93" customFormat="1" ht="12.75"/>
    <row r="64" s="93" customFormat="1" ht="12.75"/>
    <row r="65" s="93" customFormat="1" ht="12.75"/>
    <row r="66" s="93" customFormat="1" ht="12.75"/>
    <row r="67" s="93" customFormat="1" ht="12.75"/>
    <row r="68" s="93" customFormat="1" ht="12.75"/>
    <row r="69" s="93" customFormat="1" ht="12.75"/>
    <row r="70" s="93" customFormat="1" ht="12.75"/>
    <row r="71" s="93" customFormat="1" ht="12.75"/>
    <row r="72" s="93" customFormat="1" ht="12.75"/>
    <row r="73" s="93" customFormat="1" ht="12.75"/>
    <row r="74" s="93" customFormat="1" ht="12.75"/>
    <row r="75" s="93" customFormat="1" ht="12.75"/>
    <row r="76" s="93" customFormat="1" ht="12.75"/>
    <row r="77" s="93" customFormat="1" ht="12.75"/>
    <row r="78" s="93" customFormat="1" ht="12.75"/>
    <row r="79" s="93" customFormat="1" ht="12.75"/>
    <row r="80" s="93" customFormat="1" ht="12.75"/>
    <row r="81" s="93" customFormat="1" ht="12.75"/>
    <row r="82" s="93" customFormat="1" ht="12.75"/>
    <row r="83" s="93" customFormat="1" ht="12.75"/>
    <row r="84" s="93" customFormat="1" ht="12.75"/>
    <row r="85" s="93" customFormat="1" ht="12.75"/>
    <row r="86" s="93" customFormat="1" ht="12.75"/>
    <row r="87" s="93" customFormat="1" ht="12.75"/>
    <row r="88" s="93" customFormat="1" ht="12.75"/>
    <row r="89" s="93" customFormat="1" ht="12.75"/>
    <row r="90" s="93" customFormat="1" ht="12.75"/>
    <row r="91" s="93" customFormat="1" ht="12.75"/>
    <row r="92" s="93" customFormat="1" ht="12.75"/>
    <row r="93" s="93" customFormat="1" ht="12.75"/>
    <row r="94" s="93" customFormat="1" ht="12.75"/>
    <row r="95" s="93" customFormat="1" ht="12.75"/>
    <row r="96" s="93" customFormat="1" ht="12.75"/>
    <row r="97" spans="1:7" s="93" customFormat="1" ht="12.75"/>
    <row r="98" spans="1:7" ht="12.75">
      <c r="A98" s="93"/>
      <c r="B98" s="93"/>
      <c r="C98" s="93"/>
      <c r="D98" s="93"/>
      <c r="E98" s="93"/>
      <c r="F98" s="93"/>
      <c r="G98" s="93"/>
    </row>
    <row r="99" spans="1:7" ht="12.75">
      <c r="A99" s="93"/>
      <c r="B99" s="93"/>
      <c r="C99" s="93"/>
      <c r="D99" s="93"/>
      <c r="E99" s="93"/>
      <c r="F99" s="93"/>
      <c r="G99" s="93"/>
    </row>
    <row r="100" spans="1:7" ht="12.75">
      <c r="A100" s="93"/>
      <c r="B100" s="93"/>
      <c r="C100" s="93"/>
      <c r="D100" s="93"/>
      <c r="E100" s="93"/>
      <c r="F100" s="93"/>
      <c r="G100" s="93"/>
    </row>
    <row r="101" spans="1:7" ht="12.75">
      <c r="A101" s="93"/>
      <c r="B101" s="93"/>
      <c r="C101" s="93"/>
      <c r="D101" s="93"/>
      <c r="E101" s="93"/>
      <c r="F101" s="93"/>
      <c r="G101" s="93"/>
    </row>
    <row r="102" spans="1:7" ht="12.75">
      <c r="A102" s="93"/>
      <c r="B102" s="93"/>
      <c r="C102" s="93"/>
      <c r="D102" s="93"/>
      <c r="E102" s="93"/>
      <c r="F102" s="93"/>
      <c r="G102" s="93"/>
    </row>
    <row r="103" spans="1:7" ht="12.75">
      <c r="A103" s="93"/>
      <c r="B103" s="93"/>
      <c r="C103" s="93"/>
      <c r="D103" s="93"/>
      <c r="E103" s="93"/>
      <c r="F103" s="93"/>
      <c r="G103" s="93"/>
    </row>
  </sheetData>
  <mergeCells count="7">
    <mergeCell ref="A29:G29"/>
    <mergeCell ref="A25:G25"/>
    <mergeCell ref="A1:G1"/>
    <mergeCell ref="A2:G2"/>
    <mergeCell ref="A26:G26"/>
    <mergeCell ref="A27:G27"/>
    <mergeCell ref="A28:G28"/>
  </mergeCells>
  <hyperlinks>
    <hyperlink ref="B4" r:id="rId1"/>
    <hyperlink ref="A32" r:id="rId2"/>
    <hyperlink ref="C4" r:id="rId3"/>
    <hyperlink ref="D4" r:id="rId4"/>
    <hyperlink ref="E4" r:id="rId5"/>
    <hyperlink ref="F4" r:id="rId6"/>
    <hyperlink ref="G4" r:id="rId7"/>
    <hyperlink ref="B24" r:id="rId8"/>
    <hyperlink ref="C24" r:id="rId9"/>
    <hyperlink ref="D24" r:id="rId10"/>
    <hyperlink ref="E24" r:id="rId11"/>
    <hyperlink ref="F24" r:id="rId12"/>
    <hyperlink ref="G24" r:id="rId13"/>
  </hyperlinks>
  <printOptions horizontalCentered="1"/>
  <pageMargins left="0.39370078740157483" right="0.39370078740157483" top="0.39370078740157483" bottom="0.39370078740157483" header="0" footer="0"/>
  <pageSetup paperSize="9" fitToHeight="10" orientation="portrait" r:id="rId14"/>
  <headerFooter alignWithMargins="0"/>
</worksheet>
</file>

<file path=xl/worksheets/sheet66.xml><?xml version="1.0" encoding="utf-8"?>
<worksheet xmlns="http://schemas.openxmlformats.org/spreadsheetml/2006/main" xmlns:r="http://schemas.openxmlformats.org/officeDocument/2006/relationships">
  <dimension ref="A1:P32"/>
  <sheetViews>
    <sheetView showGridLines="0" zoomScaleNormal="100" workbookViewId="0">
      <selection sqref="A1:N1"/>
    </sheetView>
  </sheetViews>
  <sheetFormatPr defaultColWidth="9.140625" defaultRowHeight="9"/>
  <cols>
    <col min="1" max="1" width="17.28515625" style="1" customWidth="1"/>
    <col min="2" max="2" width="7.140625" style="1" customWidth="1"/>
    <col min="3" max="3" width="8.140625" style="1" customWidth="1"/>
    <col min="4" max="4" width="7.7109375" style="1" customWidth="1"/>
    <col min="5" max="5" width="9.85546875" style="1" customWidth="1"/>
    <col min="6" max="6" width="7.7109375" style="1" customWidth="1"/>
    <col min="7" max="7" width="6.85546875" style="1" customWidth="1"/>
    <col min="8" max="8" width="7.7109375" style="1" customWidth="1"/>
    <col min="9" max="9" width="7.85546875" style="1" customWidth="1"/>
    <col min="10" max="10" width="8.5703125" style="1" customWidth="1"/>
    <col min="11" max="11" width="7.140625" style="1" customWidth="1"/>
    <col min="12" max="12" width="9.140625" style="1"/>
    <col min="13" max="13" width="8.5703125" style="1" bestFit="1" customWidth="1"/>
    <col min="14" max="14" width="8.42578125" style="1" bestFit="1" customWidth="1"/>
    <col min="15" max="16384" width="9.140625" style="1"/>
  </cols>
  <sheetData>
    <row r="1" spans="1:16" s="39" customFormat="1" ht="30.75" customHeight="1">
      <c r="A1" s="1828" t="s">
        <v>175</v>
      </c>
      <c r="B1" s="1828"/>
      <c r="C1" s="1828"/>
      <c r="D1" s="1828"/>
      <c r="E1" s="1828"/>
      <c r="F1" s="1828"/>
      <c r="G1" s="1828"/>
      <c r="H1" s="1828"/>
      <c r="I1" s="1828"/>
      <c r="J1" s="1828"/>
      <c r="K1" s="1828"/>
    </row>
    <row r="2" spans="1:16" s="39" customFormat="1" ht="30.75" customHeight="1">
      <c r="A2" s="1828" t="s">
        <v>174</v>
      </c>
      <c r="B2" s="1828"/>
      <c r="C2" s="1828"/>
      <c r="D2" s="1828"/>
      <c r="E2" s="1828"/>
      <c r="F2" s="1828"/>
      <c r="G2" s="1828"/>
      <c r="H2" s="1828"/>
      <c r="I2" s="1828"/>
      <c r="J2" s="1828"/>
      <c r="K2" s="1828"/>
    </row>
    <row r="3" spans="1:16" s="34" customFormat="1" ht="9.75" customHeight="1">
      <c r="A3" s="38" t="s">
        <v>173</v>
      </c>
      <c r="B3" s="37"/>
      <c r="C3" s="37"/>
      <c r="D3" s="37"/>
      <c r="E3" s="37"/>
      <c r="F3" s="37"/>
      <c r="G3" s="37"/>
      <c r="H3" s="37"/>
      <c r="I3" s="37"/>
      <c r="J3" s="91"/>
      <c r="K3" s="90" t="s">
        <v>172</v>
      </c>
    </row>
    <row r="4" spans="1:16" s="9" customFormat="1" ht="13.5" customHeight="1">
      <c r="A4" s="1829"/>
      <c r="B4" s="1831" t="s">
        <v>171</v>
      </c>
      <c r="C4" s="1832"/>
      <c r="D4" s="1832"/>
      <c r="E4" s="1833" t="s">
        <v>170</v>
      </c>
      <c r="F4" s="1834"/>
      <c r="G4" s="1835" t="s">
        <v>169</v>
      </c>
      <c r="H4" s="1837" t="s">
        <v>168</v>
      </c>
      <c r="I4" s="1839" t="s">
        <v>167</v>
      </c>
      <c r="J4" s="1839" t="s">
        <v>166</v>
      </c>
      <c r="K4" s="1824" t="s">
        <v>153</v>
      </c>
      <c r="L4" s="76"/>
    </row>
    <row r="5" spans="1:16" s="9" customFormat="1" ht="31.5" customHeight="1">
      <c r="A5" s="1830"/>
      <c r="B5" s="89" t="s">
        <v>165</v>
      </c>
      <c r="C5" s="89" t="s">
        <v>164</v>
      </c>
      <c r="D5" s="89" t="s">
        <v>163</v>
      </c>
      <c r="E5" s="88" t="s">
        <v>162</v>
      </c>
      <c r="F5" s="88" t="s">
        <v>161</v>
      </c>
      <c r="G5" s="1836"/>
      <c r="H5" s="1838"/>
      <c r="I5" s="1840"/>
      <c r="J5" s="1840"/>
      <c r="K5" s="1825"/>
      <c r="L5" s="76"/>
      <c r="M5" s="66" t="s">
        <v>141</v>
      </c>
      <c r="N5" s="66" t="s">
        <v>140</v>
      </c>
    </row>
    <row r="6" spans="1:16" s="24" customFormat="1" ht="12.75" customHeight="1">
      <c r="A6" s="23" t="s">
        <v>75</v>
      </c>
      <c r="B6" s="85">
        <v>238682</v>
      </c>
      <c r="C6" s="85">
        <v>522801</v>
      </c>
      <c r="D6" s="85">
        <v>34317</v>
      </c>
      <c r="E6" s="85">
        <v>952114</v>
      </c>
      <c r="F6" s="85">
        <v>80417</v>
      </c>
      <c r="G6" s="85">
        <v>731</v>
      </c>
      <c r="H6" s="85">
        <v>4466224</v>
      </c>
      <c r="I6" s="85">
        <v>277081</v>
      </c>
      <c r="J6" s="85">
        <v>84857</v>
      </c>
      <c r="K6" s="85">
        <v>348070</v>
      </c>
      <c r="L6" s="87"/>
      <c r="M6" s="65" t="s">
        <v>139</v>
      </c>
      <c r="N6" s="64" t="s">
        <v>136</v>
      </c>
      <c r="O6" s="86"/>
      <c r="P6" s="86"/>
    </row>
    <row r="7" spans="1:16" s="24" customFormat="1" ht="12.75" customHeight="1">
      <c r="A7" s="23" t="s">
        <v>73</v>
      </c>
      <c r="B7" s="85">
        <v>210812</v>
      </c>
      <c r="C7" s="85">
        <v>508986</v>
      </c>
      <c r="D7" s="85">
        <v>34225</v>
      </c>
      <c r="E7" s="85">
        <v>896312</v>
      </c>
      <c r="F7" s="85">
        <v>73272</v>
      </c>
      <c r="G7" s="85">
        <v>725</v>
      </c>
      <c r="H7" s="85">
        <v>4274925</v>
      </c>
      <c r="I7" s="85">
        <v>275364</v>
      </c>
      <c r="J7" s="85">
        <v>84570</v>
      </c>
      <c r="K7" s="85">
        <v>129398</v>
      </c>
      <c r="L7" s="84"/>
      <c r="M7" s="59" t="s">
        <v>138</v>
      </c>
      <c r="N7" s="64" t="s">
        <v>136</v>
      </c>
      <c r="O7" s="86"/>
      <c r="P7" s="86"/>
    </row>
    <row r="8" spans="1:16" s="24" customFormat="1" ht="12.75" customHeight="1">
      <c r="A8" s="23" t="s">
        <v>21</v>
      </c>
      <c r="B8" s="85">
        <v>9690</v>
      </c>
      <c r="C8" s="85">
        <v>31608</v>
      </c>
      <c r="D8" s="85">
        <v>1559</v>
      </c>
      <c r="E8" s="85">
        <v>63676</v>
      </c>
      <c r="F8" s="85">
        <v>4411</v>
      </c>
      <c r="G8" s="85" t="s">
        <v>160</v>
      </c>
      <c r="H8" s="85">
        <v>209408</v>
      </c>
      <c r="I8" s="85">
        <v>10461</v>
      </c>
      <c r="J8" s="85">
        <v>1483</v>
      </c>
      <c r="K8" s="85">
        <v>2176</v>
      </c>
      <c r="L8" s="84"/>
      <c r="M8" s="59" t="s">
        <v>137</v>
      </c>
      <c r="N8" s="58" t="s">
        <v>136</v>
      </c>
    </row>
    <row r="9" spans="1:16" s="14" customFormat="1" ht="12.75" customHeight="1">
      <c r="A9" s="57" t="s">
        <v>135</v>
      </c>
      <c r="B9" s="81">
        <v>1032</v>
      </c>
      <c r="C9" s="81">
        <v>7147</v>
      </c>
      <c r="D9" s="81">
        <v>124</v>
      </c>
      <c r="E9" s="81">
        <v>6781</v>
      </c>
      <c r="F9" s="81">
        <v>538</v>
      </c>
      <c r="G9" s="81">
        <v>0</v>
      </c>
      <c r="H9" s="81">
        <v>24685</v>
      </c>
      <c r="I9" s="81">
        <v>97</v>
      </c>
      <c r="J9" s="81">
        <v>93</v>
      </c>
      <c r="K9" s="81">
        <v>1020</v>
      </c>
      <c r="L9" s="80"/>
      <c r="M9" s="52" t="s">
        <v>134</v>
      </c>
      <c r="N9" s="51" t="s">
        <v>133</v>
      </c>
    </row>
    <row r="10" spans="1:16" s="14" customFormat="1" ht="12.75" customHeight="1">
      <c r="A10" s="57" t="s">
        <v>132</v>
      </c>
      <c r="B10" s="81">
        <v>58</v>
      </c>
      <c r="C10" s="81">
        <v>96</v>
      </c>
      <c r="D10" s="81">
        <v>0</v>
      </c>
      <c r="E10" s="81">
        <v>81</v>
      </c>
      <c r="F10" s="81">
        <v>0</v>
      </c>
      <c r="G10" s="81">
        <v>0</v>
      </c>
      <c r="H10" s="81">
        <v>716</v>
      </c>
      <c r="I10" s="81">
        <v>81</v>
      </c>
      <c r="J10" s="81">
        <v>0</v>
      </c>
      <c r="K10" s="81">
        <v>0</v>
      </c>
      <c r="L10" s="83"/>
      <c r="M10" s="52" t="s">
        <v>131</v>
      </c>
      <c r="N10" s="51" t="s">
        <v>130</v>
      </c>
    </row>
    <row r="11" spans="1:16" s="14" customFormat="1" ht="12.75" customHeight="1">
      <c r="A11" s="57" t="s">
        <v>129</v>
      </c>
      <c r="B11" s="81">
        <v>43</v>
      </c>
      <c r="C11" s="81">
        <v>230</v>
      </c>
      <c r="D11" s="81">
        <v>0</v>
      </c>
      <c r="E11" s="81">
        <v>1398</v>
      </c>
      <c r="F11" s="81">
        <v>49</v>
      </c>
      <c r="G11" s="81">
        <v>0</v>
      </c>
      <c r="H11" s="81">
        <v>3914</v>
      </c>
      <c r="I11" s="81">
        <v>203</v>
      </c>
      <c r="J11" s="81">
        <v>0</v>
      </c>
      <c r="K11" s="81">
        <v>0</v>
      </c>
      <c r="L11" s="80"/>
      <c r="M11" s="52" t="s">
        <v>128</v>
      </c>
      <c r="N11" s="51" t="s">
        <v>127</v>
      </c>
    </row>
    <row r="12" spans="1:16" s="14" customFormat="1" ht="12.75" customHeight="1">
      <c r="A12" s="57" t="s">
        <v>126</v>
      </c>
      <c r="B12" s="81">
        <v>78</v>
      </c>
      <c r="C12" s="81">
        <v>215</v>
      </c>
      <c r="D12" s="81">
        <v>0</v>
      </c>
      <c r="E12" s="81">
        <v>414</v>
      </c>
      <c r="F12" s="81">
        <v>2</v>
      </c>
      <c r="G12" s="81">
        <v>0</v>
      </c>
      <c r="H12" s="81">
        <v>1828</v>
      </c>
      <c r="I12" s="81">
        <v>45</v>
      </c>
      <c r="J12" s="81">
        <v>0</v>
      </c>
      <c r="K12" s="81">
        <v>0</v>
      </c>
      <c r="L12" s="83"/>
      <c r="M12" s="52" t="s">
        <v>125</v>
      </c>
      <c r="N12" s="51" t="s">
        <v>124</v>
      </c>
    </row>
    <row r="13" spans="1:16" s="24" customFormat="1" ht="12.75" customHeight="1">
      <c r="A13" s="57" t="s">
        <v>123</v>
      </c>
      <c r="B13" s="81">
        <v>4233</v>
      </c>
      <c r="C13" s="81">
        <v>7120</v>
      </c>
      <c r="D13" s="81">
        <v>449</v>
      </c>
      <c r="E13" s="81">
        <v>12675</v>
      </c>
      <c r="F13" s="81">
        <v>607</v>
      </c>
      <c r="G13" s="81">
        <v>0</v>
      </c>
      <c r="H13" s="81">
        <v>38274</v>
      </c>
      <c r="I13" s="81">
        <v>1762</v>
      </c>
      <c r="J13" s="81">
        <v>811</v>
      </c>
      <c r="K13" s="81">
        <v>277</v>
      </c>
      <c r="L13" s="80"/>
      <c r="M13" s="52" t="s">
        <v>122</v>
      </c>
      <c r="N13" s="51" t="s">
        <v>121</v>
      </c>
    </row>
    <row r="14" spans="1:16" s="14" customFormat="1" ht="12.75" customHeight="1">
      <c r="A14" s="57" t="s">
        <v>120</v>
      </c>
      <c r="B14" s="81">
        <v>0</v>
      </c>
      <c r="C14" s="81">
        <v>706</v>
      </c>
      <c r="D14" s="81">
        <v>172</v>
      </c>
      <c r="E14" s="81">
        <v>4792</v>
      </c>
      <c r="F14" s="81">
        <v>239</v>
      </c>
      <c r="G14" s="81">
        <v>0</v>
      </c>
      <c r="H14" s="81">
        <v>12869</v>
      </c>
      <c r="I14" s="81">
        <v>6</v>
      </c>
      <c r="J14" s="81">
        <v>0</v>
      </c>
      <c r="K14" s="81">
        <v>0</v>
      </c>
      <c r="L14" s="80"/>
      <c r="M14" s="52" t="s">
        <v>119</v>
      </c>
      <c r="N14" s="51" t="s">
        <v>118</v>
      </c>
    </row>
    <row r="15" spans="1:16" s="14" customFormat="1" ht="12.75" customHeight="1">
      <c r="A15" s="57" t="s">
        <v>117</v>
      </c>
      <c r="B15" s="81">
        <v>786</v>
      </c>
      <c r="C15" s="81">
        <v>2463</v>
      </c>
      <c r="D15" s="81">
        <v>110</v>
      </c>
      <c r="E15" s="81">
        <v>4423</v>
      </c>
      <c r="F15" s="81">
        <v>273</v>
      </c>
      <c r="G15" s="81">
        <v>0</v>
      </c>
      <c r="H15" s="81">
        <v>12766</v>
      </c>
      <c r="I15" s="81">
        <v>277</v>
      </c>
      <c r="J15" s="81">
        <v>273</v>
      </c>
      <c r="K15" s="81">
        <v>0</v>
      </c>
      <c r="L15" s="80"/>
      <c r="M15" s="52" t="s">
        <v>116</v>
      </c>
      <c r="N15" s="51" t="s">
        <v>115</v>
      </c>
    </row>
    <row r="16" spans="1:16" s="14" customFormat="1" ht="12.75" customHeight="1">
      <c r="A16" s="57" t="s">
        <v>114</v>
      </c>
      <c r="B16" s="81">
        <v>347</v>
      </c>
      <c r="C16" s="81">
        <v>5755</v>
      </c>
      <c r="D16" s="81">
        <v>178</v>
      </c>
      <c r="E16" s="81">
        <v>10342</v>
      </c>
      <c r="F16" s="81">
        <v>957</v>
      </c>
      <c r="G16" s="81">
        <v>0</v>
      </c>
      <c r="H16" s="81">
        <v>38538</v>
      </c>
      <c r="I16" s="81">
        <v>1230</v>
      </c>
      <c r="J16" s="81">
        <v>48</v>
      </c>
      <c r="K16" s="81">
        <v>0</v>
      </c>
      <c r="L16" s="83"/>
      <c r="M16" s="52" t="s">
        <v>113</v>
      </c>
      <c r="N16" s="51" t="s">
        <v>112</v>
      </c>
    </row>
    <row r="17" spans="1:14" s="14" customFormat="1" ht="12.75" customHeight="1">
      <c r="A17" s="57" t="s">
        <v>111</v>
      </c>
      <c r="B17" s="81">
        <v>64</v>
      </c>
      <c r="C17" s="81">
        <v>269</v>
      </c>
      <c r="D17" s="81">
        <v>0</v>
      </c>
      <c r="E17" s="81">
        <v>324</v>
      </c>
      <c r="F17" s="81">
        <v>65</v>
      </c>
      <c r="G17" s="81">
        <v>0</v>
      </c>
      <c r="H17" s="81">
        <v>1213</v>
      </c>
      <c r="I17" s="81">
        <v>317</v>
      </c>
      <c r="J17" s="81">
        <v>0</v>
      </c>
      <c r="K17" s="81">
        <v>0</v>
      </c>
      <c r="L17" s="80"/>
      <c r="M17" s="52" t="s">
        <v>110</v>
      </c>
      <c r="N17" s="51" t="s">
        <v>109</v>
      </c>
    </row>
    <row r="18" spans="1:14" s="14" customFormat="1" ht="12.75" customHeight="1">
      <c r="A18" s="57" t="s">
        <v>108</v>
      </c>
      <c r="B18" s="81">
        <v>529</v>
      </c>
      <c r="C18" s="81">
        <v>488</v>
      </c>
      <c r="D18" s="81">
        <v>99</v>
      </c>
      <c r="E18" s="81">
        <v>4073</v>
      </c>
      <c r="F18" s="81">
        <v>325</v>
      </c>
      <c r="G18" s="81" t="s">
        <v>160</v>
      </c>
      <c r="H18" s="81">
        <v>11177</v>
      </c>
      <c r="I18" s="81">
        <v>493</v>
      </c>
      <c r="J18" s="81">
        <v>8</v>
      </c>
      <c r="K18" s="81">
        <v>72</v>
      </c>
      <c r="L18" s="80"/>
      <c r="M18" s="52" t="s">
        <v>107</v>
      </c>
      <c r="N18" s="51" t="s">
        <v>106</v>
      </c>
    </row>
    <row r="19" spans="1:14" s="14" customFormat="1" ht="12.75" customHeight="1">
      <c r="A19" s="57" t="s">
        <v>105</v>
      </c>
      <c r="B19" s="81">
        <v>851</v>
      </c>
      <c r="C19" s="81">
        <v>1885</v>
      </c>
      <c r="D19" s="81">
        <v>226</v>
      </c>
      <c r="E19" s="81">
        <v>9058</v>
      </c>
      <c r="F19" s="81">
        <v>845</v>
      </c>
      <c r="G19" s="81">
        <v>0</v>
      </c>
      <c r="H19" s="81">
        <v>27109</v>
      </c>
      <c r="I19" s="81">
        <v>846</v>
      </c>
      <c r="J19" s="81">
        <v>63</v>
      </c>
      <c r="K19" s="81">
        <v>0</v>
      </c>
      <c r="L19" s="80"/>
      <c r="M19" s="52" t="s">
        <v>104</v>
      </c>
      <c r="N19" s="51" t="s">
        <v>103</v>
      </c>
    </row>
    <row r="20" spans="1:14" s="14" customFormat="1" ht="12.75" customHeight="1">
      <c r="A20" s="57" t="s">
        <v>102</v>
      </c>
      <c r="B20" s="81">
        <v>434</v>
      </c>
      <c r="C20" s="81">
        <v>428</v>
      </c>
      <c r="D20" s="81">
        <v>0</v>
      </c>
      <c r="E20" s="81">
        <v>660</v>
      </c>
      <c r="F20" s="81">
        <v>0</v>
      </c>
      <c r="G20" s="81">
        <v>0</v>
      </c>
      <c r="H20" s="81">
        <v>2323</v>
      </c>
      <c r="I20" s="81">
        <v>69</v>
      </c>
      <c r="J20" s="81">
        <v>0</v>
      </c>
      <c r="K20" s="81">
        <v>226</v>
      </c>
      <c r="L20" s="80"/>
      <c r="M20" s="52" t="s">
        <v>101</v>
      </c>
      <c r="N20" s="51" t="s">
        <v>100</v>
      </c>
    </row>
    <row r="21" spans="1:14" s="14" customFormat="1" ht="12.75" customHeight="1">
      <c r="A21" s="57" t="s">
        <v>99</v>
      </c>
      <c r="B21" s="81">
        <v>632</v>
      </c>
      <c r="C21" s="81">
        <v>2086</v>
      </c>
      <c r="D21" s="81">
        <v>112</v>
      </c>
      <c r="E21" s="81">
        <v>4283</v>
      </c>
      <c r="F21" s="81">
        <v>293</v>
      </c>
      <c r="G21" s="82" t="s">
        <v>160</v>
      </c>
      <c r="H21" s="81">
        <v>19296</v>
      </c>
      <c r="I21" s="81">
        <v>4353</v>
      </c>
      <c r="J21" s="81">
        <v>187</v>
      </c>
      <c r="K21" s="81">
        <v>581</v>
      </c>
      <c r="L21" s="80"/>
      <c r="M21" s="52" t="s">
        <v>98</v>
      </c>
      <c r="N21" s="51" t="s">
        <v>97</v>
      </c>
    </row>
    <row r="22" spans="1:14" s="14" customFormat="1" ht="12.75" customHeight="1">
      <c r="A22" s="57" t="s">
        <v>96</v>
      </c>
      <c r="B22" s="81">
        <v>259</v>
      </c>
      <c r="C22" s="81">
        <v>1091</v>
      </c>
      <c r="D22" s="81">
        <v>7</v>
      </c>
      <c r="E22" s="81">
        <v>3082</v>
      </c>
      <c r="F22" s="81">
        <v>117</v>
      </c>
      <c r="G22" s="82">
        <v>0</v>
      </c>
      <c r="H22" s="81">
        <v>8934</v>
      </c>
      <c r="I22" s="81">
        <v>300</v>
      </c>
      <c r="J22" s="81">
        <v>1</v>
      </c>
      <c r="K22" s="81">
        <v>0</v>
      </c>
      <c r="L22" s="80"/>
      <c r="M22" s="52" t="s">
        <v>95</v>
      </c>
      <c r="N22" s="51" t="s">
        <v>94</v>
      </c>
    </row>
    <row r="23" spans="1:14" s="14" customFormat="1" ht="12.75" customHeight="1">
      <c r="A23" s="57" t="s">
        <v>93</v>
      </c>
      <c r="B23" s="81">
        <v>158</v>
      </c>
      <c r="C23" s="81">
        <v>516</v>
      </c>
      <c r="D23" s="81">
        <v>0</v>
      </c>
      <c r="E23" s="81">
        <v>429</v>
      </c>
      <c r="F23" s="81">
        <v>25</v>
      </c>
      <c r="G23" s="82">
        <v>0</v>
      </c>
      <c r="H23" s="81">
        <v>938</v>
      </c>
      <c r="I23" s="81">
        <v>286</v>
      </c>
      <c r="J23" s="81">
        <v>0</v>
      </c>
      <c r="K23" s="81">
        <v>0</v>
      </c>
      <c r="L23" s="83"/>
      <c r="M23" s="52" t="s">
        <v>92</v>
      </c>
      <c r="N23" s="51" t="s">
        <v>91</v>
      </c>
    </row>
    <row r="24" spans="1:14" s="14" customFormat="1" ht="12.75" customHeight="1">
      <c r="A24" s="57" t="s">
        <v>90</v>
      </c>
      <c r="B24" s="81">
        <v>187</v>
      </c>
      <c r="C24" s="81">
        <v>1114</v>
      </c>
      <c r="D24" s="81">
        <v>83</v>
      </c>
      <c r="E24" s="81">
        <v>860</v>
      </c>
      <c r="F24" s="81">
        <v>76</v>
      </c>
      <c r="G24" s="82" t="s">
        <v>160</v>
      </c>
      <c r="H24" s="81">
        <v>4827</v>
      </c>
      <c r="I24" s="81">
        <v>95</v>
      </c>
      <c r="J24" s="81">
        <v>0</v>
      </c>
      <c r="K24" s="81">
        <v>0</v>
      </c>
      <c r="L24" s="80"/>
      <c r="M24" s="52" t="s">
        <v>88</v>
      </c>
      <c r="N24" s="51" t="s">
        <v>87</v>
      </c>
    </row>
    <row r="25" spans="1:14" s="9" customFormat="1" ht="13.5" customHeight="1">
      <c r="A25" s="1829"/>
      <c r="B25" s="1847" t="s">
        <v>159</v>
      </c>
      <c r="C25" s="1848"/>
      <c r="D25" s="1848"/>
      <c r="E25" s="1849" t="s">
        <v>158</v>
      </c>
      <c r="F25" s="1850"/>
      <c r="G25" s="1851" t="s">
        <v>157</v>
      </c>
      <c r="H25" s="1853" t="s">
        <v>156</v>
      </c>
      <c r="I25" s="1826" t="s">
        <v>155</v>
      </c>
      <c r="J25" s="1826" t="s">
        <v>154</v>
      </c>
      <c r="K25" s="1841" t="s">
        <v>153</v>
      </c>
      <c r="L25" s="76"/>
    </row>
    <row r="26" spans="1:14" s="12" customFormat="1" ht="29.25" customHeight="1">
      <c r="A26" s="1830"/>
      <c r="B26" s="79" t="s">
        <v>152</v>
      </c>
      <c r="C26" s="79" t="s">
        <v>151</v>
      </c>
      <c r="D26" s="78" t="s">
        <v>150</v>
      </c>
      <c r="E26" s="77" t="s">
        <v>149</v>
      </c>
      <c r="F26" s="77" t="s">
        <v>148</v>
      </c>
      <c r="G26" s="1852"/>
      <c r="H26" s="1854"/>
      <c r="I26" s="1827"/>
      <c r="J26" s="1827"/>
      <c r="K26" s="1842"/>
      <c r="L26" s="76"/>
    </row>
    <row r="27" spans="1:14" s="45" customFormat="1" ht="9.75" customHeight="1">
      <c r="A27" s="1846" t="s">
        <v>8</v>
      </c>
      <c r="B27" s="1449"/>
      <c r="C27" s="1449"/>
      <c r="D27" s="1449"/>
      <c r="E27" s="1449"/>
      <c r="F27" s="1449"/>
      <c r="G27" s="1449"/>
      <c r="H27" s="1449"/>
      <c r="I27" s="1449"/>
      <c r="J27" s="1449"/>
      <c r="K27" s="1449"/>
      <c r="L27" s="76"/>
    </row>
    <row r="28" spans="1:14" s="45" customFormat="1" ht="9.75" customHeight="1">
      <c r="A28" s="1843" t="s">
        <v>7</v>
      </c>
      <c r="B28" s="1843"/>
      <c r="C28" s="1843"/>
      <c r="D28" s="1843"/>
      <c r="E28" s="1843"/>
      <c r="F28" s="1843"/>
      <c r="G28" s="1843"/>
      <c r="H28" s="1843"/>
      <c r="I28" s="1843"/>
      <c r="J28" s="1843"/>
      <c r="K28" s="1843"/>
      <c r="L28" s="13"/>
    </row>
    <row r="29" spans="1:14" ht="9.75" customHeight="1">
      <c r="A29" s="1844" t="s">
        <v>147</v>
      </c>
      <c r="B29" s="1845"/>
      <c r="C29" s="1845"/>
      <c r="D29" s="1845"/>
      <c r="E29" s="1845"/>
      <c r="F29" s="1845"/>
      <c r="G29" s="1845"/>
      <c r="H29" s="1845"/>
      <c r="I29" s="1845"/>
      <c r="J29" s="1845"/>
      <c r="K29" s="1845"/>
      <c r="L29" s="13"/>
    </row>
    <row r="30" spans="1:14" ht="12.75" customHeight="1">
      <c r="A30" s="75"/>
      <c r="B30" s="74"/>
      <c r="C30" s="74"/>
      <c r="D30" s="74"/>
      <c r="E30" s="74"/>
      <c r="F30" s="74"/>
      <c r="G30" s="74"/>
      <c r="H30" s="74"/>
      <c r="I30" s="74"/>
      <c r="J30" s="74"/>
      <c r="K30" s="74"/>
      <c r="L30" s="13"/>
    </row>
    <row r="31" spans="1:14" ht="12.75" customHeight="1">
      <c r="A31" s="8" t="s">
        <v>3</v>
      </c>
      <c r="B31" s="73"/>
    </row>
    <row r="32" spans="1:14">
      <c r="A32" s="6" t="s">
        <v>146</v>
      </c>
      <c r="B32" s="72"/>
    </row>
  </sheetData>
  <sheetProtection selectLockedCells="1"/>
  <mergeCells count="21">
    <mergeCell ref="A28:K28"/>
    <mergeCell ref="A29:K29"/>
    <mergeCell ref="A27:K27"/>
    <mergeCell ref="A25:A26"/>
    <mergeCell ref="B25:D25"/>
    <mergeCell ref="E25:F25"/>
    <mergeCell ref="G25:G26"/>
    <mergeCell ref="H25:H26"/>
    <mergeCell ref="K4:K5"/>
    <mergeCell ref="I25:I26"/>
    <mergeCell ref="A1:K1"/>
    <mergeCell ref="A2:K2"/>
    <mergeCell ref="A4:A5"/>
    <mergeCell ref="B4:D4"/>
    <mergeCell ref="E4:F4"/>
    <mergeCell ref="G4:G5"/>
    <mergeCell ref="H4:H5"/>
    <mergeCell ref="I4:I5"/>
    <mergeCell ref="J4:J5"/>
    <mergeCell ref="J25:J26"/>
    <mergeCell ref="K25:K26"/>
  </mergeCells>
  <conditionalFormatting sqref="G13 G16 G22 B8:K8">
    <cfRule type="cellIs" dxfId="24" priority="5" operator="between">
      <formula>0.00001</formula>
      <formula>0.045</formula>
    </cfRule>
  </conditionalFormatting>
  <conditionalFormatting sqref="B6:K24">
    <cfRule type="cellIs" dxfId="23" priority="3" operator="lessThan">
      <formula>0</formula>
    </cfRule>
    <cfRule type="cellIs" dxfId="22" priority="4" operator="between">
      <formula>0.00001</formula>
      <formula>0.045</formula>
    </cfRule>
  </conditionalFormatting>
  <conditionalFormatting sqref="G13 G16 G22">
    <cfRule type="cellIs" dxfId="21" priority="2" operator="between">
      <formula>0.0001</formula>
      <formula>0.045</formula>
    </cfRule>
  </conditionalFormatting>
  <conditionalFormatting sqref="B6:K24">
    <cfRule type="cellIs" dxfId="20" priority="1" operator="between">
      <formula>0.00001</formula>
      <formula>0.45</formula>
    </cfRule>
  </conditionalFormatting>
  <hyperlinks>
    <hyperlink ref="B5" r:id="rId1"/>
    <hyperlink ref="G4:G5" r:id="rId2" display="Petróleo"/>
    <hyperlink ref="H4:H5" r:id="rId3" display="Gasóleo rodoviário"/>
    <hyperlink ref="I4:I5" r:id="rId4" display="Gasóleo colorido"/>
    <hyperlink ref="J4:J5" r:id="rId5" display="Gasóleo para aquecimento"/>
    <hyperlink ref="K4:K5" r:id="rId6" display="Fuel"/>
    <hyperlink ref="B26" r:id="rId7"/>
    <hyperlink ref="C26" r:id="rId8"/>
    <hyperlink ref="D26" r:id="rId9"/>
    <hyperlink ref="E26" r:id="rId10"/>
    <hyperlink ref="F26" r:id="rId11"/>
    <hyperlink ref="J25:J26" r:id="rId12" display="Heating oil"/>
    <hyperlink ref="K25:K26" r:id="rId13" display="Fuel"/>
    <hyperlink ref="A32" r:id="rId14"/>
    <hyperlink ref="C5" r:id="rId15"/>
    <hyperlink ref="D5" r:id="rId16"/>
    <hyperlink ref="E5" r:id="rId17"/>
    <hyperlink ref="F5" r:id="rId18"/>
    <hyperlink ref="I25:I26" r:id="rId19" display="Coloured diesel"/>
    <hyperlink ref="G25:G26" r:id="rId20" display="Fuel oil"/>
    <hyperlink ref="H25:H26" r:id="rId21" display="Diesel oil"/>
  </hyperlinks>
  <printOptions horizontalCentered="1"/>
  <pageMargins left="0.39370078740157483" right="0.39370078740157483" top="0.39370078740157483" bottom="0.39370078740157483" header="0" footer="0"/>
  <pageSetup paperSize="9" orientation="portrait" verticalDpi="300" r:id="rId22"/>
  <headerFooter alignWithMargins="0"/>
</worksheet>
</file>

<file path=xl/worksheets/sheet67.xml><?xml version="1.0" encoding="utf-8"?>
<worksheet xmlns="http://schemas.openxmlformats.org/spreadsheetml/2006/main" xmlns:r="http://schemas.openxmlformats.org/officeDocument/2006/relationships">
  <dimension ref="A1:K79"/>
  <sheetViews>
    <sheetView showGridLines="0" zoomScaleNormal="100" workbookViewId="0">
      <selection sqref="A1:N1"/>
    </sheetView>
  </sheetViews>
  <sheetFormatPr defaultColWidth="9.140625" defaultRowHeight="9"/>
  <cols>
    <col min="1" max="1" width="21" style="1" customWidth="1"/>
    <col min="2" max="8" width="10.7109375" style="1" customWidth="1"/>
    <col min="9" max="9" width="15.140625" style="1" customWidth="1"/>
    <col min="10" max="16384" width="9.140625" style="1"/>
  </cols>
  <sheetData>
    <row r="1" spans="1:11" s="39" customFormat="1" ht="30.75" customHeight="1">
      <c r="A1" s="1828" t="s">
        <v>145</v>
      </c>
      <c r="B1" s="1828"/>
      <c r="C1" s="1828"/>
      <c r="D1" s="1828"/>
      <c r="E1" s="1828"/>
      <c r="F1" s="1828"/>
      <c r="G1" s="1828"/>
      <c r="H1" s="1828"/>
      <c r="I1" s="71"/>
    </row>
    <row r="2" spans="1:11" s="39" customFormat="1" ht="30.75" customHeight="1">
      <c r="A2" s="1855" t="s">
        <v>144</v>
      </c>
      <c r="B2" s="1855"/>
      <c r="C2" s="1855"/>
      <c r="D2" s="1855"/>
      <c r="E2" s="1855"/>
      <c r="F2" s="1855"/>
      <c r="G2" s="1855"/>
      <c r="H2" s="1855"/>
      <c r="I2" s="70"/>
    </row>
    <row r="3" spans="1:11" s="34" customFormat="1" ht="9.75" customHeight="1">
      <c r="A3" s="38" t="s">
        <v>143</v>
      </c>
      <c r="C3" s="69"/>
      <c r="D3" s="69"/>
      <c r="E3" s="69"/>
      <c r="F3" s="68"/>
      <c r="G3" s="68"/>
      <c r="H3" s="68" t="s">
        <v>142</v>
      </c>
      <c r="I3" s="67"/>
    </row>
    <row r="4" spans="1:11" s="9" customFormat="1" ht="22.5" customHeight="1">
      <c r="A4" s="50"/>
      <c r="B4" s="32">
        <v>2011</v>
      </c>
      <c r="C4" s="16">
        <v>2012</v>
      </c>
      <c r="D4" s="16">
        <v>2013</v>
      </c>
      <c r="E4" s="16">
        <v>2014</v>
      </c>
      <c r="F4" s="32">
        <v>2015</v>
      </c>
      <c r="G4" s="49" t="s">
        <v>86</v>
      </c>
      <c r="H4" s="49" t="s">
        <v>85</v>
      </c>
      <c r="I4" s="48"/>
      <c r="J4" s="66" t="s">
        <v>141</v>
      </c>
      <c r="K4" s="66" t="s">
        <v>140</v>
      </c>
    </row>
    <row r="5" spans="1:11" s="24" customFormat="1" ht="12.75" customHeight="1">
      <c r="A5" s="23" t="s">
        <v>75</v>
      </c>
      <c r="B5" s="63">
        <v>4919246.7</v>
      </c>
      <c r="C5" s="62">
        <v>4265501.4000000004</v>
      </c>
      <c r="D5" s="61">
        <v>4048076.7999999998</v>
      </c>
      <c r="E5" s="61">
        <v>3863312.9</v>
      </c>
      <c r="F5" s="61">
        <v>4513044</v>
      </c>
      <c r="G5" s="61">
        <v>4750828</v>
      </c>
      <c r="H5" s="61">
        <v>5935489.4000000004</v>
      </c>
      <c r="I5" s="60"/>
      <c r="J5" s="65" t="s">
        <v>139</v>
      </c>
      <c r="K5" s="64" t="s">
        <v>136</v>
      </c>
    </row>
    <row r="6" spans="1:11" s="24" customFormat="1" ht="12.75" customHeight="1">
      <c r="A6" s="23" t="s">
        <v>73</v>
      </c>
      <c r="B6" s="63">
        <v>4919246.7</v>
      </c>
      <c r="C6" s="62">
        <v>4265501.4000000004</v>
      </c>
      <c r="D6" s="61">
        <v>4048076.7999999998</v>
      </c>
      <c r="E6" s="61">
        <v>3844620.9</v>
      </c>
      <c r="F6" s="61">
        <v>4479439</v>
      </c>
      <c r="G6" s="61">
        <v>4723205</v>
      </c>
      <c r="H6" s="61">
        <v>5907930.5</v>
      </c>
      <c r="I6" s="60"/>
      <c r="J6" s="59" t="s">
        <v>138</v>
      </c>
      <c r="K6" s="64" t="s">
        <v>136</v>
      </c>
    </row>
    <row r="7" spans="1:11" s="24" customFormat="1" ht="12.75" customHeight="1">
      <c r="A7" s="23" t="s">
        <v>21</v>
      </c>
      <c r="B7" s="63">
        <v>6907.9</v>
      </c>
      <c r="C7" s="62">
        <v>6921.6</v>
      </c>
      <c r="D7" s="61">
        <v>7875.8</v>
      </c>
      <c r="E7" s="61">
        <v>9377</v>
      </c>
      <c r="F7" s="61">
        <v>9546</v>
      </c>
      <c r="G7" s="61">
        <v>9653</v>
      </c>
      <c r="H7" s="61">
        <v>10511.6</v>
      </c>
      <c r="I7" s="60"/>
      <c r="J7" s="59" t="s">
        <v>137</v>
      </c>
      <c r="K7" s="58" t="s">
        <v>136</v>
      </c>
    </row>
    <row r="8" spans="1:11" s="14" customFormat="1" ht="12.75" customHeight="1">
      <c r="A8" s="57" t="s">
        <v>135</v>
      </c>
      <c r="B8" s="56">
        <v>0</v>
      </c>
      <c r="C8" s="55">
        <v>0.3</v>
      </c>
      <c r="D8" s="54">
        <v>0</v>
      </c>
      <c r="E8" s="54">
        <v>0</v>
      </c>
      <c r="F8" s="54">
        <v>1</v>
      </c>
      <c r="G8" s="54">
        <v>1</v>
      </c>
      <c r="H8" s="54">
        <v>1.2</v>
      </c>
      <c r="I8" s="53"/>
      <c r="J8" s="52" t="s">
        <v>134</v>
      </c>
      <c r="K8" s="51" t="s">
        <v>133</v>
      </c>
    </row>
    <row r="9" spans="1:11" s="14" customFormat="1" ht="12.75" customHeight="1">
      <c r="A9" s="57" t="s">
        <v>132</v>
      </c>
      <c r="B9" s="56">
        <v>0</v>
      </c>
      <c r="C9" s="55">
        <v>0</v>
      </c>
      <c r="D9" s="54">
        <v>0</v>
      </c>
      <c r="E9" s="54">
        <v>0.1</v>
      </c>
      <c r="F9" s="54">
        <v>0</v>
      </c>
      <c r="G9" s="54">
        <v>0</v>
      </c>
      <c r="H9" s="54">
        <v>0</v>
      </c>
      <c r="I9" s="53"/>
      <c r="J9" s="52" t="s">
        <v>131</v>
      </c>
      <c r="K9" s="51" t="s">
        <v>130</v>
      </c>
    </row>
    <row r="10" spans="1:11" s="14" customFormat="1" ht="12.75" customHeight="1">
      <c r="A10" s="57" t="s">
        <v>129</v>
      </c>
      <c r="B10" s="56">
        <v>0</v>
      </c>
      <c r="C10" s="55">
        <v>0</v>
      </c>
      <c r="D10" s="54">
        <v>174.5</v>
      </c>
      <c r="E10" s="54">
        <v>350.2</v>
      </c>
      <c r="F10" s="54">
        <v>282</v>
      </c>
      <c r="G10" s="54">
        <v>283</v>
      </c>
      <c r="H10" s="54">
        <v>250.8</v>
      </c>
      <c r="I10" s="53"/>
      <c r="J10" s="52" t="s">
        <v>128</v>
      </c>
      <c r="K10" s="51" t="s">
        <v>127</v>
      </c>
    </row>
    <row r="11" spans="1:11" s="14" customFormat="1" ht="12.75" customHeight="1">
      <c r="A11" s="57" t="s">
        <v>126</v>
      </c>
      <c r="B11" s="56">
        <v>0</v>
      </c>
      <c r="C11" s="55">
        <v>0</v>
      </c>
      <c r="D11" s="54">
        <v>0</v>
      </c>
      <c r="E11" s="54">
        <v>0</v>
      </c>
      <c r="F11" s="54">
        <v>1</v>
      </c>
      <c r="G11" s="54">
        <v>0</v>
      </c>
      <c r="H11" s="54">
        <v>1</v>
      </c>
      <c r="I11" s="53"/>
      <c r="J11" s="52" t="s">
        <v>125</v>
      </c>
      <c r="K11" s="51" t="s">
        <v>124</v>
      </c>
    </row>
    <row r="12" spans="1:11" s="14" customFormat="1" ht="12.75" customHeight="1">
      <c r="A12" s="57" t="s">
        <v>123</v>
      </c>
      <c r="B12" s="56">
        <v>1130.5999999999999</v>
      </c>
      <c r="C12" s="55">
        <v>1296.5</v>
      </c>
      <c r="D12" s="54">
        <v>1404.2</v>
      </c>
      <c r="E12" s="54">
        <v>1344.8</v>
      </c>
      <c r="F12" s="54">
        <v>1547</v>
      </c>
      <c r="G12" s="54">
        <v>1597</v>
      </c>
      <c r="H12" s="54">
        <v>1649.1</v>
      </c>
      <c r="I12" s="53"/>
      <c r="J12" s="52" t="s">
        <v>122</v>
      </c>
      <c r="K12" s="51" t="s">
        <v>121</v>
      </c>
    </row>
    <row r="13" spans="1:11" s="14" customFormat="1" ht="12.75" customHeight="1">
      <c r="A13" s="57" t="s">
        <v>120</v>
      </c>
      <c r="B13" s="56">
        <v>0</v>
      </c>
      <c r="C13" s="55">
        <v>0</v>
      </c>
      <c r="D13" s="54">
        <v>0</v>
      </c>
      <c r="E13" s="54">
        <v>0</v>
      </c>
      <c r="F13" s="54">
        <v>0</v>
      </c>
      <c r="G13" s="54">
        <v>0</v>
      </c>
      <c r="H13" s="54">
        <v>0.1</v>
      </c>
      <c r="I13" s="53"/>
      <c r="J13" s="52" t="s">
        <v>119</v>
      </c>
      <c r="K13" s="51" t="s">
        <v>118</v>
      </c>
    </row>
    <row r="14" spans="1:11" s="14" customFormat="1" ht="12.75" customHeight="1">
      <c r="A14" s="57" t="s">
        <v>117</v>
      </c>
      <c r="B14" s="56">
        <v>0</v>
      </c>
      <c r="C14" s="55">
        <v>0.2</v>
      </c>
      <c r="D14" s="54">
        <v>0</v>
      </c>
      <c r="E14" s="54">
        <v>0.1</v>
      </c>
      <c r="F14" s="54">
        <v>1</v>
      </c>
      <c r="G14" s="54">
        <v>1</v>
      </c>
      <c r="H14" s="54">
        <v>0.3</v>
      </c>
      <c r="I14" s="53"/>
      <c r="J14" s="52" t="s">
        <v>116</v>
      </c>
      <c r="K14" s="51" t="s">
        <v>115</v>
      </c>
    </row>
    <row r="15" spans="1:11" s="14" customFormat="1" ht="12.75" customHeight="1">
      <c r="A15" s="57" t="s">
        <v>114</v>
      </c>
      <c r="B15" s="56">
        <v>0</v>
      </c>
      <c r="C15" s="55">
        <v>0</v>
      </c>
      <c r="D15" s="54">
        <v>0</v>
      </c>
      <c r="E15" s="54">
        <v>2.5</v>
      </c>
      <c r="F15" s="54">
        <v>4</v>
      </c>
      <c r="G15" s="54">
        <v>3</v>
      </c>
      <c r="H15" s="54">
        <v>1.2</v>
      </c>
      <c r="I15" s="53"/>
      <c r="J15" s="52" t="s">
        <v>113</v>
      </c>
      <c r="K15" s="51" t="s">
        <v>112</v>
      </c>
    </row>
    <row r="16" spans="1:11" s="14" customFormat="1" ht="12.75" customHeight="1">
      <c r="A16" s="57" t="s">
        <v>111</v>
      </c>
      <c r="B16" s="56">
        <v>0</v>
      </c>
      <c r="C16" s="55">
        <v>0</v>
      </c>
      <c r="D16" s="54">
        <v>0.2</v>
      </c>
      <c r="E16" s="54">
        <v>0.4</v>
      </c>
      <c r="F16" s="54">
        <v>0</v>
      </c>
      <c r="G16" s="54">
        <v>0</v>
      </c>
      <c r="H16" s="54">
        <v>0</v>
      </c>
      <c r="I16" s="53"/>
      <c r="J16" s="52" t="s">
        <v>110</v>
      </c>
      <c r="K16" s="51" t="s">
        <v>109</v>
      </c>
    </row>
    <row r="17" spans="1:11" s="14" customFormat="1" ht="12.75" customHeight="1">
      <c r="A17" s="57" t="s">
        <v>108</v>
      </c>
      <c r="B17" s="56">
        <v>2148.8000000000002</v>
      </c>
      <c r="C17" s="55">
        <v>2021.7</v>
      </c>
      <c r="D17" s="54">
        <v>2039</v>
      </c>
      <c r="E17" s="54">
        <v>2336.1999999999998</v>
      </c>
      <c r="F17" s="54">
        <v>2511</v>
      </c>
      <c r="G17" s="54">
        <v>2530</v>
      </c>
      <c r="H17" s="54">
        <v>2661.9</v>
      </c>
      <c r="I17" s="53"/>
      <c r="J17" s="52" t="s">
        <v>107</v>
      </c>
      <c r="K17" s="51" t="s">
        <v>106</v>
      </c>
    </row>
    <row r="18" spans="1:11" s="14" customFormat="1" ht="12.75" customHeight="1">
      <c r="A18" s="57" t="s">
        <v>105</v>
      </c>
      <c r="B18" s="56">
        <v>3366.5</v>
      </c>
      <c r="C18" s="55">
        <v>3162.8</v>
      </c>
      <c r="D18" s="54">
        <v>3808.1</v>
      </c>
      <c r="E18" s="54">
        <v>4640.7</v>
      </c>
      <c r="F18" s="54">
        <v>4503</v>
      </c>
      <c r="G18" s="54">
        <v>4627</v>
      </c>
      <c r="H18" s="54">
        <v>5148</v>
      </c>
      <c r="I18" s="53"/>
      <c r="J18" s="52" t="s">
        <v>104</v>
      </c>
      <c r="K18" s="51" t="s">
        <v>103</v>
      </c>
    </row>
    <row r="19" spans="1:11" s="14" customFormat="1" ht="12.75" customHeight="1">
      <c r="A19" s="57" t="s">
        <v>102</v>
      </c>
      <c r="B19" s="56">
        <v>0</v>
      </c>
      <c r="C19" s="55">
        <v>0</v>
      </c>
      <c r="D19" s="54">
        <v>0</v>
      </c>
      <c r="E19" s="54">
        <v>0</v>
      </c>
      <c r="F19" s="54">
        <v>0</v>
      </c>
      <c r="G19" s="54">
        <v>0</v>
      </c>
      <c r="H19" s="54">
        <v>0.4</v>
      </c>
      <c r="I19" s="53"/>
      <c r="J19" s="52" t="s">
        <v>101</v>
      </c>
      <c r="K19" s="51" t="s">
        <v>100</v>
      </c>
    </row>
    <row r="20" spans="1:11" s="14" customFormat="1" ht="12.75" customHeight="1">
      <c r="A20" s="57" t="s">
        <v>99</v>
      </c>
      <c r="B20" s="56">
        <v>262</v>
      </c>
      <c r="C20" s="55">
        <v>439.9</v>
      </c>
      <c r="D20" s="54">
        <v>449.8</v>
      </c>
      <c r="E20" s="54">
        <v>700.8</v>
      </c>
      <c r="F20" s="54">
        <v>693</v>
      </c>
      <c r="G20" s="54">
        <v>608</v>
      </c>
      <c r="H20" s="54">
        <v>795.7</v>
      </c>
      <c r="I20" s="53"/>
      <c r="J20" s="52" t="s">
        <v>98</v>
      </c>
      <c r="K20" s="51" t="s">
        <v>97</v>
      </c>
    </row>
    <row r="21" spans="1:11" s="14" customFormat="1" ht="12.75" customHeight="1">
      <c r="A21" s="57" t="s">
        <v>96</v>
      </c>
      <c r="B21" s="56">
        <v>0</v>
      </c>
      <c r="C21" s="55" t="s">
        <v>89</v>
      </c>
      <c r="D21" s="54">
        <v>0</v>
      </c>
      <c r="E21" s="54">
        <v>0.1</v>
      </c>
      <c r="F21" s="54">
        <v>0</v>
      </c>
      <c r="G21" s="54">
        <v>0</v>
      </c>
      <c r="H21" s="54">
        <v>0.2</v>
      </c>
      <c r="I21" s="53"/>
      <c r="J21" s="52" t="s">
        <v>95</v>
      </c>
      <c r="K21" s="51" t="s">
        <v>94</v>
      </c>
    </row>
    <row r="22" spans="1:11" s="14" customFormat="1" ht="12.75" customHeight="1">
      <c r="A22" s="57" t="s">
        <v>93</v>
      </c>
      <c r="B22" s="56">
        <v>0</v>
      </c>
      <c r="C22" s="55">
        <v>0</v>
      </c>
      <c r="D22" s="54">
        <v>0</v>
      </c>
      <c r="E22" s="54">
        <v>0.1</v>
      </c>
      <c r="F22" s="54">
        <v>0</v>
      </c>
      <c r="G22" s="54">
        <v>0</v>
      </c>
      <c r="H22" s="54">
        <v>0</v>
      </c>
      <c r="I22" s="53"/>
      <c r="J22" s="52" t="s">
        <v>92</v>
      </c>
      <c r="K22" s="51" t="s">
        <v>91</v>
      </c>
    </row>
    <row r="23" spans="1:11" s="14" customFormat="1" ht="12.75" customHeight="1">
      <c r="A23" s="57" t="s">
        <v>90</v>
      </c>
      <c r="B23" s="56">
        <v>0</v>
      </c>
      <c r="C23" s="55" t="s">
        <v>89</v>
      </c>
      <c r="D23" s="54">
        <v>0</v>
      </c>
      <c r="E23" s="54">
        <v>1</v>
      </c>
      <c r="F23" s="54">
        <v>3</v>
      </c>
      <c r="G23" s="54">
        <v>3</v>
      </c>
      <c r="H23" s="54">
        <v>1.7</v>
      </c>
      <c r="I23" s="53"/>
      <c r="J23" s="52" t="s">
        <v>88</v>
      </c>
      <c r="K23" s="51" t="s">
        <v>87</v>
      </c>
    </row>
    <row r="24" spans="1:11" s="9" customFormat="1" ht="25.5" customHeight="1">
      <c r="A24" s="50"/>
      <c r="B24" s="32">
        <v>2011</v>
      </c>
      <c r="C24" s="16">
        <v>2012</v>
      </c>
      <c r="D24" s="16">
        <v>2013</v>
      </c>
      <c r="E24" s="32">
        <v>2014</v>
      </c>
      <c r="F24" s="32">
        <v>2015</v>
      </c>
      <c r="G24" s="49" t="s">
        <v>86</v>
      </c>
      <c r="H24" s="49" t="s">
        <v>85</v>
      </c>
      <c r="I24" s="48"/>
      <c r="J24" s="18"/>
    </row>
    <row r="25" spans="1:11" s="47" customFormat="1" ht="9.75" customHeight="1">
      <c r="A25" s="1856" t="s">
        <v>8</v>
      </c>
      <c r="B25" s="1505"/>
      <c r="C25" s="1505"/>
      <c r="D25" s="1505"/>
      <c r="E25" s="1505"/>
      <c r="F25" s="1505"/>
      <c r="G25" s="1505"/>
      <c r="H25" s="1505"/>
      <c r="I25" s="48"/>
      <c r="J25" s="18"/>
    </row>
    <row r="26" spans="1:11" s="45" customFormat="1" ht="9.75" customHeight="1">
      <c r="A26" s="44" t="s">
        <v>7</v>
      </c>
      <c r="B26" s="44"/>
      <c r="C26" s="44"/>
      <c r="D26" s="44"/>
      <c r="E26" s="44"/>
      <c r="F26" s="43"/>
      <c r="G26" s="43"/>
      <c r="H26" s="43"/>
      <c r="I26" s="46"/>
      <c r="J26" s="41"/>
    </row>
    <row r="27" spans="1:11" s="12" customFormat="1" ht="9.75" customHeight="1">
      <c r="A27" s="44" t="s">
        <v>6</v>
      </c>
      <c r="B27" s="44"/>
      <c r="C27" s="44"/>
      <c r="D27" s="44"/>
      <c r="E27" s="44"/>
      <c r="F27" s="43"/>
      <c r="G27" s="43"/>
      <c r="H27" s="43"/>
      <c r="I27" s="42"/>
      <c r="J27" s="41"/>
    </row>
    <row r="28" spans="1:11" customFormat="1" ht="12.75" customHeight="1"/>
    <row r="29" spans="1:11" customFormat="1" ht="12.75" customHeight="1">
      <c r="A29" s="8" t="s">
        <v>3</v>
      </c>
    </row>
    <row r="30" spans="1:11" customFormat="1" ht="12.75">
      <c r="A30" s="6" t="s">
        <v>84</v>
      </c>
    </row>
    <row r="31" spans="1:11" s="4" customFormat="1" ht="12.75"/>
    <row r="32" spans="1:11" s="4" customFormat="1" ht="12.75"/>
    <row r="33" s="4" customFormat="1" ht="12.75"/>
    <row r="34" s="4" customFormat="1" ht="12.75"/>
    <row r="35" s="4" customFormat="1" ht="12.75"/>
    <row r="36" s="4" customFormat="1" ht="12.75"/>
    <row r="37" s="4" customFormat="1" ht="12.75"/>
    <row r="38" s="4" customFormat="1" ht="12.75"/>
    <row r="39" s="4" customFormat="1" ht="12.75"/>
    <row r="40" s="4" customFormat="1" ht="12.75"/>
    <row r="41" s="4" customFormat="1" ht="12.75"/>
    <row r="42" s="4" customFormat="1" ht="12.75"/>
    <row r="43" s="4" customFormat="1" ht="12.75"/>
    <row r="44" s="4" customFormat="1" ht="12.75"/>
    <row r="45" s="4" customFormat="1" ht="12.75"/>
    <row r="46" s="4" customFormat="1" ht="12.75"/>
    <row r="47" s="4" customFormat="1" ht="12.75"/>
    <row r="48" s="4" customFormat="1" ht="12.75"/>
    <row r="49" s="4" customFormat="1" ht="12.75"/>
    <row r="50" s="4" customFormat="1" ht="12.75"/>
    <row r="51" s="4" customFormat="1" ht="12.75"/>
    <row r="52" s="4" customFormat="1" ht="12.75"/>
    <row r="53" s="4" customFormat="1" ht="12.75"/>
    <row r="54" s="4" customFormat="1" ht="12.75"/>
    <row r="55" s="4" customFormat="1" ht="12.75"/>
    <row r="56" s="4" customFormat="1" ht="12.75"/>
    <row r="57" s="4" customFormat="1" ht="12.75"/>
    <row r="58" s="4" customFormat="1" ht="12.75"/>
    <row r="59" s="4" customFormat="1" ht="12.75"/>
    <row r="60" s="4" customFormat="1" ht="12.75"/>
    <row r="61" s="4" customFormat="1" ht="12.75"/>
    <row r="62" s="4" customFormat="1" ht="12.75"/>
    <row r="63" s="4" customFormat="1" ht="12.75"/>
    <row r="64" s="4" customFormat="1" ht="12.75"/>
    <row r="65" spans="1:9" s="4" customFormat="1" ht="12.75"/>
    <row r="66" spans="1:9" s="4" customFormat="1" ht="12.75"/>
    <row r="67" spans="1:9" s="4" customFormat="1" ht="12.75"/>
    <row r="68" spans="1:9" s="4" customFormat="1" ht="12.75"/>
    <row r="69" spans="1:9" s="4" customFormat="1" ht="12.75"/>
    <row r="70" spans="1:9" s="4" customFormat="1" ht="12.75"/>
    <row r="71" spans="1:9" s="4" customFormat="1" ht="12.75"/>
    <row r="72" spans="1:9" s="4" customFormat="1" ht="12.75"/>
    <row r="73" spans="1:9" s="4" customFormat="1" ht="12.75"/>
    <row r="74" spans="1:9" ht="12.75">
      <c r="A74" s="4"/>
      <c r="B74" s="4"/>
      <c r="C74" s="4"/>
      <c r="D74" s="4"/>
      <c r="E74" s="4"/>
      <c r="F74" s="4"/>
      <c r="G74" s="4"/>
      <c r="H74" s="4"/>
      <c r="I74" s="4"/>
    </row>
    <row r="75" spans="1:9" ht="12.75">
      <c r="A75" s="4"/>
      <c r="B75" s="4"/>
      <c r="C75" s="4"/>
      <c r="D75" s="4"/>
      <c r="E75" s="4"/>
      <c r="F75" s="4"/>
      <c r="G75" s="4"/>
      <c r="H75" s="4"/>
      <c r="I75" s="4"/>
    </row>
    <row r="76" spans="1:9" ht="12.75">
      <c r="A76" s="4"/>
      <c r="B76" s="4"/>
      <c r="C76" s="4"/>
      <c r="D76" s="4"/>
      <c r="E76" s="4"/>
      <c r="F76" s="4"/>
      <c r="G76" s="4"/>
      <c r="H76" s="4"/>
      <c r="I76" s="4"/>
    </row>
    <row r="77" spans="1:9" ht="12.75">
      <c r="A77" s="4"/>
      <c r="B77" s="4"/>
      <c r="C77" s="4"/>
      <c r="D77" s="4"/>
      <c r="E77" s="4"/>
      <c r="F77" s="4"/>
      <c r="G77" s="4"/>
      <c r="H77" s="4"/>
      <c r="I77" s="4"/>
    </row>
    <row r="78" spans="1:9" ht="12.75">
      <c r="A78" s="4"/>
      <c r="B78" s="4"/>
      <c r="C78" s="4"/>
      <c r="D78" s="4"/>
      <c r="E78" s="4"/>
      <c r="F78" s="4"/>
      <c r="G78" s="4"/>
      <c r="H78" s="4"/>
      <c r="I78" s="4"/>
    </row>
    <row r="79" spans="1:9" ht="12.75">
      <c r="A79" s="4"/>
      <c r="B79" s="4"/>
      <c r="C79" s="4"/>
      <c r="D79" s="4"/>
      <c r="E79" s="4"/>
      <c r="F79" s="4"/>
      <c r="G79" s="4"/>
      <c r="H79" s="4"/>
      <c r="I79" s="4"/>
    </row>
  </sheetData>
  <sheetProtection selectLockedCells="1"/>
  <mergeCells count="3">
    <mergeCell ref="A1:H1"/>
    <mergeCell ref="A2:H2"/>
    <mergeCell ref="A25:H25"/>
  </mergeCells>
  <conditionalFormatting sqref="B5:D23">
    <cfRule type="cellIs" dxfId="19" priority="3" operator="between">
      <formula>0.0001</formula>
      <formula>0.045</formula>
    </cfRule>
  </conditionalFormatting>
  <conditionalFormatting sqref="D5:D23">
    <cfRule type="cellIs" dxfId="18" priority="2" operator="between">
      <formula>0.0001</formula>
      <formula>0.05</formula>
    </cfRule>
  </conditionalFormatting>
  <conditionalFormatting sqref="C21 C23">
    <cfRule type="cellIs" dxfId="17" priority="1" operator="between">
      <formula>0.00001</formula>
      <formula>0.045</formula>
    </cfRule>
  </conditionalFormatting>
  <hyperlinks>
    <hyperlink ref="D4" r:id="rId1" display="2013 Po"/>
    <hyperlink ref="D24" r:id="rId2" display="2013 Po"/>
    <hyperlink ref="B4" r:id="rId3" display="http://www.ine.pt/xurl/ind/0008286"/>
    <hyperlink ref="C4" r:id="rId4" display="http://www.ine.pt/xurl/ind/0008286"/>
    <hyperlink ref="B24" r:id="rId5" display="http://www.ine.pt/xurl/ind/0008286"/>
    <hyperlink ref="C24" r:id="rId6" display="http://www.ine.pt/xurl/ind/0008286"/>
    <hyperlink ref="A30" r:id="rId7"/>
    <hyperlink ref="E4" r:id="rId8" display="http://www.ine.pt/xurl/ind/0008286"/>
    <hyperlink ref="E24" r:id="rId9" display="http://www.ine.pt/xurl/ind/0008286"/>
    <hyperlink ref="F24" r:id="rId10" display="http://www.ine.pt/xurl/ind/0008286"/>
    <hyperlink ref="F4" r:id="rId11" display="http://www.ine.pt/xurl/ind/0008286"/>
    <hyperlink ref="H4" r:id="rId12" display="http://www.ine.pt/xurl/ind/0008286"/>
    <hyperlink ref="G24" r:id="rId13" display="http://www.ine.pt/xurl/ind/0008286"/>
    <hyperlink ref="G4" r:id="rId14"/>
    <hyperlink ref="H24" r:id="rId15" display="http://www.ine.pt/xurl/ind/0008286"/>
  </hyperlinks>
  <printOptions horizontalCentered="1"/>
  <pageMargins left="0.39370078740157483" right="0.39370078740157483" top="0.39370078740157483" bottom="0.39370078740157483" header="0" footer="0"/>
  <pageSetup paperSize="9" orientation="portrait" r:id="rId16"/>
  <headerFooter alignWithMargins="0"/>
</worksheet>
</file>

<file path=xl/worksheets/sheet68.xml><?xml version="1.0" encoding="utf-8"?>
<worksheet xmlns="http://schemas.openxmlformats.org/spreadsheetml/2006/main" xmlns:r="http://schemas.openxmlformats.org/officeDocument/2006/relationships">
  <dimension ref="A1:M337"/>
  <sheetViews>
    <sheetView showGridLines="0" workbookViewId="0">
      <pane ySplit="4" topLeftCell="A5" activePane="bottomLeft" state="frozen"/>
      <selection sqref="A1:N1"/>
      <selection pane="bottomLeft" sqref="A1:N1"/>
    </sheetView>
  </sheetViews>
  <sheetFormatPr defaultColWidth="9.140625" defaultRowHeight="9"/>
  <cols>
    <col min="1" max="1" width="21.5703125" style="2" customWidth="1"/>
    <col min="2" max="2" width="12.5703125" style="2" customWidth="1"/>
    <col min="3" max="3" width="11.42578125" style="2" customWidth="1"/>
    <col min="4" max="4" width="8.7109375" style="2" customWidth="1"/>
    <col min="5" max="5" width="8" style="2" customWidth="1"/>
    <col min="6" max="6" width="10.28515625" style="2" customWidth="1"/>
    <col min="7" max="7" width="12.5703125" style="2" customWidth="1"/>
    <col min="8" max="8" width="10.42578125" style="2" customWidth="1"/>
    <col min="9" max="9" width="14.140625" style="2" customWidth="1"/>
    <col min="10" max="10" width="8.5703125" style="1" bestFit="1" customWidth="1"/>
    <col min="11" max="11" width="8.85546875" style="1" bestFit="1" customWidth="1"/>
    <col min="12" max="12" width="6.28515625" style="1" bestFit="1" customWidth="1"/>
    <col min="13" max="13" width="5.28515625" style="1" bestFit="1" customWidth="1"/>
    <col min="14" max="16384" width="9.140625" style="1"/>
  </cols>
  <sheetData>
    <row r="1" spans="1:13" s="39" customFormat="1" ht="30.75" customHeight="1">
      <c r="A1" s="1828" t="s">
        <v>2188</v>
      </c>
      <c r="B1" s="1828"/>
      <c r="C1" s="1828"/>
      <c r="D1" s="1828"/>
      <c r="E1" s="1828"/>
      <c r="F1" s="1828"/>
      <c r="G1" s="1828"/>
      <c r="H1" s="1828"/>
      <c r="I1" s="40"/>
    </row>
    <row r="2" spans="1:13" s="39" customFormat="1" ht="30.75" customHeight="1">
      <c r="A2" s="1828" t="s">
        <v>2189</v>
      </c>
      <c r="B2" s="1828"/>
      <c r="C2" s="1828"/>
      <c r="D2" s="1828"/>
      <c r="E2" s="1828"/>
      <c r="F2" s="1828"/>
      <c r="G2" s="1828"/>
      <c r="H2" s="1828"/>
      <c r="I2" s="40"/>
    </row>
    <row r="3" spans="1:13" s="34" customFormat="1" ht="9.75" customHeight="1">
      <c r="A3" s="38" t="s">
        <v>83</v>
      </c>
      <c r="B3" s="37"/>
      <c r="C3" s="37"/>
      <c r="D3" s="36"/>
      <c r="E3" s="36"/>
      <c r="G3" s="35"/>
      <c r="H3" s="35" t="s">
        <v>82</v>
      </c>
    </row>
    <row r="4" spans="1:13" s="9" customFormat="1" ht="25.5" customHeight="1">
      <c r="A4" s="33"/>
      <c r="B4" s="32" t="s">
        <v>15</v>
      </c>
      <c r="C4" s="32" t="s">
        <v>81</v>
      </c>
      <c r="D4" s="32" t="s">
        <v>80</v>
      </c>
      <c r="E4" s="32" t="s">
        <v>79</v>
      </c>
      <c r="F4" s="32" t="s">
        <v>78</v>
      </c>
      <c r="G4" s="32" t="s">
        <v>77</v>
      </c>
      <c r="H4" s="16" t="s">
        <v>76</v>
      </c>
      <c r="I4" s="31"/>
      <c r="J4" s="18"/>
      <c r="K4" s="18"/>
      <c r="L4" s="18"/>
      <c r="M4" s="18"/>
    </row>
    <row r="5" spans="1:13" s="9" customFormat="1" ht="12.75" customHeight="1">
      <c r="A5" s="23" t="s">
        <v>75</v>
      </c>
      <c r="B5" s="21">
        <v>59997649295</v>
      </c>
      <c r="C5" s="21">
        <v>12473836291</v>
      </c>
      <c r="D5" s="21">
        <v>171577305</v>
      </c>
      <c r="E5" s="21">
        <v>44828</v>
      </c>
      <c r="F5" s="21">
        <v>16908630276</v>
      </c>
      <c r="G5" s="21">
        <v>542394539</v>
      </c>
      <c r="H5" s="21">
        <v>29901166056</v>
      </c>
      <c r="I5" s="15"/>
      <c r="J5" s="30" t="s">
        <v>74</v>
      </c>
      <c r="K5" s="30"/>
      <c r="L5" s="30"/>
      <c r="M5" s="30"/>
    </row>
    <row r="6" spans="1:13" s="24" customFormat="1" ht="12.75" customHeight="1">
      <c r="A6" s="23" t="s">
        <v>73</v>
      </c>
      <c r="B6" s="21">
        <v>58291736703</v>
      </c>
      <c r="C6" s="21">
        <v>12316247604</v>
      </c>
      <c r="D6" s="29">
        <v>0</v>
      </c>
      <c r="E6" s="29">
        <v>0</v>
      </c>
      <c r="F6" s="21">
        <v>16772535196</v>
      </c>
      <c r="G6" s="21">
        <v>514521477</v>
      </c>
      <c r="H6" s="21">
        <v>28688432426</v>
      </c>
      <c r="I6" s="15"/>
      <c r="J6" s="28" t="s">
        <v>72</v>
      </c>
      <c r="K6" s="20"/>
      <c r="L6" s="20"/>
      <c r="M6" s="20"/>
    </row>
    <row r="7" spans="1:13" s="24" customFormat="1" ht="12.75" customHeight="1">
      <c r="A7" s="23" t="s">
        <v>71</v>
      </c>
      <c r="B7" s="21">
        <v>22893467125</v>
      </c>
      <c r="C7" s="21">
        <v>4566382725</v>
      </c>
      <c r="D7" s="21">
        <v>0</v>
      </c>
      <c r="E7" s="21">
        <v>0</v>
      </c>
      <c r="F7" s="21">
        <v>12919418826</v>
      </c>
      <c r="G7" s="21">
        <v>4734656</v>
      </c>
      <c r="H7" s="21">
        <v>5402930918</v>
      </c>
      <c r="I7" s="15"/>
      <c r="J7" s="20" t="s">
        <v>70</v>
      </c>
      <c r="K7" s="25"/>
      <c r="L7" s="20"/>
      <c r="M7" s="20"/>
    </row>
    <row r="8" spans="1:13" s="14" customFormat="1" ht="12.75" customHeight="1">
      <c r="A8" s="27" t="s">
        <v>69</v>
      </c>
      <c r="B8" s="26">
        <v>2811851929</v>
      </c>
      <c r="C8" s="26">
        <v>780126429</v>
      </c>
      <c r="D8" s="26">
        <v>0</v>
      </c>
      <c r="E8" s="26">
        <v>0</v>
      </c>
      <c r="F8" s="26">
        <v>1264965801</v>
      </c>
      <c r="G8" s="26">
        <v>0</v>
      </c>
      <c r="H8" s="26">
        <v>766759699</v>
      </c>
      <c r="I8" s="15"/>
      <c r="J8" s="18" t="s">
        <v>68</v>
      </c>
      <c r="K8" s="19"/>
      <c r="L8" s="18"/>
      <c r="M8" s="18"/>
    </row>
    <row r="9" spans="1:13" s="14" customFormat="1" ht="12.75" customHeight="1">
      <c r="A9" s="27" t="s">
        <v>67</v>
      </c>
      <c r="B9" s="26">
        <v>678680705</v>
      </c>
      <c r="C9" s="26">
        <v>0</v>
      </c>
      <c r="D9" s="26">
        <v>0</v>
      </c>
      <c r="E9" s="26">
        <v>0</v>
      </c>
      <c r="F9" s="26">
        <v>587314782</v>
      </c>
      <c r="G9" s="26">
        <v>10503</v>
      </c>
      <c r="H9" s="26">
        <v>91355420</v>
      </c>
      <c r="I9" s="15"/>
      <c r="J9" s="18" t="s">
        <v>66</v>
      </c>
      <c r="K9" s="19"/>
      <c r="L9" s="18"/>
      <c r="M9" s="18"/>
    </row>
    <row r="10" spans="1:13" s="14" customFormat="1" ht="12.75" customHeight="1">
      <c r="A10" s="27" t="s">
        <v>65</v>
      </c>
      <c r="B10" s="26">
        <v>2223622072</v>
      </c>
      <c r="C10" s="26">
        <v>397994534</v>
      </c>
      <c r="D10" s="26">
        <v>0</v>
      </c>
      <c r="E10" s="26">
        <v>0</v>
      </c>
      <c r="F10" s="26">
        <v>1398833687</v>
      </c>
      <c r="G10" s="26">
        <v>3120784</v>
      </c>
      <c r="H10" s="26">
        <v>423673067</v>
      </c>
      <c r="I10" s="15"/>
      <c r="J10" s="18" t="s">
        <v>64</v>
      </c>
      <c r="K10" s="19"/>
      <c r="L10" s="18"/>
      <c r="M10" s="18"/>
    </row>
    <row r="11" spans="1:13" s="14" customFormat="1" ht="12.75" customHeight="1">
      <c r="A11" s="27" t="s">
        <v>63</v>
      </c>
      <c r="B11" s="26">
        <v>4696504391</v>
      </c>
      <c r="C11" s="26">
        <v>96643709</v>
      </c>
      <c r="D11" s="26">
        <v>0</v>
      </c>
      <c r="E11" s="26">
        <v>0</v>
      </c>
      <c r="F11" s="26">
        <v>511591484</v>
      </c>
      <c r="G11" s="26">
        <v>1454097</v>
      </c>
      <c r="H11" s="26">
        <v>4086815101</v>
      </c>
      <c r="I11" s="15"/>
      <c r="J11" s="18" t="s">
        <v>62</v>
      </c>
      <c r="K11" s="19"/>
      <c r="L11" s="18"/>
      <c r="M11" s="18"/>
    </row>
    <row r="12" spans="1:13" s="14" customFormat="1" ht="12.75" customHeight="1">
      <c r="A12" s="27" t="s">
        <v>61</v>
      </c>
      <c r="B12" s="26">
        <v>1959954753</v>
      </c>
      <c r="C12" s="26">
        <v>1234112611</v>
      </c>
      <c r="D12" s="26">
        <v>0</v>
      </c>
      <c r="E12" s="26">
        <v>0</v>
      </c>
      <c r="F12" s="26">
        <v>720688431</v>
      </c>
      <c r="G12" s="26">
        <v>9928</v>
      </c>
      <c r="H12" s="26">
        <v>5143783</v>
      </c>
      <c r="I12" s="15"/>
      <c r="J12" s="18" t="s">
        <v>60</v>
      </c>
      <c r="K12" s="19"/>
      <c r="L12" s="18"/>
      <c r="M12" s="18"/>
    </row>
    <row r="13" spans="1:13" s="14" customFormat="1" ht="12.75" customHeight="1">
      <c r="A13" s="27" t="s">
        <v>59</v>
      </c>
      <c r="B13" s="26">
        <v>2270308201</v>
      </c>
      <c r="C13" s="26">
        <v>829355229</v>
      </c>
      <c r="D13" s="26">
        <v>0</v>
      </c>
      <c r="E13" s="26">
        <v>0</v>
      </c>
      <c r="F13" s="26">
        <v>1418139960</v>
      </c>
      <c r="G13" s="26">
        <v>0</v>
      </c>
      <c r="H13" s="26">
        <v>22813012</v>
      </c>
      <c r="I13" s="15"/>
      <c r="J13" s="18" t="s">
        <v>58</v>
      </c>
      <c r="K13" s="19"/>
      <c r="L13" s="18"/>
      <c r="M13" s="18"/>
    </row>
    <row r="14" spans="1:13" s="14" customFormat="1" ht="12.75" customHeight="1">
      <c r="A14" s="27" t="s">
        <v>57</v>
      </c>
      <c r="B14" s="26">
        <v>4088152420</v>
      </c>
      <c r="C14" s="26">
        <v>1038017808</v>
      </c>
      <c r="D14" s="26">
        <v>0</v>
      </c>
      <c r="E14" s="26">
        <v>0</v>
      </c>
      <c r="F14" s="26">
        <v>3044982400</v>
      </c>
      <c r="G14" s="26">
        <v>139344</v>
      </c>
      <c r="H14" s="26">
        <v>5012868</v>
      </c>
      <c r="I14" s="15"/>
      <c r="J14" s="18" t="s">
        <v>56</v>
      </c>
      <c r="K14" s="19"/>
      <c r="L14" s="18"/>
      <c r="M14" s="18"/>
    </row>
    <row r="15" spans="1:13" s="14" customFormat="1" ht="12.75" customHeight="1">
      <c r="A15" s="27" t="s">
        <v>55</v>
      </c>
      <c r="B15" s="26">
        <v>4164392654</v>
      </c>
      <c r="C15" s="26">
        <v>190132405</v>
      </c>
      <c r="D15" s="26">
        <v>0</v>
      </c>
      <c r="E15" s="26">
        <v>0</v>
      </c>
      <c r="F15" s="26">
        <v>3972902281</v>
      </c>
      <c r="G15" s="26">
        <v>0</v>
      </c>
      <c r="H15" s="26">
        <v>1357968</v>
      </c>
      <c r="I15" s="15"/>
      <c r="J15" s="18" t="s">
        <v>54</v>
      </c>
      <c r="K15" s="19"/>
      <c r="L15" s="18"/>
      <c r="M15" s="18"/>
    </row>
    <row r="16" spans="1:13" s="24" customFormat="1" ht="12.75" customHeight="1">
      <c r="A16" s="22" t="s">
        <v>53</v>
      </c>
      <c r="B16" s="21">
        <v>20594539939</v>
      </c>
      <c r="C16" s="21">
        <v>6232140454</v>
      </c>
      <c r="D16" s="21">
        <v>0</v>
      </c>
      <c r="E16" s="21">
        <v>0</v>
      </c>
      <c r="F16" s="21">
        <v>2776834757</v>
      </c>
      <c r="G16" s="21">
        <v>18573119</v>
      </c>
      <c r="H16" s="21">
        <v>11566991609</v>
      </c>
      <c r="I16" s="15"/>
      <c r="J16" s="20" t="s">
        <v>52</v>
      </c>
      <c r="K16" s="25"/>
      <c r="L16" s="20"/>
      <c r="M16" s="20"/>
    </row>
    <row r="17" spans="1:13" s="14" customFormat="1" ht="12.75" customHeight="1">
      <c r="A17" s="27" t="s">
        <v>51</v>
      </c>
      <c r="B17" s="26">
        <v>2644434599</v>
      </c>
      <c r="C17" s="26">
        <v>861094830</v>
      </c>
      <c r="D17" s="26">
        <v>0</v>
      </c>
      <c r="E17" s="26">
        <v>0</v>
      </c>
      <c r="F17" s="26">
        <v>0</v>
      </c>
      <c r="G17" s="26">
        <v>365108</v>
      </c>
      <c r="H17" s="26">
        <v>1782974661</v>
      </c>
      <c r="I17" s="15"/>
      <c r="J17" s="18" t="s">
        <v>50</v>
      </c>
      <c r="K17" s="19"/>
      <c r="L17" s="18"/>
      <c r="M17" s="18"/>
    </row>
    <row r="18" spans="1:13" s="14" customFormat="1" ht="12.75" customHeight="1">
      <c r="A18" s="27" t="s">
        <v>49</v>
      </c>
      <c r="B18" s="26">
        <v>485380335</v>
      </c>
      <c r="C18" s="26">
        <v>1248808</v>
      </c>
      <c r="D18" s="26">
        <v>0</v>
      </c>
      <c r="E18" s="26">
        <v>0</v>
      </c>
      <c r="F18" s="26">
        <v>60964190</v>
      </c>
      <c r="G18" s="26">
        <v>6713511</v>
      </c>
      <c r="H18" s="26">
        <v>416453826</v>
      </c>
      <c r="I18" s="15"/>
      <c r="J18" s="18" t="s">
        <v>48</v>
      </c>
      <c r="K18" s="19"/>
      <c r="L18" s="18"/>
      <c r="M18" s="18"/>
    </row>
    <row r="19" spans="1:13" s="14" customFormat="1" ht="12.75" customHeight="1">
      <c r="A19" s="27" t="s">
        <v>47</v>
      </c>
      <c r="B19" s="26">
        <v>5653445034</v>
      </c>
      <c r="C19" s="26">
        <v>1441290551</v>
      </c>
      <c r="D19" s="26">
        <v>0</v>
      </c>
      <c r="E19" s="26">
        <v>0</v>
      </c>
      <c r="F19" s="26">
        <v>602906104</v>
      </c>
      <c r="G19" s="26">
        <v>6936801</v>
      </c>
      <c r="H19" s="26">
        <v>3602311578</v>
      </c>
      <c r="I19" s="15"/>
      <c r="J19" s="18" t="s">
        <v>46</v>
      </c>
      <c r="K19" s="19"/>
      <c r="L19" s="18"/>
      <c r="M19" s="18"/>
    </row>
    <row r="20" spans="1:13" s="14" customFormat="1" ht="12.75" customHeight="1">
      <c r="A20" s="27" t="s">
        <v>45</v>
      </c>
      <c r="B20" s="26">
        <v>935785766</v>
      </c>
      <c r="C20" s="26">
        <v>603291587</v>
      </c>
      <c r="D20" s="26">
        <v>0</v>
      </c>
      <c r="E20" s="26">
        <v>0</v>
      </c>
      <c r="F20" s="26">
        <v>205472626</v>
      </c>
      <c r="G20" s="26">
        <v>66479</v>
      </c>
      <c r="H20" s="26">
        <v>126955074</v>
      </c>
      <c r="I20" s="15"/>
      <c r="J20" s="18" t="s">
        <v>44</v>
      </c>
      <c r="K20" s="19"/>
      <c r="L20" s="18"/>
      <c r="M20" s="18"/>
    </row>
    <row r="21" spans="1:13" s="14" customFormat="1" ht="12.75" customHeight="1">
      <c r="A21" s="27" t="s">
        <v>43</v>
      </c>
      <c r="B21" s="26">
        <v>1005112182</v>
      </c>
      <c r="C21" s="26">
        <v>620332749</v>
      </c>
      <c r="D21" s="26">
        <v>0</v>
      </c>
      <c r="E21" s="26">
        <v>0</v>
      </c>
      <c r="F21" s="26">
        <v>344458594</v>
      </c>
      <c r="G21" s="26">
        <v>782</v>
      </c>
      <c r="H21" s="26">
        <v>40320057</v>
      </c>
      <c r="I21" s="15"/>
      <c r="J21" s="18" t="s">
        <v>42</v>
      </c>
      <c r="K21" s="19"/>
      <c r="L21" s="18"/>
      <c r="M21" s="18"/>
    </row>
    <row r="22" spans="1:13" s="14" customFormat="1" ht="12.75" customHeight="1">
      <c r="A22" s="27" t="s">
        <v>41</v>
      </c>
      <c r="B22" s="26">
        <v>1036230495</v>
      </c>
      <c r="C22" s="26">
        <v>800344207</v>
      </c>
      <c r="D22" s="26">
        <v>0</v>
      </c>
      <c r="E22" s="26">
        <v>0</v>
      </c>
      <c r="F22" s="26">
        <v>29227338</v>
      </c>
      <c r="G22" s="26">
        <v>0</v>
      </c>
      <c r="H22" s="26">
        <v>206658950</v>
      </c>
      <c r="I22" s="15"/>
      <c r="J22" s="18" t="s">
        <v>40</v>
      </c>
      <c r="K22" s="19"/>
      <c r="L22" s="18"/>
      <c r="M22" s="18"/>
    </row>
    <row r="23" spans="1:13" s="14" customFormat="1" ht="12.75" customHeight="1">
      <c r="A23" s="27" t="s">
        <v>39</v>
      </c>
      <c r="B23" s="26">
        <v>6729874554</v>
      </c>
      <c r="C23" s="26">
        <v>234059561</v>
      </c>
      <c r="D23" s="26">
        <v>0</v>
      </c>
      <c r="E23" s="26">
        <v>0</v>
      </c>
      <c r="F23" s="26">
        <v>1105051695</v>
      </c>
      <c r="G23" s="26">
        <v>4302579</v>
      </c>
      <c r="H23" s="26">
        <v>5386460719</v>
      </c>
      <c r="I23" s="15"/>
      <c r="J23" s="18" t="s">
        <v>38</v>
      </c>
      <c r="K23" s="19"/>
      <c r="L23" s="18"/>
      <c r="M23" s="18"/>
    </row>
    <row r="24" spans="1:13" s="14" customFormat="1" ht="12.75" customHeight="1">
      <c r="A24" s="27" t="s">
        <v>37</v>
      </c>
      <c r="B24" s="26">
        <v>2104276974</v>
      </c>
      <c r="C24" s="26">
        <v>1670478161</v>
      </c>
      <c r="D24" s="26">
        <v>0</v>
      </c>
      <c r="E24" s="26">
        <v>0</v>
      </c>
      <c r="F24" s="26">
        <v>428754210</v>
      </c>
      <c r="G24" s="26">
        <v>187859</v>
      </c>
      <c r="H24" s="26">
        <v>4856744</v>
      </c>
      <c r="I24" s="15"/>
      <c r="J24" s="18" t="s">
        <v>36</v>
      </c>
      <c r="K24" s="19"/>
      <c r="L24" s="18"/>
      <c r="M24" s="18"/>
    </row>
    <row r="25" spans="1:13" s="14" customFormat="1" ht="12.75" customHeight="1">
      <c r="A25" s="23" t="s">
        <v>35</v>
      </c>
      <c r="B25" s="21">
        <v>2411753052</v>
      </c>
      <c r="C25" s="21">
        <v>286995588</v>
      </c>
      <c r="D25" s="21">
        <v>0</v>
      </c>
      <c r="E25" s="21">
        <v>0</v>
      </c>
      <c r="F25" s="21">
        <v>0</v>
      </c>
      <c r="G25" s="21">
        <v>129172738</v>
      </c>
      <c r="H25" s="21">
        <v>1995584726</v>
      </c>
      <c r="I25" s="15"/>
      <c r="J25" s="20" t="s">
        <v>34</v>
      </c>
      <c r="K25" s="19"/>
      <c r="L25" s="18"/>
      <c r="M25" s="18"/>
    </row>
    <row r="26" spans="1:13" s="14" customFormat="1" ht="12.75" customHeight="1">
      <c r="A26" s="23" t="s">
        <v>33</v>
      </c>
      <c r="B26" s="21">
        <v>11680807141</v>
      </c>
      <c r="C26" s="21">
        <v>617394917</v>
      </c>
      <c r="D26" s="21">
        <v>0</v>
      </c>
      <c r="E26" s="21">
        <v>0</v>
      </c>
      <c r="F26" s="21">
        <v>1076173342</v>
      </c>
      <c r="G26" s="21">
        <v>285984802</v>
      </c>
      <c r="H26" s="21">
        <v>9701254080</v>
      </c>
      <c r="I26" s="15"/>
      <c r="J26" s="20" t="s">
        <v>32</v>
      </c>
      <c r="K26" s="19"/>
      <c r="L26" s="18"/>
      <c r="M26" s="18"/>
    </row>
    <row r="27" spans="1:13" s="14" customFormat="1" ht="12.75" customHeight="1">
      <c r="A27" s="27" t="s">
        <v>31</v>
      </c>
      <c r="B27" s="26">
        <v>9723713532</v>
      </c>
      <c r="C27" s="26">
        <v>37168039</v>
      </c>
      <c r="D27" s="26">
        <v>0</v>
      </c>
      <c r="E27" s="26">
        <v>0</v>
      </c>
      <c r="F27" s="26">
        <v>8072500</v>
      </c>
      <c r="G27" s="26">
        <v>0</v>
      </c>
      <c r="H27" s="26">
        <v>9678472993</v>
      </c>
      <c r="I27" s="15"/>
      <c r="J27" s="18" t="s">
        <v>30</v>
      </c>
      <c r="K27" s="19"/>
      <c r="L27" s="18"/>
      <c r="M27" s="18"/>
    </row>
    <row r="28" spans="1:13" s="14" customFormat="1" ht="12.75" customHeight="1">
      <c r="A28" s="27" t="s">
        <v>29</v>
      </c>
      <c r="B28" s="26">
        <v>1111686401</v>
      </c>
      <c r="C28" s="26">
        <v>179110970</v>
      </c>
      <c r="D28" s="26">
        <v>0</v>
      </c>
      <c r="E28" s="26">
        <v>0</v>
      </c>
      <c r="F28" s="26">
        <v>738703803</v>
      </c>
      <c r="G28" s="26">
        <v>193862946</v>
      </c>
      <c r="H28" s="26">
        <v>8682</v>
      </c>
      <c r="I28" s="15"/>
      <c r="J28" s="18" t="s">
        <v>28</v>
      </c>
      <c r="K28" s="19"/>
      <c r="L28" s="18"/>
      <c r="M28" s="18"/>
    </row>
    <row r="29" spans="1:13" s="24" customFormat="1" ht="12.75" customHeight="1">
      <c r="A29" s="27" t="s">
        <v>27</v>
      </c>
      <c r="B29" s="26">
        <v>419808412</v>
      </c>
      <c r="C29" s="26">
        <v>373993212</v>
      </c>
      <c r="D29" s="26">
        <v>0</v>
      </c>
      <c r="E29" s="26">
        <v>0</v>
      </c>
      <c r="F29" s="26">
        <v>0</v>
      </c>
      <c r="G29" s="26">
        <v>30900890</v>
      </c>
      <c r="H29" s="26">
        <v>14914310</v>
      </c>
      <c r="I29" s="15"/>
      <c r="J29" s="18" t="s">
        <v>26</v>
      </c>
      <c r="K29" s="25"/>
      <c r="L29" s="20"/>
      <c r="M29" s="20"/>
    </row>
    <row r="30" spans="1:13" s="14" customFormat="1" ht="12.75" customHeight="1">
      <c r="A30" s="27" t="s">
        <v>25</v>
      </c>
      <c r="B30" s="26">
        <v>363936005</v>
      </c>
      <c r="C30" s="26">
        <v>27122696</v>
      </c>
      <c r="D30" s="26">
        <v>0</v>
      </c>
      <c r="E30" s="26">
        <v>0</v>
      </c>
      <c r="F30" s="26">
        <v>329255190</v>
      </c>
      <c r="G30" s="26">
        <v>29738</v>
      </c>
      <c r="H30" s="26">
        <v>7528381</v>
      </c>
      <c r="I30" s="15"/>
      <c r="J30" s="18" t="s">
        <v>24</v>
      </c>
      <c r="K30" s="19"/>
      <c r="L30" s="18"/>
      <c r="M30" s="18"/>
    </row>
    <row r="31" spans="1:13" s="14" customFormat="1" ht="12.75" customHeight="1">
      <c r="A31" s="27" t="s">
        <v>23</v>
      </c>
      <c r="B31" s="26">
        <v>61662791</v>
      </c>
      <c r="C31" s="26">
        <v>0</v>
      </c>
      <c r="D31" s="26">
        <v>0</v>
      </c>
      <c r="E31" s="26">
        <v>0</v>
      </c>
      <c r="F31" s="26">
        <v>141849</v>
      </c>
      <c r="G31" s="26">
        <v>61191228</v>
      </c>
      <c r="H31" s="26">
        <v>329714</v>
      </c>
      <c r="I31" s="15"/>
      <c r="J31" s="18" t="s">
        <v>22</v>
      </c>
      <c r="K31" s="19"/>
      <c r="L31" s="18"/>
      <c r="M31" s="18"/>
    </row>
    <row r="32" spans="1:13" s="24" customFormat="1" ht="12.75" customHeight="1">
      <c r="A32" s="23" t="s">
        <v>21</v>
      </c>
      <c r="B32" s="21">
        <v>711169446</v>
      </c>
      <c r="C32" s="21">
        <v>613333920</v>
      </c>
      <c r="D32" s="21">
        <v>0</v>
      </c>
      <c r="E32" s="21">
        <v>0</v>
      </c>
      <c r="F32" s="21">
        <v>108271</v>
      </c>
      <c r="G32" s="21">
        <v>76056162</v>
      </c>
      <c r="H32" s="21">
        <v>21671093</v>
      </c>
      <c r="I32" s="15"/>
      <c r="J32" s="20" t="s">
        <v>20</v>
      </c>
      <c r="K32" s="25"/>
      <c r="L32" s="20"/>
      <c r="M32" s="20"/>
    </row>
    <row r="33" spans="1:13" s="14" customFormat="1" ht="12.75" customHeight="1">
      <c r="A33" s="23" t="s">
        <v>19</v>
      </c>
      <c r="B33" s="21">
        <v>822087909</v>
      </c>
      <c r="C33" s="21">
        <v>72541034</v>
      </c>
      <c r="D33" s="21">
        <v>171577305</v>
      </c>
      <c r="E33" s="21">
        <v>44828</v>
      </c>
      <c r="F33" s="21">
        <v>30719135</v>
      </c>
      <c r="G33" s="21">
        <v>15359</v>
      </c>
      <c r="H33" s="21">
        <v>547190248</v>
      </c>
      <c r="I33" s="15"/>
      <c r="J33" s="20" t="s">
        <v>18</v>
      </c>
      <c r="K33" s="19"/>
      <c r="L33" s="18"/>
      <c r="M33" s="18"/>
    </row>
    <row r="34" spans="1:13" s="14" customFormat="1" ht="12.75" customHeight="1">
      <c r="A34" s="22" t="s">
        <v>17</v>
      </c>
      <c r="B34" s="21">
        <v>883824683</v>
      </c>
      <c r="C34" s="21">
        <v>85047653</v>
      </c>
      <c r="D34" s="21">
        <v>0</v>
      </c>
      <c r="E34" s="21">
        <v>0</v>
      </c>
      <c r="F34" s="21">
        <v>105375945</v>
      </c>
      <c r="G34" s="21">
        <v>27857703</v>
      </c>
      <c r="H34" s="21">
        <v>665543382</v>
      </c>
      <c r="I34" s="15"/>
      <c r="J34" s="20" t="s">
        <v>16</v>
      </c>
      <c r="K34" s="19"/>
      <c r="L34" s="18"/>
      <c r="M34" s="18"/>
    </row>
    <row r="35" spans="1:13" s="14" customFormat="1" ht="21.75" customHeight="1">
      <c r="A35" s="17"/>
      <c r="B35" s="16" t="s">
        <v>15</v>
      </c>
      <c r="C35" s="16" t="s">
        <v>14</v>
      </c>
      <c r="D35" s="16" t="s">
        <v>13</v>
      </c>
      <c r="E35" s="16" t="s">
        <v>12</v>
      </c>
      <c r="F35" s="16" t="s">
        <v>11</v>
      </c>
      <c r="G35" s="16" t="s">
        <v>10</v>
      </c>
      <c r="H35" s="16" t="s">
        <v>9</v>
      </c>
      <c r="I35" s="15"/>
    </row>
    <row r="36" spans="1:13" s="14" customFormat="1" ht="9.9499999999999993" customHeight="1">
      <c r="A36" s="1862" t="s">
        <v>8</v>
      </c>
      <c r="B36" s="1863"/>
      <c r="C36" s="1863"/>
      <c r="D36" s="1863"/>
      <c r="E36" s="1863"/>
      <c r="F36" s="1863"/>
      <c r="G36" s="1863"/>
      <c r="H36" s="1863"/>
      <c r="I36" s="15"/>
    </row>
    <row r="37" spans="1:13" s="12" customFormat="1" ht="9.75" customHeight="1">
      <c r="A37" s="1859" t="s">
        <v>7</v>
      </c>
      <c r="B37" s="1505"/>
      <c r="C37" s="1505"/>
      <c r="D37" s="1505"/>
      <c r="E37" s="1505"/>
      <c r="F37" s="1505"/>
      <c r="G37" s="1505"/>
      <c r="H37" s="1505"/>
      <c r="I37" s="13"/>
    </row>
    <row r="38" spans="1:13" s="12" customFormat="1" ht="9.75" customHeight="1">
      <c r="A38" s="1860" t="s">
        <v>6</v>
      </c>
      <c r="B38" s="1449"/>
      <c r="C38" s="1449"/>
      <c r="D38" s="1449"/>
      <c r="E38" s="1449"/>
      <c r="F38" s="1449"/>
      <c r="G38" s="1449"/>
      <c r="H38" s="1449"/>
      <c r="I38" s="13"/>
    </row>
    <row r="39" spans="1:13" s="4" customFormat="1" ht="9.75" customHeight="1">
      <c r="A39" s="1861" t="s">
        <v>5</v>
      </c>
      <c r="B39" s="1861"/>
      <c r="C39" s="1861"/>
      <c r="D39" s="1861"/>
      <c r="E39" s="1861"/>
      <c r="F39" s="1861"/>
      <c r="G39" s="1861"/>
      <c r="H39" s="1861"/>
      <c r="I39" s="11"/>
      <c r="J39" s="11"/>
    </row>
    <row r="40" spans="1:13" s="9" customFormat="1" ht="9.75" customHeight="1">
      <c r="A40" s="1861" t="s">
        <v>4</v>
      </c>
      <c r="B40" s="1861"/>
      <c r="C40" s="1861"/>
      <c r="D40" s="1861"/>
      <c r="E40" s="1861"/>
      <c r="F40" s="1861"/>
      <c r="G40" s="1861"/>
      <c r="H40" s="1861"/>
      <c r="I40" s="10"/>
      <c r="J40" s="10"/>
    </row>
    <row r="41" spans="1:13" s="4" customFormat="1" ht="12.75">
      <c r="A41" s="3"/>
      <c r="B41" s="3"/>
      <c r="C41" s="3"/>
      <c r="D41" s="3"/>
      <c r="E41" s="3"/>
      <c r="F41" s="3"/>
      <c r="G41" s="3"/>
      <c r="H41" s="3"/>
      <c r="I41" s="3"/>
      <c r="J41" s="3"/>
    </row>
    <row r="42" spans="1:13" s="4" customFormat="1" ht="12.75" customHeight="1">
      <c r="A42" s="8" t="s">
        <v>3</v>
      </c>
      <c r="B42" s="5"/>
      <c r="C42" s="5"/>
      <c r="D42" s="5"/>
      <c r="E42" s="5"/>
      <c r="F42" s="5"/>
      <c r="G42" s="5"/>
      <c r="H42" s="5"/>
      <c r="I42" s="7"/>
      <c r="J42" s="7"/>
    </row>
    <row r="43" spans="1:13" s="4" customFormat="1" ht="12.75">
      <c r="A43" s="6" t="s">
        <v>2</v>
      </c>
      <c r="B43" s="5"/>
      <c r="C43" s="5"/>
      <c r="D43" s="5"/>
      <c r="E43" s="5"/>
      <c r="F43" s="5"/>
      <c r="G43" s="5"/>
      <c r="H43" s="5"/>
      <c r="I43" s="3"/>
    </row>
    <row r="44" spans="1:13" s="4" customFormat="1" ht="12.75">
      <c r="A44" s="3"/>
      <c r="B44" s="3"/>
      <c r="C44" s="3"/>
      <c r="D44" s="3"/>
      <c r="E44" s="3"/>
      <c r="F44" s="3"/>
      <c r="G44" s="3"/>
      <c r="H44" s="3"/>
      <c r="I44" s="3"/>
    </row>
    <row r="45" spans="1:13" s="4" customFormat="1" ht="12.75">
      <c r="A45" s="3"/>
      <c r="B45" s="3"/>
      <c r="C45" s="3"/>
      <c r="D45" s="3"/>
      <c r="E45" s="3"/>
      <c r="F45" s="3"/>
      <c r="G45" s="3"/>
      <c r="H45" s="3"/>
      <c r="I45" s="3"/>
    </row>
    <row r="46" spans="1:13" s="4" customFormat="1" ht="12.75">
      <c r="A46" s="3"/>
      <c r="B46" s="3"/>
      <c r="C46" s="3"/>
      <c r="D46" s="3"/>
      <c r="E46" s="3"/>
      <c r="F46" s="3"/>
      <c r="G46" s="3"/>
      <c r="H46" s="3"/>
      <c r="I46" s="3"/>
    </row>
    <row r="47" spans="1:13" s="4" customFormat="1" ht="12.75">
      <c r="A47" s="3"/>
      <c r="B47" s="3"/>
      <c r="C47" s="3"/>
      <c r="D47" s="3"/>
      <c r="E47" s="3"/>
      <c r="F47" s="3"/>
      <c r="G47" s="3"/>
      <c r="H47" s="3"/>
      <c r="I47" s="3"/>
    </row>
    <row r="48" spans="1:13" s="4" customFormat="1" ht="12.75">
      <c r="A48" s="3"/>
      <c r="B48" s="3"/>
      <c r="C48" s="3"/>
      <c r="D48" s="3"/>
      <c r="E48" s="3"/>
      <c r="F48" s="3"/>
      <c r="G48" s="3"/>
      <c r="H48" s="3"/>
      <c r="I48" s="3"/>
    </row>
    <row r="49" spans="1:9" s="4" customFormat="1" ht="12.75">
      <c r="A49" s="3"/>
      <c r="B49" s="3"/>
      <c r="C49" s="3"/>
      <c r="D49" s="3"/>
      <c r="E49" s="3"/>
      <c r="F49" s="3"/>
      <c r="G49" s="3"/>
      <c r="H49" s="3"/>
      <c r="I49" s="3"/>
    </row>
    <row r="50" spans="1:9" s="4" customFormat="1" ht="12.75">
      <c r="A50" s="3"/>
      <c r="B50" s="3"/>
      <c r="C50" s="3"/>
      <c r="D50" s="3"/>
      <c r="E50" s="3"/>
      <c r="F50" s="3"/>
      <c r="G50" s="3"/>
      <c r="H50" s="3"/>
      <c r="I50" s="3"/>
    </row>
    <row r="51" spans="1:9" s="4" customFormat="1" ht="12.75">
      <c r="A51" s="3"/>
      <c r="B51" s="3"/>
      <c r="C51" s="3"/>
      <c r="D51" s="3"/>
      <c r="E51" s="3"/>
      <c r="F51" s="3"/>
      <c r="G51" s="3"/>
      <c r="H51" s="3"/>
      <c r="I51" s="3"/>
    </row>
    <row r="52" spans="1:9" s="4" customFormat="1" ht="12.75">
      <c r="A52" s="3"/>
      <c r="B52" s="3"/>
      <c r="C52" s="3"/>
      <c r="D52" s="3"/>
      <c r="E52" s="3"/>
      <c r="F52" s="3"/>
      <c r="G52" s="3"/>
      <c r="H52" s="3"/>
      <c r="I52" s="3"/>
    </row>
    <row r="53" spans="1:9" s="4" customFormat="1" ht="12.75">
      <c r="A53" s="3"/>
      <c r="B53" s="3"/>
      <c r="C53" s="3"/>
      <c r="D53" s="3"/>
      <c r="E53" s="3"/>
      <c r="F53" s="3"/>
      <c r="G53" s="3"/>
      <c r="H53" s="3"/>
      <c r="I53" s="3"/>
    </row>
    <row r="54" spans="1:9" s="4" customFormat="1" ht="12.75">
      <c r="A54" s="3"/>
      <c r="B54" s="3"/>
      <c r="C54" s="3"/>
      <c r="D54" s="3"/>
      <c r="E54" s="3"/>
      <c r="F54" s="3"/>
      <c r="G54" s="3"/>
      <c r="H54" s="3"/>
      <c r="I54" s="3"/>
    </row>
    <row r="55" spans="1:9" s="4" customFormat="1" ht="12.75">
      <c r="A55" s="3"/>
      <c r="B55" s="3"/>
      <c r="C55" s="3"/>
      <c r="D55" s="3"/>
      <c r="E55" s="3"/>
      <c r="F55" s="3"/>
      <c r="G55" s="3"/>
      <c r="H55" s="3"/>
      <c r="I55" s="3"/>
    </row>
    <row r="56" spans="1:9" s="4" customFormat="1" ht="12.75">
      <c r="A56" s="3"/>
      <c r="B56" s="3"/>
      <c r="C56" s="3"/>
      <c r="D56" s="3"/>
      <c r="E56" s="3"/>
      <c r="F56" s="3"/>
      <c r="G56" s="3"/>
      <c r="H56" s="3"/>
      <c r="I56" s="3"/>
    </row>
    <row r="57" spans="1:9" s="4" customFormat="1" ht="12.75">
      <c r="A57" s="3"/>
      <c r="B57" s="3"/>
      <c r="C57" s="3"/>
      <c r="D57" s="3"/>
      <c r="E57" s="3"/>
      <c r="F57" s="3"/>
      <c r="G57" s="3"/>
      <c r="H57" s="3"/>
      <c r="I57" s="3"/>
    </row>
    <row r="58" spans="1:9" s="4" customFormat="1" ht="12.75">
      <c r="A58" s="3"/>
      <c r="B58" s="3"/>
      <c r="C58" s="3"/>
      <c r="D58" s="3"/>
      <c r="E58" s="3"/>
      <c r="F58" s="3"/>
      <c r="G58" s="3"/>
      <c r="H58" s="3"/>
      <c r="I58" s="3"/>
    </row>
    <row r="59" spans="1:9" s="4" customFormat="1" ht="12.75">
      <c r="A59" s="3"/>
      <c r="B59" s="3"/>
      <c r="C59" s="3"/>
      <c r="D59" s="3"/>
      <c r="E59" s="3"/>
      <c r="F59" s="3"/>
      <c r="G59" s="3"/>
      <c r="H59" s="3"/>
      <c r="I59" s="3"/>
    </row>
    <row r="60" spans="1:9" s="4" customFormat="1" ht="12.75">
      <c r="A60" s="3"/>
      <c r="B60" s="3"/>
      <c r="C60" s="3"/>
      <c r="D60" s="3"/>
      <c r="E60" s="3"/>
      <c r="F60" s="3"/>
      <c r="G60" s="3"/>
      <c r="H60" s="3"/>
      <c r="I60" s="3"/>
    </row>
    <row r="61" spans="1:9" s="4" customFormat="1" ht="12.75">
      <c r="A61" s="3"/>
      <c r="B61" s="3"/>
      <c r="C61" s="3"/>
      <c r="D61" s="3"/>
      <c r="E61" s="3"/>
      <c r="F61" s="3"/>
      <c r="G61" s="3"/>
      <c r="H61" s="3"/>
      <c r="I61" s="3"/>
    </row>
    <row r="62" spans="1:9" s="4" customFormat="1" ht="12.75">
      <c r="A62" s="3"/>
      <c r="B62" s="3"/>
      <c r="C62" s="3"/>
      <c r="D62" s="3"/>
      <c r="E62" s="3"/>
      <c r="F62" s="3"/>
      <c r="G62" s="3"/>
      <c r="H62" s="3"/>
      <c r="I62" s="3"/>
    </row>
    <row r="63" spans="1:9" s="4" customFormat="1" ht="12.75">
      <c r="A63" s="3"/>
      <c r="B63" s="3"/>
      <c r="C63" s="3"/>
      <c r="D63" s="3"/>
      <c r="E63" s="3"/>
      <c r="F63" s="3"/>
      <c r="G63" s="3"/>
      <c r="H63" s="3"/>
      <c r="I63" s="3"/>
    </row>
    <row r="64" spans="1:9" s="4" customFormat="1" ht="12.75">
      <c r="A64" s="3"/>
      <c r="B64" s="3"/>
      <c r="C64" s="3"/>
      <c r="D64" s="3"/>
      <c r="E64" s="3"/>
      <c r="F64" s="3"/>
      <c r="G64" s="3"/>
      <c r="H64" s="3"/>
      <c r="I64" s="3"/>
    </row>
    <row r="65" spans="1:9" s="4" customFormat="1" ht="12.75">
      <c r="A65" s="3"/>
      <c r="B65" s="3"/>
      <c r="C65" s="3"/>
      <c r="D65" s="3"/>
      <c r="E65" s="3"/>
      <c r="F65" s="3"/>
      <c r="G65" s="3"/>
      <c r="H65" s="3"/>
      <c r="I65" s="3"/>
    </row>
    <row r="66" spans="1:9" s="4" customFormat="1" ht="12.75">
      <c r="A66" s="3"/>
      <c r="B66" s="3"/>
      <c r="C66" s="3"/>
      <c r="D66" s="3"/>
      <c r="E66" s="3"/>
      <c r="F66" s="3"/>
      <c r="G66" s="3"/>
      <c r="H66" s="3"/>
      <c r="I66" s="3"/>
    </row>
    <row r="67" spans="1:9" s="4" customFormat="1" ht="12.75">
      <c r="A67" s="3"/>
      <c r="B67" s="3"/>
      <c r="C67" s="3"/>
      <c r="D67" s="3"/>
      <c r="E67" s="3"/>
      <c r="F67" s="3"/>
      <c r="G67" s="3"/>
      <c r="H67" s="3"/>
      <c r="I67" s="3"/>
    </row>
    <row r="68" spans="1:9" s="4" customFormat="1" ht="12.75">
      <c r="A68" s="3"/>
      <c r="B68" s="3"/>
      <c r="C68" s="3"/>
      <c r="D68" s="3"/>
      <c r="E68" s="3"/>
      <c r="F68" s="3"/>
      <c r="G68" s="3"/>
      <c r="H68" s="3"/>
      <c r="I68" s="3"/>
    </row>
    <row r="69" spans="1:9" s="4" customFormat="1" ht="12.75">
      <c r="A69" s="3"/>
      <c r="B69" s="3"/>
      <c r="C69" s="3"/>
      <c r="D69" s="3"/>
      <c r="E69" s="3"/>
      <c r="F69" s="3"/>
      <c r="G69" s="3"/>
      <c r="H69" s="3"/>
      <c r="I69" s="3"/>
    </row>
    <row r="70" spans="1:9" s="4" customFormat="1" ht="12.75">
      <c r="A70" s="3"/>
      <c r="B70" s="3"/>
      <c r="C70" s="3"/>
      <c r="D70" s="3"/>
      <c r="E70" s="3"/>
      <c r="F70" s="3"/>
      <c r="G70" s="3"/>
      <c r="H70" s="3"/>
      <c r="I70" s="3"/>
    </row>
    <row r="71" spans="1:9" s="4" customFormat="1" ht="12.75">
      <c r="A71" s="3"/>
      <c r="B71" s="3"/>
      <c r="C71" s="3"/>
      <c r="D71" s="3"/>
      <c r="E71" s="3"/>
      <c r="F71" s="3"/>
      <c r="G71" s="3"/>
      <c r="H71" s="3"/>
      <c r="I71" s="3"/>
    </row>
    <row r="72" spans="1:9" s="4" customFormat="1" ht="12.75">
      <c r="A72" s="3"/>
      <c r="B72" s="3"/>
      <c r="C72" s="3"/>
      <c r="D72" s="3"/>
      <c r="E72" s="3"/>
      <c r="F72" s="3"/>
      <c r="G72" s="3"/>
      <c r="H72" s="3"/>
      <c r="I72" s="3"/>
    </row>
    <row r="73" spans="1:9" s="4" customFormat="1" ht="12.75">
      <c r="A73" s="3"/>
      <c r="B73" s="3"/>
      <c r="C73" s="3"/>
      <c r="D73" s="3"/>
      <c r="E73" s="3"/>
      <c r="F73" s="3"/>
      <c r="G73" s="3"/>
      <c r="H73" s="3"/>
      <c r="I73" s="3"/>
    </row>
    <row r="74" spans="1:9" s="4" customFormat="1" ht="12.75">
      <c r="A74" s="3"/>
      <c r="B74" s="3"/>
      <c r="C74" s="3"/>
      <c r="D74" s="3"/>
      <c r="E74" s="3"/>
      <c r="F74" s="3"/>
      <c r="G74" s="3"/>
      <c r="H74" s="3"/>
      <c r="I74" s="3"/>
    </row>
    <row r="75" spans="1:9" s="4" customFormat="1" ht="12.75">
      <c r="A75" s="3"/>
      <c r="B75" s="3"/>
      <c r="C75" s="3"/>
      <c r="D75" s="3"/>
      <c r="E75" s="3"/>
      <c r="F75" s="3"/>
      <c r="G75" s="3"/>
      <c r="H75" s="3"/>
      <c r="I75" s="3"/>
    </row>
    <row r="76" spans="1:9" s="4" customFormat="1" ht="12.75">
      <c r="A76" s="3"/>
      <c r="B76" s="3"/>
      <c r="C76" s="3"/>
      <c r="D76" s="3"/>
      <c r="E76" s="3"/>
      <c r="F76" s="3"/>
      <c r="G76" s="3"/>
      <c r="H76" s="3"/>
      <c r="I76" s="3"/>
    </row>
    <row r="77" spans="1:9" s="4" customFormat="1" ht="12.75">
      <c r="A77" s="3"/>
      <c r="B77" s="3"/>
      <c r="C77" s="3"/>
      <c r="D77" s="3"/>
      <c r="E77" s="3"/>
      <c r="F77" s="3"/>
      <c r="G77" s="3"/>
      <c r="H77" s="3"/>
      <c r="I77" s="3"/>
    </row>
    <row r="78" spans="1:9" s="4" customFormat="1" ht="12.75">
      <c r="A78" s="3"/>
      <c r="B78" s="3"/>
      <c r="C78" s="3"/>
      <c r="D78" s="3"/>
      <c r="E78" s="3"/>
      <c r="F78" s="3"/>
      <c r="G78" s="3"/>
      <c r="H78" s="3"/>
      <c r="I78" s="3"/>
    </row>
    <row r="79" spans="1:9" s="4" customFormat="1" ht="12.75">
      <c r="A79" s="3"/>
      <c r="B79" s="3"/>
      <c r="C79" s="3"/>
      <c r="D79" s="3"/>
      <c r="E79" s="3"/>
      <c r="F79" s="3"/>
      <c r="G79" s="3"/>
      <c r="H79" s="3"/>
      <c r="I79" s="3"/>
    </row>
    <row r="80" spans="1:9" s="4" customFormat="1" ht="12.75">
      <c r="A80" s="3"/>
      <c r="B80" s="3"/>
      <c r="C80" s="3"/>
      <c r="D80" s="3"/>
      <c r="E80" s="3"/>
      <c r="F80" s="3"/>
      <c r="G80" s="3"/>
      <c r="H80" s="3"/>
      <c r="I80" s="3"/>
    </row>
    <row r="81" spans="1:9" s="4" customFormat="1" ht="12.75">
      <c r="A81" s="3"/>
      <c r="B81" s="3"/>
      <c r="C81" s="3"/>
      <c r="D81" s="3"/>
      <c r="E81" s="3"/>
      <c r="F81" s="3"/>
      <c r="G81" s="3"/>
      <c r="H81" s="3"/>
      <c r="I81" s="3"/>
    </row>
    <row r="82" spans="1:9" s="4" customFormat="1" ht="12.75">
      <c r="A82" s="3"/>
      <c r="B82" s="3"/>
      <c r="C82" s="3"/>
      <c r="D82" s="3"/>
      <c r="E82" s="3"/>
      <c r="F82" s="3"/>
      <c r="G82" s="3"/>
      <c r="H82" s="3"/>
      <c r="I82" s="3"/>
    </row>
    <row r="83" spans="1:9" s="4" customFormat="1" ht="12.75">
      <c r="A83" s="3"/>
      <c r="B83" s="3"/>
      <c r="C83" s="3"/>
      <c r="D83" s="3"/>
      <c r="E83" s="3"/>
      <c r="F83" s="3"/>
      <c r="G83" s="3"/>
      <c r="H83" s="3"/>
      <c r="I83" s="3"/>
    </row>
    <row r="84" spans="1:9" s="4" customFormat="1" ht="12.75">
      <c r="A84" s="3"/>
      <c r="B84" s="3"/>
      <c r="C84" s="3"/>
      <c r="D84" s="3"/>
      <c r="E84" s="3"/>
      <c r="F84" s="3"/>
      <c r="G84" s="3"/>
      <c r="H84" s="3"/>
      <c r="I84" s="3"/>
    </row>
    <row r="85" spans="1:9" s="4" customFormat="1" ht="12.75">
      <c r="A85" s="3"/>
      <c r="B85" s="3"/>
      <c r="C85" s="3"/>
      <c r="D85" s="3"/>
      <c r="E85" s="3"/>
      <c r="F85" s="3"/>
      <c r="G85" s="3"/>
      <c r="H85" s="3"/>
      <c r="I85" s="3"/>
    </row>
    <row r="86" spans="1:9" s="4" customFormat="1" ht="12.75">
      <c r="A86" s="3"/>
      <c r="B86" s="3"/>
      <c r="C86" s="3"/>
      <c r="D86" s="3"/>
      <c r="E86" s="3"/>
      <c r="F86" s="3"/>
      <c r="G86" s="3"/>
      <c r="H86" s="3"/>
      <c r="I86" s="3"/>
    </row>
    <row r="87" spans="1:9" s="4" customFormat="1" ht="12.75">
      <c r="A87" s="3"/>
      <c r="B87" s="3"/>
      <c r="C87" s="3"/>
      <c r="D87" s="3"/>
      <c r="E87" s="3"/>
      <c r="F87" s="3"/>
      <c r="G87" s="3"/>
      <c r="H87" s="3"/>
      <c r="I87" s="3"/>
    </row>
    <row r="88" spans="1:9" s="4" customFormat="1" ht="12.75">
      <c r="A88" s="3"/>
      <c r="B88" s="3"/>
      <c r="C88" s="3"/>
      <c r="D88" s="3"/>
      <c r="E88" s="3"/>
      <c r="F88" s="3"/>
      <c r="G88" s="3"/>
      <c r="H88" s="3"/>
      <c r="I88" s="3"/>
    </row>
    <row r="89" spans="1:9" s="4" customFormat="1" ht="12.75">
      <c r="A89" s="3"/>
      <c r="B89" s="3"/>
      <c r="C89" s="3"/>
      <c r="D89" s="3"/>
      <c r="E89" s="3"/>
      <c r="F89" s="3"/>
      <c r="G89" s="3"/>
      <c r="H89" s="3"/>
      <c r="I89" s="3"/>
    </row>
    <row r="90" spans="1:9" s="4" customFormat="1" ht="12.75">
      <c r="A90" s="3"/>
      <c r="B90" s="3"/>
      <c r="C90" s="3"/>
      <c r="D90" s="3"/>
      <c r="E90" s="3"/>
      <c r="F90" s="3"/>
      <c r="G90" s="3"/>
      <c r="H90" s="3"/>
      <c r="I90" s="3"/>
    </row>
    <row r="91" spans="1:9" s="4" customFormat="1" ht="12.75">
      <c r="A91" s="3"/>
      <c r="B91" s="3"/>
      <c r="C91" s="3"/>
      <c r="D91" s="3"/>
      <c r="E91" s="3"/>
      <c r="F91" s="3"/>
      <c r="G91" s="3"/>
      <c r="H91" s="3"/>
      <c r="I91" s="3"/>
    </row>
    <row r="92" spans="1:9" s="4" customFormat="1" ht="12.75">
      <c r="A92" s="3"/>
      <c r="B92" s="3"/>
      <c r="C92" s="3"/>
      <c r="D92" s="3"/>
      <c r="E92" s="3"/>
      <c r="F92" s="3"/>
      <c r="G92" s="3"/>
      <c r="H92" s="3"/>
      <c r="I92" s="3"/>
    </row>
    <row r="93" spans="1:9" s="4" customFormat="1" ht="12.75">
      <c r="A93" s="3"/>
      <c r="B93" s="3"/>
      <c r="C93" s="3"/>
      <c r="D93" s="3"/>
      <c r="E93" s="3"/>
      <c r="F93" s="3"/>
      <c r="G93" s="3"/>
      <c r="H93" s="3"/>
      <c r="I93" s="3"/>
    </row>
    <row r="94" spans="1:9" s="4" customFormat="1" ht="12.75">
      <c r="A94" s="3"/>
      <c r="B94" s="3"/>
      <c r="C94" s="3"/>
      <c r="D94" s="3"/>
      <c r="E94" s="3"/>
      <c r="F94" s="3"/>
      <c r="G94" s="3"/>
      <c r="H94" s="3"/>
      <c r="I94" s="3"/>
    </row>
    <row r="95" spans="1:9" s="4" customFormat="1" ht="12.75">
      <c r="A95" s="3"/>
      <c r="B95" s="3"/>
      <c r="C95" s="3"/>
      <c r="D95" s="3"/>
      <c r="E95" s="3"/>
      <c r="F95" s="3"/>
      <c r="G95" s="3"/>
      <c r="H95" s="3"/>
      <c r="I95" s="3"/>
    </row>
    <row r="96" spans="1:9" s="4" customFormat="1" ht="12.75">
      <c r="A96" s="3"/>
      <c r="B96" s="3"/>
      <c r="C96" s="3"/>
      <c r="D96" s="3"/>
      <c r="E96" s="3"/>
      <c r="F96" s="3"/>
      <c r="G96" s="3"/>
      <c r="H96" s="3"/>
      <c r="I96" s="3"/>
    </row>
    <row r="97" spans="1:9" s="4" customFormat="1" ht="12.75">
      <c r="A97" s="3"/>
      <c r="B97" s="3"/>
      <c r="C97" s="3"/>
      <c r="D97" s="3"/>
      <c r="E97" s="3"/>
      <c r="F97" s="3"/>
      <c r="G97" s="3"/>
      <c r="H97" s="3"/>
      <c r="I97" s="3"/>
    </row>
    <row r="98" spans="1:9" s="4" customFormat="1" ht="12.75">
      <c r="A98" s="3"/>
      <c r="B98" s="3"/>
      <c r="C98" s="3"/>
      <c r="D98" s="3"/>
      <c r="E98" s="3"/>
      <c r="F98" s="3"/>
      <c r="G98" s="3"/>
      <c r="H98" s="3"/>
      <c r="I98" s="3"/>
    </row>
    <row r="99" spans="1:9" s="4" customFormat="1" ht="12.75">
      <c r="A99" s="3"/>
      <c r="B99" s="3"/>
      <c r="C99" s="3"/>
      <c r="D99" s="3"/>
      <c r="E99" s="3"/>
      <c r="F99" s="3"/>
      <c r="G99" s="3"/>
      <c r="H99" s="3"/>
      <c r="I99" s="3"/>
    </row>
    <row r="100" spans="1:9" s="4" customFormat="1" ht="12.75">
      <c r="A100" s="3"/>
      <c r="B100" s="3"/>
      <c r="C100" s="3"/>
      <c r="D100" s="3"/>
      <c r="E100" s="3"/>
      <c r="F100" s="3"/>
      <c r="G100" s="3"/>
      <c r="H100" s="3"/>
      <c r="I100" s="3"/>
    </row>
    <row r="101" spans="1:9" s="4" customFormat="1" ht="12.75">
      <c r="A101" s="3"/>
      <c r="B101" s="3"/>
      <c r="C101" s="3"/>
      <c r="D101" s="3"/>
      <c r="E101" s="3"/>
      <c r="F101" s="3"/>
      <c r="G101" s="3"/>
      <c r="H101" s="3"/>
      <c r="I101" s="3"/>
    </row>
    <row r="102" spans="1:9" s="4" customFormat="1" ht="12.75">
      <c r="A102" s="3"/>
      <c r="B102" s="3"/>
      <c r="C102" s="3"/>
      <c r="D102" s="3"/>
      <c r="E102" s="3"/>
      <c r="F102" s="3"/>
      <c r="G102" s="3"/>
      <c r="H102" s="3"/>
      <c r="I102" s="3"/>
    </row>
    <row r="103" spans="1:9" s="4" customFormat="1" ht="12.75">
      <c r="A103" s="3"/>
      <c r="B103" s="3"/>
      <c r="C103" s="3"/>
      <c r="D103" s="3"/>
      <c r="E103" s="3"/>
      <c r="F103" s="3"/>
      <c r="G103" s="3"/>
      <c r="H103" s="3"/>
      <c r="I103" s="3"/>
    </row>
    <row r="104" spans="1:9" ht="12.75">
      <c r="A104" s="3"/>
      <c r="B104" s="3"/>
      <c r="C104" s="3"/>
      <c r="D104" s="3"/>
      <c r="E104" s="3"/>
      <c r="F104" s="3"/>
      <c r="G104" s="3"/>
      <c r="H104" s="3"/>
      <c r="I104" s="3"/>
    </row>
    <row r="105" spans="1:9" ht="12.75">
      <c r="A105" s="3"/>
      <c r="B105" s="3"/>
      <c r="C105" s="3"/>
      <c r="D105" s="3"/>
      <c r="E105" s="3"/>
      <c r="F105" s="3"/>
      <c r="G105" s="3"/>
      <c r="H105" s="3"/>
      <c r="I105" s="3"/>
    </row>
    <row r="106" spans="1:9" ht="12.75">
      <c r="A106" s="3"/>
      <c r="B106" s="3"/>
      <c r="C106" s="3"/>
      <c r="D106" s="3"/>
      <c r="E106" s="3"/>
      <c r="F106" s="3"/>
      <c r="G106" s="3"/>
      <c r="H106" s="3"/>
      <c r="I106" s="3"/>
    </row>
    <row r="107" spans="1:9" ht="12.75">
      <c r="A107" s="3"/>
      <c r="B107" s="3"/>
      <c r="C107" s="3"/>
      <c r="D107" s="3"/>
      <c r="E107" s="3"/>
      <c r="F107" s="3"/>
      <c r="G107" s="3"/>
      <c r="H107" s="3"/>
      <c r="I107" s="3"/>
    </row>
    <row r="108" spans="1:9" ht="12.75">
      <c r="A108" s="3"/>
      <c r="B108" s="3"/>
      <c r="C108" s="3"/>
      <c r="D108" s="3"/>
      <c r="E108" s="3"/>
      <c r="F108" s="3"/>
      <c r="G108" s="3"/>
      <c r="H108" s="3"/>
      <c r="I108" s="3"/>
    </row>
    <row r="109" spans="1:9" ht="12.75">
      <c r="A109" s="3"/>
      <c r="B109" s="3"/>
      <c r="C109" s="3"/>
      <c r="D109" s="3"/>
      <c r="E109" s="3"/>
      <c r="F109" s="3"/>
      <c r="G109" s="3"/>
      <c r="H109" s="3"/>
      <c r="I109" s="3"/>
    </row>
    <row r="336" spans="1:9">
      <c r="A336" s="1857" t="s">
        <v>1</v>
      </c>
      <c r="B336" s="1858"/>
      <c r="C336" s="1858"/>
      <c r="D336" s="1858"/>
      <c r="E336" s="1858"/>
      <c r="F336" s="1858"/>
      <c r="G336" s="1858"/>
      <c r="H336" s="1858"/>
      <c r="I336" s="1858"/>
    </row>
    <row r="337" spans="1:9">
      <c r="A337" s="1857" t="s">
        <v>0</v>
      </c>
      <c r="B337" s="1858"/>
      <c r="C337" s="1858"/>
      <c r="D337" s="1858"/>
      <c r="E337" s="1858"/>
      <c r="F337" s="1858"/>
      <c r="G337" s="1858"/>
      <c r="H337" s="1858"/>
      <c r="I337" s="1858"/>
    </row>
  </sheetData>
  <sheetProtection selectLockedCells="1"/>
  <mergeCells count="9">
    <mergeCell ref="A336:I336"/>
    <mergeCell ref="A337:I337"/>
    <mergeCell ref="A1:H1"/>
    <mergeCell ref="A2:H2"/>
    <mergeCell ref="A37:H37"/>
    <mergeCell ref="A38:H38"/>
    <mergeCell ref="A39:H39"/>
    <mergeCell ref="A40:H40"/>
    <mergeCell ref="A36:H36"/>
  </mergeCells>
  <conditionalFormatting sqref="B5:H34">
    <cfRule type="cellIs" dxfId="16" priority="1" operator="between">
      <formula>0.000000000000001</formula>
      <formula>0.499999999999999</formula>
    </cfRule>
  </conditionalFormatting>
  <hyperlinks>
    <hyperlink ref="B4" r:id="rId1"/>
    <hyperlink ref="C4" r:id="rId2"/>
    <hyperlink ref="D4" r:id="rId3"/>
    <hyperlink ref="F4" r:id="rId4"/>
    <hyperlink ref="G4" r:id="rId5"/>
    <hyperlink ref="H4" r:id="rId6"/>
    <hyperlink ref="B35" r:id="rId7"/>
    <hyperlink ref="H35" r:id="rId8"/>
    <hyperlink ref="G35" r:id="rId9"/>
    <hyperlink ref="F35" r:id="rId10"/>
    <hyperlink ref="D35" r:id="rId11"/>
    <hyperlink ref="C35" r:id="rId12"/>
    <hyperlink ref="A43" r:id="rId13"/>
    <hyperlink ref="E4" r:id="rId14"/>
  </hyperlinks>
  <printOptions horizontalCentered="1"/>
  <pageMargins left="0.39370078740157483" right="0.39370078740157483" top="0.39370078740157483" bottom="0.39370078740157483" header="0" footer="0"/>
  <pageSetup paperSize="9" orientation="portrait" r:id="rId15"/>
  <headerFooter scaleWithDoc="0" alignWithMargins="0"/>
</worksheet>
</file>

<file path=xl/worksheets/sheet69.xml><?xml version="1.0" encoding="utf-8"?>
<worksheet xmlns="http://schemas.openxmlformats.org/spreadsheetml/2006/main" xmlns:r="http://schemas.openxmlformats.org/officeDocument/2006/relationships">
  <sheetPr>
    <pageSetUpPr fitToPage="1"/>
  </sheetPr>
  <dimension ref="A1:P46"/>
  <sheetViews>
    <sheetView showGridLines="0" workbookViewId="0">
      <selection sqref="A1:N1"/>
    </sheetView>
  </sheetViews>
  <sheetFormatPr defaultColWidth="9.140625" defaultRowHeight="12.75" customHeight="1"/>
  <cols>
    <col min="1" max="1" width="16.28515625" style="138" customWidth="1"/>
    <col min="2" max="4" width="9.7109375" style="138" customWidth="1"/>
    <col min="5" max="5" width="9.7109375" style="1336" customWidth="1"/>
    <col min="6" max="6" width="11.7109375" style="1335" customWidth="1"/>
    <col min="7" max="10" width="9.7109375" style="138" customWidth="1"/>
    <col min="11" max="11" width="11.42578125" style="138" customWidth="1"/>
    <col min="12" max="12" width="6" style="138" customWidth="1"/>
    <col min="13" max="13" width="7.5703125" style="138" customWidth="1"/>
    <col min="14" max="14" width="6" style="138" customWidth="1"/>
    <col min="15" max="15" width="9.140625" style="7"/>
    <col min="16" max="16384" width="9.140625" style="138"/>
  </cols>
  <sheetData>
    <row r="1" spans="1:16" s="1187" customFormat="1" ht="30" customHeight="1">
      <c r="A1" s="1876" t="s">
        <v>2559</v>
      </c>
      <c r="B1" s="1876"/>
      <c r="C1" s="1876"/>
      <c r="D1" s="1876"/>
      <c r="E1" s="1876"/>
      <c r="F1" s="1876"/>
      <c r="G1" s="1876"/>
      <c r="H1" s="1876"/>
      <c r="I1" s="1876"/>
      <c r="J1" s="1876"/>
      <c r="K1" s="1876"/>
      <c r="O1" s="165"/>
    </row>
    <row r="2" spans="1:16" s="1187" customFormat="1" ht="30" customHeight="1">
      <c r="A2" s="1876" t="s">
        <v>2558</v>
      </c>
      <c r="B2" s="1876"/>
      <c r="C2" s="1876"/>
      <c r="D2" s="1876"/>
      <c r="E2" s="1876"/>
      <c r="F2" s="1876"/>
      <c r="G2" s="1876"/>
      <c r="H2" s="1876"/>
      <c r="I2" s="1876"/>
      <c r="J2" s="1876"/>
      <c r="K2" s="1876"/>
      <c r="O2" s="165"/>
    </row>
    <row r="3" spans="1:16" s="1296" customFormat="1" ht="16.899999999999999" customHeight="1">
      <c r="A3" s="1573"/>
      <c r="B3" s="1866" t="s">
        <v>2557</v>
      </c>
      <c r="C3" s="1867"/>
      <c r="D3" s="1867"/>
      <c r="E3" s="1867"/>
      <c r="F3" s="1867"/>
      <c r="G3" s="1868" t="s">
        <v>2556</v>
      </c>
      <c r="H3" s="1868"/>
      <c r="I3" s="1868"/>
      <c r="J3" s="1868"/>
      <c r="K3" s="1868"/>
      <c r="O3" s="144"/>
    </row>
    <row r="4" spans="1:16" s="1364" customFormat="1" ht="51.6" customHeight="1">
      <c r="A4" s="1865"/>
      <c r="B4" s="1196" t="s">
        <v>2554</v>
      </c>
      <c r="C4" s="1196" t="s">
        <v>2553</v>
      </c>
      <c r="D4" s="1196" t="s">
        <v>2552</v>
      </c>
      <c r="E4" s="1365" t="s">
        <v>2551</v>
      </c>
      <c r="F4" s="1197" t="s">
        <v>2555</v>
      </c>
      <c r="G4" s="1196" t="s">
        <v>2554</v>
      </c>
      <c r="H4" s="1196" t="s">
        <v>2553</v>
      </c>
      <c r="I4" s="1196" t="s">
        <v>2552</v>
      </c>
      <c r="J4" s="1196" t="s">
        <v>2551</v>
      </c>
      <c r="K4" s="1196" t="s">
        <v>2550</v>
      </c>
      <c r="O4" s="100"/>
    </row>
    <row r="5" spans="1:16" s="1296" customFormat="1" ht="16.899999999999999" customHeight="1">
      <c r="A5" s="1865"/>
      <c r="B5" s="1548" t="s">
        <v>412</v>
      </c>
      <c r="C5" s="1548"/>
      <c r="D5" s="1548"/>
      <c r="E5" s="1352" t="s">
        <v>2549</v>
      </c>
      <c r="F5" s="1351" t="s">
        <v>412</v>
      </c>
      <c r="G5" s="1869" t="s">
        <v>412</v>
      </c>
      <c r="H5" s="1870"/>
      <c r="I5" s="1870"/>
      <c r="J5" s="1363" t="s">
        <v>2549</v>
      </c>
      <c r="K5" s="1008" t="s">
        <v>412</v>
      </c>
      <c r="O5" s="144"/>
    </row>
    <row r="6" spans="1:16" s="1296" customFormat="1" ht="16.899999999999999" customHeight="1">
      <c r="A6" s="1574"/>
      <c r="B6" s="1866">
        <v>2018</v>
      </c>
      <c r="C6" s="1867"/>
      <c r="D6" s="1867"/>
      <c r="E6" s="1867"/>
      <c r="F6" s="1171" t="s">
        <v>2539</v>
      </c>
      <c r="G6" s="1866">
        <v>2018</v>
      </c>
      <c r="H6" s="1867"/>
      <c r="I6" s="1867"/>
      <c r="J6" s="1867"/>
      <c r="K6" s="1350" t="s">
        <v>2539</v>
      </c>
      <c r="L6" s="1349"/>
      <c r="M6" s="1233" t="s">
        <v>141</v>
      </c>
      <c r="N6" s="1233" t="s">
        <v>140</v>
      </c>
      <c r="O6" s="144"/>
    </row>
    <row r="7" spans="1:16" s="1361" customFormat="1" ht="12.6" customHeight="1">
      <c r="A7" s="1151" t="s">
        <v>75</v>
      </c>
      <c r="B7" s="1359">
        <v>2.1</v>
      </c>
      <c r="C7" s="1359">
        <v>0.8</v>
      </c>
      <c r="D7" s="1359">
        <v>4.8</v>
      </c>
      <c r="E7" s="1359">
        <v>20.100000000000001</v>
      </c>
      <c r="F7" s="1359">
        <v>5.4</v>
      </c>
      <c r="G7" s="1359">
        <v>2.1</v>
      </c>
      <c r="H7" s="1359">
        <v>0.8</v>
      </c>
      <c r="I7" s="1359">
        <v>5</v>
      </c>
      <c r="J7" s="1359">
        <v>20</v>
      </c>
      <c r="K7" s="1359">
        <v>5.3</v>
      </c>
      <c r="L7" s="1152">
        <v>1</v>
      </c>
      <c r="M7" s="1153" t="s">
        <v>139</v>
      </c>
      <c r="N7" s="1152" t="s">
        <v>136</v>
      </c>
      <c r="O7" s="1358"/>
      <c r="P7" s="1362"/>
    </row>
    <row r="8" spans="1:16" s="1360" customFormat="1" ht="12.6" customHeight="1">
      <c r="A8" s="1151" t="s">
        <v>73</v>
      </c>
      <c r="B8" s="1359">
        <v>2.2000000000000002</v>
      </c>
      <c r="C8" s="1359">
        <v>0.8</v>
      </c>
      <c r="D8" s="1359">
        <v>4.8</v>
      </c>
      <c r="E8" s="1359">
        <v>20.100000000000001</v>
      </c>
      <c r="F8" s="1359">
        <v>5.6</v>
      </c>
      <c r="G8" s="1359">
        <v>2.1</v>
      </c>
      <c r="H8" s="1359">
        <v>0.8</v>
      </c>
      <c r="I8" s="1359">
        <v>5</v>
      </c>
      <c r="J8" s="1359">
        <v>20.100000000000001</v>
      </c>
      <c r="K8" s="1359">
        <v>5.4</v>
      </c>
      <c r="L8" s="1140">
        <v>2</v>
      </c>
      <c r="M8" s="1153" t="s">
        <v>138</v>
      </c>
      <c r="N8" s="1152" t="s">
        <v>136</v>
      </c>
      <c r="O8" s="1358"/>
    </row>
    <row r="9" spans="1:16" s="1354" customFormat="1" ht="12.6" customHeight="1">
      <c r="A9" s="1151" t="s">
        <v>21</v>
      </c>
      <c r="B9" s="1359">
        <v>2.6</v>
      </c>
      <c r="C9" s="1359">
        <v>1</v>
      </c>
      <c r="D9" s="1359">
        <v>4.4000000000000004</v>
      </c>
      <c r="E9" s="1359">
        <v>19.600000000000001</v>
      </c>
      <c r="F9" s="1359">
        <v>10</v>
      </c>
      <c r="G9" s="1359">
        <v>2.5</v>
      </c>
      <c r="H9" s="1359">
        <v>0.9</v>
      </c>
      <c r="I9" s="1359">
        <v>4.7</v>
      </c>
      <c r="J9" s="1359">
        <v>19.5</v>
      </c>
      <c r="K9" s="1359">
        <v>12.3</v>
      </c>
      <c r="L9" s="1174">
        <v>290</v>
      </c>
      <c r="M9" s="1149" t="s">
        <v>137</v>
      </c>
      <c r="N9" s="1148" t="s">
        <v>136</v>
      </c>
      <c r="O9" s="1358"/>
    </row>
    <row r="10" spans="1:16" s="1354" customFormat="1" ht="12.6" customHeight="1">
      <c r="A10" s="1144" t="s">
        <v>135</v>
      </c>
      <c r="B10" s="1356">
        <v>2.4</v>
      </c>
      <c r="C10" s="1356">
        <v>1.6</v>
      </c>
      <c r="D10" s="1356">
        <v>4.5</v>
      </c>
      <c r="E10" s="1356">
        <v>18.600000000000001</v>
      </c>
      <c r="F10" s="1356">
        <v>0</v>
      </c>
      <c r="G10" s="1356">
        <v>2.4</v>
      </c>
      <c r="H10" s="1356">
        <v>1</v>
      </c>
      <c r="I10" s="1356">
        <v>4.4000000000000004</v>
      </c>
      <c r="J10" s="1356">
        <v>18.7</v>
      </c>
      <c r="K10" s="1356">
        <v>0</v>
      </c>
      <c r="L10" s="1174">
        <v>291</v>
      </c>
      <c r="M10" s="1141" t="s">
        <v>134</v>
      </c>
      <c r="N10" s="1140" t="s">
        <v>133</v>
      </c>
      <c r="O10" s="1355"/>
    </row>
    <row r="11" spans="1:16" s="1354" customFormat="1" ht="12.6" customHeight="1">
      <c r="A11" s="1144" t="s">
        <v>132</v>
      </c>
      <c r="B11" s="1356">
        <v>1</v>
      </c>
      <c r="C11" s="1356">
        <v>1</v>
      </c>
      <c r="D11" s="1356">
        <v>5</v>
      </c>
      <c r="E11" s="1356">
        <v>12.8</v>
      </c>
      <c r="F11" s="1356">
        <v>40</v>
      </c>
      <c r="G11" s="1356">
        <v>3</v>
      </c>
      <c r="H11" s="1356">
        <v>0.3</v>
      </c>
      <c r="I11" s="1356">
        <v>6</v>
      </c>
      <c r="J11" s="1356">
        <v>22.8</v>
      </c>
      <c r="K11" s="1356">
        <v>100</v>
      </c>
      <c r="L11" s="1174">
        <v>292</v>
      </c>
      <c r="M11" s="1141" t="s">
        <v>131</v>
      </c>
      <c r="N11" s="1140" t="s">
        <v>130</v>
      </c>
      <c r="O11" s="1355"/>
    </row>
    <row r="12" spans="1:16" s="1354" customFormat="1" ht="12.6" customHeight="1">
      <c r="A12" s="1144" t="s">
        <v>129</v>
      </c>
      <c r="B12" s="1356">
        <v>1.8</v>
      </c>
      <c r="C12" s="1356">
        <v>0.8</v>
      </c>
      <c r="D12" s="1356">
        <v>4.0999999999999996</v>
      </c>
      <c r="E12" s="1356">
        <v>17.600000000000001</v>
      </c>
      <c r="F12" s="1356">
        <v>9.3000000000000007</v>
      </c>
      <c r="G12" s="1356">
        <v>1.9</v>
      </c>
      <c r="H12" s="1356">
        <v>0.7</v>
      </c>
      <c r="I12" s="1356">
        <v>5.0999999999999996</v>
      </c>
      <c r="J12" s="1356">
        <v>19.100000000000001</v>
      </c>
      <c r="K12" s="1356">
        <v>3.7</v>
      </c>
      <c r="L12" s="1174">
        <v>293</v>
      </c>
      <c r="M12" s="1141" t="s">
        <v>128</v>
      </c>
      <c r="N12" s="1140" t="s">
        <v>127</v>
      </c>
      <c r="O12" s="1355"/>
    </row>
    <row r="13" spans="1:16" s="1354" customFormat="1" ht="12.6" customHeight="1">
      <c r="A13" s="1144" t="s">
        <v>126</v>
      </c>
      <c r="B13" s="1356">
        <v>2</v>
      </c>
      <c r="C13" s="1356">
        <v>0.7</v>
      </c>
      <c r="D13" s="1356">
        <v>5.0999999999999996</v>
      </c>
      <c r="E13" s="1356">
        <v>16.8</v>
      </c>
      <c r="F13" s="1356">
        <v>0</v>
      </c>
      <c r="G13" s="1356">
        <v>2</v>
      </c>
      <c r="H13" s="1356">
        <v>0.8</v>
      </c>
      <c r="I13" s="1356">
        <v>4.9000000000000004</v>
      </c>
      <c r="J13" s="1356">
        <v>18.399999999999999</v>
      </c>
      <c r="K13" s="1356">
        <v>0</v>
      </c>
      <c r="L13" s="1174">
        <v>294</v>
      </c>
      <c r="M13" s="1141" t="s">
        <v>125</v>
      </c>
      <c r="N13" s="1140" t="s">
        <v>124</v>
      </c>
      <c r="O13" s="1355"/>
    </row>
    <row r="14" spans="1:16" s="1354" customFormat="1" ht="12.6" customHeight="1">
      <c r="A14" s="1144" t="s">
        <v>123</v>
      </c>
      <c r="B14" s="1356">
        <v>3.8</v>
      </c>
      <c r="C14" s="1356">
        <v>0.6</v>
      </c>
      <c r="D14" s="1356">
        <v>4.9000000000000004</v>
      </c>
      <c r="E14" s="1356">
        <v>19</v>
      </c>
      <c r="F14" s="1356">
        <v>0</v>
      </c>
      <c r="G14" s="1356">
        <v>4.5</v>
      </c>
      <c r="H14" s="1356">
        <v>1.5</v>
      </c>
      <c r="I14" s="1356">
        <v>4.5</v>
      </c>
      <c r="J14" s="1356">
        <v>19.3</v>
      </c>
      <c r="K14" s="1356">
        <v>0</v>
      </c>
      <c r="L14" s="1174">
        <v>295</v>
      </c>
      <c r="M14" s="1141" t="s">
        <v>122</v>
      </c>
      <c r="N14" s="1140" t="s">
        <v>121</v>
      </c>
      <c r="O14" s="1355"/>
    </row>
    <row r="15" spans="1:16" s="1357" customFormat="1" ht="12.6" customHeight="1">
      <c r="A15" s="1144" t="s">
        <v>120</v>
      </c>
      <c r="B15" s="1356">
        <v>2.2999999999999998</v>
      </c>
      <c r="C15" s="1356">
        <v>0.5</v>
      </c>
      <c r="D15" s="1356">
        <v>5.2</v>
      </c>
      <c r="E15" s="1356">
        <v>23.2</v>
      </c>
      <c r="F15" s="1356">
        <v>0</v>
      </c>
      <c r="G15" s="1356">
        <v>2.2000000000000002</v>
      </c>
      <c r="H15" s="1356">
        <v>0.6</v>
      </c>
      <c r="I15" s="1356">
        <v>5.4</v>
      </c>
      <c r="J15" s="1356">
        <v>21.7</v>
      </c>
      <c r="K15" s="1356">
        <v>0</v>
      </c>
      <c r="L15" s="1174">
        <v>296</v>
      </c>
      <c r="M15" s="1141" t="s">
        <v>119</v>
      </c>
      <c r="N15" s="1140" t="s">
        <v>118</v>
      </c>
      <c r="O15" s="1355"/>
    </row>
    <row r="16" spans="1:16" s="1354" customFormat="1" ht="12.6" customHeight="1">
      <c r="A16" s="1144" t="s">
        <v>117</v>
      </c>
      <c r="B16" s="1356">
        <v>2.6</v>
      </c>
      <c r="C16" s="1356">
        <v>1.1000000000000001</v>
      </c>
      <c r="D16" s="1356">
        <v>4.5999999999999996</v>
      </c>
      <c r="E16" s="1356">
        <v>18.5</v>
      </c>
      <c r="F16" s="1356">
        <v>2.1</v>
      </c>
      <c r="G16" s="1356">
        <v>2.5</v>
      </c>
      <c r="H16" s="1356">
        <v>1</v>
      </c>
      <c r="I16" s="1356">
        <v>4.7</v>
      </c>
      <c r="J16" s="1356">
        <v>21.1</v>
      </c>
      <c r="K16" s="1356">
        <v>2.7</v>
      </c>
      <c r="L16" s="1174">
        <v>297</v>
      </c>
      <c r="M16" s="1141" t="s">
        <v>116</v>
      </c>
      <c r="N16" s="1140" t="s">
        <v>115</v>
      </c>
      <c r="O16" s="1355"/>
    </row>
    <row r="17" spans="1:15" s="1354" customFormat="1" ht="12.6" customHeight="1">
      <c r="A17" s="1144" t="s">
        <v>114</v>
      </c>
      <c r="B17" s="1356">
        <v>2.9</v>
      </c>
      <c r="C17" s="1356">
        <v>1.1000000000000001</v>
      </c>
      <c r="D17" s="1356">
        <v>4.8</v>
      </c>
      <c r="E17" s="1356">
        <v>21.8</v>
      </c>
      <c r="F17" s="1356">
        <v>0</v>
      </c>
      <c r="G17" s="1356">
        <v>2.8</v>
      </c>
      <c r="H17" s="1356">
        <v>0.4</v>
      </c>
      <c r="I17" s="1356">
        <v>7.4</v>
      </c>
      <c r="J17" s="1356">
        <v>22.6</v>
      </c>
      <c r="K17" s="1356">
        <v>0</v>
      </c>
      <c r="L17" s="1174">
        <v>298</v>
      </c>
      <c r="M17" s="1141" t="s">
        <v>113</v>
      </c>
      <c r="N17" s="1140" t="s">
        <v>112</v>
      </c>
      <c r="O17" s="1355"/>
    </row>
    <row r="18" spans="1:15" s="1354" customFormat="1" ht="12.6" customHeight="1">
      <c r="A18" s="1144" t="s">
        <v>111</v>
      </c>
      <c r="B18" s="1356">
        <v>2.5</v>
      </c>
      <c r="C18" s="1356">
        <v>0.6</v>
      </c>
      <c r="D18" s="1356">
        <v>2.7</v>
      </c>
      <c r="E18" s="1356">
        <v>19.100000000000001</v>
      </c>
      <c r="F18" s="1356">
        <v>22.2</v>
      </c>
      <c r="G18" s="1356">
        <v>2</v>
      </c>
      <c r="H18" s="1356">
        <v>0.5</v>
      </c>
      <c r="I18" s="1356">
        <v>3</v>
      </c>
      <c r="J18" s="1356">
        <v>12.7</v>
      </c>
      <c r="K18" s="1356">
        <v>75</v>
      </c>
      <c r="L18" s="1174">
        <v>299</v>
      </c>
      <c r="M18" s="1141" t="s">
        <v>110</v>
      </c>
      <c r="N18" s="1140" t="s">
        <v>109</v>
      </c>
      <c r="O18" s="1355"/>
    </row>
    <row r="19" spans="1:15" s="1354" customFormat="1" ht="12.6" customHeight="1">
      <c r="A19" s="1144" t="s">
        <v>108</v>
      </c>
      <c r="B19" s="1356">
        <v>2.6</v>
      </c>
      <c r="C19" s="1356">
        <v>1.1000000000000001</v>
      </c>
      <c r="D19" s="1356">
        <v>3.9</v>
      </c>
      <c r="E19" s="1356">
        <v>23.6</v>
      </c>
      <c r="F19" s="1356">
        <v>13.2</v>
      </c>
      <c r="G19" s="1356">
        <v>2.2999999999999998</v>
      </c>
      <c r="H19" s="1356">
        <v>0.6</v>
      </c>
      <c r="I19" s="1356">
        <v>5.0999999999999996</v>
      </c>
      <c r="J19" s="1356">
        <v>17.7</v>
      </c>
      <c r="K19" s="1356">
        <v>5.9</v>
      </c>
      <c r="L19" s="1174">
        <v>300</v>
      </c>
      <c r="M19" s="1141" t="s">
        <v>107</v>
      </c>
      <c r="N19" s="1140" t="s">
        <v>106</v>
      </c>
      <c r="O19" s="1355"/>
    </row>
    <row r="20" spans="1:15" s="1354" customFormat="1" ht="12.6" customHeight="1">
      <c r="A20" s="1144" t="s">
        <v>105</v>
      </c>
      <c r="B20" s="1356">
        <v>3.6</v>
      </c>
      <c r="C20" s="1356">
        <v>1.4</v>
      </c>
      <c r="D20" s="1356">
        <v>4.2</v>
      </c>
      <c r="E20" s="1356">
        <v>18.600000000000001</v>
      </c>
      <c r="F20" s="1356">
        <v>1.2</v>
      </c>
      <c r="G20" s="1356">
        <v>3</v>
      </c>
      <c r="H20" s="1356">
        <v>1</v>
      </c>
      <c r="I20" s="1356">
        <v>4.5999999999999996</v>
      </c>
      <c r="J20" s="1356">
        <v>17.600000000000001</v>
      </c>
      <c r="K20" s="1356">
        <v>2.2999999999999998</v>
      </c>
      <c r="L20" s="1174">
        <v>301</v>
      </c>
      <c r="M20" s="1141" t="s">
        <v>104</v>
      </c>
      <c r="N20" s="1140" t="s">
        <v>103</v>
      </c>
      <c r="O20" s="1355"/>
    </row>
    <row r="21" spans="1:15" s="1354" customFormat="1" ht="12.6" customHeight="1">
      <c r="A21" s="1144" t="s">
        <v>102</v>
      </c>
      <c r="B21" s="1356">
        <v>2.2000000000000002</v>
      </c>
      <c r="C21" s="1356">
        <v>1.2</v>
      </c>
      <c r="D21" s="1356">
        <v>4.5999999999999996</v>
      </c>
      <c r="E21" s="1356">
        <v>17.8</v>
      </c>
      <c r="F21" s="1356">
        <v>1.8</v>
      </c>
      <c r="G21" s="1356">
        <v>2.5</v>
      </c>
      <c r="H21" s="1356">
        <v>1.4</v>
      </c>
      <c r="I21" s="1356">
        <v>4.7</v>
      </c>
      <c r="J21" s="1356">
        <v>15.5</v>
      </c>
      <c r="K21" s="1356">
        <v>2.6</v>
      </c>
      <c r="L21" s="1174">
        <v>302</v>
      </c>
      <c r="M21" s="1141" t="s">
        <v>101</v>
      </c>
      <c r="N21" s="1140" t="s">
        <v>100</v>
      </c>
      <c r="O21" s="1355"/>
    </row>
    <row r="22" spans="1:15" s="1354" customFormat="1" ht="12.6" customHeight="1">
      <c r="A22" s="1144" t="s">
        <v>99</v>
      </c>
      <c r="B22" s="1356">
        <v>2.1</v>
      </c>
      <c r="C22" s="1356">
        <v>0.6</v>
      </c>
      <c r="D22" s="1356">
        <v>4.9000000000000004</v>
      </c>
      <c r="E22" s="1356">
        <v>19.100000000000001</v>
      </c>
      <c r="F22" s="1356">
        <v>54.8</v>
      </c>
      <c r="G22" s="1356">
        <v>2.5</v>
      </c>
      <c r="H22" s="1356">
        <v>0.7</v>
      </c>
      <c r="I22" s="1356">
        <v>4.3</v>
      </c>
      <c r="J22" s="1356">
        <v>23.4</v>
      </c>
      <c r="K22" s="1356">
        <v>132.4</v>
      </c>
      <c r="L22" s="1174">
        <v>303</v>
      </c>
      <c r="M22" s="1141" t="s">
        <v>98</v>
      </c>
      <c r="N22" s="1140" t="s">
        <v>97</v>
      </c>
      <c r="O22" s="1355"/>
    </row>
    <row r="23" spans="1:15" s="1354" customFormat="1" ht="12.6" customHeight="1">
      <c r="A23" s="1144" t="s">
        <v>96</v>
      </c>
      <c r="B23" s="1356">
        <v>2.6</v>
      </c>
      <c r="C23" s="1356">
        <v>0.7</v>
      </c>
      <c r="D23" s="1356">
        <v>4.8</v>
      </c>
      <c r="E23" s="1356">
        <v>19.399999999999999</v>
      </c>
      <c r="F23" s="1356">
        <v>34</v>
      </c>
      <c r="G23" s="1356">
        <v>2.6</v>
      </c>
      <c r="H23" s="1356">
        <v>1</v>
      </c>
      <c r="I23" s="1356">
        <v>4.9000000000000004</v>
      </c>
      <c r="J23" s="1356">
        <v>21</v>
      </c>
      <c r="K23" s="1356">
        <v>53.2</v>
      </c>
      <c r="L23" s="1174">
        <v>304</v>
      </c>
      <c r="M23" s="1141" t="s">
        <v>95</v>
      </c>
      <c r="N23" s="1140" t="s">
        <v>94</v>
      </c>
      <c r="O23" s="1355"/>
    </row>
    <row r="24" spans="1:15" s="1354" customFormat="1" ht="12.6" customHeight="1">
      <c r="A24" s="1144" t="s">
        <v>93</v>
      </c>
      <c r="B24" s="1356">
        <v>1.7</v>
      </c>
      <c r="C24" s="1356">
        <v>0.9</v>
      </c>
      <c r="D24" s="1356">
        <v>4.8</v>
      </c>
      <c r="E24" s="1356">
        <v>17.399999999999999</v>
      </c>
      <c r="F24" s="1356">
        <v>11.6</v>
      </c>
      <c r="G24" s="1356">
        <v>1.6</v>
      </c>
      <c r="H24" s="1356">
        <v>0.6</v>
      </c>
      <c r="I24" s="1356">
        <v>3.6</v>
      </c>
      <c r="J24" s="1356">
        <v>19.3</v>
      </c>
      <c r="K24" s="1356">
        <v>0</v>
      </c>
      <c r="L24" s="1174">
        <v>305</v>
      </c>
      <c r="M24" s="1141" t="s">
        <v>92</v>
      </c>
      <c r="N24" s="1140" t="s">
        <v>91</v>
      </c>
      <c r="O24" s="1355"/>
    </row>
    <row r="25" spans="1:15" s="1354" customFormat="1" ht="12.6" customHeight="1">
      <c r="A25" s="1144" t="s">
        <v>90</v>
      </c>
      <c r="B25" s="1356">
        <v>2.6</v>
      </c>
      <c r="C25" s="1356">
        <v>1.3</v>
      </c>
      <c r="D25" s="1356">
        <v>3.2</v>
      </c>
      <c r="E25" s="1356">
        <v>16.2</v>
      </c>
      <c r="F25" s="1356">
        <v>2</v>
      </c>
      <c r="G25" s="1356">
        <v>2.8</v>
      </c>
      <c r="H25" s="1356">
        <v>1.2</v>
      </c>
      <c r="I25" s="1356">
        <v>3.2</v>
      </c>
      <c r="J25" s="1356">
        <v>15.8</v>
      </c>
      <c r="K25" s="1356">
        <v>2.6</v>
      </c>
      <c r="L25" s="1174">
        <v>306</v>
      </c>
      <c r="M25" s="1141" t="s">
        <v>88</v>
      </c>
      <c r="N25" s="1140" t="s">
        <v>87</v>
      </c>
      <c r="O25" s="1355"/>
    </row>
    <row r="26" spans="1:15" ht="12.6" customHeight="1">
      <c r="A26" s="1573"/>
      <c r="B26" s="1866" t="s">
        <v>2548</v>
      </c>
      <c r="C26" s="1867"/>
      <c r="D26" s="1867"/>
      <c r="E26" s="1867"/>
      <c r="F26" s="1867"/>
      <c r="G26" s="1868" t="s">
        <v>2547</v>
      </c>
      <c r="H26" s="1868"/>
      <c r="I26" s="1868"/>
      <c r="J26" s="1868"/>
      <c r="K26" s="1868"/>
      <c r="L26" s="1296"/>
    </row>
    <row r="27" spans="1:15" ht="60.75" customHeight="1">
      <c r="A27" s="1865"/>
      <c r="B27" s="1196" t="s">
        <v>2545</v>
      </c>
      <c r="C27" s="1273" t="s">
        <v>2544</v>
      </c>
      <c r="D27" s="1273" t="s">
        <v>2543</v>
      </c>
      <c r="E27" s="1353" t="s">
        <v>2542</v>
      </c>
      <c r="F27" s="1288" t="s">
        <v>2546</v>
      </c>
      <c r="G27" s="1273" t="s">
        <v>2545</v>
      </c>
      <c r="H27" s="1273" t="s">
        <v>2544</v>
      </c>
      <c r="I27" s="1273" t="s">
        <v>2543</v>
      </c>
      <c r="J27" s="1273" t="s">
        <v>2542</v>
      </c>
      <c r="K27" s="1273" t="s">
        <v>2541</v>
      </c>
      <c r="L27" s="1296"/>
    </row>
    <row r="28" spans="1:15" ht="16.149999999999999" customHeight="1">
      <c r="A28" s="1865"/>
      <c r="B28" s="1548" t="s">
        <v>454</v>
      </c>
      <c r="C28" s="1548"/>
      <c r="D28" s="1548"/>
      <c r="E28" s="1352" t="s">
        <v>2540</v>
      </c>
      <c r="F28" s="1351" t="s">
        <v>454</v>
      </c>
      <c r="G28" s="1869" t="s">
        <v>454</v>
      </c>
      <c r="H28" s="1870"/>
      <c r="I28" s="1870"/>
      <c r="J28" s="1008" t="s">
        <v>2540</v>
      </c>
      <c r="K28" s="1008" t="s">
        <v>454</v>
      </c>
      <c r="L28" s="1296"/>
    </row>
    <row r="29" spans="1:15" s="1296" customFormat="1" ht="16.149999999999999" customHeight="1">
      <c r="A29" s="1574"/>
      <c r="B29" s="1866">
        <v>2018</v>
      </c>
      <c r="C29" s="1867"/>
      <c r="D29" s="1867"/>
      <c r="E29" s="1867"/>
      <c r="F29" s="1171" t="s">
        <v>2539</v>
      </c>
      <c r="G29" s="1866">
        <v>2018</v>
      </c>
      <c r="H29" s="1867"/>
      <c r="I29" s="1867"/>
      <c r="J29" s="1867"/>
      <c r="K29" s="1350" t="s">
        <v>2539</v>
      </c>
      <c r="L29" s="1349"/>
      <c r="O29" s="144"/>
    </row>
    <row r="30" spans="1:15" s="1304" customFormat="1" ht="9.75" customHeight="1">
      <c r="A30" s="1871" t="s">
        <v>8</v>
      </c>
      <c r="B30" s="1872"/>
      <c r="C30" s="1872"/>
      <c r="D30" s="1872"/>
      <c r="E30" s="1872"/>
      <c r="F30" s="1872"/>
      <c r="G30" s="1872"/>
      <c r="H30" s="1872"/>
      <c r="I30" s="1872"/>
      <c r="J30" s="1872"/>
      <c r="K30" s="1872"/>
      <c r="L30" s="1349"/>
      <c r="O30" s="143"/>
    </row>
    <row r="31" spans="1:15" s="1128" customFormat="1" ht="9">
      <c r="A31" s="1873" t="s">
        <v>2538</v>
      </c>
      <c r="B31" s="1873"/>
      <c r="C31" s="1873"/>
      <c r="D31" s="1873"/>
      <c r="E31" s="1873"/>
      <c r="F31" s="1873"/>
      <c r="G31" s="1873"/>
      <c r="H31" s="1873"/>
      <c r="I31" s="1873"/>
      <c r="J31" s="1873"/>
      <c r="K31" s="1873"/>
      <c r="L31" s="1345"/>
      <c r="O31" s="1348"/>
    </row>
    <row r="32" spans="1:15" s="1162" customFormat="1" ht="9">
      <c r="A32" s="1873" t="s">
        <v>2537</v>
      </c>
      <c r="B32" s="1873"/>
      <c r="C32" s="1873"/>
      <c r="D32" s="1873"/>
      <c r="E32" s="1873"/>
      <c r="F32" s="1873"/>
      <c r="G32" s="1873"/>
      <c r="H32" s="1873"/>
      <c r="I32" s="1873"/>
      <c r="J32" s="1873"/>
      <c r="K32" s="1873"/>
      <c r="L32" s="1345"/>
      <c r="O32" s="140"/>
    </row>
    <row r="33" spans="1:15" s="1162" customFormat="1" ht="5.45" customHeight="1">
      <c r="A33" s="1347"/>
      <c r="B33" s="1129"/>
      <c r="C33" s="1129"/>
      <c r="D33" s="1129"/>
      <c r="E33" s="1346"/>
      <c r="F33" s="1129"/>
      <c r="G33" s="1129"/>
      <c r="H33" s="1129"/>
      <c r="I33" s="1129"/>
      <c r="J33" s="1129"/>
      <c r="K33" s="1129"/>
      <c r="L33" s="1345"/>
      <c r="O33" s="140"/>
    </row>
    <row r="34" spans="1:15" s="1127" customFormat="1">
      <c r="A34" s="1874" t="s">
        <v>2536</v>
      </c>
      <c r="B34" s="1874"/>
      <c r="C34" s="1874"/>
      <c r="D34" s="1874"/>
      <c r="E34" s="1874"/>
      <c r="F34" s="1874"/>
      <c r="G34" s="1874"/>
      <c r="H34" s="1874"/>
      <c r="I34" s="1874"/>
      <c r="J34" s="1874"/>
      <c r="K34" s="1874"/>
      <c r="L34" s="1344"/>
      <c r="M34" s="1344"/>
      <c r="O34" s="1343"/>
    </row>
    <row r="35" spans="1:15" ht="9">
      <c r="A35" s="1874" t="s">
        <v>2535</v>
      </c>
      <c r="B35" s="1874"/>
      <c r="C35" s="1874"/>
      <c r="D35" s="1874"/>
      <c r="E35" s="1874"/>
      <c r="F35" s="1874"/>
      <c r="G35" s="1874"/>
      <c r="H35" s="1874"/>
      <c r="I35" s="1874"/>
      <c r="J35" s="1874"/>
      <c r="K35" s="1874"/>
      <c r="L35" s="1342"/>
      <c r="M35" s="1342"/>
    </row>
    <row r="36" spans="1:15" ht="9">
      <c r="B36" s="1306"/>
      <c r="C36" s="1306"/>
      <c r="D36" s="1306"/>
      <c r="E36" s="1339"/>
      <c r="F36" s="1306"/>
      <c r="G36" s="1306"/>
      <c r="H36" s="1306"/>
      <c r="I36" s="1306"/>
      <c r="J36" s="1306"/>
      <c r="L36" s="1342"/>
      <c r="M36" s="1342"/>
    </row>
    <row r="37" spans="1:15" ht="9">
      <c r="A37" s="1340"/>
      <c r="B37" s="1340"/>
      <c r="C37" s="1340"/>
      <c r="D37" s="1340"/>
      <c r="E37" s="1341"/>
      <c r="F37" s="1340"/>
      <c r="G37" s="1340"/>
      <c r="H37" s="1340"/>
      <c r="I37" s="1340"/>
      <c r="J37" s="1340"/>
      <c r="K37" s="1340"/>
    </row>
    <row r="38" spans="1:15" ht="9">
      <c r="A38" s="708" t="s">
        <v>3</v>
      </c>
      <c r="B38" s="1306"/>
      <c r="C38" s="1306"/>
      <c r="D38" s="1306"/>
      <c r="E38" s="1339"/>
      <c r="F38" s="1306"/>
      <c r="G38" s="1306"/>
      <c r="H38" s="1306"/>
      <c r="I38" s="1306"/>
      <c r="J38" s="1306"/>
    </row>
    <row r="39" spans="1:15" ht="9">
      <c r="A39" s="1194" t="s">
        <v>2534</v>
      </c>
      <c r="C39" s="1194" t="s">
        <v>2533</v>
      </c>
      <c r="E39" s="1338"/>
      <c r="F39" s="1194" t="s">
        <v>2532</v>
      </c>
      <c r="I39" s="1194" t="s">
        <v>2531</v>
      </c>
      <c r="J39" s="1315"/>
      <c r="K39" s="1315"/>
    </row>
    <row r="40" spans="1:15" ht="9">
      <c r="A40" s="1194" t="s">
        <v>2530</v>
      </c>
      <c r="C40" s="1194" t="s">
        <v>2529</v>
      </c>
      <c r="F40" s="1194" t="s">
        <v>2528</v>
      </c>
      <c r="J40" s="1315"/>
      <c r="K40" s="1315"/>
    </row>
    <row r="41" spans="1:15" ht="9">
      <c r="A41" s="1194" t="s">
        <v>2527</v>
      </c>
      <c r="B41" s="1195"/>
      <c r="C41" s="1194" t="s">
        <v>2526</v>
      </c>
      <c r="D41" s="1195"/>
      <c r="E41" s="1337"/>
      <c r="F41" s="1194" t="s">
        <v>2525</v>
      </c>
      <c r="G41" s="1195"/>
      <c r="H41" s="1195"/>
      <c r="J41" s="1195"/>
    </row>
    <row r="43" spans="1:15" ht="12.75" customHeight="1">
      <c r="E43" s="138"/>
      <c r="F43" s="138"/>
    </row>
    <row r="45" spans="1:15" ht="35.450000000000003" customHeight="1">
      <c r="A45" s="1875"/>
      <c r="B45" s="1875"/>
      <c r="C45" s="1875"/>
      <c r="D45" s="1875"/>
      <c r="E45" s="1875"/>
      <c r="F45" s="1875"/>
      <c r="G45" s="1875"/>
      <c r="H45" s="1875"/>
      <c r="I45" s="1875"/>
      <c r="J45" s="1875"/>
      <c r="K45" s="1875"/>
    </row>
    <row r="46" spans="1:15" ht="45.6" customHeight="1">
      <c r="A46" s="1864"/>
      <c r="B46" s="1864"/>
      <c r="C46" s="1864"/>
      <c r="D46" s="1864"/>
      <c r="E46" s="1864"/>
      <c r="F46" s="1864"/>
      <c r="G46" s="1864"/>
      <c r="H46" s="1864"/>
      <c r="I46" s="1864"/>
      <c r="J46" s="1864"/>
      <c r="K46" s="1864"/>
    </row>
  </sheetData>
  <mergeCells count="23">
    <mergeCell ref="A1:K1"/>
    <mergeCell ref="A2:K2"/>
    <mergeCell ref="A3:A6"/>
    <mergeCell ref="B3:F3"/>
    <mergeCell ref="G3:K3"/>
    <mergeCell ref="B5:D5"/>
    <mergeCell ref="G5:I5"/>
    <mergeCell ref="B6:E6"/>
    <mergeCell ref="G6:J6"/>
    <mergeCell ref="A46:K46"/>
    <mergeCell ref="A26:A29"/>
    <mergeCell ref="B26:F26"/>
    <mergeCell ref="G26:K26"/>
    <mergeCell ref="B28:D28"/>
    <mergeCell ref="G28:I28"/>
    <mergeCell ref="B29:E29"/>
    <mergeCell ref="G29:J29"/>
    <mergeCell ref="A30:K30"/>
    <mergeCell ref="A31:K31"/>
    <mergeCell ref="A32:K32"/>
    <mergeCell ref="A34:K34"/>
    <mergeCell ref="A35:K35"/>
    <mergeCell ref="A45:K45"/>
  </mergeCells>
  <conditionalFormatting sqref="B7:K25 O7:O25">
    <cfRule type="cellIs" dxfId="15" priority="2" operator="between">
      <formula>0.01</formula>
      <formula>0.05</formula>
    </cfRule>
  </conditionalFormatting>
  <conditionalFormatting sqref="G37:H37 G41:H41 J37 J41 D37:E37 B37 D41:E41 B41 B38:J38 B36:J36">
    <cfRule type="cellIs" dxfId="14" priority="1" stopIfTrue="1" operator="notEqual">
      <formula>0</formula>
    </cfRule>
  </conditionalFormatting>
  <hyperlinks>
    <hyperlink ref="B27" r:id="rId1"/>
    <hyperlink ref="C27" r:id="rId2"/>
    <hyperlink ref="D27" r:id="rId3"/>
    <hyperlink ref="E27" r:id="rId4"/>
    <hyperlink ref="F27" r:id="rId5" display="Reconstructions permitted per 100 new buildings (a)"/>
    <hyperlink ref="G27" r:id="rId6"/>
    <hyperlink ref="H27" r:id="rId7"/>
    <hyperlink ref="I27" r:id="rId8"/>
    <hyperlink ref="J27" r:id="rId9"/>
    <hyperlink ref="K27" r:id="rId10" display="Reconstructions completed per 100 new buildings (a)"/>
    <hyperlink ref="B4" r:id="rId11"/>
    <hyperlink ref="C4" r:id="rId12"/>
    <hyperlink ref="D4" r:id="rId13"/>
    <hyperlink ref="E4" r:id="rId14"/>
    <hyperlink ref="F4" r:id="rId15" display="Reconstruções licenciadas por 100 construções novas licenciadas (a)"/>
    <hyperlink ref="G4" r:id="rId16"/>
    <hyperlink ref="H4" r:id="rId17"/>
    <hyperlink ref="I4" r:id="rId18"/>
    <hyperlink ref="J4" r:id="rId19"/>
    <hyperlink ref="K4" r:id="rId20" display="Reconstruções concluídas por 100 construções novas concluídas (a)"/>
    <hyperlink ref="A39" r:id="rId21"/>
    <hyperlink ref="A40" r:id="rId22"/>
    <hyperlink ref="C39" r:id="rId23"/>
    <hyperlink ref="C41" r:id="rId24"/>
    <hyperlink ref="F39" r:id="rId25"/>
    <hyperlink ref="F40" r:id="rId26"/>
    <hyperlink ref="F41" r:id="rId27"/>
    <hyperlink ref="C40" r:id="rId28"/>
    <hyperlink ref="I39" r:id="rId29"/>
    <hyperlink ref="A41" r:id="rId30"/>
  </hyperlinks>
  <printOptions horizontalCentered="1"/>
  <pageMargins left="0.39370078740157483" right="0.39370078740157483" top="0.39370078740157483" bottom="0.39370078740157483" header="0" footer="0"/>
  <pageSetup paperSize="9" scale="62" fitToHeight="0" orientation="portrait" verticalDpi="0" r:id="rId31"/>
</worksheet>
</file>

<file path=xl/worksheets/sheet7.xml><?xml version="1.0" encoding="utf-8"?>
<worksheet xmlns="http://schemas.openxmlformats.org/spreadsheetml/2006/main" xmlns:r="http://schemas.openxmlformats.org/officeDocument/2006/relationships">
  <sheetPr>
    <pageSetUpPr fitToPage="1"/>
  </sheetPr>
  <dimension ref="A1:G22"/>
  <sheetViews>
    <sheetView showGridLines="0" showOutlineSymbols="0" workbookViewId="0">
      <selection sqref="A1:N1"/>
    </sheetView>
  </sheetViews>
  <sheetFormatPr defaultColWidth="9.140625" defaultRowHeight="12.75"/>
  <cols>
    <col min="1" max="1" width="34.7109375" style="1040" customWidth="1"/>
    <col min="2" max="3" width="8.7109375" style="1040" customWidth="1"/>
    <col min="4" max="4" width="13.28515625" style="1040" customWidth="1"/>
    <col min="5" max="5" width="34.85546875" style="1040" customWidth="1"/>
    <col min="6" max="16384" width="9.140625" style="1040"/>
  </cols>
  <sheetData>
    <row r="1" spans="1:7" s="1057" customFormat="1" ht="30" customHeight="1">
      <c r="A1" s="1408" t="s">
        <v>2249</v>
      </c>
      <c r="B1" s="1408"/>
      <c r="C1" s="1408"/>
      <c r="D1" s="1408"/>
      <c r="E1" s="1408"/>
    </row>
    <row r="2" spans="1:7" s="1057" customFormat="1" ht="30" customHeight="1">
      <c r="A2" s="1395" t="s">
        <v>2248</v>
      </c>
      <c r="B2" s="1395"/>
      <c r="C2" s="1395"/>
      <c r="D2" s="1395"/>
      <c r="E2" s="1395"/>
    </row>
    <row r="3" spans="1:7" s="1045" customFormat="1" ht="13.5" customHeight="1">
      <c r="A3" s="1396"/>
      <c r="B3" s="1424" t="s">
        <v>2247</v>
      </c>
      <c r="C3" s="1425"/>
      <c r="D3" s="1056" t="s">
        <v>2246</v>
      </c>
      <c r="E3" s="1419"/>
    </row>
    <row r="4" spans="1:7" s="782" customFormat="1" ht="13.5" customHeight="1">
      <c r="A4" s="1396"/>
      <c r="B4" s="1384" t="s">
        <v>2245</v>
      </c>
      <c r="C4" s="1386"/>
      <c r="D4" s="1044" t="s">
        <v>2244</v>
      </c>
      <c r="E4" s="1419"/>
    </row>
    <row r="5" spans="1:7" s="782" customFormat="1" ht="13.5" customHeight="1">
      <c r="A5" s="1396"/>
      <c r="B5" s="1043">
        <v>2017</v>
      </c>
      <c r="C5" s="1043" t="s">
        <v>496</v>
      </c>
      <c r="D5" s="1043">
        <v>2017</v>
      </c>
      <c r="E5" s="1419"/>
    </row>
    <row r="6" spans="1:7" s="1052" customFormat="1">
      <c r="A6" s="1054" t="s">
        <v>75</v>
      </c>
      <c r="B6" s="1053">
        <v>169642.25</v>
      </c>
      <c r="C6" s="1053">
        <v>176310.709</v>
      </c>
      <c r="D6" s="1053">
        <v>4802.6030000000001</v>
      </c>
      <c r="E6" s="1052" t="s">
        <v>75</v>
      </c>
      <c r="G6" s="1055"/>
    </row>
    <row r="7" spans="1:7" s="1047" customFormat="1" ht="26.25" customHeight="1">
      <c r="A7" s="1048" t="s">
        <v>2243</v>
      </c>
      <c r="B7" s="1049">
        <v>4106.7960000000003</v>
      </c>
      <c r="C7" s="1049">
        <v>4184.3149999999996</v>
      </c>
      <c r="D7" s="1049">
        <v>431.67099999999999</v>
      </c>
      <c r="E7" s="1048" t="s">
        <v>2242</v>
      </c>
    </row>
    <row r="8" spans="1:7" s="1047" customFormat="1" ht="61.5" customHeight="1">
      <c r="A8" s="1051" t="s">
        <v>2241</v>
      </c>
      <c r="B8" s="1049">
        <v>37459.749000000003</v>
      </c>
      <c r="C8" s="1049">
        <v>39062.188999999998</v>
      </c>
      <c r="D8" s="1049">
        <v>1101.0530000000001</v>
      </c>
      <c r="E8" s="1048" t="s">
        <v>2240</v>
      </c>
    </row>
    <row r="9" spans="1:7" s="1047" customFormat="1">
      <c r="A9" s="1050" t="s">
        <v>2239</v>
      </c>
      <c r="B9" s="1049">
        <v>128075.705</v>
      </c>
      <c r="C9" s="1049">
        <v>133064.20499999999</v>
      </c>
      <c r="D9" s="1049">
        <v>3269.8789999999999</v>
      </c>
      <c r="E9" s="1048" t="s">
        <v>2238</v>
      </c>
    </row>
    <row r="10" spans="1:7" s="1052" customFormat="1">
      <c r="A10" s="1054" t="s">
        <v>432</v>
      </c>
      <c r="B10" s="1053">
        <v>7983.4359999999997</v>
      </c>
      <c r="C10" s="1053">
        <v>8361.3060000000005</v>
      </c>
      <c r="D10" s="1053">
        <v>217.249</v>
      </c>
      <c r="E10" s="1052" t="s">
        <v>432</v>
      </c>
    </row>
    <row r="11" spans="1:7" s="1047" customFormat="1" ht="26.25" customHeight="1">
      <c r="A11" s="1048" t="s">
        <v>2243</v>
      </c>
      <c r="B11" s="1049">
        <v>303.95699999999999</v>
      </c>
      <c r="C11" s="1049">
        <v>328.21800000000002</v>
      </c>
      <c r="D11" s="1049">
        <v>20.651</v>
      </c>
      <c r="E11" s="1048" t="s">
        <v>2242</v>
      </c>
    </row>
    <row r="12" spans="1:7" s="1047" customFormat="1" ht="61.5" customHeight="1">
      <c r="A12" s="1051" t="s">
        <v>2241</v>
      </c>
      <c r="B12" s="1049">
        <v>772.27499999999998</v>
      </c>
      <c r="C12" s="1049">
        <v>812.423</v>
      </c>
      <c r="D12" s="1049">
        <v>24.899000000000001</v>
      </c>
      <c r="E12" s="1048" t="s">
        <v>2240</v>
      </c>
    </row>
    <row r="13" spans="1:7" s="1047" customFormat="1">
      <c r="A13" s="1050" t="s">
        <v>2239</v>
      </c>
      <c r="B13" s="1049">
        <v>6907.2039999999997</v>
      </c>
      <c r="C13" s="1049">
        <v>7220.665</v>
      </c>
      <c r="D13" s="1049">
        <v>171.7</v>
      </c>
      <c r="E13" s="1048" t="s">
        <v>2238</v>
      </c>
    </row>
    <row r="14" spans="1:7" s="1045" customFormat="1" ht="13.5" customHeight="1">
      <c r="A14" s="1396"/>
      <c r="B14" s="1424" t="s">
        <v>2237</v>
      </c>
      <c r="C14" s="1425"/>
      <c r="D14" s="1046" t="s">
        <v>2236</v>
      </c>
      <c r="E14" s="1426"/>
    </row>
    <row r="15" spans="1:7" s="782" customFormat="1" ht="13.5" customHeight="1">
      <c r="A15" s="1396"/>
      <c r="B15" s="1384" t="s">
        <v>2235</v>
      </c>
      <c r="C15" s="1386"/>
      <c r="D15" s="1044" t="s">
        <v>2234</v>
      </c>
      <c r="E15" s="1427"/>
    </row>
    <row r="16" spans="1:7" s="782" customFormat="1" ht="13.5" customHeight="1">
      <c r="A16" s="1396"/>
      <c r="B16" s="1043">
        <v>2017</v>
      </c>
      <c r="C16" s="1043" t="s">
        <v>496</v>
      </c>
      <c r="D16" s="1043">
        <v>2017</v>
      </c>
      <c r="E16" s="1428"/>
    </row>
    <row r="17" spans="1:5" s="782" customFormat="1" ht="9.9499999999999993" customHeight="1">
      <c r="A17" s="1401" t="s">
        <v>2212</v>
      </c>
      <c r="B17" s="1401"/>
      <c r="C17" s="1401"/>
      <c r="D17" s="1401"/>
      <c r="E17" s="1401"/>
    </row>
    <row r="18" spans="1:5" s="1042" customFormat="1" ht="9.75" customHeight="1">
      <c r="A18" s="1402" t="s">
        <v>2233</v>
      </c>
      <c r="B18" s="1402"/>
      <c r="C18" s="1402"/>
      <c r="D18" s="1402"/>
      <c r="E18" s="1402"/>
    </row>
    <row r="19" spans="1:5" s="1042" customFormat="1" ht="9.75" customHeight="1">
      <c r="A19" s="1403" t="s">
        <v>2232</v>
      </c>
      <c r="B19" s="1403"/>
      <c r="C19" s="1403"/>
      <c r="D19" s="1403"/>
      <c r="E19" s="1403"/>
    </row>
    <row r="20" spans="1:5" s="1042" customFormat="1" ht="9">
      <c r="A20" s="1403" t="s">
        <v>2231</v>
      </c>
      <c r="B20" s="1403"/>
      <c r="C20" s="1403"/>
      <c r="D20" s="1403"/>
      <c r="E20" s="1403"/>
    </row>
    <row r="21" spans="1:5" s="1042" customFormat="1" ht="9">
      <c r="A21" s="1403" t="s">
        <v>2230</v>
      </c>
      <c r="B21" s="1403"/>
      <c r="C21" s="1403"/>
      <c r="D21" s="1403"/>
      <c r="E21" s="1403"/>
    </row>
    <row r="22" spans="1:5" ht="7.5" customHeight="1">
      <c r="A22" s="1041"/>
    </row>
  </sheetData>
  <sheetProtection selectLockedCells="1"/>
  <mergeCells count="15">
    <mergeCell ref="A1:E1"/>
    <mergeCell ref="A2:E2"/>
    <mergeCell ref="A3:A5"/>
    <mergeCell ref="B3:C3"/>
    <mergeCell ref="E3:E5"/>
    <mergeCell ref="B4:C4"/>
    <mergeCell ref="A19:E19"/>
    <mergeCell ref="A20:E20"/>
    <mergeCell ref="A21:E21"/>
    <mergeCell ref="A14:A16"/>
    <mergeCell ref="B14:C14"/>
    <mergeCell ref="E14:E16"/>
    <mergeCell ref="B15:C15"/>
    <mergeCell ref="A17:E17"/>
    <mergeCell ref="A18:E18"/>
  </mergeCells>
  <printOptions horizontalCentered="1"/>
  <pageMargins left="0.39370078740157483" right="0.39370078740157483" top="0.39370078740157483" bottom="0.39370078740157483" header="0" footer="0"/>
  <pageSetup paperSize="9" scale="97" fitToHeight="0" orientation="portrait" horizontalDpi="300" verticalDpi="300" r:id="rId1"/>
  <headerFooter alignWithMargins="0"/>
</worksheet>
</file>

<file path=xl/worksheets/sheet70.xml><?xml version="1.0" encoding="utf-8"?>
<worksheet xmlns="http://schemas.openxmlformats.org/spreadsheetml/2006/main" xmlns:r="http://schemas.openxmlformats.org/officeDocument/2006/relationships">
  <sheetPr>
    <pageSetUpPr fitToPage="1"/>
  </sheetPr>
  <dimension ref="A1:Y47"/>
  <sheetViews>
    <sheetView showGridLines="0" workbookViewId="0">
      <selection sqref="A1:N1"/>
    </sheetView>
  </sheetViews>
  <sheetFormatPr defaultColWidth="9.140625" defaultRowHeight="12.75" customHeight="1"/>
  <cols>
    <col min="1" max="1" width="16.5703125" style="138" customWidth="1"/>
    <col min="2" max="2" width="7.85546875" style="138" customWidth="1"/>
    <col min="3" max="3" width="7.7109375" style="138" customWidth="1"/>
    <col min="4" max="4" width="10.28515625" style="138" customWidth="1"/>
    <col min="5" max="5" width="7.28515625" style="138" customWidth="1"/>
    <col min="6" max="7" width="7.85546875" style="138" customWidth="1"/>
    <col min="8" max="8" width="10.140625" style="138" customWidth="1"/>
    <col min="9" max="9" width="8" style="138" customWidth="1"/>
    <col min="10" max="11" width="10.28515625" style="138" customWidth="1"/>
    <col min="12" max="12" width="12" style="1312" customWidth="1"/>
    <col min="13" max="13" width="11" style="1312" customWidth="1"/>
    <col min="14" max="14" width="12" style="138" customWidth="1"/>
    <col min="15" max="16384" width="9.140625" style="138"/>
  </cols>
  <sheetData>
    <row r="1" spans="1:25" s="1187" customFormat="1" ht="30.6" customHeight="1">
      <c r="A1" s="1876" t="s">
        <v>2524</v>
      </c>
      <c r="B1" s="1876"/>
      <c r="C1" s="1876"/>
      <c r="D1" s="1876"/>
      <c r="E1" s="1876"/>
      <c r="F1" s="1876"/>
      <c r="G1" s="1876"/>
      <c r="H1" s="1876"/>
      <c r="I1" s="1876"/>
      <c r="J1" s="1876"/>
      <c r="K1" s="1876"/>
      <c r="L1" s="1876"/>
      <c r="M1" s="1214"/>
      <c r="N1" s="1334"/>
    </row>
    <row r="2" spans="1:25" s="1187" customFormat="1" ht="29.25" customHeight="1">
      <c r="A2" s="1876" t="s">
        <v>2523</v>
      </c>
      <c r="B2" s="1876"/>
      <c r="C2" s="1876"/>
      <c r="D2" s="1876"/>
      <c r="E2" s="1876"/>
      <c r="F2" s="1876"/>
      <c r="G2" s="1876"/>
      <c r="H2" s="1876"/>
      <c r="I2" s="1876"/>
      <c r="J2" s="1876"/>
      <c r="K2" s="1876"/>
      <c r="L2" s="1876"/>
      <c r="M2" s="1214"/>
    </row>
    <row r="3" spans="1:25" s="1187" customFormat="1" ht="11.25" customHeight="1">
      <c r="A3" s="1251" t="s">
        <v>2488</v>
      </c>
      <c r="B3" s="1214"/>
      <c r="C3" s="1214"/>
      <c r="D3" s="1214"/>
      <c r="E3" s="1214"/>
      <c r="F3" s="1214"/>
      <c r="G3" s="1214"/>
      <c r="H3" s="1214"/>
      <c r="I3" s="1214"/>
      <c r="J3" s="1214"/>
      <c r="K3" s="1214"/>
      <c r="L3" s="1333" t="s">
        <v>2489</v>
      </c>
      <c r="M3" s="1332"/>
    </row>
    <row r="4" spans="1:25" s="1296" customFormat="1" ht="12.6" customHeight="1">
      <c r="A4" s="1573"/>
      <c r="B4" s="1869" t="s">
        <v>2522</v>
      </c>
      <c r="C4" s="1870"/>
      <c r="D4" s="1870"/>
      <c r="E4" s="1870"/>
      <c r="F4" s="1870"/>
      <c r="G4" s="1870"/>
      <c r="H4" s="1870"/>
      <c r="I4" s="1870"/>
      <c r="J4" s="1877" t="s">
        <v>2521</v>
      </c>
      <c r="K4" s="1895" t="s">
        <v>2520</v>
      </c>
      <c r="L4" s="1895" t="s">
        <v>2519</v>
      </c>
      <c r="M4" s="1327"/>
    </row>
    <row r="5" spans="1:25" s="1296" customFormat="1" ht="12.6" customHeight="1">
      <c r="A5" s="1865"/>
      <c r="B5" s="1898" t="s">
        <v>2518</v>
      </c>
      <c r="C5" s="1899"/>
      <c r="D5" s="1899"/>
      <c r="E5" s="1899"/>
      <c r="F5" s="1883" t="s">
        <v>2517</v>
      </c>
      <c r="G5" s="1884"/>
      <c r="H5" s="1884"/>
      <c r="I5" s="1884"/>
      <c r="J5" s="1878"/>
      <c r="K5" s="1896"/>
      <c r="L5" s="1896"/>
      <c r="M5" s="1327"/>
    </row>
    <row r="6" spans="1:25" s="1296" customFormat="1" ht="12.6" customHeight="1">
      <c r="A6" s="1865"/>
      <c r="B6" s="1885" t="s">
        <v>15</v>
      </c>
      <c r="C6" s="1866" t="s">
        <v>2364</v>
      </c>
      <c r="D6" s="1867"/>
      <c r="E6" s="1867"/>
      <c r="F6" s="1900" t="s">
        <v>15</v>
      </c>
      <c r="G6" s="1900" t="s">
        <v>2364</v>
      </c>
      <c r="H6" s="1901"/>
      <c r="I6" s="1901"/>
      <c r="J6" s="1878"/>
      <c r="K6" s="1896"/>
      <c r="L6" s="1896"/>
      <c r="M6" s="1327"/>
    </row>
    <row r="7" spans="1:25" s="1296" customFormat="1" ht="12.6" customHeight="1">
      <c r="A7" s="1865"/>
      <c r="B7" s="1900"/>
      <c r="C7" s="1866" t="s">
        <v>2492</v>
      </c>
      <c r="D7" s="1902"/>
      <c r="E7" s="1885" t="s">
        <v>2493</v>
      </c>
      <c r="F7" s="1900"/>
      <c r="G7" s="1866" t="s">
        <v>2492</v>
      </c>
      <c r="H7" s="1867"/>
      <c r="I7" s="1885" t="s">
        <v>2493</v>
      </c>
      <c r="J7" s="1878"/>
      <c r="K7" s="1896"/>
      <c r="L7" s="1896"/>
      <c r="M7" s="1327"/>
    </row>
    <row r="8" spans="1:25" s="1296" customFormat="1" ht="30.75" customHeight="1">
      <c r="A8" s="1574"/>
      <c r="B8" s="1886"/>
      <c r="C8" s="1331" t="s">
        <v>15</v>
      </c>
      <c r="D8" s="1330" t="s">
        <v>2400</v>
      </c>
      <c r="E8" s="1886"/>
      <c r="F8" s="1886"/>
      <c r="G8" s="1329" t="s">
        <v>15</v>
      </c>
      <c r="H8" s="1328" t="s">
        <v>2400</v>
      </c>
      <c r="I8" s="1886"/>
      <c r="J8" s="1879"/>
      <c r="K8" s="1897"/>
      <c r="L8" s="1897"/>
      <c r="M8" s="1327"/>
      <c r="N8" s="1233" t="s">
        <v>141</v>
      </c>
      <c r="O8" s="1233" t="s">
        <v>140</v>
      </c>
    </row>
    <row r="9" spans="1:25" s="1266" customFormat="1" ht="12.75" customHeight="1">
      <c r="A9" s="1151" t="s">
        <v>75</v>
      </c>
      <c r="B9" s="1326">
        <v>108016</v>
      </c>
      <c r="C9" s="1326">
        <v>135968</v>
      </c>
      <c r="D9" s="1326">
        <v>121072</v>
      </c>
      <c r="E9" s="1326">
        <v>18037</v>
      </c>
      <c r="F9" s="1326">
        <v>135054</v>
      </c>
      <c r="G9" s="1326">
        <v>134842</v>
      </c>
      <c r="H9" s="1326">
        <v>118479</v>
      </c>
      <c r="I9" s="1326">
        <v>115957</v>
      </c>
      <c r="J9" s="1326">
        <v>653</v>
      </c>
      <c r="K9" s="1326">
        <v>996</v>
      </c>
      <c r="L9" s="1325">
        <v>4.8</v>
      </c>
      <c r="M9" s="1324"/>
      <c r="N9" s="1153" t="s">
        <v>139</v>
      </c>
      <c r="O9" s="1152" t="s">
        <v>136</v>
      </c>
      <c r="P9" s="1320"/>
      <c r="Q9" s="1319"/>
      <c r="R9" s="1319"/>
      <c r="S9" s="1319"/>
      <c r="T9" s="1319"/>
      <c r="U9" s="1319"/>
      <c r="V9" s="1319"/>
      <c r="W9" s="1319"/>
      <c r="X9" s="1319"/>
      <c r="Y9" s="1319"/>
    </row>
    <row r="10" spans="1:25" s="1266" customFormat="1" ht="12.75" customHeight="1">
      <c r="A10" s="1151" t="s">
        <v>73</v>
      </c>
      <c r="B10" s="1326">
        <v>109778</v>
      </c>
      <c r="C10" s="1326">
        <v>136864</v>
      </c>
      <c r="D10" s="1326">
        <v>121186</v>
      </c>
      <c r="E10" s="1326">
        <v>18608</v>
      </c>
      <c r="F10" s="1326">
        <v>134298</v>
      </c>
      <c r="G10" s="1326">
        <v>134039</v>
      </c>
      <c r="H10" s="1326">
        <v>118605</v>
      </c>
      <c r="I10" s="1326">
        <v>117246</v>
      </c>
      <c r="J10" s="1326">
        <v>659</v>
      </c>
      <c r="K10" s="1326">
        <v>997</v>
      </c>
      <c r="L10" s="1325">
        <v>4.8099999999999996</v>
      </c>
      <c r="M10" s="1324"/>
      <c r="N10" s="1153" t="s">
        <v>138</v>
      </c>
      <c r="O10" s="1152" t="s">
        <v>136</v>
      </c>
      <c r="P10" s="1320"/>
      <c r="Q10" s="1319"/>
      <c r="R10" s="1319"/>
      <c r="S10" s="1319"/>
      <c r="T10" s="1319"/>
      <c r="U10" s="1319"/>
      <c r="V10" s="1319"/>
      <c r="W10" s="1319"/>
      <c r="X10" s="1319"/>
    </row>
    <row r="11" spans="1:25" s="1263" customFormat="1" ht="12.75" customHeight="1">
      <c r="A11" s="1151" t="s">
        <v>21</v>
      </c>
      <c r="B11" s="1326">
        <v>159163</v>
      </c>
      <c r="C11" s="1326">
        <v>172556</v>
      </c>
      <c r="D11" s="1326">
        <v>140392</v>
      </c>
      <c r="E11" s="1326">
        <v>36664</v>
      </c>
      <c r="F11" s="1326">
        <v>157549</v>
      </c>
      <c r="G11" s="1326">
        <v>150710</v>
      </c>
      <c r="H11" s="1326">
        <v>115246</v>
      </c>
      <c r="I11" s="1326">
        <v>224970</v>
      </c>
      <c r="J11" s="1326">
        <v>765</v>
      </c>
      <c r="K11" s="1326">
        <v>1523</v>
      </c>
      <c r="L11" s="1325">
        <v>5.58</v>
      </c>
      <c r="M11" s="1324"/>
      <c r="N11" s="1149" t="s">
        <v>137</v>
      </c>
      <c r="O11" s="1148" t="s">
        <v>136</v>
      </c>
      <c r="P11" s="1320"/>
      <c r="Q11" s="1319"/>
      <c r="R11" s="1319"/>
      <c r="S11" s="1319"/>
      <c r="T11" s="1319"/>
      <c r="U11" s="1319"/>
      <c r="V11" s="1319"/>
      <c r="W11" s="1319"/>
      <c r="X11" s="1319"/>
    </row>
    <row r="12" spans="1:25" s="1263" customFormat="1" ht="12.75" customHeight="1">
      <c r="A12" s="1144" t="s">
        <v>135</v>
      </c>
      <c r="B12" s="1323">
        <v>172599</v>
      </c>
      <c r="C12" s="1323">
        <v>177223</v>
      </c>
      <c r="D12" s="1323">
        <v>142096</v>
      </c>
      <c r="E12" s="1323">
        <v>76308</v>
      </c>
      <c r="F12" s="1323">
        <v>157677</v>
      </c>
      <c r="G12" s="1323">
        <v>142260</v>
      </c>
      <c r="H12" s="1323">
        <v>117132</v>
      </c>
      <c r="I12" s="1323">
        <v>467442</v>
      </c>
      <c r="J12" s="1323">
        <v>959</v>
      </c>
      <c r="K12" s="1323">
        <v>1709</v>
      </c>
      <c r="L12" s="1322">
        <v>6.38</v>
      </c>
      <c r="M12" s="1321"/>
      <c r="N12" s="1141" t="s">
        <v>134</v>
      </c>
      <c r="O12" s="1140" t="s">
        <v>133</v>
      </c>
      <c r="P12" s="1320"/>
      <c r="Q12" s="1319"/>
      <c r="R12" s="1319"/>
      <c r="S12" s="1319"/>
      <c r="T12" s="1319"/>
      <c r="U12" s="1319"/>
      <c r="V12" s="1319"/>
      <c r="W12" s="1319"/>
      <c r="X12" s="1319"/>
    </row>
    <row r="13" spans="1:25" s="1263" customFormat="1" ht="12.75" customHeight="1">
      <c r="A13" s="1144" t="s">
        <v>132</v>
      </c>
      <c r="B13" s="1323">
        <v>10827</v>
      </c>
      <c r="C13" s="1323">
        <v>30530</v>
      </c>
      <c r="D13" s="1323">
        <v>43667</v>
      </c>
      <c r="E13" s="1323">
        <v>3619</v>
      </c>
      <c r="F13" s="1323">
        <v>91278</v>
      </c>
      <c r="G13" s="1323">
        <v>92867</v>
      </c>
      <c r="H13" s="1323">
        <v>192500</v>
      </c>
      <c r="I13" s="1323">
        <v>50000</v>
      </c>
      <c r="J13" s="1323">
        <v>274</v>
      </c>
      <c r="K13" s="1323">
        <v>648</v>
      </c>
      <c r="L13" s="1322" t="s">
        <v>470</v>
      </c>
      <c r="M13" s="1321"/>
      <c r="N13" s="1141" t="s">
        <v>131</v>
      </c>
      <c r="O13" s="1140" t="s">
        <v>130</v>
      </c>
      <c r="P13" s="1320"/>
      <c r="Q13" s="1319"/>
      <c r="R13" s="1319"/>
      <c r="S13" s="1319"/>
      <c r="T13" s="1319"/>
      <c r="U13" s="1319"/>
      <c r="V13" s="1319"/>
      <c r="W13" s="1319"/>
      <c r="X13" s="1319"/>
    </row>
    <row r="14" spans="1:25" s="1263" customFormat="1" ht="12.75" customHeight="1">
      <c r="A14" s="1144" t="s">
        <v>129</v>
      </c>
      <c r="B14" s="1323">
        <v>143144</v>
      </c>
      <c r="C14" s="1323">
        <v>147751</v>
      </c>
      <c r="D14" s="1323">
        <v>112183</v>
      </c>
      <c r="E14" s="1323">
        <v>62220</v>
      </c>
      <c r="F14" s="1323">
        <v>144052</v>
      </c>
      <c r="G14" s="1323">
        <v>125435</v>
      </c>
      <c r="H14" s="1323">
        <v>114243</v>
      </c>
      <c r="I14" s="1323" t="s">
        <v>470</v>
      </c>
      <c r="J14" s="1323">
        <v>394</v>
      </c>
      <c r="K14" s="1323">
        <v>1311</v>
      </c>
      <c r="L14" s="1322" t="s">
        <v>470</v>
      </c>
      <c r="M14" s="1321"/>
      <c r="N14" s="1141" t="s">
        <v>128</v>
      </c>
      <c r="O14" s="1140" t="s">
        <v>127</v>
      </c>
      <c r="P14" s="1320"/>
      <c r="Q14" s="1319"/>
      <c r="R14" s="1319"/>
      <c r="S14" s="1319"/>
      <c r="T14" s="1319"/>
      <c r="U14" s="1319"/>
      <c r="V14" s="1319"/>
      <c r="W14" s="1319"/>
      <c r="X14" s="1319"/>
    </row>
    <row r="15" spans="1:25" s="1263" customFormat="1" ht="12.75" customHeight="1">
      <c r="A15" s="1144" t="s">
        <v>126</v>
      </c>
      <c r="B15" s="1323">
        <v>105607</v>
      </c>
      <c r="C15" s="1323">
        <v>134140</v>
      </c>
      <c r="D15" s="1323">
        <v>126120</v>
      </c>
      <c r="E15" s="1323">
        <v>16113</v>
      </c>
      <c r="F15" s="1323">
        <v>149040</v>
      </c>
      <c r="G15" s="1323">
        <v>152485</v>
      </c>
      <c r="H15" s="1323">
        <v>137489</v>
      </c>
      <c r="I15" s="1323">
        <v>40000</v>
      </c>
      <c r="J15" s="1323">
        <v>427</v>
      </c>
      <c r="K15" s="1323">
        <v>1342</v>
      </c>
      <c r="L15" s="1322">
        <v>6.24</v>
      </c>
      <c r="M15" s="1321"/>
      <c r="N15" s="1141" t="s">
        <v>125</v>
      </c>
      <c r="O15" s="1140" t="s">
        <v>124</v>
      </c>
      <c r="P15" s="1320"/>
      <c r="Q15" s="1319"/>
      <c r="R15" s="1319"/>
      <c r="S15" s="1319"/>
      <c r="T15" s="1319"/>
      <c r="U15" s="1319"/>
      <c r="V15" s="1319"/>
      <c r="W15" s="1319"/>
      <c r="X15" s="1319"/>
    </row>
    <row r="16" spans="1:25" s="1263" customFormat="1" ht="12.75" customHeight="1">
      <c r="A16" s="1144" t="s">
        <v>123</v>
      </c>
      <c r="B16" s="1323">
        <v>141029</v>
      </c>
      <c r="C16" s="1323">
        <v>149771</v>
      </c>
      <c r="D16" s="1323">
        <v>116591</v>
      </c>
      <c r="E16" s="1323">
        <v>22378</v>
      </c>
      <c r="F16" s="1323">
        <v>149117</v>
      </c>
      <c r="G16" s="1323">
        <v>144217</v>
      </c>
      <c r="H16" s="1323">
        <v>123790</v>
      </c>
      <c r="I16" s="1323">
        <v>307350</v>
      </c>
      <c r="J16" s="1323">
        <v>974</v>
      </c>
      <c r="K16" s="1323">
        <v>1454</v>
      </c>
      <c r="L16" s="1322">
        <v>5.52</v>
      </c>
      <c r="M16" s="1321"/>
      <c r="N16" s="1141" t="s">
        <v>122</v>
      </c>
      <c r="O16" s="1140" t="s">
        <v>121</v>
      </c>
      <c r="P16" s="1320"/>
      <c r="Q16" s="1319"/>
      <c r="R16" s="1319"/>
      <c r="S16" s="1319"/>
      <c r="T16" s="1319"/>
      <c r="U16" s="1319"/>
      <c r="V16" s="1319"/>
      <c r="W16" s="1319"/>
      <c r="X16" s="1319"/>
    </row>
    <row r="17" spans="1:24" s="1266" customFormat="1" ht="12.75" customHeight="1">
      <c r="A17" s="1144" t="s">
        <v>120</v>
      </c>
      <c r="B17" s="1323">
        <v>182701</v>
      </c>
      <c r="C17" s="1323">
        <v>185866</v>
      </c>
      <c r="D17" s="1323">
        <v>152337</v>
      </c>
      <c r="E17" s="1323">
        <v>67137</v>
      </c>
      <c r="F17" s="1323">
        <v>159960</v>
      </c>
      <c r="G17" s="1323">
        <v>152848</v>
      </c>
      <c r="H17" s="1323">
        <v>121099</v>
      </c>
      <c r="I17" s="1323">
        <v>271256</v>
      </c>
      <c r="J17" s="1323">
        <v>635</v>
      </c>
      <c r="K17" s="1323">
        <v>1538</v>
      </c>
      <c r="L17" s="1322">
        <v>4.71</v>
      </c>
      <c r="M17" s="1321"/>
      <c r="N17" s="1141" t="s">
        <v>119</v>
      </c>
      <c r="O17" s="1140" t="s">
        <v>118</v>
      </c>
      <c r="P17" s="1320"/>
      <c r="Q17" s="1319"/>
      <c r="R17" s="1319"/>
      <c r="S17" s="1319"/>
      <c r="T17" s="1319"/>
      <c r="U17" s="1319"/>
      <c r="V17" s="1319"/>
      <c r="W17" s="1319"/>
      <c r="X17" s="1319"/>
    </row>
    <row r="18" spans="1:24" s="1263" customFormat="1" ht="12.75" customHeight="1">
      <c r="A18" s="1144" t="s">
        <v>117</v>
      </c>
      <c r="B18" s="1323">
        <v>220490</v>
      </c>
      <c r="C18" s="1323">
        <v>219024</v>
      </c>
      <c r="D18" s="1323">
        <v>162437</v>
      </c>
      <c r="E18" s="1323">
        <v>35775</v>
      </c>
      <c r="F18" s="1323">
        <v>158230</v>
      </c>
      <c r="G18" s="1323">
        <v>155750</v>
      </c>
      <c r="H18" s="1323">
        <v>128318</v>
      </c>
      <c r="I18" s="1323">
        <v>67500</v>
      </c>
      <c r="J18" s="1323">
        <v>989</v>
      </c>
      <c r="K18" s="1323">
        <v>1787</v>
      </c>
      <c r="L18" s="1322">
        <v>6.35</v>
      </c>
      <c r="M18" s="1321"/>
      <c r="N18" s="1141" t="s">
        <v>116</v>
      </c>
      <c r="O18" s="1140" t="s">
        <v>115</v>
      </c>
      <c r="P18" s="1320"/>
      <c r="Q18" s="1319"/>
      <c r="R18" s="1319"/>
      <c r="S18" s="1319"/>
      <c r="T18" s="1319"/>
      <c r="U18" s="1319"/>
      <c r="V18" s="1319"/>
      <c r="W18" s="1319"/>
      <c r="X18" s="1319"/>
    </row>
    <row r="19" spans="1:24" s="1263" customFormat="1" ht="12.75" customHeight="1">
      <c r="A19" s="1144" t="s">
        <v>114</v>
      </c>
      <c r="B19" s="1323">
        <v>239561</v>
      </c>
      <c r="C19" s="1323">
        <v>273292</v>
      </c>
      <c r="D19" s="1323">
        <v>218473</v>
      </c>
      <c r="E19" s="1323">
        <v>31580</v>
      </c>
      <c r="F19" s="1323">
        <v>277894</v>
      </c>
      <c r="G19" s="1323">
        <v>280829</v>
      </c>
      <c r="H19" s="1323">
        <v>158804</v>
      </c>
      <c r="I19" s="1323">
        <v>89727</v>
      </c>
      <c r="J19" s="1323">
        <v>622</v>
      </c>
      <c r="K19" s="1323">
        <v>1948</v>
      </c>
      <c r="L19" s="1322">
        <v>6.42</v>
      </c>
      <c r="M19" s="1321"/>
      <c r="N19" s="1141" t="s">
        <v>113</v>
      </c>
      <c r="O19" s="1140" t="s">
        <v>112</v>
      </c>
      <c r="P19" s="1320"/>
      <c r="Q19" s="1319"/>
      <c r="R19" s="1319"/>
      <c r="S19" s="1319"/>
      <c r="T19" s="1319"/>
      <c r="U19" s="1319"/>
      <c r="V19" s="1319"/>
      <c r="W19" s="1319"/>
      <c r="X19" s="1319"/>
    </row>
    <row r="20" spans="1:24" s="1263" customFormat="1" ht="12.75" customHeight="1">
      <c r="A20" s="1144" t="s">
        <v>111</v>
      </c>
      <c r="B20" s="1323">
        <v>48955</v>
      </c>
      <c r="C20" s="1323">
        <v>83607</v>
      </c>
      <c r="D20" s="1323">
        <v>50174</v>
      </c>
      <c r="E20" s="1323">
        <v>16235</v>
      </c>
      <c r="F20" s="1323">
        <v>352140</v>
      </c>
      <c r="G20" s="1323">
        <v>116997</v>
      </c>
      <c r="H20" s="1323">
        <v>71738</v>
      </c>
      <c r="I20" s="1323">
        <v>15000</v>
      </c>
      <c r="J20" s="1323">
        <v>450</v>
      </c>
      <c r="K20" s="1323">
        <v>743</v>
      </c>
      <c r="L20" s="1322" t="s">
        <v>470</v>
      </c>
      <c r="M20" s="1321"/>
      <c r="N20" s="1141" t="s">
        <v>110</v>
      </c>
      <c r="O20" s="1140" t="s">
        <v>109</v>
      </c>
      <c r="P20" s="1320"/>
      <c r="Q20" s="1319"/>
      <c r="R20" s="1319"/>
      <c r="S20" s="1319"/>
      <c r="T20" s="1319"/>
      <c r="U20" s="1319"/>
      <c r="V20" s="1319"/>
      <c r="W20" s="1319"/>
      <c r="X20" s="1319"/>
    </row>
    <row r="21" spans="1:24" s="1263" customFormat="1" ht="12.75" customHeight="1">
      <c r="A21" s="1144" t="s">
        <v>108</v>
      </c>
      <c r="B21" s="1323">
        <v>110009</v>
      </c>
      <c r="C21" s="1323">
        <v>120269</v>
      </c>
      <c r="D21" s="1323">
        <v>114964</v>
      </c>
      <c r="E21" s="1323">
        <v>26758</v>
      </c>
      <c r="F21" s="1323">
        <v>111946</v>
      </c>
      <c r="G21" s="1323">
        <v>114520</v>
      </c>
      <c r="H21" s="1323">
        <v>97390</v>
      </c>
      <c r="I21" s="1323">
        <v>77237</v>
      </c>
      <c r="J21" s="1323">
        <v>610</v>
      </c>
      <c r="K21" s="1323">
        <v>1236</v>
      </c>
      <c r="L21" s="1322">
        <v>4.46</v>
      </c>
      <c r="M21" s="1321"/>
      <c r="N21" s="1141" t="s">
        <v>107</v>
      </c>
      <c r="O21" s="1140" t="s">
        <v>106</v>
      </c>
      <c r="P21" s="1320"/>
      <c r="Q21" s="1319"/>
      <c r="R21" s="1319"/>
      <c r="S21" s="1319"/>
      <c r="T21" s="1319"/>
      <c r="U21" s="1319"/>
      <c r="V21" s="1319"/>
      <c r="W21" s="1319"/>
      <c r="X21" s="1319"/>
    </row>
    <row r="22" spans="1:24" s="1263" customFormat="1" ht="12.75" customHeight="1">
      <c r="A22" s="1144" t="s">
        <v>105</v>
      </c>
      <c r="B22" s="1323">
        <v>132087</v>
      </c>
      <c r="C22" s="1323">
        <v>132208</v>
      </c>
      <c r="D22" s="1323">
        <v>110815</v>
      </c>
      <c r="E22" s="1323">
        <v>53551</v>
      </c>
      <c r="F22" s="1323">
        <v>116133</v>
      </c>
      <c r="G22" s="1323">
        <v>115546</v>
      </c>
      <c r="H22" s="1323">
        <v>96749</v>
      </c>
      <c r="I22" s="1323" t="s">
        <v>470</v>
      </c>
      <c r="J22" s="1323">
        <v>846</v>
      </c>
      <c r="K22" s="1323">
        <v>1382</v>
      </c>
      <c r="L22" s="1322">
        <v>5.63</v>
      </c>
      <c r="M22" s="1321"/>
      <c r="N22" s="1141" t="s">
        <v>104</v>
      </c>
      <c r="O22" s="1140" t="s">
        <v>103</v>
      </c>
      <c r="P22" s="1320"/>
      <c r="Q22" s="1319"/>
      <c r="R22" s="1319"/>
      <c r="S22" s="1319"/>
      <c r="T22" s="1319"/>
      <c r="U22" s="1319"/>
      <c r="V22" s="1319"/>
      <c r="W22" s="1319"/>
      <c r="X22" s="1319"/>
    </row>
    <row r="23" spans="1:24" s="1263" customFormat="1" ht="12.75" customHeight="1">
      <c r="A23" s="1144" t="s">
        <v>102</v>
      </c>
      <c r="B23" s="1323">
        <v>97680</v>
      </c>
      <c r="C23" s="1323">
        <v>130223</v>
      </c>
      <c r="D23" s="1323">
        <v>92664</v>
      </c>
      <c r="E23" s="1323">
        <v>14924</v>
      </c>
      <c r="F23" s="1323">
        <v>107085</v>
      </c>
      <c r="G23" s="1323">
        <v>107999</v>
      </c>
      <c r="H23" s="1323">
        <v>102679</v>
      </c>
      <c r="I23" s="1323">
        <v>62500</v>
      </c>
      <c r="J23" s="1323">
        <v>656</v>
      </c>
      <c r="K23" s="1323">
        <v>992</v>
      </c>
      <c r="L23" s="1322">
        <v>4.1100000000000003</v>
      </c>
      <c r="M23" s="1321"/>
      <c r="N23" s="1141" t="s">
        <v>101</v>
      </c>
      <c r="O23" s="1140" t="s">
        <v>100</v>
      </c>
      <c r="P23" s="1320"/>
      <c r="Q23" s="1319"/>
      <c r="R23" s="1319"/>
      <c r="S23" s="1319"/>
      <c r="T23" s="1319"/>
      <c r="U23" s="1319"/>
      <c r="V23" s="1319"/>
      <c r="W23" s="1319"/>
      <c r="X23" s="1319"/>
    </row>
    <row r="24" spans="1:24" s="1263" customFormat="1" ht="12.75" customHeight="1">
      <c r="A24" s="1144" t="s">
        <v>99</v>
      </c>
      <c r="B24" s="1323">
        <v>106601</v>
      </c>
      <c r="C24" s="1323">
        <v>127981</v>
      </c>
      <c r="D24" s="1323">
        <v>101722</v>
      </c>
      <c r="E24" s="1323">
        <v>15807</v>
      </c>
      <c r="F24" s="1323">
        <v>111625</v>
      </c>
      <c r="G24" s="1323">
        <v>108084</v>
      </c>
      <c r="H24" s="1323">
        <v>89437</v>
      </c>
      <c r="I24" s="1323">
        <v>72966</v>
      </c>
      <c r="J24" s="1323">
        <v>584</v>
      </c>
      <c r="K24" s="1323">
        <v>1265</v>
      </c>
      <c r="L24" s="1322">
        <v>4.72</v>
      </c>
      <c r="M24" s="1321"/>
      <c r="N24" s="1141" t="s">
        <v>98</v>
      </c>
      <c r="O24" s="1140" t="s">
        <v>97</v>
      </c>
      <c r="P24" s="1320"/>
      <c r="Q24" s="1319"/>
      <c r="R24" s="1319"/>
      <c r="S24" s="1319"/>
      <c r="T24" s="1319"/>
      <c r="U24" s="1319"/>
      <c r="V24" s="1319"/>
      <c r="W24" s="1319"/>
      <c r="X24" s="1319"/>
    </row>
    <row r="25" spans="1:24" s="1263" customFormat="1" ht="12.75" customHeight="1">
      <c r="A25" s="1144" t="s">
        <v>96</v>
      </c>
      <c r="B25" s="1323">
        <v>144663</v>
      </c>
      <c r="C25" s="1323">
        <v>146354</v>
      </c>
      <c r="D25" s="1323">
        <v>133104</v>
      </c>
      <c r="E25" s="1323">
        <v>97158</v>
      </c>
      <c r="F25" s="1323">
        <v>194045</v>
      </c>
      <c r="G25" s="1323">
        <v>155121</v>
      </c>
      <c r="H25" s="1323">
        <v>113094</v>
      </c>
      <c r="I25" s="1323">
        <v>295800</v>
      </c>
      <c r="J25" s="1323">
        <v>914</v>
      </c>
      <c r="K25" s="1323">
        <v>1686</v>
      </c>
      <c r="L25" s="1322">
        <v>5.86</v>
      </c>
      <c r="M25" s="1321"/>
      <c r="N25" s="1141" t="s">
        <v>95</v>
      </c>
      <c r="O25" s="1140" t="s">
        <v>94</v>
      </c>
      <c r="P25" s="1320"/>
      <c r="Q25" s="1319"/>
      <c r="R25" s="1319"/>
      <c r="S25" s="1319"/>
      <c r="T25" s="1319"/>
      <c r="U25" s="1319"/>
      <c r="V25" s="1319"/>
      <c r="W25" s="1319"/>
      <c r="X25" s="1319"/>
    </row>
    <row r="26" spans="1:24" s="1263" customFormat="1" ht="12.75" customHeight="1">
      <c r="A26" s="1144" t="s">
        <v>93</v>
      </c>
      <c r="B26" s="1323">
        <v>152431</v>
      </c>
      <c r="C26" s="1323">
        <v>175100</v>
      </c>
      <c r="D26" s="1323">
        <v>168301</v>
      </c>
      <c r="E26" s="1323">
        <v>32714</v>
      </c>
      <c r="F26" s="1323">
        <v>145859</v>
      </c>
      <c r="G26" s="1323">
        <v>148177</v>
      </c>
      <c r="H26" s="1323">
        <v>143780</v>
      </c>
      <c r="I26" s="1323" t="s">
        <v>470</v>
      </c>
      <c r="J26" s="1323">
        <v>938</v>
      </c>
      <c r="K26" s="1323">
        <v>1485</v>
      </c>
      <c r="L26" s="1322">
        <v>4.9000000000000004</v>
      </c>
      <c r="M26" s="1321"/>
      <c r="N26" s="1141" t="s">
        <v>92</v>
      </c>
      <c r="O26" s="1140" t="s">
        <v>91</v>
      </c>
      <c r="P26" s="1320"/>
      <c r="Q26" s="1319"/>
      <c r="R26" s="1319"/>
      <c r="S26" s="1319"/>
      <c r="T26" s="1319"/>
      <c r="U26" s="1319"/>
      <c r="V26" s="1319"/>
      <c r="W26" s="1319"/>
      <c r="X26" s="1319"/>
    </row>
    <row r="27" spans="1:24" s="1263" customFormat="1" ht="12.75" customHeight="1">
      <c r="A27" s="1144" t="s">
        <v>90</v>
      </c>
      <c r="B27" s="1323">
        <v>110026</v>
      </c>
      <c r="C27" s="1323">
        <v>104713</v>
      </c>
      <c r="D27" s="1323">
        <v>94395</v>
      </c>
      <c r="E27" s="1323">
        <v>161612</v>
      </c>
      <c r="F27" s="1323">
        <v>125106</v>
      </c>
      <c r="G27" s="1323">
        <v>119773</v>
      </c>
      <c r="H27" s="1323">
        <v>96566</v>
      </c>
      <c r="I27" s="1323">
        <v>1190000</v>
      </c>
      <c r="J27" s="1323">
        <v>652</v>
      </c>
      <c r="K27" s="1323">
        <v>1447</v>
      </c>
      <c r="L27" s="1322">
        <v>5.32</v>
      </c>
      <c r="M27" s="1321"/>
      <c r="N27" s="1141" t="s">
        <v>88</v>
      </c>
      <c r="O27" s="1140" t="s">
        <v>87</v>
      </c>
      <c r="P27" s="1320"/>
      <c r="Q27" s="1319"/>
      <c r="R27" s="1319"/>
      <c r="S27" s="1319"/>
      <c r="T27" s="1319"/>
      <c r="U27" s="1319"/>
      <c r="V27" s="1319"/>
      <c r="W27" s="1319"/>
      <c r="X27" s="1319"/>
    </row>
    <row r="28" spans="1:24" s="1296" customFormat="1" ht="12.75" customHeight="1">
      <c r="A28" s="1578"/>
      <c r="B28" s="1557" t="s">
        <v>2516</v>
      </c>
      <c r="C28" s="1557"/>
      <c r="D28" s="1557"/>
      <c r="E28" s="1557"/>
      <c r="F28" s="1557"/>
      <c r="G28" s="1557"/>
      <c r="H28" s="1557"/>
      <c r="I28" s="1557"/>
      <c r="J28" s="1877" t="s">
        <v>2515</v>
      </c>
      <c r="K28" s="1877" t="s">
        <v>2514</v>
      </c>
      <c r="L28" s="1880" t="s">
        <v>2513</v>
      </c>
      <c r="M28" s="1317"/>
    </row>
    <row r="29" spans="1:24" s="1296" customFormat="1" ht="12.6" customHeight="1">
      <c r="A29" s="1578"/>
      <c r="B29" s="1883" t="s">
        <v>2512</v>
      </c>
      <c r="C29" s="1884"/>
      <c r="D29" s="1884"/>
      <c r="E29" s="1884"/>
      <c r="F29" s="1883" t="s">
        <v>2511</v>
      </c>
      <c r="G29" s="1884"/>
      <c r="H29" s="1884"/>
      <c r="I29" s="1884"/>
      <c r="J29" s="1878"/>
      <c r="K29" s="1878"/>
      <c r="L29" s="1881"/>
      <c r="M29" s="1317"/>
      <c r="Q29" s="1318"/>
      <c r="R29" s="1318"/>
      <c r="S29" s="1318"/>
      <c r="T29" s="1318"/>
      <c r="U29" s="1318"/>
      <c r="V29" s="1318"/>
      <c r="W29" s="1318"/>
      <c r="X29" s="1318"/>
    </row>
    <row r="30" spans="1:24" s="1296" customFormat="1" ht="12.6" customHeight="1">
      <c r="A30" s="1578"/>
      <c r="B30" s="1890" t="s">
        <v>15</v>
      </c>
      <c r="C30" s="1893" t="s">
        <v>826</v>
      </c>
      <c r="D30" s="1894"/>
      <c r="E30" s="1894"/>
      <c r="F30" s="1889" t="s">
        <v>15</v>
      </c>
      <c r="G30" s="1889" t="s">
        <v>826</v>
      </c>
      <c r="H30" s="1889"/>
      <c r="I30" s="1889"/>
      <c r="J30" s="1878"/>
      <c r="K30" s="1878"/>
      <c r="L30" s="1881"/>
      <c r="M30" s="1317"/>
      <c r="Q30" s="1318"/>
      <c r="R30" s="1318"/>
      <c r="S30" s="1318"/>
      <c r="T30" s="1318"/>
      <c r="U30" s="1318"/>
      <c r="V30" s="1318"/>
      <c r="W30" s="1318"/>
      <c r="X30" s="1318"/>
    </row>
    <row r="31" spans="1:24" s="1296" customFormat="1" ht="14.45" customHeight="1">
      <c r="A31" s="1578"/>
      <c r="B31" s="1892"/>
      <c r="C31" s="1889" t="s">
        <v>2496</v>
      </c>
      <c r="D31" s="1889"/>
      <c r="E31" s="1890" t="s">
        <v>2497</v>
      </c>
      <c r="F31" s="1889"/>
      <c r="G31" s="1889" t="s">
        <v>2496</v>
      </c>
      <c r="H31" s="1889"/>
      <c r="I31" s="1889" t="s">
        <v>2497</v>
      </c>
      <c r="J31" s="1878"/>
      <c r="K31" s="1878"/>
      <c r="L31" s="1881"/>
      <c r="M31" s="1317"/>
    </row>
    <row r="32" spans="1:24" s="1296" customFormat="1" ht="25.15" customHeight="1">
      <c r="A32" s="1578"/>
      <c r="B32" s="1891"/>
      <c r="C32" s="1297" t="s">
        <v>15</v>
      </c>
      <c r="D32" s="1298" t="s">
        <v>2395</v>
      </c>
      <c r="E32" s="1891"/>
      <c r="F32" s="1889"/>
      <c r="G32" s="1297" t="s">
        <v>15</v>
      </c>
      <c r="H32" s="1298" t="s">
        <v>2395</v>
      </c>
      <c r="I32" s="1889"/>
      <c r="J32" s="1879"/>
      <c r="K32" s="1879"/>
      <c r="L32" s="1882"/>
      <c r="M32" s="1317"/>
    </row>
    <row r="33" spans="1:25" s="1304" customFormat="1" ht="9.75" customHeight="1">
      <c r="A33" s="1871" t="s">
        <v>8</v>
      </c>
      <c r="B33" s="1872"/>
      <c r="C33" s="1872"/>
      <c r="D33" s="1872"/>
      <c r="E33" s="1872"/>
      <c r="F33" s="1872"/>
      <c r="G33" s="1872"/>
      <c r="H33" s="1872"/>
      <c r="I33" s="1872"/>
      <c r="J33" s="1872"/>
      <c r="K33" s="1872"/>
      <c r="L33" s="1872"/>
      <c r="M33" s="1317"/>
    </row>
    <row r="34" spans="1:25" s="1128" customFormat="1" ht="9" customHeight="1">
      <c r="A34" s="1797" t="s">
        <v>2510</v>
      </c>
      <c r="B34" s="1797"/>
      <c r="C34" s="1797"/>
      <c r="D34" s="1797"/>
      <c r="E34" s="1797"/>
      <c r="F34" s="1797"/>
      <c r="G34" s="1797"/>
      <c r="H34" s="1797"/>
      <c r="I34" s="1797"/>
      <c r="J34" s="1797"/>
      <c r="K34" s="1797"/>
      <c r="L34" s="1797"/>
      <c r="M34" s="1009"/>
    </row>
    <row r="35" spans="1:25" s="1162" customFormat="1" ht="9">
      <c r="A35" s="1887" t="s">
        <v>2509</v>
      </c>
      <c r="B35" s="1887"/>
      <c r="C35" s="1887"/>
      <c r="D35" s="1887"/>
      <c r="E35" s="1887"/>
      <c r="F35" s="1887"/>
      <c r="G35" s="1887"/>
      <c r="H35" s="1887"/>
      <c r="I35" s="1887"/>
      <c r="J35" s="1887"/>
      <c r="K35" s="1887"/>
      <c r="L35" s="1887"/>
      <c r="M35" s="1305"/>
    </row>
    <row r="36" spans="1:25" s="1162" customFormat="1" ht="35.450000000000003" customHeight="1">
      <c r="A36" s="1888" t="s">
        <v>2508</v>
      </c>
      <c r="B36" s="1888"/>
      <c r="C36" s="1888"/>
      <c r="D36" s="1888"/>
      <c r="E36" s="1888"/>
      <c r="F36" s="1888"/>
      <c r="G36" s="1888"/>
      <c r="H36" s="1888"/>
      <c r="I36" s="1888"/>
      <c r="J36" s="1888"/>
      <c r="K36" s="1888"/>
      <c r="L36" s="1888"/>
      <c r="M36" s="1276"/>
    </row>
    <row r="37" spans="1:25" s="1308" customFormat="1" ht="26.45" customHeight="1">
      <c r="A37" s="1888" t="s">
        <v>2507</v>
      </c>
      <c r="B37" s="1888"/>
      <c r="C37" s="1888"/>
      <c r="D37" s="1888"/>
      <c r="E37" s="1888"/>
      <c r="F37" s="1888"/>
      <c r="G37" s="1888"/>
      <c r="H37" s="1888"/>
      <c r="I37" s="1888"/>
      <c r="J37" s="1888"/>
      <c r="K37" s="1888"/>
      <c r="L37" s="1888"/>
      <c r="M37" s="1276"/>
    </row>
    <row r="38" spans="1:25" s="1308" customFormat="1">
      <c r="A38" s="138"/>
      <c r="B38" s="138"/>
      <c r="C38" s="138"/>
      <c r="D38" s="138"/>
      <c r="E38" s="138"/>
      <c r="F38" s="138"/>
      <c r="G38" s="138"/>
      <c r="H38" s="138"/>
      <c r="I38" s="138"/>
      <c r="J38" s="138"/>
      <c r="K38" s="138"/>
      <c r="L38" s="1312"/>
      <c r="M38" s="1312"/>
      <c r="N38" s="138"/>
    </row>
    <row r="39" spans="1:25" ht="9">
      <c r="A39" s="708" t="s">
        <v>3</v>
      </c>
      <c r="B39" s="1306"/>
      <c r="C39" s="1306"/>
      <c r="D39" s="1306"/>
      <c r="E39" s="1306"/>
      <c r="F39" s="1306"/>
    </row>
    <row r="40" spans="1:25" ht="9">
      <c r="A40" s="1194" t="s">
        <v>2506</v>
      </c>
      <c r="B40" s="1194"/>
      <c r="C40" s="1194"/>
      <c r="D40" s="1315"/>
      <c r="E40" s="1315"/>
      <c r="F40" s="1315"/>
    </row>
    <row r="41" spans="1:25" s="1312" customFormat="1" ht="9">
      <c r="A41" s="1227" t="s">
        <v>2505</v>
      </c>
      <c r="B41" s="7"/>
      <c r="C41" s="1227"/>
      <c r="D41" s="1316"/>
      <c r="E41" s="1315"/>
      <c r="F41" s="1315"/>
      <c r="G41" s="138"/>
      <c r="H41" s="138"/>
      <c r="I41" s="138"/>
      <c r="J41" s="138"/>
      <c r="K41" s="138"/>
      <c r="N41" s="138"/>
      <c r="O41" s="138"/>
      <c r="P41" s="138"/>
      <c r="Q41" s="138"/>
      <c r="R41" s="138"/>
      <c r="S41" s="138"/>
      <c r="T41" s="138"/>
      <c r="U41" s="138"/>
      <c r="V41" s="138"/>
      <c r="W41" s="138"/>
      <c r="X41" s="138"/>
      <c r="Y41" s="138"/>
    </row>
    <row r="42" spans="1:25" s="1312" customFormat="1" ht="9">
      <c r="A42" s="1227" t="s">
        <v>2504</v>
      </c>
      <c r="B42" s="7"/>
      <c r="C42" s="7"/>
      <c r="D42" s="7"/>
      <c r="E42" s="138"/>
      <c r="F42" s="138"/>
      <c r="G42" s="138"/>
      <c r="H42" s="138"/>
      <c r="I42" s="138"/>
      <c r="J42" s="138"/>
      <c r="K42" s="138"/>
      <c r="N42" s="138"/>
      <c r="O42" s="138"/>
      <c r="P42" s="138"/>
      <c r="Q42" s="138"/>
      <c r="R42" s="138"/>
      <c r="S42" s="138"/>
      <c r="T42" s="138"/>
      <c r="U42" s="138"/>
      <c r="V42" s="138"/>
      <c r="W42" s="138"/>
      <c r="X42" s="138"/>
      <c r="Y42" s="138"/>
    </row>
    <row r="43" spans="1:25" s="1312" customFormat="1" ht="9" customHeight="1">
      <c r="A43" s="1314" t="s">
        <v>2503</v>
      </c>
      <c r="B43" s="7"/>
      <c r="C43" s="7"/>
      <c r="D43" s="7"/>
      <c r="E43" s="138"/>
      <c r="F43" s="138"/>
      <c r="G43" s="138"/>
      <c r="H43" s="138"/>
      <c r="I43" s="138"/>
      <c r="J43" s="138"/>
      <c r="K43" s="138"/>
      <c r="N43" s="138"/>
      <c r="O43" s="138"/>
      <c r="P43" s="138"/>
      <c r="Q43" s="138"/>
      <c r="R43" s="138"/>
      <c r="S43" s="138"/>
      <c r="T43" s="138"/>
      <c r="U43" s="138"/>
      <c r="V43" s="138"/>
      <c r="W43" s="138"/>
      <c r="X43" s="138"/>
      <c r="Y43" s="138"/>
    </row>
    <row r="44" spans="1:25" s="1312" customFormat="1" ht="9" customHeight="1">
      <c r="A44" s="1314" t="s">
        <v>2502</v>
      </c>
      <c r="B44" s="7"/>
      <c r="C44" s="7"/>
      <c r="D44" s="7"/>
      <c r="E44" s="138"/>
      <c r="F44" s="138"/>
      <c r="G44" s="138"/>
      <c r="H44" s="138"/>
      <c r="I44" s="138"/>
      <c r="J44" s="138"/>
      <c r="K44" s="138"/>
      <c r="N44" s="138"/>
      <c r="O44" s="138"/>
      <c r="P44" s="138"/>
      <c r="Q44" s="138"/>
      <c r="R44" s="138"/>
      <c r="S44" s="138"/>
      <c r="T44" s="138"/>
      <c r="U44" s="138"/>
      <c r="V44" s="138"/>
      <c r="W44" s="138"/>
      <c r="X44" s="138"/>
      <c r="Y44" s="138"/>
    </row>
    <row r="45" spans="1:25" s="1312" customFormat="1" ht="9">
      <c r="A45" s="7"/>
      <c r="B45" s="1313"/>
      <c r="C45" s="1313"/>
      <c r="D45" s="1313"/>
      <c r="E45" s="1311"/>
      <c r="F45" s="1311"/>
      <c r="G45" s="1311"/>
      <c r="H45" s="1311"/>
      <c r="I45" s="138"/>
      <c r="J45" s="138"/>
      <c r="K45" s="138"/>
      <c r="N45" s="138"/>
      <c r="O45" s="138"/>
      <c r="P45" s="138"/>
      <c r="Q45" s="138"/>
      <c r="R45" s="138"/>
      <c r="S45" s="138"/>
      <c r="T45" s="138"/>
      <c r="U45" s="138"/>
      <c r="V45" s="138"/>
      <c r="W45" s="138"/>
      <c r="X45" s="138"/>
      <c r="Y45" s="138"/>
    </row>
    <row r="47" spans="1:25" s="1312" customFormat="1" ht="12.75" customHeight="1">
      <c r="A47" s="138"/>
      <c r="B47" s="138"/>
      <c r="C47" s="138"/>
      <c r="D47" s="138"/>
      <c r="E47" s="138"/>
      <c r="F47" s="138"/>
      <c r="G47" s="138"/>
      <c r="H47" s="138"/>
      <c r="I47" s="138"/>
      <c r="J47" s="138"/>
      <c r="K47" s="138"/>
      <c r="L47" s="138"/>
      <c r="N47" s="138"/>
      <c r="O47" s="138"/>
      <c r="P47" s="138"/>
      <c r="Q47" s="138"/>
      <c r="R47" s="138"/>
      <c r="S47" s="138"/>
      <c r="T47" s="138"/>
      <c r="U47" s="138"/>
      <c r="V47" s="138"/>
      <c r="W47" s="138"/>
      <c r="X47" s="138"/>
      <c r="Y47" s="138"/>
    </row>
  </sheetData>
  <mergeCells count="37">
    <mergeCell ref="A1:L1"/>
    <mergeCell ref="A2:L2"/>
    <mergeCell ref="A4:A8"/>
    <mergeCell ref="B4:I4"/>
    <mergeCell ref="J4:J8"/>
    <mergeCell ref="K4:K8"/>
    <mergeCell ref="L4:L8"/>
    <mergeCell ref="B5:E5"/>
    <mergeCell ref="F5:I5"/>
    <mergeCell ref="B6:B8"/>
    <mergeCell ref="C6:E6"/>
    <mergeCell ref="F6:F8"/>
    <mergeCell ref="G6:I6"/>
    <mergeCell ref="C7:D7"/>
    <mergeCell ref="E7:E8"/>
    <mergeCell ref="G7:H7"/>
    <mergeCell ref="I7:I8"/>
    <mergeCell ref="A35:L35"/>
    <mergeCell ref="A36:L36"/>
    <mergeCell ref="A37:L37"/>
    <mergeCell ref="A33:L33"/>
    <mergeCell ref="G30:I30"/>
    <mergeCell ref="C31:D31"/>
    <mergeCell ref="E31:E32"/>
    <mergeCell ref="G31:H31"/>
    <mergeCell ref="I31:I32"/>
    <mergeCell ref="F29:I29"/>
    <mergeCell ref="B30:B32"/>
    <mergeCell ref="C30:E30"/>
    <mergeCell ref="F30:F32"/>
    <mergeCell ref="A34:L34"/>
    <mergeCell ref="A28:A32"/>
    <mergeCell ref="B28:I28"/>
    <mergeCell ref="J28:J32"/>
    <mergeCell ref="K28:K32"/>
    <mergeCell ref="L28:L32"/>
    <mergeCell ref="B29:E29"/>
  </mergeCells>
  <conditionalFormatting sqref="B39:F39">
    <cfRule type="cellIs" dxfId="13" priority="1" stopIfTrue="1" operator="notEqual">
      <formula>0</formula>
    </cfRule>
  </conditionalFormatting>
  <hyperlinks>
    <hyperlink ref="B5:E5" r:id="rId1" display="Transacionados"/>
    <hyperlink ref="J4:J8" r:id="rId2" display="Crédito hipotecário concedido a pessoas singulares por habitante"/>
    <hyperlink ref="B29:E29" r:id="rId3" display="Traded "/>
    <hyperlink ref="F29:I29" r:id="rId4" display="Mortgaged"/>
    <hyperlink ref="J28:J32" r:id="rId5" display="Mortgage credit granted to singular persons per inhabitant"/>
    <hyperlink ref="A40" r:id="rId6"/>
    <hyperlink ref="A41" r:id="rId7"/>
    <hyperlink ref="A42" r:id="rId8"/>
    <hyperlink ref="F5:I5" r:id="rId9" display="Hipotecados"/>
    <hyperlink ref="K4:K8" r:id="rId10" display="Valor mediano das vendas por m2 de alojamentos familiares "/>
    <hyperlink ref="K28:K32" r:id="rId11" display="Median value per m2 of dwellings sales "/>
    <hyperlink ref="L4:L8" r:id="rId12" display="Valor mediano das rendas por m2 de novos contratos de arrendamento de alojamentos familiares "/>
    <hyperlink ref="L28:L32" r:id="rId13" display="Median house rental value per m2 of new lease agreements of dwellings "/>
    <hyperlink ref="A44" r:id="rId14"/>
    <hyperlink ref="A43" r:id="rId15"/>
  </hyperlinks>
  <printOptions horizontalCentered="1"/>
  <pageMargins left="0.39370078740157483" right="0.39370078740157483" top="0.39370078740157483" bottom="0.39370078740157483" header="0" footer="0"/>
  <pageSetup paperSize="9" scale="40" fitToHeight="0" orientation="portrait" verticalDpi="0" r:id="rId16"/>
</worksheet>
</file>

<file path=xl/worksheets/sheet71.xml><?xml version="1.0" encoding="utf-8"?>
<worksheet xmlns="http://schemas.openxmlformats.org/spreadsheetml/2006/main" xmlns:r="http://schemas.openxmlformats.org/officeDocument/2006/relationships">
  <dimension ref="A1:N61"/>
  <sheetViews>
    <sheetView showGridLines="0" workbookViewId="0">
      <selection sqref="A1:N1"/>
    </sheetView>
  </sheetViews>
  <sheetFormatPr defaultColWidth="9.140625" defaultRowHeight="12.75" customHeight="1"/>
  <cols>
    <col min="1" max="1" width="16.5703125" style="138" customWidth="1"/>
    <col min="2" max="2" width="13" style="138" customWidth="1"/>
    <col min="3" max="3" width="16.28515625" style="138" customWidth="1"/>
    <col min="4" max="4" width="18" style="138" customWidth="1"/>
    <col min="5" max="5" width="20.28515625" style="138" customWidth="1"/>
    <col min="6" max="6" width="6.85546875" style="138" customWidth="1"/>
    <col min="7" max="7" width="4.28515625" style="138" customWidth="1"/>
    <col min="8" max="8" width="10.140625" style="138" customWidth="1"/>
    <col min="9" max="9" width="8" style="138" bestFit="1" customWidth="1"/>
    <col min="10" max="16384" width="9.140625" style="138"/>
  </cols>
  <sheetData>
    <row r="1" spans="1:14" s="1187" customFormat="1" ht="30.6" customHeight="1">
      <c r="A1" s="1914" t="s">
        <v>2486</v>
      </c>
      <c r="B1" s="1914"/>
      <c r="C1" s="1914"/>
      <c r="D1" s="1914"/>
      <c r="E1" s="1914"/>
      <c r="F1" s="1292"/>
      <c r="G1" s="1293"/>
      <c r="H1" s="1292"/>
      <c r="I1" s="1292"/>
    </row>
    <row r="2" spans="1:14" s="1187" customFormat="1" ht="29.25" customHeight="1">
      <c r="A2" s="1914" t="s">
        <v>2487</v>
      </c>
      <c r="B2" s="1914"/>
      <c r="C2" s="1914"/>
      <c r="D2" s="1914"/>
      <c r="E2" s="1914"/>
      <c r="F2" s="1292"/>
      <c r="G2" s="1292"/>
      <c r="H2" s="1292"/>
      <c r="I2" s="1294"/>
      <c r="J2" s="165"/>
    </row>
    <row r="3" spans="1:14" s="1187" customFormat="1" ht="11.25" customHeight="1">
      <c r="A3" s="1251" t="s">
        <v>2488</v>
      </c>
      <c r="B3" s="1214"/>
      <c r="C3" s="1214"/>
      <c r="D3" s="1214"/>
      <c r="E3" s="1295" t="s">
        <v>2489</v>
      </c>
      <c r="F3" s="1214"/>
      <c r="G3" s="1214"/>
      <c r="H3" s="1214"/>
      <c r="I3" s="1294"/>
      <c r="J3" s="165"/>
    </row>
    <row r="4" spans="1:14" s="1296" customFormat="1" ht="12.6" customHeight="1">
      <c r="A4" s="1573"/>
      <c r="B4" s="1869" t="s">
        <v>2490</v>
      </c>
      <c r="C4" s="1870"/>
      <c r="D4" s="1870"/>
      <c r="E4" s="1915"/>
      <c r="F4" s="1214"/>
      <c r="G4" s="1214"/>
      <c r="H4" s="1214"/>
      <c r="I4" s="1294"/>
      <c r="J4" s="165"/>
    </row>
    <row r="5" spans="1:14" s="1296" customFormat="1" ht="12" customHeight="1">
      <c r="A5" s="1865"/>
      <c r="B5" s="1908" t="s">
        <v>2491</v>
      </c>
      <c r="C5" s="1909"/>
      <c r="D5" s="1909"/>
      <c r="E5" s="1910"/>
      <c r="F5" s="1214"/>
      <c r="G5" s="1214"/>
      <c r="H5" s="1214"/>
      <c r="I5" s="1294"/>
      <c r="J5" s="165"/>
    </row>
    <row r="6" spans="1:14" s="1296" customFormat="1" ht="12.6" customHeight="1">
      <c r="A6" s="1865"/>
      <c r="B6" s="1885" t="s">
        <v>15</v>
      </c>
      <c r="C6" s="1866" t="s">
        <v>2364</v>
      </c>
      <c r="D6" s="1867"/>
      <c r="E6" s="1902"/>
      <c r="F6" s="1214"/>
      <c r="G6" s="1214"/>
      <c r="H6" s="1214"/>
      <c r="I6" s="1187"/>
    </row>
    <row r="7" spans="1:14" s="1296" customFormat="1" ht="12.6" customHeight="1">
      <c r="A7" s="1865"/>
      <c r="B7" s="1900"/>
      <c r="C7" s="1868" t="s">
        <v>2492</v>
      </c>
      <c r="D7" s="1868"/>
      <c r="E7" s="1916" t="s">
        <v>2493</v>
      </c>
      <c r="F7" s="1214"/>
      <c r="G7" s="1214"/>
      <c r="H7" s="1214"/>
      <c r="I7" s="1187"/>
    </row>
    <row r="8" spans="1:14" s="1296" customFormat="1" ht="30.75" customHeight="1">
      <c r="A8" s="1574"/>
      <c r="B8" s="1886"/>
      <c r="C8" s="1297" t="s">
        <v>15</v>
      </c>
      <c r="D8" s="1298" t="s">
        <v>2400</v>
      </c>
      <c r="E8" s="1917"/>
      <c r="F8" s="1214"/>
      <c r="G8" s="1214"/>
      <c r="H8" s="1215" t="s">
        <v>141</v>
      </c>
      <c r="I8" s="1215" t="s">
        <v>140</v>
      </c>
    </row>
    <row r="9" spans="1:14" s="1266" customFormat="1" ht="12.75" customHeight="1">
      <c r="A9" s="1216" t="s">
        <v>75</v>
      </c>
      <c r="B9" s="1299">
        <v>171178</v>
      </c>
      <c r="C9" s="1299">
        <v>201197</v>
      </c>
      <c r="D9" s="1299">
        <v>202356</v>
      </c>
      <c r="E9" s="1299">
        <v>17909</v>
      </c>
      <c r="F9" s="1300"/>
      <c r="G9" s="1152">
        <v>1</v>
      </c>
      <c r="H9" s="1153" t="s">
        <v>139</v>
      </c>
      <c r="I9" s="1152" t="s">
        <v>136</v>
      </c>
      <c r="J9" s="1301"/>
      <c r="K9" s="1302"/>
      <c r="L9" s="1302"/>
      <c r="M9" s="1302"/>
      <c r="N9" s="1302"/>
    </row>
    <row r="10" spans="1:14" s="1266" customFormat="1" ht="12.75" customHeight="1">
      <c r="A10" s="1216" t="s">
        <v>73</v>
      </c>
      <c r="B10" s="1299">
        <v>173957</v>
      </c>
      <c r="C10" s="1299">
        <v>203316</v>
      </c>
      <c r="D10" s="1299">
        <v>203371</v>
      </c>
      <c r="E10" s="1299">
        <v>18336</v>
      </c>
      <c r="F10" s="1300"/>
      <c r="G10" s="1140">
        <v>2</v>
      </c>
      <c r="H10" s="1149" t="s">
        <v>138</v>
      </c>
      <c r="I10" s="1152" t="s">
        <v>136</v>
      </c>
      <c r="J10" s="1301"/>
      <c r="K10" s="1302"/>
      <c r="L10" s="1302"/>
      <c r="M10" s="1302"/>
      <c r="N10" s="1302"/>
    </row>
    <row r="11" spans="1:14" s="1266" customFormat="1" ht="12.75" customHeight="1">
      <c r="A11" s="1216" t="s">
        <v>71</v>
      </c>
      <c r="B11" s="1299">
        <v>87340</v>
      </c>
      <c r="C11" s="1299">
        <v>105912</v>
      </c>
      <c r="D11" s="1299">
        <v>108012</v>
      </c>
      <c r="E11" s="1299">
        <v>10656</v>
      </c>
      <c r="F11" s="1300"/>
      <c r="G11" s="1152">
        <v>3</v>
      </c>
      <c r="H11" s="1149" t="s">
        <v>1379</v>
      </c>
      <c r="I11" s="1148" t="s">
        <v>136</v>
      </c>
      <c r="J11" s="1301"/>
      <c r="K11" s="1302"/>
      <c r="L11" s="1302"/>
      <c r="M11" s="1302"/>
      <c r="N11" s="1302"/>
    </row>
    <row r="12" spans="1:14" s="1266" customFormat="1" ht="12.75" customHeight="1">
      <c r="A12" s="1220" t="s">
        <v>69</v>
      </c>
      <c r="B12" s="1303">
        <v>64763</v>
      </c>
      <c r="C12" s="1303">
        <v>89550</v>
      </c>
      <c r="D12" s="1303">
        <v>85502</v>
      </c>
      <c r="E12" s="1303">
        <v>10415</v>
      </c>
      <c r="F12" s="1300"/>
      <c r="G12" s="1140">
        <v>4</v>
      </c>
      <c r="H12" s="1149">
        <v>1110000</v>
      </c>
      <c r="I12" s="1148" t="s">
        <v>136</v>
      </c>
      <c r="J12" s="1301"/>
      <c r="K12" s="1302"/>
      <c r="L12" s="1302"/>
      <c r="M12" s="1302"/>
      <c r="N12" s="1302"/>
    </row>
    <row r="13" spans="1:14" s="1266" customFormat="1" ht="12.75" customHeight="1">
      <c r="A13" s="1220" t="s">
        <v>67</v>
      </c>
      <c r="B13" s="1303">
        <v>85208</v>
      </c>
      <c r="C13" s="1303">
        <v>92885</v>
      </c>
      <c r="D13" s="1303">
        <v>89148</v>
      </c>
      <c r="E13" s="1303">
        <v>23060</v>
      </c>
      <c r="F13" s="1300"/>
      <c r="G13" s="1174">
        <v>15</v>
      </c>
      <c r="H13" s="1149" t="s">
        <v>1400</v>
      </c>
      <c r="I13" s="1148" t="s">
        <v>136</v>
      </c>
      <c r="J13" s="1301"/>
      <c r="K13" s="1302"/>
      <c r="L13" s="1302"/>
      <c r="M13" s="1302"/>
      <c r="N13" s="1302"/>
    </row>
    <row r="14" spans="1:14" s="1266" customFormat="1" ht="12.75" customHeight="1">
      <c r="A14" s="1220" t="s">
        <v>65</v>
      </c>
      <c r="B14" s="1303">
        <v>66615</v>
      </c>
      <c r="C14" s="1303">
        <v>78070</v>
      </c>
      <c r="D14" s="1303">
        <v>80033</v>
      </c>
      <c r="E14" s="1303">
        <v>12484</v>
      </c>
      <c r="F14" s="1300"/>
      <c r="G14" s="1174">
        <v>22</v>
      </c>
      <c r="H14" s="1149" t="s">
        <v>1419</v>
      </c>
      <c r="I14" s="1148" t="s">
        <v>136</v>
      </c>
      <c r="J14" s="1301"/>
      <c r="K14" s="1302"/>
      <c r="L14" s="1302"/>
      <c r="M14" s="1302"/>
      <c r="N14" s="1302"/>
    </row>
    <row r="15" spans="1:14" s="1266" customFormat="1" ht="12.75" customHeight="1">
      <c r="A15" s="1220" t="s">
        <v>624</v>
      </c>
      <c r="B15" s="1303">
        <v>128672</v>
      </c>
      <c r="C15" s="1303">
        <v>132799</v>
      </c>
      <c r="D15" s="1303">
        <v>124541</v>
      </c>
      <c r="E15" s="1303">
        <v>11669</v>
      </c>
      <c r="F15" s="1300"/>
      <c r="G15" s="1174">
        <v>31</v>
      </c>
      <c r="H15" s="1149" t="s">
        <v>1443</v>
      </c>
      <c r="I15" s="1148" t="s">
        <v>136</v>
      </c>
      <c r="J15" s="1301"/>
      <c r="K15" s="1302"/>
      <c r="L15" s="1302"/>
      <c r="M15" s="1302"/>
      <c r="N15" s="1302"/>
    </row>
    <row r="16" spans="1:14" s="1263" customFormat="1" ht="12.75" customHeight="1">
      <c r="A16" s="1220" t="s">
        <v>61</v>
      </c>
      <c r="B16" s="1303">
        <v>32345</v>
      </c>
      <c r="C16" s="1303">
        <v>59937</v>
      </c>
      <c r="D16" s="1303">
        <v>69688</v>
      </c>
      <c r="E16" s="1303">
        <v>4013</v>
      </c>
      <c r="F16" s="1300"/>
      <c r="G16" s="1174">
        <v>49</v>
      </c>
      <c r="H16" s="1149" t="s">
        <v>1484</v>
      </c>
      <c r="I16" s="1148" t="s">
        <v>136</v>
      </c>
      <c r="J16" s="1301"/>
      <c r="K16" s="1302"/>
      <c r="L16" s="1302"/>
      <c r="M16" s="1302"/>
      <c r="N16" s="1302"/>
    </row>
    <row r="17" spans="1:14" s="1263" customFormat="1" ht="12.75" customHeight="1">
      <c r="A17" s="1220" t="s">
        <v>59</v>
      </c>
      <c r="B17" s="1303">
        <v>69988</v>
      </c>
      <c r="C17" s="1303">
        <v>91415</v>
      </c>
      <c r="D17" s="1303">
        <v>73915</v>
      </c>
      <c r="E17" s="1303">
        <v>8904</v>
      </c>
      <c r="F17" s="1300"/>
      <c r="G17" s="1174">
        <v>56</v>
      </c>
      <c r="H17" s="1149" t="s">
        <v>1497</v>
      </c>
      <c r="I17" s="1148" t="s">
        <v>136</v>
      </c>
      <c r="J17" s="1301"/>
      <c r="K17" s="1302"/>
      <c r="L17" s="1302"/>
      <c r="M17" s="1302"/>
      <c r="N17" s="1302"/>
    </row>
    <row r="18" spans="1:14" s="1263" customFormat="1" ht="12.75" customHeight="1">
      <c r="A18" s="1220" t="s">
        <v>57</v>
      </c>
      <c r="B18" s="1303">
        <v>30011</v>
      </c>
      <c r="C18" s="1303">
        <v>48702</v>
      </c>
      <c r="D18" s="1303">
        <v>73644</v>
      </c>
      <c r="E18" s="1303">
        <v>6358</v>
      </c>
      <c r="F18" s="1300"/>
      <c r="G18" s="1174">
        <v>68</v>
      </c>
      <c r="H18" s="1149" t="s">
        <v>1522</v>
      </c>
      <c r="I18" s="1148" t="s">
        <v>136</v>
      </c>
      <c r="J18" s="1301"/>
      <c r="K18" s="1302"/>
      <c r="L18" s="1302"/>
      <c r="M18" s="1302"/>
      <c r="N18" s="1302"/>
    </row>
    <row r="19" spans="1:14" s="1263" customFormat="1" ht="12.75" customHeight="1">
      <c r="A19" s="1220" t="s">
        <v>55</v>
      </c>
      <c r="B19" s="1303">
        <v>33521</v>
      </c>
      <c r="C19" s="1303">
        <v>43060</v>
      </c>
      <c r="D19" s="1303">
        <v>56371</v>
      </c>
      <c r="E19" s="1303">
        <v>22550</v>
      </c>
      <c r="F19" s="1300"/>
      <c r="G19" s="1174">
        <v>88</v>
      </c>
      <c r="H19" s="1149" t="s">
        <v>1565</v>
      </c>
      <c r="I19" s="1148" t="s">
        <v>136</v>
      </c>
      <c r="J19" s="1301"/>
      <c r="K19" s="1302"/>
      <c r="L19" s="1302"/>
      <c r="M19" s="1302"/>
      <c r="N19" s="1302"/>
    </row>
    <row r="20" spans="1:14" s="1266" customFormat="1" ht="12.75" customHeight="1">
      <c r="A20" s="1223" t="s">
        <v>53</v>
      </c>
      <c r="B20" s="1299">
        <v>67605</v>
      </c>
      <c r="C20" s="1299">
        <v>94350</v>
      </c>
      <c r="D20" s="1299">
        <v>109151</v>
      </c>
      <c r="E20" s="1299">
        <v>10452</v>
      </c>
      <c r="F20" s="1300"/>
      <c r="G20" s="1174">
        <v>98</v>
      </c>
      <c r="H20" s="1149" t="s">
        <v>1593</v>
      </c>
      <c r="I20" s="1148" t="s">
        <v>136</v>
      </c>
      <c r="J20" s="1301"/>
      <c r="K20" s="1302"/>
      <c r="L20" s="1302"/>
      <c r="M20" s="1302"/>
      <c r="N20" s="1302"/>
    </row>
    <row r="21" spans="1:14" s="1266" customFormat="1" ht="12.75" customHeight="1">
      <c r="A21" s="1220" t="s">
        <v>51</v>
      </c>
      <c r="B21" s="1303">
        <v>135589</v>
      </c>
      <c r="C21" s="1303">
        <v>145331</v>
      </c>
      <c r="D21" s="1303">
        <v>147735</v>
      </c>
      <c r="E21" s="1303">
        <v>42313</v>
      </c>
      <c r="F21" s="1300"/>
      <c r="G21" s="1174">
        <v>99</v>
      </c>
      <c r="H21" s="1149" t="s">
        <v>1594</v>
      </c>
      <c r="I21" s="1148" t="s">
        <v>136</v>
      </c>
      <c r="J21" s="1301"/>
      <c r="K21" s="1302"/>
      <c r="L21" s="1302"/>
      <c r="M21" s="1302"/>
      <c r="N21" s="1302"/>
    </row>
    <row r="22" spans="1:14" s="1266" customFormat="1" ht="12.75" customHeight="1">
      <c r="A22" s="1220" t="s">
        <v>49</v>
      </c>
      <c r="B22" s="1303">
        <v>69709</v>
      </c>
      <c r="C22" s="1303">
        <v>90254</v>
      </c>
      <c r="D22" s="1303">
        <v>90604</v>
      </c>
      <c r="E22" s="1303">
        <v>10704</v>
      </c>
      <c r="F22" s="1300"/>
      <c r="G22" s="1174">
        <v>112</v>
      </c>
      <c r="H22" s="1149" t="s">
        <v>1619</v>
      </c>
      <c r="I22" s="1148" t="s">
        <v>136</v>
      </c>
      <c r="J22" s="1301"/>
      <c r="K22" s="1302"/>
      <c r="L22" s="1302"/>
      <c r="M22" s="1302"/>
      <c r="N22" s="1302"/>
    </row>
    <row r="23" spans="1:14" s="1263" customFormat="1" ht="12.75" customHeight="1">
      <c r="A23" s="1220" t="s">
        <v>47</v>
      </c>
      <c r="B23" s="1303">
        <v>47878</v>
      </c>
      <c r="C23" s="1303">
        <v>77079</v>
      </c>
      <c r="D23" s="1303">
        <v>81817</v>
      </c>
      <c r="E23" s="1303">
        <v>4692</v>
      </c>
      <c r="F23" s="1300"/>
      <c r="G23" s="1174">
        <v>124</v>
      </c>
      <c r="H23" s="1149" t="s">
        <v>1653</v>
      </c>
      <c r="I23" s="1148" t="s">
        <v>136</v>
      </c>
      <c r="J23" s="1301"/>
      <c r="K23" s="1302"/>
      <c r="L23" s="1302"/>
      <c r="M23" s="1302"/>
      <c r="N23" s="1302"/>
    </row>
    <row r="24" spans="1:14" s="1263" customFormat="1" ht="12.75" customHeight="1">
      <c r="A24" s="1220" t="s">
        <v>45</v>
      </c>
      <c r="B24" s="1303">
        <v>47026</v>
      </c>
      <c r="C24" s="1303">
        <v>75353</v>
      </c>
      <c r="D24" s="1303">
        <v>87868</v>
      </c>
      <c r="E24" s="1303">
        <v>8876</v>
      </c>
      <c r="F24" s="1300"/>
      <c r="G24" s="1174">
        <v>144</v>
      </c>
      <c r="H24" s="1149" t="s">
        <v>1710</v>
      </c>
      <c r="I24" s="1148" t="s">
        <v>136</v>
      </c>
      <c r="J24" s="1301"/>
      <c r="K24" s="1302"/>
      <c r="L24" s="1302"/>
      <c r="M24" s="1302"/>
      <c r="N24" s="1302"/>
    </row>
    <row r="25" spans="1:14" s="1263" customFormat="1" ht="12.75" customHeight="1">
      <c r="A25" s="1220" t="s">
        <v>43</v>
      </c>
      <c r="B25" s="1303">
        <v>38061</v>
      </c>
      <c r="C25" s="1303">
        <v>62437</v>
      </c>
      <c r="D25" s="1303">
        <v>76280</v>
      </c>
      <c r="E25" s="1303">
        <v>5105</v>
      </c>
      <c r="F25" s="1300"/>
      <c r="G25" s="1174">
        <v>155</v>
      </c>
      <c r="H25" s="1149" t="s">
        <v>1731</v>
      </c>
      <c r="I25" s="1148" t="s">
        <v>136</v>
      </c>
      <c r="J25" s="1301"/>
      <c r="K25" s="1302"/>
      <c r="L25" s="1302"/>
      <c r="M25" s="1302"/>
      <c r="N25" s="1302"/>
    </row>
    <row r="26" spans="1:14" s="1263" customFormat="1" ht="12.75" customHeight="1">
      <c r="A26" s="1220" t="s">
        <v>41</v>
      </c>
      <c r="B26" s="1303">
        <v>23930</v>
      </c>
      <c r="C26" s="1303">
        <v>35155</v>
      </c>
      <c r="D26" s="1303">
        <v>70545</v>
      </c>
      <c r="E26" s="1303">
        <v>9937</v>
      </c>
      <c r="F26" s="1300"/>
      <c r="G26" s="1174">
        <v>170</v>
      </c>
      <c r="H26" s="1149" t="s">
        <v>1761</v>
      </c>
      <c r="I26" s="1148" t="s">
        <v>136</v>
      </c>
      <c r="J26" s="1301"/>
      <c r="K26" s="1302"/>
      <c r="L26" s="1302"/>
      <c r="M26" s="1302"/>
      <c r="N26" s="1302"/>
    </row>
    <row r="27" spans="1:14" s="1263" customFormat="1" ht="12.75" customHeight="1">
      <c r="A27" s="1220" t="s">
        <v>39</v>
      </c>
      <c r="B27" s="1303">
        <v>51045</v>
      </c>
      <c r="C27" s="1303">
        <v>64187</v>
      </c>
      <c r="D27" s="1303">
        <v>74338</v>
      </c>
      <c r="E27" s="1303">
        <v>8901</v>
      </c>
      <c r="F27" s="1300"/>
      <c r="G27" s="1174">
        <v>177</v>
      </c>
      <c r="H27" s="1149" t="s">
        <v>1780</v>
      </c>
      <c r="I27" s="1148" t="s">
        <v>136</v>
      </c>
      <c r="J27" s="1301"/>
      <c r="K27" s="1302"/>
      <c r="L27" s="1302"/>
      <c r="M27" s="1302"/>
      <c r="N27" s="1302"/>
    </row>
    <row r="28" spans="1:14" s="1263" customFormat="1" ht="12.75" customHeight="1">
      <c r="A28" s="1220" t="s">
        <v>37</v>
      </c>
      <c r="B28" s="1303">
        <v>25721</v>
      </c>
      <c r="C28" s="1303">
        <v>38254</v>
      </c>
      <c r="D28" s="1303">
        <v>51758</v>
      </c>
      <c r="E28" s="1303">
        <v>9113</v>
      </c>
      <c r="F28" s="1300"/>
      <c r="G28" s="1174">
        <v>191</v>
      </c>
      <c r="H28" s="1149" t="s">
        <v>1809</v>
      </c>
      <c r="I28" s="1148" t="s">
        <v>136</v>
      </c>
      <c r="J28" s="1301"/>
      <c r="K28" s="1302"/>
      <c r="L28" s="1302"/>
      <c r="M28" s="1302"/>
      <c r="N28" s="1302"/>
    </row>
    <row r="29" spans="1:14" s="1263" customFormat="1" ht="12.75" customHeight="1">
      <c r="A29" s="1216" t="s">
        <v>35</v>
      </c>
      <c r="B29" s="1299">
        <v>322514</v>
      </c>
      <c r="C29" s="1299">
        <v>329533</v>
      </c>
      <c r="D29" s="1299">
        <v>306191</v>
      </c>
      <c r="E29" s="1299">
        <v>81075</v>
      </c>
      <c r="F29" s="1300"/>
      <c r="G29" s="1174">
        <v>207</v>
      </c>
      <c r="H29" s="1149" t="s">
        <v>1855</v>
      </c>
      <c r="I29" s="1148" t="s">
        <v>136</v>
      </c>
      <c r="J29" s="1301"/>
      <c r="K29" s="1302"/>
      <c r="L29" s="1302"/>
      <c r="M29" s="1302"/>
      <c r="N29" s="1302"/>
    </row>
    <row r="30" spans="1:14" s="1263" customFormat="1" ht="12.75" customHeight="1">
      <c r="A30" s="1216" t="s">
        <v>33</v>
      </c>
      <c r="B30" s="1299">
        <v>126675</v>
      </c>
      <c r="C30" s="1299">
        <v>138448</v>
      </c>
      <c r="D30" s="1299">
        <v>166648</v>
      </c>
      <c r="E30" s="1299">
        <v>38267</v>
      </c>
      <c r="F30" s="1300"/>
      <c r="G30" s="1174">
        <v>226</v>
      </c>
      <c r="H30" s="1149" t="s">
        <v>1892</v>
      </c>
      <c r="I30" s="1148" t="s">
        <v>136</v>
      </c>
      <c r="J30" s="1301"/>
      <c r="K30" s="1302"/>
      <c r="L30" s="1302"/>
      <c r="M30" s="1302"/>
      <c r="N30" s="1302"/>
    </row>
    <row r="31" spans="1:14" s="1263" customFormat="1" ht="12.75" customHeight="1">
      <c r="A31" s="1220" t="s">
        <v>31</v>
      </c>
      <c r="B31" s="1303">
        <v>233018</v>
      </c>
      <c r="C31" s="1303">
        <v>273923</v>
      </c>
      <c r="D31" s="1303">
        <v>301723</v>
      </c>
      <c r="E31" s="1303">
        <v>104879</v>
      </c>
      <c r="F31" s="1300"/>
      <c r="G31" s="1174">
        <v>227</v>
      </c>
      <c r="H31" s="1153" t="s">
        <v>1893</v>
      </c>
      <c r="I31" s="1148" t="s">
        <v>136</v>
      </c>
      <c r="J31" s="1301"/>
      <c r="K31" s="1302"/>
      <c r="L31" s="1302"/>
      <c r="M31" s="1302"/>
      <c r="N31" s="1302"/>
    </row>
    <row r="32" spans="1:14" s="1266" customFormat="1" ht="12.75" customHeight="1">
      <c r="A32" s="1220" t="s">
        <v>29</v>
      </c>
      <c r="B32" s="1303">
        <v>59102</v>
      </c>
      <c r="C32" s="1303">
        <v>50822</v>
      </c>
      <c r="D32" s="1303">
        <v>66650</v>
      </c>
      <c r="E32" s="1303">
        <v>14764</v>
      </c>
      <c r="F32" s="1300"/>
      <c r="G32" s="1174">
        <v>233</v>
      </c>
      <c r="H32" s="1149" t="s">
        <v>1905</v>
      </c>
      <c r="I32" s="1148" t="s">
        <v>136</v>
      </c>
      <c r="J32" s="1301"/>
      <c r="K32" s="1302"/>
      <c r="L32" s="1302"/>
      <c r="M32" s="1302"/>
      <c r="N32" s="1302"/>
    </row>
    <row r="33" spans="1:14" s="1263" customFormat="1" ht="12.75" customHeight="1">
      <c r="A33" s="1220" t="s">
        <v>27</v>
      </c>
      <c r="B33" s="1303">
        <v>69226</v>
      </c>
      <c r="C33" s="1303">
        <v>79189</v>
      </c>
      <c r="D33" s="1303">
        <v>94078</v>
      </c>
      <c r="E33" s="1303">
        <v>20152</v>
      </c>
      <c r="F33" s="1300"/>
      <c r="G33" s="1174">
        <v>247</v>
      </c>
      <c r="H33" s="1149" t="s">
        <v>1945</v>
      </c>
      <c r="I33" s="1148" t="s">
        <v>136</v>
      </c>
      <c r="J33" s="1301"/>
      <c r="K33" s="1302"/>
      <c r="L33" s="1302"/>
      <c r="M33" s="1302"/>
      <c r="N33" s="1302"/>
    </row>
    <row r="34" spans="1:14" s="1263" customFormat="1" ht="12.75" customHeight="1">
      <c r="A34" s="1220" t="s">
        <v>25</v>
      </c>
      <c r="B34" s="1303">
        <v>52306</v>
      </c>
      <c r="C34" s="1303">
        <v>49808</v>
      </c>
      <c r="D34" s="1303">
        <v>80707</v>
      </c>
      <c r="E34" s="1303">
        <v>9450</v>
      </c>
      <c r="F34" s="1300"/>
      <c r="G34" s="1174">
        <v>259</v>
      </c>
      <c r="H34" s="1149">
        <v>1860000</v>
      </c>
      <c r="I34" s="1148" t="s">
        <v>136</v>
      </c>
      <c r="J34" s="1301"/>
      <c r="K34" s="1302"/>
      <c r="L34" s="1302"/>
      <c r="M34" s="1302"/>
      <c r="N34" s="1302"/>
    </row>
    <row r="35" spans="1:14" s="1263" customFormat="1" ht="12.75" customHeight="1">
      <c r="A35" s="1220" t="s">
        <v>23</v>
      </c>
      <c r="B35" s="1303">
        <v>112515</v>
      </c>
      <c r="C35" s="1303">
        <v>89331</v>
      </c>
      <c r="D35" s="1303">
        <v>56618</v>
      </c>
      <c r="E35" s="1303">
        <v>58250</v>
      </c>
      <c r="F35" s="1300"/>
      <c r="G35" s="1174">
        <v>275</v>
      </c>
      <c r="H35" s="1149">
        <v>1870000</v>
      </c>
      <c r="I35" s="1148" t="s">
        <v>136</v>
      </c>
      <c r="J35" s="1301"/>
      <c r="K35" s="1302"/>
      <c r="L35" s="1302"/>
      <c r="M35" s="1302"/>
      <c r="N35" s="1302"/>
    </row>
    <row r="36" spans="1:14" s="1263" customFormat="1" ht="12.75" customHeight="1">
      <c r="A36" s="1216" t="s">
        <v>21</v>
      </c>
      <c r="B36" s="1299">
        <v>214819</v>
      </c>
      <c r="C36" s="1299">
        <v>229401</v>
      </c>
      <c r="D36" s="1299">
        <v>181508</v>
      </c>
      <c r="E36" s="1299">
        <v>32489</v>
      </c>
      <c r="F36" s="1300"/>
      <c r="G36" s="1174">
        <v>290</v>
      </c>
      <c r="H36" s="1149" t="s">
        <v>137</v>
      </c>
      <c r="I36" s="1148" t="s">
        <v>136</v>
      </c>
      <c r="J36" s="1301"/>
      <c r="K36" s="1302"/>
      <c r="L36" s="1302"/>
      <c r="M36" s="1302"/>
      <c r="N36" s="1302"/>
    </row>
    <row r="37" spans="1:14" s="1263" customFormat="1" ht="12.75" customHeight="1">
      <c r="A37" s="1216" t="s">
        <v>19</v>
      </c>
      <c r="B37" s="1299">
        <v>69309</v>
      </c>
      <c r="C37" s="1299">
        <v>98729</v>
      </c>
      <c r="D37" s="1299">
        <v>104512</v>
      </c>
      <c r="E37" s="1299">
        <v>10433</v>
      </c>
      <c r="F37" s="1300"/>
      <c r="G37" s="1174">
        <v>307</v>
      </c>
      <c r="H37" s="1149">
        <v>2000000</v>
      </c>
      <c r="I37" s="1148" t="s">
        <v>136</v>
      </c>
      <c r="J37" s="1301"/>
      <c r="K37" s="1302"/>
      <c r="L37" s="1302"/>
      <c r="M37" s="1302"/>
      <c r="N37" s="1302"/>
    </row>
    <row r="38" spans="1:14" s="1263" customFormat="1" ht="12.75" customHeight="1">
      <c r="A38" s="1223" t="s">
        <v>17</v>
      </c>
      <c r="B38" s="1299">
        <v>129153</v>
      </c>
      <c r="C38" s="1299">
        <v>168600</v>
      </c>
      <c r="D38" s="1299">
        <v>158656</v>
      </c>
      <c r="E38" s="1299">
        <v>13794</v>
      </c>
      <c r="F38" s="1300"/>
      <c r="G38" s="1174">
        <v>336</v>
      </c>
      <c r="H38" s="1149">
        <v>3000000</v>
      </c>
      <c r="I38" s="1148" t="s">
        <v>136</v>
      </c>
      <c r="K38" s="1302"/>
      <c r="L38" s="1302"/>
      <c r="M38" s="1302"/>
      <c r="N38" s="1302"/>
    </row>
    <row r="39" spans="1:14" s="1296" customFormat="1" ht="15.6" customHeight="1">
      <c r="A39" s="1578"/>
      <c r="B39" s="1905" t="s">
        <v>2494</v>
      </c>
      <c r="C39" s="1906"/>
      <c r="D39" s="1906"/>
      <c r="E39" s="1907"/>
      <c r="F39" s="1300"/>
      <c r="G39" s="1304"/>
      <c r="H39" s="1304"/>
      <c r="I39" s="1304"/>
    </row>
    <row r="40" spans="1:14" s="1296" customFormat="1" ht="15.6" customHeight="1">
      <c r="A40" s="1578"/>
      <c r="B40" s="1908" t="s">
        <v>2495</v>
      </c>
      <c r="C40" s="1909"/>
      <c r="D40" s="1909"/>
      <c r="E40" s="1910"/>
      <c r="F40" s="1300"/>
      <c r="G40" s="1009"/>
      <c r="H40" s="1009"/>
      <c r="I40" s="1009"/>
    </row>
    <row r="41" spans="1:14" s="1296" customFormat="1" ht="15" customHeight="1">
      <c r="A41" s="1578"/>
      <c r="B41" s="1890" t="s">
        <v>15</v>
      </c>
      <c r="C41" s="1893" t="s">
        <v>826</v>
      </c>
      <c r="D41" s="1894"/>
      <c r="E41" s="1911"/>
      <c r="F41" s="1300"/>
      <c r="G41" s="1305"/>
      <c r="H41" s="1305"/>
      <c r="I41" s="1305"/>
    </row>
    <row r="42" spans="1:14" s="1296" customFormat="1" ht="14.45" customHeight="1">
      <c r="A42" s="1578"/>
      <c r="B42" s="1892"/>
      <c r="C42" s="1889" t="s">
        <v>2496</v>
      </c>
      <c r="D42" s="1889"/>
      <c r="E42" s="1912" t="s">
        <v>2497</v>
      </c>
      <c r="F42" s="1300"/>
      <c r="G42" s="1305"/>
      <c r="H42" s="1305"/>
      <c r="I42" s="1305"/>
    </row>
    <row r="43" spans="1:14" s="1296" customFormat="1" ht="25.15" customHeight="1">
      <c r="A43" s="1578"/>
      <c r="B43" s="1891"/>
      <c r="C43" s="1297" t="s">
        <v>15</v>
      </c>
      <c r="D43" s="1298" t="s">
        <v>2395</v>
      </c>
      <c r="E43" s="1913"/>
      <c r="F43" s="1300"/>
      <c r="G43" s="1305"/>
      <c r="H43" s="1305"/>
      <c r="I43" s="1305"/>
    </row>
    <row r="44" spans="1:14" s="1296" customFormat="1" ht="9.9499999999999993" customHeight="1">
      <c r="A44" s="1903" t="s">
        <v>8</v>
      </c>
      <c r="B44" s="1903"/>
      <c r="C44" s="1903"/>
      <c r="D44" s="1903"/>
      <c r="E44" s="1903"/>
      <c r="F44" s="1300"/>
      <c r="G44" s="1305"/>
      <c r="H44" s="1305"/>
      <c r="I44" s="1305"/>
    </row>
    <row r="45" spans="1:14" s="1162" customFormat="1" ht="9" customHeight="1">
      <c r="A45" s="1797" t="s">
        <v>2498</v>
      </c>
      <c r="B45" s="1797"/>
      <c r="C45" s="1797"/>
      <c r="D45" s="1797"/>
      <c r="E45" s="1797"/>
      <c r="F45" s="1300"/>
      <c r="G45" s="1305"/>
      <c r="H45" s="1305"/>
      <c r="I45" s="1305"/>
    </row>
    <row r="46" spans="1:14" s="1162" customFormat="1" ht="9">
      <c r="A46" s="1887" t="s">
        <v>2499</v>
      </c>
      <c r="B46" s="1887"/>
      <c r="C46" s="1887"/>
      <c r="D46" s="1887"/>
      <c r="E46" s="1887"/>
      <c r="F46" s="1306"/>
      <c r="G46" s="1305"/>
      <c r="H46" s="1305"/>
      <c r="I46" s="1305"/>
    </row>
    <row r="47" spans="1:14" s="1162" customFormat="1" ht="17.45" customHeight="1">
      <c r="A47" s="1904" t="s">
        <v>2500</v>
      </c>
      <c r="B47" s="1904"/>
      <c r="C47" s="1904"/>
      <c r="D47" s="1904"/>
      <c r="E47" s="1904"/>
      <c r="F47" s="1307"/>
      <c r="G47" s="138"/>
      <c r="H47" s="138"/>
      <c r="I47" s="138"/>
    </row>
    <row r="48" spans="1:14" s="1308" customFormat="1" ht="19.149999999999999" customHeight="1">
      <c r="A48" s="1904" t="s">
        <v>2501</v>
      </c>
      <c r="B48" s="1904"/>
      <c r="C48" s="1904"/>
      <c r="D48" s="1904"/>
      <c r="E48" s="1904"/>
      <c r="F48" s="1307"/>
      <c r="G48" s="138"/>
      <c r="H48" s="138"/>
      <c r="I48" s="138"/>
    </row>
    <row r="49" spans="1:9" s="1308" customFormat="1">
      <c r="A49" s="138"/>
      <c r="B49" s="138"/>
      <c r="C49" s="138"/>
      <c r="D49" s="138"/>
      <c r="E49" s="138"/>
      <c r="F49" s="138"/>
      <c r="G49" s="138"/>
      <c r="H49" s="138"/>
      <c r="I49" s="138"/>
    </row>
    <row r="50" spans="1:9" ht="9">
      <c r="A50" s="188"/>
      <c r="B50" s="1309"/>
      <c r="C50" s="1309"/>
      <c r="D50" s="1309"/>
      <c r="E50" s="1306"/>
    </row>
    <row r="51" spans="1:9" ht="9">
      <c r="A51" s="1227"/>
      <c r="B51" s="1227"/>
      <c r="C51" s="1227"/>
      <c r="D51" s="1310"/>
      <c r="E51" s="1307"/>
    </row>
    <row r="52" spans="1:9" ht="9">
      <c r="A52" s="1227"/>
      <c r="B52" s="1227"/>
      <c r="C52" s="1227"/>
      <c r="D52" s="1310"/>
      <c r="E52" s="1307"/>
      <c r="F52" s="1311"/>
      <c r="G52" s="1311"/>
      <c r="H52" s="1311"/>
      <c r="I52" s="1311"/>
    </row>
    <row r="53" spans="1:9" ht="9">
      <c r="A53" s="1227"/>
      <c r="B53" s="1227"/>
      <c r="C53" s="1227"/>
      <c r="D53" s="7"/>
    </row>
    <row r="54" spans="1:9" ht="9" customHeight="1">
      <c r="A54" s="1227"/>
      <c r="B54" s="1227"/>
      <c r="C54" s="1227"/>
      <c r="D54" s="7"/>
    </row>
    <row r="55" spans="1:9" ht="8.25" customHeight="1">
      <c r="A55" s="1227"/>
      <c r="B55" s="1227"/>
      <c r="C55" s="1227"/>
      <c r="D55" s="7"/>
    </row>
    <row r="56" spans="1:9" ht="9">
      <c r="A56" s="1227"/>
      <c r="B56" s="1227"/>
      <c r="C56" s="1227"/>
      <c r="D56" s="1311"/>
      <c r="E56" s="1311"/>
    </row>
    <row r="57" spans="1:9" ht="12.75" customHeight="1">
      <c r="A57" s="1227"/>
      <c r="B57" s="1227"/>
      <c r="C57" s="1227"/>
    </row>
    <row r="58" spans="1:9" ht="12.75" customHeight="1">
      <c r="A58" s="1227"/>
      <c r="B58" s="1227"/>
      <c r="C58" s="1227"/>
    </row>
    <row r="59" spans="1:9" ht="12.75" customHeight="1">
      <c r="A59" s="1227"/>
      <c r="B59" s="1227"/>
      <c r="C59" s="1227"/>
    </row>
    <row r="60" spans="1:9" ht="12.75" customHeight="1">
      <c r="A60" s="1227"/>
      <c r="B60" s="1227"/>
      <c r="C60" s="1227"/>
    </row>
    <row r="61" spans="1:9" ht="12.75" customHeight="1">
      <c r="A61" s="1227"/>
      <c r="B61" s="1227"/>
      <c r="C61" s="1227"/>
    </row>
  </sheetData>
  <mergeCells count="21">
    <mergeCell ref="A1:E1"/>
    <mergeCell ref="A2:E2"/>
    <mergeCell ref="A4:A8"/>
    <mergeCell ref="B4:E4"/>
    <mergeCell ref="B5:E5"/>
    <mergeCell ref="B6:B8"/>
    <mergeCell ref="C6:E6"/>
    <mergeCell ref="C7:D7"/>
    <mergeCell ref="E7:E8"/>
    <mergeCell ref="A39:A43"/>
    <mergeCell ref="B39:E39"/>
    <mergeCell ref="B40:E40"/>
    <mergeCell ref="B41:B43"/>
    <mergeCell ref="C41:E41"/>
    <mergeCell ref="C42:D42"/>
    <mergeCell ref="E42:E43"/>
    <mergeCell ref="A44:E44"/>
    <mergeCell ref="A45:E45"/>
    <mergeCell ref="A46:E46"/>
    <mergeCell ref="A47:E47"/>
    <mergeCell ref="A48:E48"/>
  </mergeCells>
  <conditionalFormatting sqref="B50:E50 F46">
    <cfRule type="cellIs" dxfId="12" priority="1" stopIfTrue="1" operator="notEqual">
      <formula>0</formula>
    </cfRule>
  </conditionalFormatting>
  <printOptions horizontalCentered="1"/>
  <pageMargins left="0.39370078740157483" right="0.39370078740157483" top="0.39370078740157483" bottom="0.39370078740157483" header="0" footer="0"/>
  <pageSetup orientation="portrait" verticalDpi="0" r:id="rId1"/>
</worksheet>
</file>

<file path=xl/worksheets/sheet72.xml><?xml version="1.0" encoding="utf-8"?>
<worksheet xmlns="http://schemas.openxmlformats.org/spreadsheetml/2006/main" xmlns:r="http://schemas.openxmlformats.org/officeDocument/2006/relationships">
  <sheetPr>
    <pageSetUpPr fitToPage="1"/>
  </sheetPr>
  <dimension ref="A1:N46"/>
  <sheetViews>
    <sheetView workbookViewId="0">
      <selection activeCell="A2" sqref="A2:J2"/>
    </sheetView>
  </sheetViews>
  <sheetFormatPr defaultColWidth="9.140625" defaultRowHeight="12.75"/>
  <cols>
    <col min="1" max="1" width="19.42578125" style="1274" customWidth="1"/>
    <col min="2" max="2" width="8.42578125" style="1279" customWidth="1"/>
    <col min="3" max="5" width="8.42578125" style="1274" customWidth="1"/>
    <col min="6" max="6" width="8.7109375" style="1278" customWidth="1"/>
    <col min="7" max="8" width="8.42578125" style="1278" customWidth="1"/>
    <col min="9" max="9" width="9" style="1274" customWidth="1"/>
    <col min="10" max="10" width="9.42578125" style="1274" customWidth="1"/>
    <col min="11" max="11" width="6.7109375" style="1165" customWidth="1"/>
    <col min="12" max="12" width="9.140625" style="1274" customWidth="1"/>
    <col min="13" max="13" width="4.42578125" style="1274" customWidth="1"/>
    <col min="14" max="16384" width="9.140625" style="1274"/>
  </cols>
  <sheetData>
    <row r="1" spans="1:14" s="1136" customFormat="1" ht="30" customHeight="1">
      <c r="A1" s="1914" t="s">
        <v>2485</v>
      </c>
      <c r="B1" s="1914"/>
      <c r="C1" s="1914"/>
      <c r="D1" s="1914"/>
      <c r="E1" s="1914"/>
      <c r="F1" s="1914"/>
      <c r="G1" s="1914"/>
      <c r="H1" s="1914"/>
      <c r="I1" s="1914"/>
      <c r="J1" s="1914"/>
      <c r="K1" s="1165"/>
      <c r="L1" s="1289"/>
    </row>
    <row r="2" spans="1:14" s="1136" customFormat="1" ht="30" customHeight="1">
      <c r="A2" s="1914" t="s">
        <v>2484</v>
      </c>
      <c r="B2" s="1914"/>
      <c r="C2" s="1914"/>
      <c r="D2" s="1914"/>
      <c r="E2" s="1914"/>
      <c r="F2" s="1914"/>
      <c r="G2" s="1914"/>
      <c r="H2" s="1914"/>
      <c r="I2" s="1914"/>
      <c r="J2" s="1914"/>
      <c r="K2" s="1165"/>
      <c r="L2" s="1289"/>
    </row>
    <row r="3" spans="1:14" s="1136" customFormat="1" ht="9" customHeight="1">
      <c r="A3" s="1291" t="s">
        <v>190</v>
      </c>
      <c r="B3" s="1290"/>
      <c r="C3" s="1156"/>
      <c r="D3" s="1156"/>
      <c r="E3" s="1156"/>
      <c r="F3" s="1156"/>
      <c r="G3" s="1156"/>
      <c r="H3" s="1249"/>
      <c r="I3" s="1277"/>
      <c r="J3" s="1249" t="s">
        <v>189</v>
      </c>
      <c r="K3" s="1165"/>
      <c r="L3" s="1289"/>
    </row>
    <row r="4" spans="1:14" s="1132" customFormat="1" ht="32.25" customHeight="1">
      <c r="A4" s="1939"/>
      <c r="B4" s="1940" t="s">
        <v>2463</v>
      </c>
      <c r="C4" s="1940"/>
      <c r="D4" s="1940" t="s">
        <v>2466</v>
      </c>
      <c r="E4" s="1940"/>
      <c r="F4" s="1940"/>
      <c r="G4" s="1940"/>
      <c r="H4" s="1940"/>
      <c r="I4" s="1934" t="s">
        <v>2465</v>
      </c>
      <c r="J4" s="1934"/>
      <c r="K4" s="1165"/>
      <c r="L4" s="1130"/>
    </row>
    <row r="5" spans="1:14" s="1132" customFormat="1">
      <c r="A5" s="1939"/>
      <c r="B5" s="1934" t="s">
        <v>15</v>
      </c>
      <c r="C5" s="1934" t="s">
        <v>2462</v>
      </c>
      <c r="D5" s="1926" t="s">
        <v>2463</v>
      </c>
      <c r="E5" s="1927"/>
      <c r="F5" s="1927"/>
      <c r="G5" s="1927"/>
      <c r="H5" s="1934" t="s">
        <v>2464</v>
      </c>
      <c r="I5" s="1940" t="s">
        <v>2463</v>
      </c>
      <c r="J5" s="1940"/>
      <c r="K5" s="1165"/>
      <c r="L5" s="1130"/>
    </row>
    <row r="6" spans="1:14" s="1132" customFormat="1">
      <c r="A6" s="1939"/>
      <c r="B6" s="1934"/>
      <c r="C6" s="1934"/>
      <c r="D6" s="1934" t="s">
        <v>15</v>
      </c>
      <c r="E6" s="1926" t="s">
        <v>2462</v>
      </c>
      <c r="F6" s="1927"/>
      <c r="G6" s="1927"/>
      <c r="H6" s="1934"/>
      <c r="I6" s="1940" t="s">
        <v>15</v>
      </c>
      <c r="J6" s="1940" t="s">
        <v>2462</v>
      </c>
      <c r="K6" s="1165"/>
      <c r="L6" s="1130"/>
    </row>
    <row r="7" spans="1:14" s="1132" customFormat="1">
      <c r="A7" s="1939"/>
      <c r="B7" s="1934"/>
      <c r="C7" s="1934"/>
      <c r="D7" s="1934"/>
      <c r="E7" s="1934" t="s">
        <v>15</v>
      </c>
      <c r="F7" s="1926" t="s">
        <v>2364</v>
      </c>
      <c r="G7" s="1927"/>
      <c r="H7" s="1934"/>
      <c r="I7" s="1940"/>
      <c r="J7" s="1940"/>
      <c r="K7" s="1165"/>
      <c r="L7" s="1130"/>
    </row>
    <row r="8" spans="1:14" s="1132" customFormat="1" ht="18" customHeight="1">
      <c r="A8" s="1939"/>
      <c r="B8" s="1934"/>
      <c r="C8" s="1934"/>
      <c r="D8" s="1934"/>
      <c r="E8" s="1934"/>
      <c r="F8" s="1273" t="s">
        <v>2366</v>
      </c>
      <c r="G8" s="1288" t="s">
        <v>2365</v>
      </c>
      <c r="H8" s="1934"/>
      <c r="I8" s="1940"/>
      <c r="J8" s="1940"/>
      <c r="K8" s="1232"/>
      <c r="L8" s="1233" t="s">
        <v>141</v>
      </c>
      <c r="M8" s="1233" t="s">
        <v>140</v>
      </c>
      <c r="N8" s="1266"/>
    </row>
    <row r="9" spans="1:14" s="1266" customFormat="1" ht="12.6" customHeight="1">
      <c r="A9" s="1151" t="s">
        <v>75</v>
      </c>
      <c r="B9" s="1218">
        <v>22223</v>
      </c>
      <c r="C9" s="1218">
        <v>15010</v>
      </c>
      <c r="D9" s="1218">
        <v>15301</v>
      </c>
      <c r="E9" s="1218">
        <v>11456</v>
      </c>
      <c r="F9" s="1218">
        <v>1218</v>
      </c>
      <c r="G9" s="1218">
        <v>10238</v>
      </c>
      <c r="H9" s="1218">
        <v>20205</v>
      </c>
      <c r="I9" s="1218">
        <v>5187</v>
      </c>
      <c r="J9" s="1218">
        <v>3554</v>
      </c>
      <c r="K9" s="1270">
        <f>1</f>
        <v>1</v>
      </c>
      <c r="L9" s="1153" t="s">
        <v>139</v>
      </c>
      <c r="M9" s="1152" t="s">
        <v>136</v>
      </c>
      <c r="N9" s="1233"/>
    </row>
    <row r="10" spans="1:14" s="1266" customFormat="1" ht="12.6" customHeight="1">
      <c r="A10" s="1151" t="s">
        <v>73</v>
      </c>
      <c r="B10" s="1218">
        <v>21097</v>
      </c>
      <c r="C10" s="1218">
        <v>14162</v>
      </c>
      <c r="D10" s="1218">
        <v>14579</v>
      </c>
      <c r="E10" s="1218">
        <v>10882</v>
      </c>
      <c r="F10" s="1218">
        <v>1181</v>
      </c>
      <c r="G10" s="1218">
        <v>9701</v>
      </c>
      <c r="H10" s="1218">
        <v>19507</v>
      </c>
      <c r="I10" s="1218">
        <v>4827</v>
      </c>
      <c r="J10" s="1218">
        <v>3280</v>
      </c>
      <c r="K10" s="1140">
        <v>2</v>
      </c>
      <c r="L10" s="1149" t="s">
        <v>138</v>
      </c>
      <c r="M10" s="1152" t="s">
        <v>136</v>
      </c>
      <c r="N10" s="1233"/>
    </row>
    <row r="11" spans="1:14" s="1263" customFormat="1" ht="12.6" customHeight="1">
      <c r="A11" s="1151" t="s">
        <v>21</v>
      </c>
      <c r="B11" s="1218">
        <v>1125</v>
      </c>
      <c r="C11" s="1218">
        <v>871</v>
      </c>
      <c r="D11" s="1218">
        <v>677</v>
      </c>
      <c r="E11" s="1218">
        <v>585</v>
      </c>
      <c r="F11" s="1222">
        <v>85</v>
      </c>
      <c r="G11" s="1222">
        <v>500</v>
      </c>
      <c r="H11" s="1222">
        <v>1462</v>
      </c>
      <c r="I11" s="1218">
        <v>327</v>
      </c>
      <c r="J11" s="1218">
        <v>286</v>
      </c>
      <c r="K11" s="1174">
        <v>290</v>
      </c>
      <c r="L11" s="1149" t="s">
        <v>137</v>
      </c>
      <c r="M11" s="1148" t="s">
        <v>136</v>
      </c>
      <c r="N11" s="1233"/>
    </row>
    <row r="12" spans="1:14" s="1263" customFormat="1" ht="12.6" customHeight="1">
      <c r="A12" s="1144" t="s">
        <v>135</v>
      </c>
      <c r="B12" s="1222">
        <v>66</v>
      </c>
      <c r="C12" s="1222">
        <v>46</v>
      </c>
      <c r="D12" s="1222">
        <v>38</v>
      </c>
      <c r="E12" s="1222">
        <v>31</v>
      </c>
      <c r="F12" s="1222">
        <v>6</v>
      </c>
      <c r="G12" s="1222">
        <v>25</v>
      </c>
      <c r="H12" s="1222">
        <v>120</v>
      </c>
      <c r="I12" s="1222">
        <v>22</v>
      </c>
      <c r="J12" s="1222">
        <v>15</v>
      </c>
      <c r="K12" s="1174">
        <v>291</v>
      </c>
      <c r="L12" s="1141" t="s">
        <v>134</v>
      </c>
      <c r="M12" s="1140" t="s">
        <v>133</v>
      </c>
      <c r="N12" s="1233"/>
    </row>
    <row r="13" spans="1:14" s="1263" customFormat="1" ht="12.6" customHeight="1">
      <c r="A13" s="1144" t="s">
        <v>132</v>
      </c>
      <c r="B13" s="1222">
        <v>13</v>
      </c>
      <c r="C13" s="1222">
        <v>5</v>
      </c>
      <c r="D13" s="1222">
        <v>5</v>
      </c>
      <c r="E13" s="1222">
        <v>1</v>
      </c>
      <c r="F13" s="1222">
        <v>0</v>
      </c>
      <c r="G13" s="1222">
        <v>1</v>
      </c>
      <c r="H13" s="1222">
        <v>1</v>
      </c>
      <c r="I13" s="1222">
        <v>6</v>
      </c>
      <c r="J13" s="1222">
        <v>4</v>
      </c>
      <c r="K13" s="1174">
        <v>292</v>
      </c>
      <c r="L13" s="1141" t="s">
        <v>131</v>
      </c>
      <c r="M13" s="1140" t="s">
        <v>130</v>
      </c>
      <c r="N13" s="1233"/>
    </row>
    <row r="14" spans="1:14" s="1263" customFormat="1" ht="12.6" customHeight="1">
      <c r="A14" s="1144" t="s">
        <v>129</v>
      </c>
      <c r="B14" s="1222">
        <v>30</v>
      </c>
      <c r="C14" s="1222">
        <v>26</v>
      </c>
      <c r="D14" s="1222">
        <v>25</v>
      </c>
      <c r="E14" s="1222">
        <v>23</v>
      </c>
      <c r="F14" s="1222">
        <v>3</v>
      </c>
      <c r="G14" s="1222">
        <v>20</v>
      </c>
      <c r="H14" s="1222">
        <v>31</v>
      </c>
      <c r="I14" s="1222">
        <v>3</v>
      </c>
      <c r="J14" s="1222">
        <v>3</v>
      </c>
      <c r="K14" s="1174">
        <v>293</v>
      </c>
      <c r="L14" s="1141" t="s">
        <v>128</v>
      </c>
      <c r="M14" s="1140" t="s">
        <v>127</v>
      </c>
      <c r="N14" s="1233"/>
    </row>
    <row r="15" spans="1:14" s="1263" customFormat="1" ht="12.6" customHeight="1">
      <c r="A15" s="1144" t="s">
        <v>126</v>
      </c>
      <c r="B15" s="1222">
        <v>30</v>
      </c>
      <c r="C15" s="1222">
        <v>22</v>
      </c>
      <c r="D15" s="1222">
        <v>18</v>
      </c>
      <c r="E15" s="1222">
        <v>16</v>
      </c>
      <c r="F15" s="1222">
        <v>2</v>
      </c>
      <c r="G15" s="1222">
        <v>14</v>
      </c>
      <c r="H15" s="1222">
        <v>23</v>
      </c>
      <c r="I15" s="1222">
        <v>6</v>
      </c>
      <c r="J15" s="1222">
        <v>6</v>
      </c>
      <c r="K15" s="1174">
        <v>294</v>
      </c>
      <c r="L15" s="1141" t="s">
        <v>125</v>
      </c>
      <c r="M15" s="1140" t="s">
        <v>124</v>
      </c>
      <c r="N15" s="1233"/>
    </row>
    <row r="16" spans="1:14" s="1263" customFormat="1" ht="12.6" customHeight="1">
      <c r="A16" s="1144" t="s">
        <v>123</v>
      </c>
      <c r="B16" s="1222">
        <v>68</v>
      </c>
      <c r="C16" s="1222">
        <v>57</v>
      </c>
      <c r="D16" s="1222">
        <v>24</v>
      </c>
      <c r="E16" s="1222">
        <v>24</v>
      </c>
      <c r="F16" s="1222">
        <v>4</v>
      </c>
      <c r="G16" s="1222">
        <v>20</v>
      </c>
      <c r="H16" s="1222">
        <v>58</v>
      </c>
      <c r="I16" s="1222">
        <v>38</v>
      </c>
      <c r="J16" s="1222">
        <v>33</v>
      </c>
      <c r="K16" s="1174">
        <v>295</v>
      </c>
      <c r="L16" s="1141" t="s">
        <v>122</v>
      </c>
      <c r="M16" s="1140" t="s">
        <v>121</v>
      </c>
      <c r="N16" s="1233"/>
    </row>
    <row r="17" spans="1:14" s="1266" customFormat="1" ht="12.6" customHeight="1">
      <c r="A17" s="1144" t="s">
        <v>120</v>
      </c>
      <c r="B17" s="1222">
        <v>114</v>
      </c>
      <c r="C17" s="1222">
        <v>98</v>
      </c>
      <c r="D17" s="1222">
        <v>75</v>
      </c>
      <c r="E17" s="1222">
        <v>63</v>
      </c>
      <c r="F17" s="1222">
        <v>4</v>
      </c>
      <c r="G17" s="1222">
        <v>59</v>
      </c>
      <c r="H17" s="1222">
        <v>76</v>
      </c>
      <c r="I17" s="1222">
        <v>38</v>
      </c>
      <c r="J17" s="1222">
        <v>35</v>
      </c>
      <c r="K17" s="1174">
        <v>296</v>
      </c>
      <c r="L17" s="1141" t="s">
        <v>119</v>
      </c>
      <c r="M17" s="1140" t="s">
        <v>118</v>
      </c>
      <c r="N17" s="1233"/>
    </row>
    <row r="18" spans="1:14" s="1263" customFormat="1" ht="12.6" customHeight="1">
      <c r="A18" s="1144" t="s">
        <v>117</v>
      </c>
      <c r="B18" s="1222">
        <v>126</v>
      </c>
      <c r="C18" s="1222">
        <v>106</v>
      </c>
      <c r="D18" s="1222">
        <v>98</v>
      </c>
      <c r="E18" s="1222">
        <v>92</v>
      </c>
      <c r="F18" s="1222">
        <v>16</v>
      </c>
      <c r="G18" s="1222">
        <v>76</v>
      </c>
      <c r="H18" s="1222">
        <v>256</v>
      </c>
      <c r="I18" s="1222">
        <v>18</v>
      </c>
      <c r="J18" s="1222">
        <v>14</v>
      </c>
      <c r="K18" s="1174">
        <v>297</v>
      </c>
      <c r="L18" s="1141" t="s">
        <v>116</v>
      </c>
      <c r="M18" s="1140" t="s">
        <v>115</v>
      </c>
      <c r="N18" s="1233"/>
    </row>
    <row r="19" spans="1:14" s="1263" customFormat="1" ht="12.6" customHeight="1">
      <c r="A19" s="1144" t="s">
        <v>114</v>
      </c>
      <c r="B19" s="1222">
        <v>87</v>
      </c>
      <c r="C19" s="1222">
        <v>61</v>
      </c>
      <c r="D19" s="1222">
        <v>65</v>
      </c>
      <c r="E19" s="1222">
        <v>60</v>
      </c>
      <c r="F19" s="1222">
        <v>9</v>
      </c>
      <c r="G19" s="1222">
        <v>51</v>
      </c>
      <c r="H19" s="1222">
        <v>182</v>
      </c>
      <c r="I19" s="1222">
        <v>1</v>
      </c>
      <c r="J19" s="1222">
        <v>1</v>
      </c>
      <c r="K19" s="1174">
        <v>298</v>
      </c>
      <c r="L19" s="1141" t="s">
        <v>113</v>
      </c>
      <c r="M19" s="1140" t="s">
        <v>112</v>
      </c>
      <c r="N19" s="1233"/>
    </row>
    <row r="20" spans="1:14" s="1263" customFormat="1" ht="12.6" customHeight="1">
      <c r="A20" s="1144" t="s">
        <v>111</v>
      </c>
      <c r="B20" s="1222">
        <v>18</v>
      </c>
      <c r="C20" s="1222">
        <v>12</v>
      </c>
      <c r="D20" s="1222">
        <v>5</v>
      </c>
      <c r="E20" s="1222">
        <v>2</v>
      </c>
      <c r="F20" s="1222">
        <v>1</v>
      </c>
      <c r="G20" s="1222">
        <v>1</v>
      </c>
      <c r="H20" s="1222">
        <v>3</v>
      </c>
      <c r="I20" s="1222">
        <v>12</v>
      </c>
      <c r="J20" s="1222">
        <v>10</v>
      </c>
      <c r="K20" s="1174">
        <v>299</v>
      </c>
      <c r="L20" s="1141" t="s">
        <v>110</v>
      </c>
      <c r="M20" s="1140" t="s">
        <v>109</v>
      </c>
      <c r="N20" s="1233"/>
    </row>
    <row r="21" spans="1:14" s="1263" customFormat="1" ht="12.6" customHeight="1">
      <c r="A21" s="1144" t="s">
        <v>108</v>
      </c>
      <c r="B21" s="1222">
        <v>99</v>
      </c>
      <c r="C21" s="1222">
        <v>84</v>
      </c>
      <c r="D21" s="1222">
        <v>59</v>
      </c>
      <c r="E21" s="1222">
        <v>57</v>
      </c>
      <c r="F21" s="1222">
        <v>4</v>
      </c>
      <c r="G21" s="1222">
        <v>53</v>
      </c>
      <c r="H21" s="1222">
        <v>159</v>
      </c>
      <c r="I21" s="1222">
        <v>28</v>
      </c>
      <c r="J21" s="1222">
        <v>27</v>
      </c>
      <c r="K21" s="1174">
        <v>300</v>
      </c>
      <c r="L21" s="1141" t="s">
        <v>107</v>
      </c>
      <c r="M21" s="1140" t="s">
        <v>106</v>
      </c>
      <c r="N21" s="1233"/>
    </row>
    <row r="22" spans="1:14" s="1263" customFormat="1" ht="12.6" customHeight="1">
      <c r="A22" s="1144" t="s">
        <v>105</v>
      </c>
      <c r="B22" s="1222">
        <v>54</v>
      </c>
      <c r="C22" s="1222">
        <v>43</v>
      </c>
      <c r="D22" s="1222">
        <v>50</v>
      </c>
      <c r="E22" s="1222">
        <v>41</v>
      </c>
      <c r="F22" s="1222">
        <v>9</v>
      </c>
      <c r="G22" s="1222">
        <v>32</v>
      </c>
      <c r="H22" s="1222">
        <v>202</v>
      </c>
      <c r="I22" s="1222">
        <v>4</v>
      </c>
      <c r="J22" s="1222">
        <v>2</v>
      </c>
      <c r="K22" s="1174">
        <v>301</v>
      </c>
      <c r="L22" s="1141" t="s">
        <v>104</v>
      </c>
      <c r="M22" s="1140" t="s">
        <v>103</v>
      </c>
      <c r="N22" s="1233"/>
    </row>
    <row r="23" spans="1:14" s="1263" customFormat="1" ht="12.6" customHeight="1">
      <c r="A23" s="1144" t="s">
        <v>102</v>
      </c>
      <c r="B23" s="1222">
        <v>22</v>
      </c>
      <c r="C23" s="1222">
        <v>20</v>
      </c>
      <c r="D23" s="1222">
        <v>20</v>
      </c>
      <c r="E23" s="1222">
        <v>18</v>
      </c>
      <c r="F23" s="1222">
        <v>5</v>
      </c>
      <c r="G23" s="1222">
        <v>13</v>
      </c>
      <c r="H23" s="1222">
        <v>45</v>
      </c>
      <c r="I23" s="1222">
        <v>2</v>
      </c>
      <c r="J23" s="1222">
        <v>2</v>
      </c>
      <c r="K23" s="1174">
        <v>302</v>
      </c>
      <c r="L23" s="1141" t="s">
        <v>101</v>
      </c>
      <c r="M23" s="1140" t="s">
        <v>100</v>
      </c>
      <c r="N23" s="1233"/>
    </row>
    <row r="24" spans="1:14" s="1263" customFormat="1" ht="12.6" customHeight="1">
      <c r="A24" s="1144" t="s">
        <v>99</v>
      </c>
      <c r="B24" s="1222">
        <v>104</v>
      </c>
      <c r="C24" s="1222">
        <v>83</v>
      </c>
      <c r="D24" s="1222">
        <v>47</v>
      </c>
      <c r="E24" s="1222">
        <v>37</v>
      </c>
      <c r="F24" s="1222">
        <v>3</v>
      </c>
      <c r="G24" s="1222">
        <v>34</v>
      </c>
      <c r="H24" s="1222">
        <v>42</v>
      </c>
      <c r="I24" s="1222">
        <v>53</v>
      </c>
      <c r="J24" s="1222">
        <v>46</v>
      </c>
      <c r="K24" s="1174">
        <v>303</v>
      </c>
      <c r="L24" s="1141" t="s">
        <v>98</v>
      </c>
      <c r="M24" s="1140" t="s">
        <v>97</v>
      </c>
      <c r="N24" s="1233"/>
    </row>
    <row r="25" spans="1:14" s="1263" customFormat="1" ht="12.6" customHeight="1">
      <c r="A25" s="1144" t="s">
        <v>96</v>
      </c>
      <c r="B25" s="1222">
        <v>164</v>
      </c>
      <c r="C25" s="1222">
        <v>116</v>
      </c>
      <c r="D25" s="1222">
        <v>77</v>
      </c>
      <c r="E25" s="1222">
        <v>62</v>
      </c>
      <c r="F25" s="1222">
        <v>6</v>
      </c>
      <c r="G25" s="1222">
        <v>56</v>
      </c>
      <c r="H25" s="1222">
        <v>108</v>
      </c>
      <c r="I25" s="1222">
        <v>58</v>
      </c>
      <c r="J25" s="1222">
        <v>54</v>
      </c>
      <c r="K25" s="1174">
        <v>304</v>
      </c>
      <c r="L25" s="1141" t="s">
        <v>95</v>
      </c>
      <c r="M25" s="1140" t="s">
        <v>94</v>
      </c>
      <c r="N25" s="1233"/>
    </row>
    <row r="26" spans="1:14" s="1263" customFormat="1" ht="12.6" customHeight="1">
      <c r="A26" s="1144" t="s">
        <v>93</v>
      </c>
      <c r="B26" s="1222">
        <v>75</v>
      </c>
      <c r="C26" s="1222">
        <v>50</v>
      </c>
      <c r="D26" s="1222">
        <v>33</v>
      </c>
      <c r="E26" s="1222">
        <v>20</v>
      </c>
      <c r="F26" s="1222">
        <v>1</v>
      </c>
      <c r="G26" s="1222">
        <v>19</v>
      </c>
      <c r="H26" s="1222">
        <v>31</v>
      </c>
      <c r="I26" s="1222">
        <v>34</v>
      </c>
      <c r="J26" s="1222">
        <v>30</v>
      </c>
      <c r="K26" s="1174">
        <v>305</v>
      </c>
      <c r="L26" s="1141" t="s">
        <v>92</v>
      </c>
      <c r="M26" s="1140" t="s">
        <v>91</v>
      </c>
      <c r="N26" s="1233"/>
    </row>
    <row r="27" spans="1:14" s="1263" customFormat="1" ht="12.6" customHeight="1">
      <c r="A27" s="1144" t="s">
        <v>90</v>
      </c>
      <c r="B27" s="1222">
        <v>55</v>
      </c>
      <c r="C27" s="1222">
        <v>42</v>
      </c>
      <c r="D27" s="1222">
        <v>38</v>
      </c>
      <c r="E27" s="1222">
        <v>38</v>
      </c>
      <c r="F27" s="1222">
        <v>12</v>
      </c>
      <c r="G27" s="1222">
        <v>26</v>
      </c>
      <c r="H27" s="1222">
        <v>125</v>
      </c>
      <c r="I27" s="1222">
        <v>4</v>
      </c>
      <c r="J27" s="1222">
        <v>4</v>
      </c>
      <c r="K27" s="1174">
        <v>306</v>
      </c>
      <c r="L27" s="1141" t="s">
        <v>88</v>
      </c>
      <c r="M27" s="1140" t="s">
        <v>87</v>
      </c>
      <c r="N27" s="1233"/>
    </row>
    <row r="28" spans="1:14" s="1126" customFormat="1" ht="25.9" customHeight="1">
      <c r="A28" s="1936"/>
      <c r="B28" s="1918" t="s">
        <v>2458</v>
      </c>
      <c r="C28" s="1919"/>
      <c r="D28" s="1920" t="s">
        <v>2461</v>
      </c>
      <c r="E28" s="1920"/>
      <c r="F28" s="1920"/>
      <c r="G28" s="1920"/>
      <c r="H28" s="1920"/>
      <c r="I28" s="1921" t="s">
        <v>2460</v>
      </c>
      <c r="J28" s="1922"/>
      <c r="K28" s="1165"/>
      <c r="L28" s="1274"/>
    </row>
    <row r="29" spans="1:14" s="1126" customFormat="1">
      <c r="A29" s="1937"/>
      <c r="B29" s="1923" t="s">
        <v>15</v>
      </c>
      <c r="C29" s="1923" t="s">
        <v>2457</v>
      </c>
      <c r="D29" s="1926" t="s">
        <v>2458</v>
      </c>
      <c r="E29" s="1927"/>
      <c r="F29" s="1927"/>
      <c r="G29" s="1927"/>
      <c r="H29" s="1923" t="s">
        <v>2459</v>
      </c>
      <c r="I29" s="1926" t="s">
        <v>2458</v>
      </c>
      <c r="J29" s="1933"/>
      <c r="K29" s="1165"/>
      <c r="L29" s="1274"/>
    </row>
    <row r="30" spans="1:14" s="1126" customFormat="1">
      <c r="A30" s="1937"/>
      <c r="B30" s="1924"/>
      <c r="C30" s="1924"/>
      <c r="D30" s="1925" t="s">
        <v>15</v>
      </c>
      <c r="E30" s="1926" t="s">
        <v>2457</v>
      </c>
      <c r="F30" s="1927"/>
      <c r="G30" s="1927"/>
      <c r="H30" s="1924"/>
      <c r="I30" s="1930" t="s">
        <v>15</v>
      </c>
      <c r="J30" s="1930" t="s">
        <v>2457</v>
      </c>
      <c r="K30" s="1165"/>
      <c r="L30" s="1274"/>
    </row>
    <row r="31" spans="1:14" s="1126" customFormat="1">
      <c r="A31" s="1937"/>
      <c r="B31" s="1924"/>
      <c r="C31" s="1924"/>
      <c r="D31" s="1934"/>
      <c r="E31" s="1924" t="s">
        <v>15</v>
      </c>
      <c r="F31" s="1926" t="s">
        <v>826</v>
      </c>
      <c r="G31" s="1927"/>
      <c r="H31" s="1924"/>
      <c r="I31" s="1931"/>
      <c r="J31" s="1931"/>
      <c r="K31" s="1165"/>
      <c r="L31" s="1274"/>
    </row>
    <row r="32" spans="1:14" s="1126" customFormat="1" ht="25.5">
      <c r="A32" s="1938"/>
      <c r="B32" s="1925"/>
      <c r="C32" s="1925"/>
      <c r="D32" s="1934"/>
      <c r="E32" s="1925"/>
      <c r="F32" s="1287" t="s">
        <v>2358</v>
      </c>
      <c r="G32" s="1286" t="s">
        <v>2357</v>
      </c>
      <c r="H32" s="1925"/>
      <c r="I32" s="1932"/>
      <c r="J32" s="1932"/>
      <c r="K32" s="1165"/>
      <c r="L32" s="1274"/>
    </row>
    <row r="33" spans="1:14" ht="9.75" customHeight="1">
      <c r="A33" s="1929" t="s">
        <v>8</v>
      </c>
      <c r="B33" s="1872"/>
      <c r="C33" s="1872"/>
      <c r="D33" s="1872"/>
      <c r="E33" s="1872"/>
      <c r="F33" s="1872"/>
      <c r="G33" s="1872"/>
      <c r="H33" s="1872"/>
      <c r="I33" s="1872"/>
      <c r="J33" s="1872"/>
    </row>
    <row r="34" spans="1:14" s="1128" customFormat="1" ht="9" customHeight="1">
      <c r="A34" s="1935" t="s">
        <v>2474</v>
      </c>
      <c r="B34" s="1935"/>
      <c r="C34" s="1935"/>
      <c r="D34" s="1935"/>
      <c r="E34" s="1935"/>
      <c r="F34" s="1935"/>
      <c r="G34" s="1935"/>
      <c r="H34" s="1935"/>
      <c r="I34" s="1935"/>
      <c r="J34" s="1935"/>
      <c r="K34" s="1165"/>
    </row>
    <row r="35" spans="1:14" s="1128" customFormat="1" ht="9" customHeight="1">
      <c r="A35" s="1873" t="s">
        <v>2473</v>
      </c>
      <c r="B35" s="1873"/>
      <c r="C35" s="1873"/>
      <c r="D35" s="1873"/>
      <c r="E35" s="1873"/>
      <c r="F35" s="1873"/>
      <c r="G35" s="1873"/>
      <c r="H35" s="1873"/>
      <c r="I35" s="1873"/>
      <c r="J35" s="1873"/>
      <c r="K35" s="1165"/>
    </row>
    <row r="36" spans="1:14" s="1128" customFormat="1" ht="12" customHeight="1">
      <c r="A36" s="1928" t="s">
        <v>2483</v>
      </c>
      <c r="B36" s="1928"/>
      <c r="C36" s="1928"/>
      <c r="D36" s="1928"/>
      <c r="E36" s="1928"/>
      <c r="F36" s="1928"/>
      <c r="G36" s="1928"/>
      <c r="H36" s="1928"/>
      <c r="I36" s="1928"/>
      <c r="J36" s="1928"/>
      <c r="K36" s="1280"/>
      <c r="L36" s="1165"/>
    </row>
    <row r="37" spans="1:14" s="1128" customFormat="1" ht="12" customHeight="1">
      <c r="A37" s="1888" t="s">
        <v>2482</v>
      </c>
      <c r="B37" s="1888"/>
      <c r="C37" s="1888"/>
      <c r="D37" s="1888"/>
      <c r="E37" s="1888"/>
      <c r="F37" s="1888"/>
      <c r="G37" s="1888"/>
      <c r="H37" s="1888"/>
      <c r="I37" s="1888"/>
      <c r="J37" s="1888"/>
      <c r="K37" s="1280"/>
      <c r="L37" s="1165"/>
    </row>
    <row r="38" spans="1:14" s="1128" customFormat="1">
      <c r="A38" s="1276"/>
      <c r="B38" s="1276"/>
      <c r="C38" s="1285"/>
      <c r="D38" s="1285"/>
      <c r="E38" s="1285"/>
      <c r="F38" s="1276"/>
      <c r="G38" s="1276"/>
      <c r="H38" s="1276"/>
      <c r="I38" s="1276"/>
      <c r="J38" s="1276"/>
      <c r="K38" s="1280"/>
      <c r="L38" s="1165"/>
    </row>
    <row r="39" spans="1:14" ht="10.15" customHeight="1">
      <c r="A39" s="708" t="s">
        <v>3</v>
      </c>
      <c r="B39" s="1284"/>
      <c r="C39" s="1284"/>
      <c r="D39" s="1284"/>
      <c r="E39" s="1284"/>
      <c r="F39" s="1284"/>
      <c r="G39" s="1284"/>
      <c r="H39" s="1284"/>
      <c r="I39" s="1284"/>
      <c r="J39" s="1284"/>
      <c r="K39" s="1280"/>
      <c r="L39" s="1165"/>
      <c r="M39" s="1128"/>
      <c r="N39" s="1128"/>
    </row>
    <row r="40" spans="1:14">
      <c r="A40" s="1194" t="s">
        <v>2481</v>
      </c>
      <c r="B40" s="1283"/>
      <c r="C40" s="1194" t="s">
        <v>2480</v>
      </c>
      <c r="D40" s="1194"/>
      <c r="E40" s="1281"/>
      <c r="F40" s="1194" t="s">
        <v>2470</v>
      </c>
      <c r="G40" s="1194"/>
      <c r="H40" s="1194"/>
      <c r="I40" s="1194"/>
      <c r="J40" s="1194"/>
      <c r="K40" s="1280"/>
      <c r="L40" s="1165"/>
      <c r="M40" s="1128"/>
      <c r="N40" s="1128"/>
    </row>
    <row r="41" spans="1:14">
      <c r="A41" s="1194" t="s">
        <v>2479</v>
      </c>
      <c r="B41" s="1283"/>
      <c r="C41" s="1194" t="s">
        <v>2478</v>
      </c>
      <c r="D41" s="1281"/>
      <c r="E41" s="1194"/>
      <c r="F41" s="1282"/>
      <c r="G41" s="1282"/>
      <c r="H41" s="1282"/>
      <c r="I41" s="1281"/>
      <c r="J41" s="1281"/>
      <c r="K41" s="1280"/>
      <c r="L41" s="1165"/>
      <c r="M41" s="1128"/>
      <c r="N41" s="1128"/>
    </row>
    <row r="42" spans="1:14">
      <c r="K42" s="1280"/>
      <c r="L42" s="1165"/>
      <c r="M42" s="1128"/>
      <c r="N42" s="1128"/>
    </row>
    <row r="43" spans="1:14">
      <c r="K43" s="1280"/>
      <c r="L43" s="1165"/>
      <c r="M43" s="1128"/>
      <c r="N43" s="1128"/>
    </row>
    <row r="44" spans="1:14">
      <c r="C44" s="1279"/>
      <c r="D44" s="1279"/>
      <c r="E44" s="1279"/>
      <c r="F44" s="1279"/>
      <c r="G44" s="1279"/>
      <c r="H44" s="1279"/>
      <c r="I44" s="1279"/>
      <c r="J44" s="1279"/>
      <c r="K44" s="1280"/>
      <c r="L44" s="1165"/>
      <c r="M44" s="1128"/>
      <c r="N44" s="1128"/>
    </row>
    <row r="45" spans="1:14">
      <c r="K45" s="1280"/>
      <c r="L45" s="1165"/>
      <c r="M45" s="1128"/>
      <c r="N45" s="1128"/>
    </row>
    <row r="46" spans="1:14">
      <c r="K46" s="1280"/>
      <c r="L46" s="1165"/>
      <c r="M46" s="1128"/>
      <c r="N46" s="1128"/>
    </row>
  </sheetData>
  <mergeCells count="37">
    <mergeCell ref="A1:J1"/>
    <mergeCell ref="A2:J2"/>
    <mergeCell ref="A4:A8"/>
    <mergeCell ref="B4:C4"/>
    <mergeCell ref="D4:H4"/>
    <mergeCell ref="I4:J4"/>
    <mergeCell ref="B5:B8"/>
    <mergeCell ref="C5:C8"/>
    <mergeCell ref="D5:G5"/>
    <mergeCell ref="H5:H8"/>
    <mergeCell ref="I5:J5"/>
    <mergeCell ref="D6:D8"/>
    <mergeCell ref="E6:G6"/>
    <mergeCell ref="I6:I8"/>
    <mergeCell ref="J6:J8"/>
    <mergeCell ref="E7:E8"/>
    <mergeCell ref="F7:G7"/>
    <mergeCell ref="A35:J35"/>
    <mergeCell ref="A36:J36"/>
    <mergeCell ref="A37:J37"/>
    <mergeCell ref="A33:J33"/>
    <mergeCell ref="E30:G30"/>
    <mergeCell ref="I30:I32"/>
    <mergeCell ref="J30:J32"/>
    <mergeCell ref="E31:E32"/>
    <mergeCell ref="F31:G31"/>
    <mergeCell ref="D29:G29"/>
    <mergeCell ref="H29:H32"/>
    <mergeCell ref="I29:J29"/>
    <mergeCell ref="D30:D32"/>
    <mergeCell ref="A34:J34"/>
    <mergeCell ref="A28:A32"/>
    <mergeCell ref="B28:C28"/>
    <mergeCell ref="D28:H28"/>
    <mergeCell ref="I28:J28"/>
    <mergeCell ref="B29:B32"/>
    <mergeCell ref="C29:C32"/>
  </mergeCells>
  <conditionalFormatting sqref="B39:J39">
    <cfRule type="cellIs" dxfId="2" priority="3" stopIfTrue="1" operator="notEqual">
      <formula>0</formula>
    </cfRule>
  </conditionalFormatting>
  <conditionalFormatting sqref="B9:J27">
    <cfRule type="cellIs" dxfId="1" priority="2" stopIfTrue="1" operator="between">
      <formula>0.000001</formula>
      <formula>0.0005</formula>
    </cfRule>
  </conditionalFormatting>
  <conditionalFormatting sqref="B9:J27">
    <cfRule type="cellIs" dxfId="0" priority="1" operator="between">
      <formula>0.00000001</formula>
      <formula>0.49999999</formula>
    </cfRule>
  </conditionalFormatting>
  <hyperlinks>
    <hyperlink ref="B5:B8" r:id="rId1" display="Total"/>
    <hyperlink ref="C5:C8" r:id="rId2" display="Para habitação familiar"/>
    <hyperlink ref="D6:D8" r:id="rId3" display="Total"/>
    <hyperlink ref="E7:E8" r:id="rId4" display="Total"/>
    <hyperlink ref="I4:J4" r:id="rId5" display="Ampliações, alterações e reconstruções"/>
    <hyperlink ref="F8" r:id="rId6"/>
    <hyperlink ref="G8" r:id="rId7"/>
    <hyperlink ref="H5:H8" r:id="rId8" display="Fogos para habitação familiar"/>
    <hyperlink ref="B29:B32" r:id="rId9" display="Total"/>
    <hyperlink ref="C29:C32" r:id="rId10" display="For family housing"/>
    <hyperlink ref="D30:D32" r:id="rId11" display="Total"/>
    <hyperlink ref="E31:E32" r:id="rId12" display="Total"/>
    <hyperlink ref="I28:J28" r:id="rId13" display="Enlargements, alterations and reconstructions"/>
    <hyperlink ref="F32" r:id="rId14"/>
    <hyperlink ref="G32" r:id="rId15"/>
    <hyperlink ref="H29:H32" r:id="rId16" display="Dwellings for family housing"/>
    <hyperlink ref="A41" r:id="rId17"/>
    <hyperlink ref="C41" r:id="rId18"/>
    <hyperlink ref="F40" r:id="rId19"/>
    <hyperlink ref="C40" r:id="rId20"/>
    <hyperlink ref="A40" r:id="rId21"/>
  </hyperlinks>
  <printOptions horizontalCentered="1"/>
  <pageMargins left="0.39370078740157483" right="0.39370078740157483" top="0.39370078740157483" bottom="0.39370078740157483" header="0" footer="0"/>
  <pageSetup paperSize="9" scale="76" fitToHeight="0" orientation="portrait" verticalDpi="0" r:id="rId22"/>
</worksheet>
</file>

<file path=xl/worksheets/sheet73.xml><?xml version="1.0" encoding="utf-8"?>
<worksheet xmlns="http://schemas.openxmlformats.org/spreadsheetml/2006/main" xmlns:r="http://schemas.openxmlformats.org/officeDocument/2006/relationships">
  <dimension ref="A1:L35"/>
  <sheetViews>
    <sheetView workbookViewId="0">
      <selection sqref="A1:N1"/>
    </sheetView>
  </sheetViews>
  <sheetFormatPr defaultColWidth="9.140625" defaultRowHeight="12.75" customHeight="1"/>
  <cols>
    <col min="1" max="1" width="20.85546875" style="1126" customWidth="1"/>
    <col min="2" max="9" width="9.5703125" style="1126" customWidth="1"/>
    <col min="10" max="16384" width="9.140625" style="1274"/>
  </cols>
  <sheetData>
    <row r="1" spans="1:12" s="1277" customFormat="1" ht="36.75" customHeight="1">
      <c r="A1" s="1944" t="s">
        <v>2477</v>
      </c>
      <c r="B1" s="1944"/>
      <c r="C1" s="1944"/>
      <c r="D1" s="1944"/>
      <c r="E1" s="1944"/>
      <c r="F1" s="1944"/>
      <c r="G1" s="1944"/>
      <c r="H1" s="1944"/>
      <c r="I1" s="1944"/>
    </row>
    <row r="2" spans="1:12" s="1277" customFormat="1" ht="30" customHeight="1">
      <c r="A2" s="1944" t="s">
        <v>2476</v>
      </c>
      <c r="B2" s="1944"/>
      <c r="C2" s="1944"/>
      <c r="D2" s="1944"/>
      <c r="E2" s="1944"/>
      <c r="F2" s="1944"/>
      <c r="G2" s="1944"/>
      <c r="H2" s="1944"/>
      <c r="I2" s="1944"/>
    </row>
    <row r="3" spans="1:12" s="1277" customFormat="1" ht="16.5">
      <c r="A3" s="1251" t="s">
        <v>190</v>
      </c>
      <c r="B3" s="1156"/>
      <c r="C3" s="1156"/>
      <c r="D3" s="1156"/>
      <c r="E3" s="1136"/>
      <c r="F3" s="1249"/>
      <c r="G3" s="1249"/>
      <c r="H3" s="1249"/>
      <c r="I3" s="1249" t="s">
        <v>189</v>
      </c>
    </row>
    <row r="4" spans="1:12" s="1130" customFormat="1" ht="18.600000000000001" customHeight="1">
      <c r="A4" s="1939"/>
      <c r="B4" s="1941" t="s">
        <v>15</v>
      </c>
      <c r="C4" s="1941" t="s">
        <v>2449</v>
      </c>
      <c r="D4" s="1941"/>
      <c r="E4" s="1941"/>
      <c r="F4" s="1941" t="s">
        <v>2448</v>
      </c>
      <c r="G4" s="1941"/>
      <c r="H4" s="1941"/>
      <c r="I4" s="1941"/>
    </row>
    <row r="5" spans="1:12" s="1130" customFormat="1" ht="25.5">
      <c r="A5" s="1939"/>
      <c r="B5" s="1941"/>
      <c r="C5" s="1133" t="s">
        <v>2384</v>
      </c>
      <c r="D5" s="1133" t="s">
        <v>2447</v>
      </c>
      <c r="E5" s="1133" t="s">
        <v>2446</v>
      </c>
      <c r="F5" s="1133" t="s">
        <v>2445</v>
      </c>
      <c r="G5" s="1133" t="s">
        <v>2363</v>
      </c>
      <c r="H5" s="1133" t="s">
        <v>2362</v>
      </c>
      <c r="I5" s="1133" t="s">
        <v>2444</v>
      </c>
      <c r="K5" s="1233" t="s">
        <v>141</v>
      </c>
      <c r="L5" s="1233" t="s">
        <v>140</v>
      </c>
    </row>
    <row r="6" spans="1:12" s="1266" customFormat="1" ht="12.6" customHeight="1">
      <c r="A6" s="1151" t="s">
        <v>75</v>
      </c>
      <c r="B6" s="1218">
        <v>20205</v>
      </c>
      <c r="C6" s="1218">
        <v>10244</v>
      </c>
      <c r="D6" s="1218">
        <v>9903</v>
      </c>
      <c r="E6" s="1218">
        <v>58</v>
      </c>
      <c r="F6" s="1218">
        <v>2182</v>
      </c>
      <c r="G6" s="1218">
        <v>4352</v>
      </c>
      <c r="H6" s="1218">
        <v>10317</v>
      </c>
      <c r="I6" s="1218">
        <v>3354</v>
      </c>
      <c r="J6" s="1152">
        <v>1</v>
      </c>
      <c r="K6" s="1153" t="s">
        <v>139</v>
      </c>
      <c r="L6" s="1152" t="s">
        <v>136</v>
      </c>
    </row>
    <row r="7" spans="1:12" s="1266" customFormat="1" ht="12.6" customHeight="1">
      <c r="A7" s="1151" t="s">
        <v>73</v>
      </c>
      <c r="B7" s="1218">
        <v>19507</v>
      </c>
      <c r="C7" s="1218">
        <v>9696</v>
      </c>
      <c r="D7" s="1218">
        <v>9756</v>
      </c>
      <c r="E7" s="1218">
        <v>55</v>
      </c>
      <c r="F7" s="1218">
        <v>2084</v>
      </c>
      <c r="G7" s="1218">
        <v>4152</v>
      </c>
      <c r="H7" s="1218">
        <v>10026</v>
      </c>
      <c r="I7" s="1218">
        <v>3245</v>
      </c>
      <c r="J7" s="1140">
        <v>2</v>
      </c>
      <c r="K7" s="1153" t="s">
        <v>138</v>
      </c>
      <c r="L7" s="1152" t="s">
        <v>136</v>
      </c>
    </row>
    <row r="8" spans="1:12" s="1263" customFormat="1" ht="12.6" customHeight="1">
      <c r="A8" s="1151" t="s">
        <v>21</v>
      </c>
      <c r="B8" s="1218">
        <v>1462</v>
      </c>
      <c r="C8" s="1218">
        <v>483</v>
      </c>
      <c r="D8" s="1218">
        <v>976</v>
      </c>
      <c r="E8" s="1218">
        <v>3</v>
      </c>
      <c r="F8" s="1218">
        <v>264</v>
      </c>
      <c r="G8" s="1218">
        <v>465</v>
      </c>
      <c r="H8" s="1218">
        <v>568</v>
      </c>
      <c r="I8" s="1218">
        <v>165</v>
      </c>
      <c r="J8" s="1174">
        <v>290</v>
      </c>
      <c r="K8" s="1149" t="s">
        <v>137</v>
      </c>
      <c r="L8" s="1148" t="s">
        <v>136</v>
      </c>
    </row>
    <row r="9" spans="1:12" s="1263" customFormat="1" ht="12.6" customHeight="1">
      <c r="A9" s="1144" t="s">
        <v>135</v>
      </c>
      <c r="B9" s="1222">
        <v>120</v>
      </c>
      <c r="C9" s="1222">
        <v>71</v>
      </c>
      <c r="D9" s="1222">
        <v>49</v>
      </c>
      <c r="E9" s="1222">
        <v>0</v>
      </c>
      <c r="F9" s="1222">
        <v>21</v>
      </c>
      <c r="G9" s="1222">
        <v>30</v>
      </c>
      <c r="H9" s="1222">
        <v>56</v>
      </c>
      <c r="I9" s="1222">
        <v>13</v>
      </c>
      <c r="J9" s="1174">
        <v>291</v>
      </c>
      <c r="K9" s="1141" t="s">
        <v>134</v>
      </c>
      <c r="L9" s="1140" t="s">
        <v>133</v>
      </c>
    </row>
    <row r="10" spans="1:12" s="1263" customFormat="1" ht="12.6" customHeight="1">
      <c r="A10" s="1144" t="s">
        <v>132</v>
      </c>
      <c r="B10" s="1222">
        <v>1</v>
      </c>
      <c r="C10" s="1222">
        <v>1</v>
      </c>
      <c r="D10" s="1222">
        <v>0</v>
      </c>
      <c r="E10" s="1222">
        <v>0</v>
      </c>
      <c r="F10" s="1222">
        <v>0</v>
      </c>
      <c r="G10" s="1222">
        <v>1</v>
      </c>
      <c r="H10" s="1222">
        <v>0</v>
      </c>
      <c r="I10" s="1222">
        <v>0</v>
      </c>
      <c r="J10" s="1174">
        <v>292</v>
      </c>
      <c r="K10" s="1141" t="s">
        <v>131</v>
      </c>
      <c r="L10" s="1140" t="s">
        <v>130</v>
      </c>
    </row>
    <row r="11" spans="1:12" s="1263" customFormat="1" ht="12.6" customHeight="1">
      <c r="A11" s="1144" t="s">
        <v>129</v>
      </c>
      <c r="B11" s="1222">
        <v>31</v>
      </c>
      <c r="C11" s="1222">
        <v>20</v>
      </c>
      <c r="D11" s="1222">
        <v>11</v>
      </c>
      <c r="E11" s="1222">
        <v>0</v>
      </c>
      <c r="F11" s="1222">
        <v>16</v>
      </c>
      <c r="G11" s="1222">
        <v>8</v>
      </c>
      <c r="H11" s="1222">
        <v>4</v>
      </c>
      <c r="I11" s="1222">
        <v>3</v>
      </c>
      <c r="J11" s="1174">
        <v>293</v>
      </c>
      <c r="K11" s="1141" t="s">
        <v>128</v>
      </c>
      <c r="L11" s="1140" t="s">
        <v>127</v>
      </c>
    </row>
    <row r="12" spans="1:12" s="1263" customFormat="1" ht="12.6" customHeight="1">
      <c r="A12" s="1144" t="s">
        <v>126</v>
      </c>
      <c r="B12" s="1222">
        <v>23</v>
      </c>
      <c r="C12" s="1222">
        <v>13</v>
      </c>
      <c r="D12" s="1222">
        <v>10</v>
      </c>
      <c r="E12" s="1222">
        <v>0</v>
      </c>
      <c r="F12" s="1222">
        <v>5</v>
      </c>
      <c r="G12" s="1222">
        <v>8</v>
      </c>
      <c r="H12" s="1222">
        <v>8</v>
      </c>
      <c r="I12" s="1222">
        <v>2</v>
      </c>
      <c r="J12" s="1174">
        <v>294</v>
      </c>
      <c r="K12" s="1141" t="s">
        <v>125</v>
      </c>
      <c r="L12" s="1140" t="s">
        <v>124</v>
      </c>
    </row>
    <row r="13" spans="1:12" s="1263" customFormat="1" ht="12.6" customHeight="1">
      <c r="A13" s="1144" t="s">
        <v>123</v>
      </c>
      <c r="B13" s="1222">
        <v>58</v>
      </c>
      <c r="C13" s="1222">
        <v>19</v>
      </c>
      <c r="D13" s="1222">
        <v>39</v>
      </c>
      <c r="E13" s="1222">
        <v>0</v>
      </c>
      <c r="F13" s="1222">
        <v>3</v>
      </c>
      <c r="G13" s="1222">
        <v>18</v>
      </c>
      <c r="H13" s="1222">
        <v>27</v>
      </c>
      <c r="I13" s="1222">
        <v>10</v>
      </c>
      <c r="J13" s="1174">
        <v>295</v>
      </c>
      <c r="K13" s="1141" t="s">
        <v>122</v>
      </c>
      <c r="L13" s="1140" t="s">
        <v>121</v>
      </c>
    </row>
    <row r="14" spans="1:12" s="1266" customFormat="1" ht="12.6" customHeight="1">
      <c r="A14" s="1144" t="s">
        <v>120</v>
      </c>
      <c r="B14" s="1222">
        <v>76</v>
      </c>
      <c r="C14" s="1222">
        <v>37</v>
      </c>
      <c r="D14" s="1222">
        <v>38</v>
      </c>
      <c r="E14" s="1222">
        <v>1</v>
      </c>
      <c r="F14" s="1222">
        <v>11</v>
      </c>
      <c r="G14" s="1222">
        <v>16</v>
      </c>
      <c r="H14" s="1222">
        <v>27</v>
      </c>
      <c r="I14" s="1222">
        <v>22</v>
      </c>
      <c r="J14" s="1174">
        <v>296</v>
      </c>
      <c r="K14" s="1141" t="s">
        <v>119</v>
      </c>
      <c r="L14" s="1140" t="s">
        <v>118</v>
      </c>
    </row>
    <row r="15" spans="1:12" s="1263" customFormat="1" ht="12.6" customHeight="1">
      <c r="A15" s="1144" t="s">
        <v>117</v>
      </c>
      <c r="B15" s="1222">
        <v>256</v>
      </c>
      <c r="C15" s="1222">
        <v>42</v>
      </c>
      <c r="D15" s="1222">
        <v>212</v>
      </c>
      <c r="E15" s="1222">
        <v>2</v>
      </c>
      <c r="F15" s="1222">
        <v>22</v>
      </c>
      <c r="G15" s="1222">
        <v>109</v>
      </c>
      <c r="H15" s="1222">
        <v>104</v>
      </c>
      <c r="I15" s="1222">
        <v>21</v>
      </c>
      <c r="J15" s="1174">
        <v>297</v>
      </c>
      <c r="K15" s="1141" t="s">
        <v>116</v>
      </c>
      <c r="L15" s="1140" t="s">
        <v>115</v>
      </c>
    </row>
    <row r="16" spans="1:12" s="1263" customFormat="1" ht="12.6" customHeight="1">
      <c r="A16" s="1144" t="s">
        <v>114</v>
      </c>
      <c r="B16" s="1222">
        <v>182</v>
      </c>
      <c r="C16" s="1222">
        <v>62</v>
      </c>
      <c r="D16" s="1222">
        <v>120</v>
      </c>
      <c r="E16" s="1222">
        <v>0</v>
      </c>
      <c r="F16" s="1222">
        <v>5</v>
      </c>
      <c r="G16" s="1222">
        <v>71</v>
      </c>
      <c r="H16" s="1222">
        <v>62</v>
      </c>
      <c r="I16" s="1222">
        <v>44</v>
      </c>
      <c r="J16" s="1174">
        <v>298</v>
      </c>
      <c r="K16" s="1141" t="s">
        <v>113</v>
      </c>
      <c r="L16" s="1140" t="s">
        <v>112</v>
      </c>
    </row>
    <row r="17" spans="1:12" s="1263" customFormat="1" ht="12.6" customHeight="1">
      <c r="A17" s="1144" t="s">
        <v>111</v>
      </c>
      <c r="B17" s="1222">
        <v>3</v>
      </c>
      <c r="C17" s="1222">
        <v>3</v>
      </c>
      <c r="D17" s="1222">
        <v>0</v>
      </c>
      <c r="E17" s="1222">
        <v>0</v>
      </c>
      <c r="F17" s="1222">
        <v>2</v>
      </c>
      <c r="G17" s="1222">
        <v>1</v>
      </c>
      <c r="H17" s="1222">
        <v>0</v>
      </c>
      <c r="I17" s="1222">
        <v>0</v>
      </c>
      <c r="J17" s="1174">
        <v>299</v>
      </c>
      <c r="K17" s="1141" t="s">
        <v>110</v>
      </c>
      <c r="L17" s="1140" t="s">
        <v>109</v>
      </c>
    </row>
    <row r="18" spans="1:12" s="1263" customFormat="1" ht="12.6" customHeight="1">
      <c r="A18" s="1144" t="s">
        <v>108</v>
      </c>
      <c r="B18" s="1222">
        <v>159</v>
      </c>
      <c r="C18" s="1222">
        <v>60</v>
      </c>
      <c r="D18" s="1222">
        <v>99</v>
      </c>
      <c r="E18" s="1222">
        <v>0</v>
      </c>
      <c r="F18" s="1222">
        <v>40</v>
      </c>
      <c r="G18" s="1222">
        <v>59</v>
      </c>
      <c r="H18" s="1222">
        <v>50</v>
      </c>
      <c r="I18" s="1222">
        <v>10</v>
      </c>
      <c r="J18" s="1174">
        <v>300</v>
      </c>
      <c r="K18" s="1141" t="s">
        <v>107</v>
      </c>
      <c r="L18" s="1140" t="s">
        <v>106</v>
      </c>
    </row>
    <row r="19" spans="1:12" s="1263" customFormat="1" ht="12.6" customHeight="1">
      <c r="A19" s="1144" t="s">
        <v>105</v>
      </c>
      <c r="B19" s="1222">
        <v>202</v>
      </c>
      <c r="C19" s="1222">
        <v>41</v>
      </c>
      <c r="D19" s="1222">
        <v>161</v>
      </c>
      <c r="E19" s="1222">
        <v>0</v>
      </c>
      <c r="F19" s="1222">
        <v>46</v>
      </c>
      <c r="G19" s="1222">
        <v>48</v>
      </c>
      <c r="H19" s="1222">
        <v>101</v>
      </c>
      <c r="I19" s="1222">
        <v>7</v>
      </c>
      <c r="J19" s="1174">
        <v>301</v>
      </c>
      <c r="K19" s="1141" t="s">
        <v>104</v>
      </c>
      <c r="L19" s="1140" t="s">
        <v>103</v>
      </c>
    </row>
    <row r="20" spans="1:12" s="1263" customFormat="1" ht="12.6" customHeight="1">
      <c r="A20" s="1144" t="s">
        <v>102</v>
      </c>
      <c r="B20" s="1222">
        <v>45</v>
      </c>
      <c r="C20" s="1222">
        <v>18</v>
      </c>
      <c r="D20" s="1222">
        <v>27</v>
      </c>
      <c r="E20" s="1222">
        <v>0</v>
      </c>
      <c r="F20" s="1222">
        <v>4</v>
      </c>
      <c r="G20" s="1222">
        <v>10</v>
      </c>
      <c r="H20" s="1222">
        <v>26</v>
      </c>
      <c r="I20" s="1222">
        <v>5</v>
      </c>
      <c r="J20" s="1174">
        <v>302</v>
      </c>
      <c r="K20" s="1141" t="s">
        <v>101</v>
      </c>
      <c r="L20" s="1140" t="s">
        <v>100</v>
      </c>
    </row>
    <row r="21" spans="1:12" s="1263" customFormat="1" ht="12.6" customHeight="1">
      <c r="A21" s="1144" t="s">
        <v>99</v>
      </c>
      <c r="B21" s="1222">
        <v>42</v>
      </c>
      <c r="C21" s="1222">
        <v>33</v>
      </c>
      <c r="D21" s="1222">
        <v>9</v>
      </c>
      <c r="E21" s="1222">
        <v>0</v>
      </c>
      <c r="F21" s="1222">
        <v>2</v>
      </c>
      <c r="G21" s="1222">
        <v>14</v>
      </c>
      <c r="H21" s="1222">
        <v>22</v>
      </c>
      <c r="I21" s="1222">
        <v>4</v>
      </c>
      <c r="J21" s="1174">
        <v>303</v>
      </c>
      <c r="K21" s="1141" t="s">
        <v>98</v>
      </c>
      <c r="L21" s="1140" t="s">
        <v>97</v>
      </c>
    </row>
    <row r="22" spans="1:12" s="1263" customFormat="1" ht="12.6" customHeight="1">
      <c r="A22" s="1144" t="s">
        <v>96</v>
      </c>
      <c r="B22" s="1222">
        <v>108</v>
      </c>
      <c r="C22" s="1222">
        <v>19</v>
      </c>
      <c r="D22" s="1222">
        <v>89</v>
      </c>
      <c r="E22" s="1222">
        <v>0</v>
      </c>
      <c r="F22" s="1222">
        <v>4</v>
      </c>
      <c r="G22" s="1222">
        <v>36</v>
      </c>
      <c r="H22" s="1222">
        <v>52</v>
      </c>
      <c r="I22" s="1222">
        <v>16</v>
      </c>
      <c r="J22" s="1174">
        <v>304</v>
      </c>
      <c r="K22" s="1141" t="s">
        <v>95</v>
      </c>
      <c r="L22" s="1140" t="s">
        <v>94</v>
      </c>
    </row>
    <row r="23" spans="1:12" s="1263" customFormat="1" ht="12.6" customHeight="1">
      <c r="A23" s="1144" t="s">
        <v>93</v>
      </c>
      <c r="B23" s="1222">
        <v>31</v>
      </c>
      <c r="C23" s="1222">
        <v>27</v>
      </c>
      <c r="D23" s="1222">
        <v>4</v>
      </c>
      <c r="E23" s="1222">
        <v>0</v>
      </c>
      <c r="F23" s="1222">
        <v>3</v>
      </c>
      <c r="G23" s="1222">
        <v>17</v>
      </c>
      <c r="H23" s="1222">
        <v>5</v>
      </c>
      <c r="I23" s="1222">
        <v>6</v>
      </c>
      <c r="J23" s="1174">
        <v>305</v>
      </c>
      <c r="K23" s="1141" t="s">
        <v>92</v>
      </c>
      <c r="L23" s="1140" t="s">
        <v>91</v>
      </c>
    </row>
    <row r="24" spans="1:12" s="1263" customFormat="1" ht="12.6" customHeight="1">
      <c r="A24" s="1144" t="s">
        <v>90</v>
      </c>
      <c r="B24" s="1222">
        <v>125</v>
      </c>
      <c r="C24" s="1222">
        <v>17</v>
      </c>
      <c r="D24" s="1222">
        <v>108</v>
      </c>
      <c r="E24" s="1222">
        <v>0</v>
      </c>
      <c r="F24" s="1222">
        <v>80</v>
      </c>
      <c r="G24" s="1222">
        <v>19</v>
      </c>
      <c r="H24" s="1222">
        <v>24</v>
      </c>
      <c r="I24" s="1222">
        <v>2</v>
      </c>
      <c r="J24" s="1174">
        <v>306</v>
      </c>
      <c r="K24" s="1141" t="s">
        <v>88</v>
      </c>
      <c r="L24" s="1140" t="s">
        <v>87</v>
      </c>
    </row>
    <row r="25" spans="1:12" s="1130" customFormat="1" ht="13.5" customHeight="1">
      <c r="A25" s="1939"/>
      <c r="B25" s="1941" t="s">
        <v>15</v>
      </c>
      <c r="C25" s="1941" t="s">
        <v>2443</v>
      </c>
      <c r="D25" s="1941"/>
      <c r="E25" s="1941"/>
      <c r="F25" s="1941" t="s">
        <v>2442</v>
      </c>
      <c r="G25" s="1941"/>
      <c r="H25" s="1941"/>
      <c r="I25" s="1941"/>
    </row>
    <row r="26" spans="1:12" s="1130" customFormat="1" ht="25.5" customHeight="1">
      <c r="A26" s="1939"/>
      <c r="B26" s="1941"/>
      <c r="C26" s="1133" t="s">
        <v>2475</v>
      </c>
      <c r="D26" s="1133" t="s">
        <v>2441</v>
      </c>
      <c r="E26" s="1133" t="s">
        <v>2440</v>
      </c>
      <c r="F26" s="1133" t="s">
        <v>2439</v>
      </c>
      <c r="G26" s="1133" t="s">
        <v>2356</v>
      </c>
      <c r="H26" s="1133" t="s">
        <v>2355</v>
      </c>
      <c r="I26" s="1133" t="s">
        <v>2438</v>
      </c>
    </row>
    <row r="27" spans="1:12" s="1130" customFormat="1" ht="9.75" customHeight="1">
      <c r="A27" s="1929" t="s">
        <v>8</v>
      </c>
      <c r="B27" s="1872"/>
      <c r="C27" s="1872"/>
      <c r="D27" s="1872"/>
      <c r="E27" s="1872"/>
      <c r="F27" s="1872"/>
      <c r="G27" s="1872"/>
      <c r="H27" s="1872"/>
      <c r="I27" s="1872"/>
    </row>
    <row r="28" spans="1:12" s="1128" customFormat="1" ht="9.75" customHeight="1">
      <c r="A28" s="1942" t="s">
        <v>2474</v>
      </c>
      <c r="B28" s="1942"/>
      <c r="C28" s="1942"/>
      <c r="D28" s="1942"/>
      <c r="E28" s="1942"/>
      <c r="F28" s="1942"/>
      <c r="G28" s="1942"/>
      <c r="H28" s="1942"/>
      <c r="I28" s="1942"/>
    </row>
    <row r="29" spans="1:12" s="1128" customFormat="1" ht="9.75" customHeight="1">
      <c r="A29" s="1943" t="s">
        <v>2473</v>
      </c>
      <c r="B29" s="1943"/>
      <c r="C29" s="1943"/>
      <c r="D29" s="1943"/>
      <c r="E29" s="1943"/>
      <c r="F29" s="1943"/>
      <c r="G29" s="1943"/>
      <c r="H29" s="1943"/>
      <c r="I29" s="1943"/>
    </row>
    <row r="30" spans="1:12" s="1128" customFormat="1" ht="18" customHeight="1">
      <c r="A30" s="1928" t="s">
        <v>2472</v>
      </c>
      <c r="B30" s="1928"/>
      <c r="C30" s="1928"/>
      <c r="D30" s="1928"/>
      <c r="E30" s="1928"/>
      <c r="F30" s="1928"/>
      <c r="G30" s="1928"/>
      <c r="H30" s="1928"/>
      <c r="I30" s="1928"/>
    </row>
    <row r="31" spans="1:12" s="1128" customFormat="1" ht="20.25" customHeight="1">
      <c r="A31" s="1888" t="s">
        <v>2471</v>
      </c>
      <c r="B31" s="1888"/>
      <c r="C31" s="1888"/>
      <c r="D31" s="1888"/>
      <c r="E31" s="1888"/>
      <c r="F31" s="1888"/>
      <c r="G31" s="1888"/>
      <c r="H31" s="1888"/>
      <c r="I31" s="1888"/>
    </row>
    <row r="32" spans="1:12" ht="9">
      <c r="A32" s="1230"/>
      <c r="B32" s="1276"/>
      <c r="C32" s="1276"/>
      <c r="D32" s="1276"/>
      <c r="E32" s="1276"/>
      <c r="F32" s="1276"/>
      <c r="G32" s="1276"/>
      <c r="H32" s="1276"/>
      <c r="I32" s="1276"/>
    </row>
    <row r="33" spans="1:9" ht="9">
      <c r="A33" s="708" t="s">
        <v>3</v>
      </c>
      <c r="B33" s="1275"/>
      <c r="C33" s="1275"/>
      <c r="D33" s="1275"/>
      <c r="E33" s="1275"/>
      <c r="F33" s="1275"/>
      <c r="G33" s="1275"/>
      <c r="H33" s="1275"/>
      <c r="I33" s="1275"/>
    </row>
    <row r="34" spans="1:9" ht="9">
      <c r="A34" s="1194" t="s">
        <v>2470</v>
      </c>
      <c r="B34" s="1275"/>
      <c r="C34" s="1275"/>
      <c r="D34" s="1275"/>
      <c r="E34" s="1275"/>
      <c r="F34" s="1275"/>
      <c r="G34" s="1275"/>
      <c r="H34" s="1275"/>
      <c r="I34" s="1275"/>
    </row>
    <row r="35" spans="1:9" ht="9">
      <c r="A35" s="1194" t="s">
        <v>2469</v>
      </c>
      <c r="B35" s="1275"/>
      <c r="C35" s="1275"/>
      <c r="D35" s="1275"/>
      <c r="E35" s="1275"/>
      <c r="F35" s="1275"/>
      <c r="G35" s="1275"/>
      <c r="H35" s="1275"/>
      <c r="I35" s="1275"/>
    </row>
  </sheetData>
  <mergeCells count="15">
    <mergeCell ref="A1:I1"/>
    <mergeCell ref="A2:I2"/>
    <mergeCell ref="A4:A5"/>
    <mergeCell ref="B4:B5"/>
    <mergeCell ref="C4:E4"/>
    <mergeCell ref="F4:I4"/>
    <mergeCell ref="A30:I30"/>
    <mergeCell ref="A31:I31"/>
    <mergeCell ref="A27:I27"/>
    <mergeCell ref="A25:A26"/>
    <mergeCell ref="B25:B26"/>
    <mergeCell ref="C25:E25"/>
    <mergeCell ref="F25:I25"/>
    <mergeCell ref="A28:I28"/>
    <mergeCell ref="A29:I29"/>
  </mergeCells>
  <conditionalFormatting sqref="B6:I24">
    <cfRule type="cellIs" dxfId="11" priority="2" stopIfTrue="1" operator="between">
      <formula>0.000001</formula>
      <formula>0.0005</formula>
    </cfRule>
  </conditionalFormatting>
  <conditionalFormatting sqref="B6:I24">
    <cfRule type="cellIs" dxfId="10" priority="1" operator="between">
      <formula>0.00000001</formula>
      <formula>0.49999999</formula>
    </cfRule>
  </conditionalFormatting>
  <hyperlinks>
    <hyperlink ref="B4:B5" r:id="rId1" display="Total"/>
    <hyperlink ref="C4:E4" r:id="rId2" display="Entidade promotora"/>
    <hyperlink ref="F4:I4" r:id="rId3" display="Tipologia"/>
    <hyperlink ref="B25:B26" r:id="rId4" display="Total"/>
    <hyperlink ref="C25:E25" r:id="rId5" display="Investing entity"/>
    <hyperlink ref="F25:I25" r:id="rId6" display="Typology"/>
    <hyperlink ref="A34" r:id="rId7"/>
    <hyperlink ref="A35" r:id="rId8"/>
  </hyperlinks>
  <printOptions horizontalCentered="1"/>
  <pageMargins left="0.39370078740157483" right="0.39370078740157483" top="0.39370078740157483" bottom="0.39370078740157483" header="0" footer="0"/>
  <pageSetup paperSize="9" orientation="portrait" verticalDpi="0" r:id="rId9"/>
</worksheet>
</file>

<file path=xl/worksheets/sheet74.xml><?xml version="1.0" encoding="utf-8"?>
<worksheet xmlns="http://schemas.openxmlformats.org/spreadsheetml/2006/main" xmlns:r="http://schemas.openxmlformats.org/officeDocument/2006/relationships">
  <dimension ref="A1:M56"/>
  <sheetViews>
    <sheetView workbookViewId="0">
      <selection sqref="A1:N1"/>
    </sheetView>
  </sheetViews>
  <sheetFormatPr defaultColWidth="9.140625" defaultRowHeight="11.25" customHeight="1"/>
  <cols>
    <col min="1" max="1" width="18.28515625" style="1126" customWidth="1"/>
    <col min="2" max="5" width="8.5703125" style="1126" customWidth="1"/>
    <col min="6" max="6" width="8.85546875" style="1126" customWidth="1"/>
    <col min="7" max="9" width="8.5703125" style="1126" customWidth="1"/>
    <col min="10" max="16384" width="9.140625" style="1126"/>
  </cols>
  <sheetData>
    <row r="1" spans="1:13" s="1190" customFormat="1" ht="28.15" customHeight="1">
      <c r="A1" s="1944" t="s">
        <v>2468</v>
      </c>
      <c r="B1" s="1944"/>
      <c r="C1" s="1944"/>
      <c r="D1" s="1944"/>
      <c r="E1" s="1944"/>
      <c r="F1" s="1944"/>
      <c r="G1" s="1944"/>
      <c r="H1" s="1944"/>
      <c r="I1" s="1944"/>
      <c r="J1" s="1944"/>
    </row>
    <row r="2" spans="1:13" s="1190" customFormat="1" ht="23.45" customHeight="1">
      <c r="A2" s="1944" t="s">
        <v>2467</v>
      </c>
      <c r="B2" s="1944"/>
      <c r="C2" s="1944"/>
      <c r="D2" s="1944"/>
      <c r="E2" s="1944"/>
      <c r="F2" s="1944"/>
      <c r="G2" s="1944"/>
      <c r="H2" s="1944"/>
      <c r="I2" s="1944"/>
      <c r="J2" s="1944"/>
    </row>
    <row r="3" spans="1:13" s="1190" customFormat="1" ht="8.4499999999999993" customHeight="1">
      <c r="A3" s="1251" t="s">
        <v>190</v>
      </c>
      <c r="B3" s="1156"/>
      <c r="C3" s="1156"/>
      <c r="D3" s="1156"/>
      <c r="E3" s="1156"/>
      <c r="F3" s="1156"/>
      <c r="G3" s="1156"/>
      <c r="H3" s="1156"/>
      <c r="I3" s="1156"/>
      <c r="J3" s="1249" t="s">
        <v>189</v>
      </c>
    </row>
    <row r="4" spans="1:13" s="1132" customFormat="1" ht="24.6" customHeight="1">
      <c r="A4" s="1936"/>
      <c r="B4" s="1921" t="s">
        <v>2463</v>
      </c>
      <c r="C4" s="1922"/>
      <c r="D4" s="1926" t="s">
        <v>2466</v>
      </c>
      <c r="E4" s="1927"/>
      <c r="F4" s="1927"/>
      <c r="G4" s="1927"/>
      <c r="H4" s="1933"/>
      <c r="I4" s="1921" t="s">
        <v>2465</v>
      </c>
      <c r="J4" s="1922"/>
    </row>
    <row r="5" spans="1:13" s="1132" customFormat="1" ht="16.899999999999999" customHeight="1">
      <c r="A5" s="1937"/>
      <c r="B5" s="1930" t="s">
        <v>15</v>
      </c>
      <c r="C5" s="1930" t="s">
        <v>2462</v>
      </c>
      <c r="D5" s="1940" t="s">
        <v>2463</v>
      </c>
      <c r="E5" s="1940"/>
      <c r="F5" s="1940"/>
      <c r="G5" s="1940"/>
      <c r="H5" s="1923" t="s">
        <v>2464</v>
      </c>
      <c r="I5" s="1926" t="s">
        <v>2463</v>
      </c>
      <c r="J5" s="1933"/>
    </row>
    <row r="6" spans="1:13" s="1132" customFormat="1" ht="13.15" customHeight="1">
      <c r="A6" s="1937"/>
      <c r="B6" s="1931"/>
      <c r="C6" s="1931"/>
      <c r="D6" s="1934" t="s">
        <v>15</v>
      </c>
      <c r="E6" s="1918" t="s">
        <v>2462</v>
      </c>
      <c r="F6" s="1948"/>
      <c r="G6" s="1919"/>
      <c r="H6" s="1924"/>
      <c r="I6" s="1930" t="s">
        <v>15</v>
      </c>
      <c r="J6" s="1930" t="s">
        <v>2462</v>
      </c>
    </row>
    <row r="7" spans="1:13" s="1132" customFormat="1" ht="15" customHeight="1">
      <c r="A7" s="1937"/>
      <c r="B7" s="1931"/>
      <c r="C7" s="1931"/>
      <c r="D7" s="1934"/>
      <c r="E7" s="1923" t="s">
        <v>15</v>
      </c>
      <c r="F7" s="1940" t="s">
        <v>2364</v>
      </c>
      <c r="G7" s="1940"/>
      <c r="H7" s="1924"/>
      <c r="I7" s="1931"/>
      <c r="J7" s="1931"/>
    </row>
    <row r="8" spans="1:13" s="1132" customFormat="1" ht="18" customHeight="1">
      <c r="A8" s="1938"/>
      <c r="B8" s="1932"/>
      <c r="C8" s="1932"/>
      <c r="D8" s="1934"/>
      <c r="E8" s="1925"/>
      <c r="F8" s="1273" t="s">
        <v>2366</v>
      </c>
      <c r="G8" s="1273" t="s">
        <v>2365</v>
      </c>
      <c r="H8" s="1925"/>
      <c r="I8" s="1932"/>
      <c r="J8" s="1932"/>
      <c r="L8" s="1233" t="s">
        <v>141</v>
      </c>
      <c r="M8" s="1233" t="s">
        <v>140</v>
      </c>
    </row>
    <row r="9" spans="1:13" s="1266" customFormat="1" ht="12.6" customHeight="1">
      <c r="A9" s="1151" t="s">
        <v>75</v>
      </c>
      <c r="B9" s="1218">
        <v>13483</v>
      </c>
      <c r="C9" s="1218">
        <v>9732</v>
      </c>
      <c r="D9" s="1218">
        <v>9929</v>
      </c>
      <c r="E9" s="1218">
        <v>7309</v>
      </c>
      <c r="F9" s="1218">
        <v>765</v>
      </c>
      <c r="G9" s="1218">
        <v>6543</v>
      </c>
      <c r="H9" s="1218">
        <v>11820</v>
      </c>
      <c r="I9" s="1218">
        <v>3554</v>
      </c>
      <c r="J9" s="1218">
        <v>2423</v>
      </c>
      <c r="K9" s="1152">
        <v>1</v>
      </c>
      <c r="L9" s="1153" t="s">
        <v>139</v>
      </c>
      <c r="M9" s="1152" t="s">
        <v>136</v>
      </c>
    </row>
    <row r="10" spans="1:13" s="1266" customFormat="1" ht="12.6" customHeight="1">
      <c r="A10" s="1151" t="s">
        <v>73</v>
      </c>
      <c r="B10" s="1218">
        <v>12689</v>
      </c>
      <c r="C10" s="1218">
        <v>9162</v>
      </c>
      <c r="D10" s="1218">
        <v>9391</v>
      </c>
      <c r="E10" s="1218">
        <v>6924</v>
      </c>
      <c r="F10" s="1218">
        <v>731</v>
      </c>
      <c r="G10" s="1218">
        <v>6192</v>
      </c>
      <c r="H10" s="1218">
        <v>11293</v>
      </c>
      <c r="I10" s="1218">
        <v>3298</v>
      </c>
      <c r="J10" s="1218">
        <v>2238</v>
      </c>
      <c r="K10" s="1140">
        <v>2</v>
      </c>
      <c r="L10" s="1153" t="s">
        <v>138</v>
      </c>
      <c r="M10" s="1152" t="s">
        <v>136</v>
      </c>
    </row>
    <row r="11" spans="1:13" s="1263" customFormat="1" ht="12.6" customHeight="1">
      <c r="A11" s="1151" t="s">
        <v>21</v>
      </c>
      <c r="B11" s="1218">
        <v>662</v>
      </c>
      <c r="C11" s="1218">
        <v>560</v>
      </c>
      <c r="D11" s="1218">
        <v>419</v>
      </c>
      <c r="E11" s="1218">
        <v>355</v>
      </c>
      <c r="F11" s="1218">
        <v>58</v>
      </c>
      <c r="G11" s="1218">
        <v>297</v>
      </c>
      <c r="H11" s="1218">
        <v>783</v>
      </c>
      <c r="I11" s="1218">
        <v>243</v>
      </c>
      <c r="J11" s="1218">
        <v>205</v>
      </c>
      <c r="K11" s="1174">
        <v>290</v>
      </c>
      <c r="L11" s="1149" t="s">
        <v>137</v>
      </c>
      <c r="M11" s="1148" t="s">
        <v>136</v>
      </c>
    </row>
    <row r="12" spans="1:13" s="1263" customFormat="1" ht="12.6" customHeight="1">
      <c r="A12" s="1144" t="s">
        <v>135</v>
      </c>
      <c r="B12" s="1222">
        <v>41</v>
      </c>
      <c r="C12" s="1222">
        <v>32</v>
      </c>
      <c r="D12" s="1222">
        <v>23</v>
      </c>
      <c r="E12" s="1222">
        <v>19</v>
      </c>
      <c r="F12" s="1222">
        <v>4</v>
      </c>
      <c r="G12" s="1222">
        <v>15</v>
      </c>
      <c r="H12" s="1222">
        <v>45</v>
      </c>
      <c r="I12" s="1222">
        <v>18</v>
      </c>
      <c r="J12" s="1222">
        <v>13</v>
      </c>
      <c r="K12" s="1174">
        <v>291</v>
      </c>
      <c r="L12" s="1141" t="s">
        <v>134</v>
      </c>
      <c r="M12" s="1140" t="s">
        <v>133</v>
      </c>
    </row>
    <row r="13" spans="1:13" s="1263" customFormat="1" ht="12.6" customHeight="1">
      <c r="A13" s="1144" t="s">
        <v>132</v>
      </c>
      <c r="B13" s="1222">
        <v>8</v>
      </c>
      <c r="C13" s="1222">
        <v>4</v>
      </c>
      <c r="D13" s="1222">
        <v>4</v>
      </c>
      <c r="E13" s="1222">
        <v>1</v>
      </c>
      <c r="F13" s="1222">
        <v>0</v>
      </c>
      <c r="G13" s="1222">
        <v>1</v>
      </c>
      <c r="H13" s="1222">
        <v>1</v>
      </c>
      <c r="I13" s="1222">
        <v>4</v>
      </c>
      <c r="J13" s="1222">
        <v>3</v>
      </c>
      <c r="K13" s="1174">
        <v>292</v>
      </c>
      <c r="L13" s="1141" t="s">
        <v>131</v>
      </c>
      <c r="M13" s="1140" t="s">
        <v>130</v>
      </c>
    </row>
    <row r="14" spans="1:13" s="1263" customFormat="1" ht="12.6" customHeight="1">
      <c r="A14" s="1144" t="s">
        <v>129</v>
      </c>
      <c r="B14" s="1222">
        <v>25</v>
      </c>
      <c r="C14" s="1222">
        <v>18</v>
      </c>
      <c r="D14" s="1222">
        <v>20</v>
      </c>
      <c r="E14" s="1222">
        <v>14</v>
      </c>
      <c r="F14" s="1222">
        <v>1</v>
      </c>
      <c r="G14" s="1222">
        <v>13</v>
      </c>
      <c r="H14" s="1222">
        <v>18</v>
      </c>
      <c r="I14" s="1222">
        <v>5</v>
      </c>
      <c r="J14" s="1222">
        <v>4</v>
      </c>
      <c r="K14" s="1174">
        <v>293</v>
      </c>
      <c r="L14" s="1141" t="s">
        <v>128</v>
      </c>
      <c r="M14" s="1140" t="s">
        <v>127</v>
      </c>
    </row>
    <row r="15" spans="1:13" s="1263" customFormat="1" ht="12.6" customHeight="1">
      <c r="A15" s="1144" t="s">
        <v>126</v>
      </c>
      <c r="B15" s="1222">
        <v>20</v>
      </c>
      <c r="C15" s="1222">
        <v>17</v>
      </c>
      <c r="D15" s="1222">
        <v>16</v>
      </c>
      <c r="E15" s="1222">
        <v>13</v>
      </c>
      <c r="F15" s="1222">
        <v>2</v>
      </c>
      <c r="G15" s="1222">
        <v>11</v>
      </c>
      <c r="H15" s="1222">
        <v>20</v>
      </c>
      <c r="I15" s="1222">
        <v>4</v>
      </c>
      <c r="J15" s="1222">
        <v>4</v>
      </c>
      <c r="K15" s="1174">
        <v>294</v>
      </c>
      <c r="L15" s="1141" t="s">
        <v>125</v>
      </c>
      <c r="M15" s="1140" t="s">
        <v>124</v>
      </c>
    </row>
    <row r="16" spans="1:13" s="1263" customFormat="1" ht="12.6" customHeight="1">
      <c r="A16" s="1144" t="s">
        <v>123</v>
      </c>
      <c r="B16" s="1222">
        <v>20</v>
      </c>
      <c r="C16" s="1222">
        <v>19</v>
      </c>
      <c r="D16" s="1222">
        <v>10</v>
      </c>
      <c r="E16" s="1222">
        <v>10</v>
      </c>
      <c r="F16" s="1222">
        <v>5</v>
      </c>
      <c r="G16" s="1222">
        <v>5</v>
      </c>
      <c r="H16" s="1222">
        <v>67</v>
      </c>
      <c r="I16" s="1222">
        <v>10</v>
      </c>
      <c r="J16" s="1222">
        <v>9</v>
      </c>
      <c r="K16" s="1174">
        <v>295</v>
      </c>
      <c r="L16" s="1141" t="s">
        <v>122</v>
      </c>
      <c r="M16" s="1140" t="s">
        <v>121</v>
      </c>
    </row>
    <row r="17" spans="1:13" s="1266" customFormat="1" ht="12.6" customHeight="1">
      <c r="A17" s="1144" t="s">
        <v>120</v>
      </c>
      <c r="B17" s="1222">
        <v>69</v>
      </c>
      <c r="C17" s="1222">
        <v>55</v>
      </c>
      <c r="D17" s="1222">
        <v>34</v>
      </c>
      <c r="E17" s="1222">
        <v>26</v>
      </c>
      <c r="F17" s="1222">
        <v>2</v>
      </c>
      <c r="G17" s="1222">
        <v>24</v>
      </c>
      <c r="H17" s="1222">
        <v>36</v>
      </c>
      <c r="I17" s="1222">
        <v>35</v>
      </c>
      <c r="J17" s="1222">
        <v>29</v>
      </c>
      <c r="K17" s="1174">
        <v>296</v>
      </c>
      <c r="L17" s="1141" t="s">
        <v>119</v>
      </c>
      <c r="M17" s="1140" t="s">
        <v>118</v>
      </c>
    </row>
    <row r="18" spans="1:13" s="1263" customFormat="1" ht="12.6" customHeight="1">
      <c r="A18" s="1144" t="s">
        <v>117</v>
      </c>
      <c r="B18" s="1222">
        <v>85</v>
      </c>
      <c r="C18" s="1222">
        <v>79</v>
      </c>
      <c r="D18" s="1222">
        <v>64</v>
      </c>
      <c r="E18" s="1222">
        <v>61</v>
      </c>
      <c r="F18" s="1222">
        <v>11</v>
      </c>
      <c r="G18" s="1222">
        <v>50</v>
      </c>
      <c r="H18" s="1222">
        <v>148</v>
      </c>
      <c r="I18" s="1222">
        <v>21</v>
      </c>
      <c r="J18" s="1222">
        <v>18</v>
      </c>
      <c r="K18" s="1174">
        <v>297</v>
      </c>
      <c r="L18" s="1141" t="s">
        <v>116</v>
      </c>
      <c r="M18" s="1140" t="s">
        <v>115</v>
      </c>
    </row>
    <row r="19" spans="1:13" s="1263" customFormat="1" ht="12.6" customHeight="1">
      <c r="A19" s="1144" t="s">
        <v>114</v>
      </c>
      <c r="B19" s="1222">
        <v>47</v>
      </c>
      <c r="C19" s="1222">
        <v>40</v>
      </c>
      <c r="D19" s="1222">
        <v>43</v>
      </c>
      <c r="E19" s="1222">
        <v>36</v>
      </c>
      <c r="F19" s="1222">
        <v>3</v>
      </c>
      <c r="G19" s="1222">
        <v>33</v>
      </c>
      <c r="H19" s="1222">
        <v>41</v>
      </c>
      <c r="I19" s="1222">
        <v>4</v>
      </c>
      <c r="J19" s="1222">
        <v>4</v>
      </c>
      <c r="K19" s="1174">
        <v>298</v>
      </c>
      <c r="L19" s="1141" t="s">
        <v>113</v>
      </c>
      <c r="M19" s="1140" t="s">
        <v>112</v>
      </c>
    </row>
    <row r="20" spans="1:13" s="1263" customFormat="1" ht="12.6" customHeight="1">
      <c r="A20" s="1144" t="s">
        <v>111</v>
      </c>
      <c r="B20" s="1222">
        <v>7</v>
      </c>
      <c r="C20" s="1222">
        <v>7</v>
      </c>
      <c r="D20" s="1222">
        <v>1</v>
      </c>
      <c r="E20" s="1222">
        <v>1</v>
      </c>
      <c r="F20" s="1222">
        <v>0</v>
      </c>
      <c r="G20" s="1222">
        <v>1</v>
      </c>
      <c r="H20" s="1222">
        <v>1</v>
      </c>
      <c r="I20" s="1222">
        <v>6</v>
      </c>
      <c r="J20" s="1222">
        <v>6</v>
      </c>
      <c r="K20" s="1174">
        <v>299</v>
      </c>
      <c r="L20" s="1141" t="s">
        <v>110</v>
      </c>
      <c r="M20" s="1140" t="s">
        <v>109</v>
      </c>
    </row>
    <row r="21" spans="1:13" s="1263" customFormat="1" ht="12.6" customHeight="1">
      <c r="A21" s="1144" t="s">
        <v>108</v>
      </c>
      <c r="B21" s="1222">
        <v>81</v>
      </c>
      <c r="C21" s="1222">
        <v>76</v>
      </c>
      <c r="D21" s="1222">
        <v>57</v>
      </c>
      <c r="E21" s="1222">
        <v>54</v>
      </c>
      <c r="F21" s="1222">
        <v>4</v>
      </c>
      <c r="G21" s="1222">
        <v>50</v>
      </c>
      <c r="H21" s="1222">
        <v>79</v>
      </c>
      <c r="I21" s="1222">
        <v>24</v>
      </c>
      <c r="J21" s="1222">
        <v>22</v>
      </c>
      <c r="K21" s="1174">
        <v>300</v>
      </c>
      <c r="L21" s="1141" t="s">
        <v>107</v>
      </c>
      <c r="M21" s="1140" t="s">
        <v>106</v>
      </c>
    </row>
    <row r="22" spans="1:13" s="1263" customFormat="1" ht="12.6" customHeight="1">
      <c r="A22" s="1144" t="s">
        <v>105</v>
      </c>
      <c r="B22" s="1222">
        <v>25</v>
      </c>
      <c r="C22" s="1222">
        <v>21</v>
      </c>
      <c r="D22" s="1222">
        <v>19</v>
      </c>
      <c r="E22" s="1222">
        <v>17</v>
      </c>
      <c r="F22" s="1222">
        <v>4</v>
      </c>
      <c r="G22" s="1222">
        <v>13</v>
      </c>
      <c r="H22" s="1222">
        <v>49</v>
      </c>
      <c r="I22" s="1222">
        <v>6</v>
      </c>
      <c r="J22" s="1222">
        <v>4</v>
      </c>
      <c r="K22" s="1174">
        <v>301</v>
      </c>
      <c r="L22" s="1141" t="s">
        <v>104</v>
      </c>
      <c r="M22" s="1140" t="s">
        <v>103</v>
      </c>
    </row>
    <row r="23" spans="1:13" s="1263" customFormat="1" ht="12.6" customHeight="1">
      <c r="A23" s="1144" t="s">
        <v>102</v>
      </c>
      <c r="B23" s="1222">
        <v>17</v>
      </c>
      <c r="C23" s="1222">
        <v>15</v>
      </c>
      <c r="D23" s="1222">
        <v>11</v>
      </c>
      <c r="E23" s="1222">
        <v>11</v>
      </c>
      <c r="F23" s="1222">
        <v>3</v>
      </c>
      <c r="G23" s="1222">
        <v>8</v>
      </c>
      <c r="H23" s="1222">
        <v>38</v>
      </c>
      <c r="I23" s="1222">
        <v>6</v>
      </c>
      <c r="J23" s="1222">
        <v>4</v>
      </c>
      <c r="K23" s="1174">
        <v>302</v>
      </c>
      <c r="L23" s="1141" t="s">
        <v>101</v>
      </c>
      <c r="M23" s="1140" t="s">
        <v>100</v>
      </c>
    </row>
    <row r="24" spans="1:13" s="1263" customFormat="1" ht="12.6" customHeight="1">
      <c r="A24" s="1144" t="s">
        <v>99</v>
      </c>
      <c r="B24" s="1222">
        <v>59</v>
      </c>
      <c r="C24" s="1222">
        <v>43</v>
      </c>
      <c r="D24" s="1222">
        <v>24</v>
      </c>
      <c r="E24" s="1222">
        <v>15</v>
      </c>
      <c r="F24" s="1222">
        <v>2</v>
      </c>
      <c r="G24" s="1222">
        <v>13</v>
      </c>
      <c r="H24" s="1222">
        <v>26</v>
      </c>
      <c r="I24" s="1222">
        <v>35</v>
      </c>
      <c r="J24" s="1222">
        <v>28</v>
      </c>
      <c r="K24" s="1174">
        <v>303</v>
      </c>
      <c r="L24" s="1141" t="s">
        <v>98</v>
      </c>
      <c r="M24" s="1140" t="s">
        <v>97</v>
      </c>
    </row>
    <row r="25" spans="1:13" s="1263" customFormat="1" ht="12.6" customHeight="1">
      <c r="A25" s="1144" t="s">
        <v>96</v>
      </c>
      <c r="B25" s="1222">
        <v>80</v>
      </c>
      <c r="C25" s="1222">
        <v>68</v>
      </c>
      <c r="D25" s="1222">
        <v>45</v>
      </c>
      <c r="E25" s="1222">
        <v>36</v>
      </c>
      <c r="F25" s="1222">
        <v>6</v>
      </c>
      <c r="G25" s="1222">
        <v>30</v>
      </c>
      <c r="H25" s="1222">
        <v>97</v>
      </c>
      <c r="I25" s="1222">
        <v>35</v>
      </c>
      <c r="J25" s="1222">
        <v>32</v>
      </c>
      <c r="K25" s="1174">
        <v>304</v>
      </c>
      <c r="L25" s="1141" t="s">
        <v>95</v>
      </c>
      <c r="M25" s="1140" t="s">
        <v>94</v>
      </c>
    </row>
    <row r="26" spans="1:13" s="1263" customFormat="1" ht="12.6" customHeight="1">
      <c r="A26" s="1144" t="s">
        <v>93</v>
      </c>
      <c r="B26" s="1222">
        <v>43</v>
      </c>
      <c r="C26" s="1222">
        <v>31</v>
      </c>
      <c r="D26" s="1222">
        <v>16</v>
      </c>
      <c r="E26" s="1222">
        <v>9</v>
      </c>
      <c r="F26" s="1222">
        <v>0</v>
      </c>
      <c r="G26" s="1222">
        <v>9</v>
      </c>
      <c r="H26" s="1222">
        <v>9</v>
      </c>
      <c r="I26" s="1222">
        <v>27</v>
      </c>
      <c r="J26" s="1222">
        <v>22</v>
      </c>
      <c r="K26" s="1174">
        <v>305</v>
      </c>
      <c r="L26" s="1141" t="s">
        <v>92</v>
      </c>
      <c r="M26" s="1140" t="s">
        <v>91</v>
      </c>
    </row>
    <row r="27" spans="1:13" s="1263" customFormat="1" ht="12.6" customHeight="1">
      <c r="A27" s="1144" t="s">
        <v>90</v>
      </c>
      <c r="B27" s="1222">
        <v>35</v>
      </c>
      <c r="C27" s="1222">
        <v>35</v>
      </c>
      <c r="D27" s="1222">
        <v>32</v>
      </c>
      <c r="E27" s="1222">
        <v>32</v>
      </c>
      <c r="F27" s="1222">
        <v>11</v>
      </c>
      <c r="G27" s="1222">
        <v>21</v>
      </c>
      <c r="H27" s="1222">
        <v>108</v>
      </c>
      <c r="I27" s="1222">
        <v>3</v>
      </c>
      <c r="J27" s="1222">
        <v>3</v>
      </c>
      <c r="K27" s="1174">
        <v>306</v>
      </c>
      <c r="L27" s="1141" t="s">
        <v>88</v>
      </c>
      <c r="M27" s="1140" t="s">
        <v>87</v>
      </c>
    </row>
    <row r="28" spans="1:13" s="1132" customFormat="1" ht="25.5" customHeight="1">
      <c r="A28" s="1936"/>
      <c r="B28" s="1945" t="s">
        <v>2458</v>
      </c>
      <c r="C28" s="1946"/>
      <c r="D28" s="1920" t="s">
        <v>2461</v>
      </c>
      <c r="E28" s="1920"/>
      <c r="F28" s="1920"/>
      <c r="G28" s="1920"/>
      <c r="H28" s="1920"/>
      <c r="I28" s="1921" t="s">
        <v>2460</v>
      </c>
      <c r="J28" s="1922"/>
    </row>
    <row r="29" spans="1:13" s="1132" customFormat="1" ht="13.5" customHeight="1">
      <c r="A29" s="1937"/>
      <c r="B29" s="1930" t="s">
        <v>15</v>
      </c>
      <c r="C29" s="1930" t="s">
        <v>2457</v>
      </c>
      <c r="D29" s="1940" t="s">
        <v>2458</v>
      </c>
      <c r="E29" s="1940"/>
      <c r="F29" s="1940"/>
      <c r="G29" s="1940"/>
      <c r="H29" s="1923" t="s">
        <v>2459</v>
      </c>
      <c r="I29" s="1926" t="s">
        <v>2458</v>
      </c>
      <c r="J29" s="1933"/>
    </row>
    <row r="30" spans="1:13" s="1132" customFormat="1" ht="13.5" customHeight="1">
      <c r="A30" s="1937"/>
      <c r="B30" s="1931"/>
      <c r="C30" s="1931"/>
      <c r="D30" s="1934" t="s">
        <v>15</v>
      </c>
      <c r="E30" s="1918" t="s">
        <v>2457</v>
      </c>
      <c r="F30" s="1948"/>
      <c r="G30" s="1919"/>
      <c r="H30" s="1924"/>
      <c r="I30" s="1930" t="s">
        <v>15</v>
      </c>
      <c r="J30" s="1930" t="s">
        <v>2457</v>
      </c>
    </row>
    <row r="31" spans="1:13" s="1132" customFormat="1" ht="13.5" customHeight="1">
      <c r="A31" s="1937"/>
      <c r="B31" s="1931"/>
      <c r="C31" s="1931"/>
      <c r="D31" s="1934"/>
      <c r="E31" s="1923" t="s">
        <v>15</v>
      </c>
      <c r="F31" s="1940" t="s">
        <v>826</v>
      </c>
      <c r="G31" s="1940"/>
      <c r="H31" s="1924"/>
      <c r="I31" s="1931"/>
      <c r="J31" s="1931"/>
    </row>
    <row r="32" spans="1:13" s="1132" customFormat="1" ht="13.5" customHeight="1">
      <c r="A32" s="1938"/>
      <c r="B32" s="1932"/>
      <c r="C32" s="1932"/>
      <c r="D32" s="1934"/>
      <c r="E32" s="1925"/>
      <c r="F32" s="1273" t="s">
        <v>2358</v>
      </c>
      <c r="G32" s="1273" t="s">
        <v>2357</v>
      </c>
      <c r="H32" s="1925"/>
      <c r="I32" s="1932"/>
      <c r="J32" s="1932"/>
    </row>
    <row r="33" spans="1:13" s="1130" customFormat="1" ht="9.75" customHeight="1">
      <c r="A33" s="1929" t="s">
        <v>8</v>
      </c>
      <c r="B33" s="1872"/>
      <c r="C33" s="1872"/>
      <c r="D33" s="1872"/>
      <c r="E33" s="1872"/>
      <c r="F33" s="1872"/>
      <c r="G33" s="1872"/>
      <c r="H33" s="1872"/>
      <c r="I33" s="1872"/>
      <c r="J33" s="1872"/>
    </row>
    <row r="34" spans="1:13" s="1128" customFormat="1" ht="9.75" customHeight="1">
      <c r="A34" s="1942" t="s">
        <v>2422</v>
      </c>
      <c r="B34" s="1942"/>
      <c r="C34" s="1942"/>
      <c r="D34" s="1942"/>
      <c r="E34" s="1942"/>
      <c r="F34" s="1942"/>
      <c r="G34" s="1942"/>
      <c r="H34" s="1942"/>
      <c r="I34" s="1942"/>
      <c r="J34" s="1942"/>
    </row>
    <row r="35" spans="1:13" s="1162" customFormat="1" ht="13.9" customHeight="1">
      <c r="A35" s="1943" t="s">
        <v>2421</v>
      </c>
      <c r="B35" s="1943"/>
      <c r="C35" s="1943"/>
      <c r="D35" s="1943"/>
      <c r="E35" s="1943"/>
      <c r="F35" s="1943"/>
      <c r="G35" s="1943"/>
      <c r="H35" s="1943"/>
      <c r="I35" s="1943"/>
      <c r="J35" s="1943"/>
    </row>
    <row r="36" spans="1:13" s="1127" customFormat="1" ht="23.45" customHeight="1">
      <c r="A36" s="1947" t="s">
        <v>2456</v>
      </c>
      <c r="B36" s="1947"/>
      <c r="C36" s="1947"/>
      <c r="D36" s="1947"/>
      <c r="E36" s="1947"/>
      <c r="F36" s="1947"/>
      <c r="G36" s="1947"/>
      <c r="H36" s="1947"/>
      <c r="I36" s="1947"/>
      <c r="J36" s="1947"/>
    </row>
    <row r="37" spans="1:13" s="1127" customFormat="1" ht="21.75" customHeight="1">
      <c r="A37" s="1947" t="s">
        <v>2455</v>
      </c>
      <c r="B37" s="1947"/>
      <c r="C37" s="1947"/>
      <c r="D37" s="1947"/>
      <c r="E37" s="1947"/>
      <c r="F37" s="1947"/>
      <c r="G37" s="1947"/>
      <c r="H37" s="1947"/>
      <c r="I37" s="1947"/>
      <c r="J37" s="1947"/>
    </row>
    <row r="38" spans="1:13" s="1127" customFormat="1" ht="10.5" customHeight="1">
      <c r="A38" s="1268"/>
      <c r="B38" s="1268"/>
      <c r="C38" s="1268"/>
      <c r="D38" s="1268"/>
      <c r="E38" s="1268"/>
      <c r="F38" s="1268"/>
      <c r="G38" s="1268"/>
      <c r="H38" s="1268"/>
      <c r="I38" s="1268"/>
      <c r="J38" s="1268"/>
    </row>
    <row r="39" spans="1:13" s="1127" customFormat="1" ht="9.75" customHeight="1">
      <c r="A39" s="8" t="s">
        <v>3</v>
      </c>
      <c r="B39" s="1160"/>
      <c r="C39" s="1160"/>
      <c r="D39" s="1268"/>
      <c r="E39" s="1268"/>
      <c r="F39" s="1268"/>
      <c r="G39" s="1268"/>
      <c r="H39" s="1268"/>
      <c r="I39" s="1268"/>
      <c r="J39" s="1268"/>
    </row>
    <row r="40" spans="1:13" ht="12.75">
      <c r="A40" s="1253" t="s">
        <v>2454</v>
      </c>
      <c r="B40" s="1160"/>
      <c r="C40" s="1160"/>
      <c r="D40" s="1268"/>
      <c r="E40" s="1268"/>
      <c r="F40" s="1268"/>
      <c r="G40" s="1268"/>
      <c r="H40" s="1268"/>
      <c r="I40" s="1268"/>
      <c r="J40" s="1268"/>
      <c r="K40" s="1127"/>
      <c r="L40" s="1127"/>
      <c r="M40" s="1127"/>
    </row>
    <row r="41" spans="1:13" ht="12.75">
      <c r="A41" s="1253" t="s">
        <v>2453</v>
      </c>
      <c r="B41" s="1272"/>
      <c r="C41" s="1271"/>
      <c r="D41" s="1268"/>
      <c r="E41" s="1268"/>
      <c r="F41" s="1268"/>
      <c r="G41" s="1268"/>
      <c r="H41" s="1268"/>
      <c r="I41" s="1268"/>
      <c r="J41" s="1268"/>
      <c r="K41" s="1127"/>
      <c r="L41" s="1127"/>
      <c r="M41" s="1127"/>
    </row>
    <row r="42" spans="1:13" ht="12.75">
      <c r="A42" s="1253" t="s">
        <v>2452</v>
      </c>
      <c r="B42" s="1270"/>
      <c r="C42" s="1270"/>
      <c r="D42" s="1268"/>
      <c r="E42" s="1268"/>
      <c r="F42" s="1268"/>
      <c r="G42" s="1268"/>
      <c r="H42" s="1268"/>
      <c r="I42" s="1268"/>
      <c r="J42" s="1268"/>
      <c r="K42" s="1127"/>
      <c r="L42" s="1127"/>
      <c r="M42" s="1127"/>
    </row>
    <row r="43" spans="1:13" ht="12.75">
      <c r="A43" s="1253" t="s">
        <v>2434</v>
      </c>
      <c r="B43" s="1270"/>
      <c r="C43" s="1270"/>
      <c r="D43" s="1268"/>
      <c r="E43" s="1268"/>
      <c r="F43" s="1268"/>
      <c r="G43" s="1268"/>
      <c r="H43" s="1268"/>
      <c r="I43" s="1268"/>
      <c r="J43" s="1268"/>
      <c r="K43" s="1127"/>
      <c r="L43" s="1127"/>
      <c r="M43" s="1127"/>
    </row>
    <row r="44" spans="1:13" ht="12.75">
      <c r="B44" s="1269"/>
      <c r="C44" s="1269"/>
      <c r="D44" s="1268"/>
      <c r="E44" s="1268"/>
      <c r="F44" s="1268"/>
      <c r="G44" s="1268"/>
      <c r="H44" s="1268"/>
      <c r="I44" s="1268"/>
      <c r="J44" s="1268"/>
      <c r="K44" s="1127"/>
      <c r="L44" s="1127"/>
      <c r="M44" s="1127"/>
    </row>
    <row r="45" spans="1:13" ht="12.75">
      <c r="B45" s="1269"/>
      <c r="C45" s="1269"/>
      <c r="D45" s="1269"/>
      <c r="E45" s="1269"/>
      <c r="F45" s="1269"/>
      <c r="G45" s="1269"/>
      <c r="H45" s="1269"/>
      <c r="I45" s="1269"/>
      <c r="J45" s="1269"/>
      <c r="K45" s="1127"/>
      <c r="L45" s="1127"/>
      <c r="M45" s="1127"/>
    </row>
    <row r="46" spans="1:13" ht="12.75">
      <c r="B46" s="1270"/>
      <c r="C46" s="1270"/>
      <c r="D46" s="1268"/>
      <c r="E46" s="1268"/>
      <c r="F46" s="1268"/>
      <c r="G46" s="1268"/>
      <c r="H46" s="1268"/>
      <c r="I46" s="1268"/>
      <c r="J46" s="1268"/>
      <c r="K46" s="1127"/>
      <c r="L46" s="1127"/>
      <c r="M46" s="1127"/>
    </row>
    <row r="47" spans="1:13" ht="12.75">
      <c r="B47" s="1269"/>
      <c r="C47" s="1269"/>
      <c r="D47" s="1268"/>
      <c r="E47" s="1268"/>
      <c r="F47" s="1268"/>
      <c r="G47" s="1268"/>
      <c r="H47" s="1268"/>
      <c r="I47" s="1268"/>
      <c r="J47" s="1268"/>
      <c r="K47" s="1127"/>
      <c r="L47" s="1127"/>
      <c r="M47" s="1127"/>
    </row>
    <row r="48" spans="1:13" ht="12.75">
      <c r="B48" s="1160"/>
      <c r="C48" s="1160"/>
      <c r="D48" s="1268"/>
      <c r="E48" s="1268"/>
      <c r="F48" s="1268"/>
      <c r="G48" s="1268"/>
      <c r="H48" s="1268"/>
      <c r="I48" s="1268"/>
      <c r="J48" s="1268"/>
      <c r="K48" s="1127"/>
      <c r="L48" s="1127"/>
      <c r="M48" s="1127"/>
    </row>
    <row r="49" spans="2:13" ht="12.75">
      <c r="B49" s="1160"/>
      <c r="C49" s="1160"/>
      <c r="D49" s="1268"/>
      <c r="E49" s="1268"/>
      <c r="F49" s="1268"/>
      <c r="G49" s="1268"/>
      <c r="H49" s="1268"/>
      <c r="I49" s="1268"/>
      <c r="J49" s="1268"/>
      <c r="K49" s="1127"/>
      <c r="L49" s="1127"/>
      <c r="M49" s="1127"/>
    </row>
    <row r="50" spans="2:13" ht="12.75">
      <c r="B50" s="1271"/>
      <c r="C50" s="1271"/>
      <c r="D50" s="1268"/>
      <c r="E50" s="1268"/>
      <c r="F50" s="1268"/>
      <c r="G50" s="1268"/>
      <c r="H50" s="1268"/>
      <c r="I50" s="1268"/>
      <c r="J50" s="1268"/>
      <c r="K50" s="1127"/>
      <c r="L50" s="1127"/>
      <c r="M50" s="1127"/>
    </row>
    <row r="51" spans="2:13" ht="12.75">
      <c r="B51" s="1270"/>
      <c r="C51" s="1270"/>
      <c r="D51" s="1268"/>
      <c r="E51" s="1268"/>
      <c r="F51" s="1268"/>
      <c r="G51" s="1268"/>
      <c r="H51" s="1268"/>
      <c r="I51" s="1268"/>
      <c r="J51" s="1268"/>
      <c r="K51" s="1127"/>
      <c r="L51" s="1127"/>
      <c r="M51" s="1127"/>
    </row>
    <row r="52" spans="2:13" ht="12.75">
      <c r="B52" s="1270"/>
      <c r="C52" s="1270"/>
      <c r="D52" s="1268"/>
      <c r="E52" s="1268"/>
      <c r="F52" s="1268"/>
      <c r="G52" s="1268"/>
      <c r="H52" s="1268"/>
      <c r="I52" s="1268"/>
      <c r="J52" s="1268"/>
      <c r="K52" s="1127"/>
      <c r="L52" s="1127"/>
      <c r="M52" s="1127"/>
    </row>
    <row r="53" spans="2:13" ht="12.75">
      <c r="B53" s="1269"/>
      <c r="C53" s="1269"/>
      <c r="D53" s="1268"/>
      <c r="E53" s="1268"/>
      <c r="F53" s="1268"/>
      <c r="G53" s="1268"/>
      <c r="H53" s="1268"/>
      <c r="I53" s="1268"/>
      <c r="J53" s="1268"/>
      <c r="K53" s="1127"/>
      <c r="L53" s="1127"/>
      <c r="M53" s="1127"/>
    </row>
    <row r="54" spans="2:13" ht="12.75">
      <c r="B54" s="1269"/>
      <c r="C54" s="1269"/>
      <c r="D54" s="1268"/>
      <c r="E54" s="1268"/>
      <c r="F54" s="1268"/>
      <c r="G54" s="1268"/>
      <c r="H54" s="1268"/>
      <c r="I54" s="1268"/>
      <c r="J54" s="1268"/>
      <c r="K54" s="1127"/>
      <c r="L54" s="1127"/>
      <c r="M54" s="1127"/>
    </row>
    <row r="55" spans="2:13" ht="12.75">
      <c r="B55" s="1270"/>
      <c r="C55" s="1270"/>
      <c r="D55" s="1268"/>
      <c r="E55" s="1268"/>
      <c r="F55" s="1268"/>
      <c r="G55" s="1268"/>
      <c r="H55" s="1268"/>
      <c r="I55" s="1268"/>
      <c r="J55" s="1268"/>
      <c r="K55" s="1127"/>
      <c r="L55" s="1127"/>
      <c r="M55" s="1127"/>
    </row>
    <row r="56" spans="2:13" ht="12.75">
      <c r="B56" s="1269"/>
      <c r="C56" s="1269"/>
      <c r="D56" s="1268"/>
      <c r="E56" s="1268"/>
      <c r="F56" s="1268"/>
      <c r="G56" s="1268"/>
      <c r="H56" s="1268"/>
      <c r="I56" s="1268"/>
      <c r="J56" s="1268"/>
      <c r="K56" s="1127"/>
      <c r="L56" s="1127"/>
      <c r="M56" s="1127"/>
    </row>
  </sheetData>
  <mergeCells count="37">
    <mergeCell ref="A1:J1"/>
    <mergeCell ref="A2:J2"/>
    <mergeCell ref="A4:A8"/>
    <mergeCell ref="B4:C4"/>
    <mergeCell ref="D4:H4"/>
    <mergeCell ref="I4:J4"/>
    <mergeCell ref="B5:B8"/>
    <mergeCell ref="C5:C8"/>
    <mergeCell ref="D5:G5"/>
    <mergeCell ref="H5:H8"/>
    <mergeCell ref="I5:J5"/>
    <mergeCell ref="D6:D8"/>
    <mergeCell ref="E6:G6"/>
    <mergeCell ref="I6:I8"/>
    <mergeCell ref="J6:J8"/>
    <mergeCell ref="E7:E8"/>
    <mergeCell ref="F7:G7"/>
    <mergeCell ref="A35:J35"/>
    <mergeCell ref="A36:J36"/>
    <mergeCell ref="A37:J37"/>
    <mergeCell ref="A33:J33"/>
    <mergeCell ref="E30:G30"/>
    <mergeCell ref="I30:I32"/>
    <mergeCell ref="J30:J32"/>
    <mergeCell ref="E31:E32"/>
    <mergeCell ref="F31:G31"/>
    <mergeCell ref="D29:G29"/>
    <mergeCell ref="H29:H32"/>
    <mergeCell ref="I29:J29"/>
    <mergeCell ref="D30:D32"/>
    <mergeCell ref="A34:J34"/>
    <mergeCell ref="A28:A32"/>
    <mergeCell ref="B28:C28"/>
    <mergeCell ref="D28:H28"/>
    <mergeCell ref="I28:J28"/>
    <mergeCell ref="B29:B32"/>
    <mergeCell ref="C29:C32"/>
  </mergeCells>
  <conditionalFormatting sqref="B36:J37">
    <cfRule type="cellIs" dxfId="9" priority="3" stopIfTrue="1" operator="notEqual">
      <formula>0</formula>
    </cfRule>
  </conditionalFormatting>
  <conditionalFormatting sqref="B9:J27">
    <cfRule type="cellIs" dxfId="8" priority="2" stopIfTrue="1" operator="between">
      <formula>0.000001</formula>
      <formula>0.0005</formula>
    </cfRule>
  </conditionalFormatting>
  <conditionalFormatting sqref="B9:J27">
    <cfRule type="cellIs" dxfId="7" priority="1" operator="between">
      <formula>0.00000001</formula>
      <formula>0.49999999</formula>
    </cfRule>
  </conditionalFormatting>
  <hyperlinks>
    <hyperlink ref="A40" r:id="rId1"/>
    <hyperlink ref="A41" r:id="rId2"/>
    <hyperlink ref="A42" r:id="rId3"/>
    <hyperlink ref="A43" r:id="rId4"/>
    <hyperlink ref="D6:D8" r:id="rId5" display="Total"/>
    <hyperlink ref="E7:E8" r:id="rId6" display="Total"/>
    <hyperlink ref="I4:J4" r:id="rId7" display="Ampliações, alterações e reconstruções"/>
    <hyperlink ref="F8" r:id="rId8"/>
    <hyperlink ref="G8" r:id="rId9"/>
    <hyperlink ref="H5:H8" r:id="rId10" display="Fogos para habitação familiar"/>
    <hyperlink ref="B28:C28" r:id="rId11" display="Buildings"/>
    <hyperlink ref="D30:D32" r:id="rId12" display="Total"/>
    <hyperlink ref="E31:E32" r:id="rId13" display="Total"/>
    <hyperlink ref="I28:J28" r:id="rId14" display="Enlargements, alterations and reconstructions"/>
    <hyperlink ref="F32" r:id="rId15"/>
    <hyperlink ref="G32" r:id="rId16"/>
    <hyperlink ref="H29:H32" r:id="rId17" display="Dwellings for family housing"/>
    <hyperlink ref="B4:C4" r:id="rId18" display="Edifícios"/>
  </hyperlinks>
  <printOptions horizontalCentered="1"/>
  <pageMargins left="0.39370078740157483" right="0.39370078740157483" top="0.39370078740157483" bottom="0.39370078740157483" header="0" footer="0"/>
  <pageSetup orientation="portrait" verticalDpi="0" r:id="rId19"/>
</worksheet>
</file>

<file path=xl/worksheets/sheet75.xml><?xml version="1.0" encoding="utf-8"?>
<worksheet xmlns="http://schemas.openxmlformats.org/spreadsheetml/2006/main" xmlns:r="http://schemas.openxmlformats.org/officeDocument/2006/relationships">
  <dimension ref="A1:M36"/>
  <sheetViews>
    <sheetView workbookViewId="0">
      <selection sqref="A1:N1"/>
    </sheetView>
  </sheetViews>
  <sheetFormatPr defaultColWidth="9.140625" defaultRowHeight="12.75" customHeight="1"/>
  <cols>
    <col min="1" max="1" width="19.42578125" style="1126" customWidth="1"/>
    <col min="2" max="9" width="9.5703125" style="1126" customWidth="1"/>
    <col min="10" max="10" width="7" style="1126" customWidth="1"/>
    <col min="11" max="11" width="9.28515625" style="1126" bestFit="1" customWidth="1"/>
    <col min="12" max="12" width="4.85546875" style="1126" bestFit="1" customWidth="1"/>
    <col min="13" max="16384" width="9.140625" style="1126"/>
  </cols>
  <sheetData>
    <row r="1" spans="1:13" s="1136" customFormat="1" ht="43.5" customHeight="1">
      <c r="A1" s="1944" t="s">
        <v>2451</v>
      </c>
      <c r="B1" s="1944"/>
      <c r="C1" s="1944"/>
      <c r="D1" s="1944"/>
      <c r="E1" s="1944"/>
      <c r="F1" s="1944"/>
      <c r="G1" s="1944"/>
      <c r="H1" s="1944"/>
      <c r="I1" s="1944"/>
    </row>
    <row r="2" spans="1:13" s="1136" customFormat="1" ht="36" customHeight="1">
      <c r="A2" s="1944" t="s">
        <v>2450</v>
      </c>
      <c r="B2" s="1944"/>
      <c r="C2" s="1944"/>
      <c r="D2" s="1944"/>
      <c r="E2" s="1944"/>
      <c r="F2" s="1944"/>
      <c r="G2" s="1944"/>
      <c r="H2" s="1944"/>
      <c r="I2" s="1944"/>
    </row>
    <row r="3" spans="1:13" s="1136" customFormat="1" ht="16.5">
      <c r="A3" s="1251" t="s">
        <v>190</v>
      </c>
      <c r="B3" s="1156"/>
      <c r="C3" s="1156"/>
      <c r="D3" s="1156"/>
      <c r="E3" s="1156"/>
      <c r="F3" s="1156"/>
      <c r="G3" s="1156"/>
      <c r="H3" s="1156"/>
      <c r="I3" s="1249" t="s">
        <v>189</v>
      </c>
      <c r="L3" s="1251"/>
    </row>
    <row r="4" spans="1:13" s="1132" customFormat="1" ht="16.149999999999999" customHeight="1">
      <c r="A4" s="1936"/>
      <c r="B4" s="1923" t="s">
        <v>15</v>
      </c>
      <c r="C4" s="1949" t="s">
        <v>2449</v>
      </c>
      <c r="D4" s="1950"/>
      <c r="E4" s="1955"/>
      <c r="F4" s="1949" t="s">
        <v>2448</v>
      </c>
      <c r="G4" s="1950"/>
      <c r="H4" s="1950"/>
      <c r="I4" s="1955"/>
      <c r="J4" s="1257"/>
      <c r="L4" s="1261"/>
    </row>
    <row r="5" spans="1:13" s="1132" customFormat="1" ht="25.5">
      <c r="A5" s="1938"/>
      <c r="B5" s="1925"/>
      <c r="C5" s="1133" t="s">
        <v>2384</v>
      </c>
      <c r="D5" s="1133" t="s">
        <v>2447</v>
      </c>
      <c r="E5" s="1133" t="s">
        <v>2446</v>
      </c>
      <c r="F5" s="1133" t="s">
        <v>2445</v>
      </c>
      <c r="G5" s="1133" t="s">
        <v>2363</v>
      </c>
      <c r="H5" s="1133" t="s">
        <v>2362</v>
      </c>
      <c r="I5" s="1133" t="s">
        <v>2444</v>
      </c>
      <c r="J5" s="1257"/>
      <c r="K5" s="1233" t="s">
        <v>141</v>
      </c>
      <c r="L5" s="1233" t="s">
        <v>140</v>
      </c>
    </row>
    <row r="6" spans="1:13" s="1266" customFormat="1" ht="12.6" customHeight="1">
      <c r="A6" s="1151" t="s">
        <v>75</v>
      </c>
      <c r="B6" s="1267">
        <v>11820</v>
      </c>
      <c r="C6" s="1267">
        <v>2996</v>
      </c>
      <c r="D6" s="1267">
        <v>1145</v>
      </c>
      <c r="E6" s="1267">
        <v>7679</v>
      </c>
      <c r="F6" s="1267">
        <v>1209</v>
      </c>
      <c r="G6" s="1267">
        <v>2499</v>
      </c>
      <c r="H6" s="1267">
        <v>6012</v>
      </c>
      <c r="I6" s="1267">
        <v>2100</v>
      </c>
      <c r="J6" s="1152">
        <v>1</v>
      </c>
      <c r="K6" s="1153" t="s">
        <v>139</v>
      </c>
      <c r="L6" s="1152" t="s">
        <v>136</v>
      </c>
    </row>
    <row r="7" spans="1:13" s="1266" customFormat="1" ht="12.6" customHeight="1">
      <c r="A7" s="1151" t="s">
        <v>73</v>
      </c>
      <c r="B7" s="1267">
        <v>11293</v>
      </c>
      <c r="C7" s="1267">
        <v>2861</v>
      </c>
      <c r="D7" s="1267">
        <v>1122</v>
      </c>
      <c r="E7" s="1267">
        <v>7310</v>
      </c>
      <c r="F7" s="1267">
        <v>1136</v>
      </c>
      <c r="G7" s="1267">
        <v>2332</v>
      </c>
      <c r="H7" s="1267">
        <v>5784</v>
      </c>
      <c r="I7" s="1267">
        <v>2041</v>
      </c>
      <c r="J7" s="1140">
        <v>2</v>
      </c>
      <c r="K7" s="1153" t="s">
        <v>138</v>
      </c>
      <c r="L7" s="1152" t="s">
        <v>136</v>
      </c>
    </row>
    <row r="8" spans="1:13" s="1263" customFormat="1" ht="12.6" customHeight="1">
      <c r="A8" s="1151" t="s">
        <v>21</v>
      </c>
      <c r="B8" s="1267">
        <v>783</v>
      </c>
      <c r="C8" s="1267">
        <v>126</v>
      </c>
      <c r="D8" s="1267">
        <v>122</v>
      </c>
      <c r="E8" s="1267">
        <v>535</v>
      </c>
      <c r="F8" s="1267">
        <v>154</v>
      </c>
      <c r="G8" s="1267">
        <v>220</v>
      </c>
      <c r="H8" s="1267">
        <v>269</v>
      </c>
      <c r="I8" s="1267">
        <v>140</v>
      </c>
      <c r="J8" s="1174">
        <v>290</v>
      </c>
      <c r="K8" s="1149" t="s">
        <v>137</v>
      </c>
      <c r="L8" s="1148" t="s">
        <v>136</v>
      </c>
      <c r="M8" s="1264"/>
    </row>
    <row r="9" spans="1:13" s="1263" customFormat="1" ht="12.6" customHeight="1">
      <c r="A9" s="1144" t="s">
        <v>135</v>
      </c>
      <c r="B9" s="1265">
        <v>45</v>
      </c>
      <c r="C9" s="1265">
        <v>18</v>
      </c>
      <c r="D9" s="1265">
        <v>1</v>
      </c>
      <c r="E9" s="1265">
        <v>26</v>
      </c>
      <c r="F9" s="1265">
        <v>26</v>
      </c>
      <c r="G9" s="1265">
        <v>1</v>
      </c>
      <c r="H9" s="1265">
        <v>11</v>
      </c>
      <c r="I9" s="1265">
        <v>7</v>
      </c>
      <c r="J9" s="1174">
        <v>291</v>
      </c>
      <c r="K9" s="1141" t="s">
        <v>134</v>
      </c>
      <c r="L9" s="1140" t="s">
        <v>133</v>
      </c>
      <c r="M9" s="1264"/>
    </row>
    <row r="10" spans="1:13" s="1263" customFormat="1" ht="12.6" customHeight="1">
      <c r="A10" s="1144" t="s">
        <v>132</v>
      </c>
      <c r="B10" s="1265">
        <v>1</v>
      </c>
      <c r="C10" s="1265">
        <v>1</v>
      </c>
      <c r="D10" s="1265">
        <v>0</v>
      </c>
      <c r="E10" s="1265">
        <v>0</v>
      </c>
      <c r="F10" s="1265">
        <v>0</v>
      </c>
      <c r="G10" s="1265">
        <v>0</v>
      </c>
      <c r="H10" s="1265">
        <v>1</v>
      </c>
      <c r="I10" s="1265">
        <v>0</v>
      </c>
      <c r="J10" s="1174">
        <v>292</v>
      </c>
      <c r="K10" s="1141" t="s">
        <v>131</v>
      </c>
      <c r="L10" s="1140" t="s">
        <v>130</v>
      </c>
      <c r="M10" s="1264"/>
    </row>
    <row r="11" spans="1:13" s="1263" customFormat="1" ht="12.6" customHeight="1">
      <c r="A11" s="1144" t="s">
        <v>129</v>
      </c>
      <c r="B11" s="1265">
        <v>18</v>
      </c>
      <c r="C11" s="1265">
        <v>7</v>
      </c>
      <c r="D11" s="1265">
        <v>2</v>
      </c>
      <c r="E11" s="1265">
        <v>9</v>
      </c>
      <c r="F11" s="1265">
        <v>7</v>
      </c>
      <c r="G11" s="1265">
        <v>2</v>
      </c>
      <c r="H11" s="1265">
        <v>3</v>
      </c>
      <c r="I11" s="1265">
        <v>6</v>
      </c>
      <c r="J11" s="1174">
        <v>293</v>
      </c>
      <c r="K11" s="1141" t="s">
        <v>128</v>
      </c>
      <c r="L11" s="1140" t="s">
        <v>127</v>
      </c>
      <c r="M11" s="1264"/>
    </row>
    <row r="12" spans="1:13" s="1263" customFormat="1" ht="12.6" customHeight="1">
      <c r="A12" s="1144" t="s">
        <v>126</v>
      </c>
      <c r="B12" s="1265">
        <v>20</v>
      </c>
      <c r="C12" s="1265">
        <v>7</v>
      </c>
      <c r="D12" s="1265">
        <v>0</v>
      </c>
      <c r="E12" s="1265">
        <v>13</v>
      </c>
      <c r="F12" s="1265">
        <v>2</v>
      </c>
      <c r="G12" s="1265">
        <v>5</v>
      </c>
      <c r="H12" s="1265">
        <v>13</v>
      </c>
      <c r="I12" s="1265">
        <v>0</v>
      </c>
      <c r="J12" s="1174">
        <v>294</v>
      </c>
      <c r="K12" s="1141" t="s">
        <v>125</v>
      </c>
      <c r="L12" s="1140" t="s">
        <v>124</v>
      </c>
      <c r="M12" s="1264"/>
    </row>
    <row r="13" spans="1:13" s="1263" customFormat="1" ht="12.6" customHeight="1">
      <c r="A13" s="1144" t="s">
        <v>123</v>
      </c>
      <c r="B13" s="1265">
        <v>67</v>
      </c>
      <c r="C13" s="1265">
        <v>2</v>
      </c>
      <c r="D13" s="1265">
        <v>0</v>
      </c>
      <c r="E13" s="1265">
        <v>65</v>
      </c>
      <c r="F13" s="1265">
        <v>5</v>
      </c>
      <c r="G13" s="1265">
        <v>19</v>
      </c>
      <c r="H13" s="1265">
        <v>28</v>
      </c>
      <c r="I13" s="1265">
        <v>15</v>
      </c>
      <c r="J13" s="1174">
        <v>295</v>
      </c>
      <c r="K13" s="1141" t="s">
        <v>122</v>
      </c>
      <c r="L13" s="1140" t="s">
        <v>121</v>
      </c>
      <c r="M13" s="1264"/>
    </row>
    <row r="14" spans="1:13" s="1266" customFormat="1" ht="12.6" customHeight="1">
      <c r="A14" s="1144" t="s">
        <v>120</v>
      </c>
      <c r="B14" s="1265">
        <v>36</v>
      </c>
      <c r="C14" s="1265">
        <v>8</v>
      </c>
      <c r="D14" s="1265">
        <v>1</v>
      </c>
      <c r="E14" s="1265">
        <v>27</v>
      </c>
      <c r="F14" s="1265">
        <v>8</v>
      </c>
      <c r="G14" s="1265">
        <v>3</v>
      </c>
      <c r="H14" s="1265">
        <v>10</v>
      </c>
      <c r="I14" s="1265">
        <v>15</v>
      </c>
      <c r="J14" s="1174">
        <v>296</v>
      </c>
      <c r="K14" s="1141" t="s">
        <v>119</v>
      </c>
      <c r="L14" s="1140" t="s">
        <v>118</v>
      </c>
      <c r="M14" s="1264"/>
    </row>
    <row r="15" spans="1:13" s="1263" customFormat="1" ht="12.6" customHeight="1">
      <c r="A15" s="1144" t="s">
        <v>117</v>
      </c>
      <c r="B15" s="1265">
        <v>148</v>
      </c>
      <c r="C15" s="1265">
        <v>17</v>
      </c>
      <c r="D15" s="1265">
        <v>33</v>
      </c>
      <c r="E15" s="1265">
        <v>98</v>
      </c>
      <c r="F15" s="1265">
        <v>5</v>
      </c>
      <c r="G15" s="1265">
        <v>83</v>
      </c>
      <c r="H15" s="1265">
        <v>41</v>
      </c>
      <c r="I15" s="1265">
        <v>19</v>
      </c>
      <c r="J15" s="1174">
        <v>297</v>
      </c>
      <c r="K15" s="1141" t="s">
        <v>116</v>
      </c>
      <c r="L15" s="1140" t="s">
        <v>115</v>
      </c>
      <c r="M15" s="1264"/>
    </row>
    <row r="16" spans="1:13" s="1263" customFormat="1" ht="12.6" customHeight="1">
      <c r="A16" s="1144" t="s">
        <v>114</v>
      </c>
      <c r="B16" s="1265">
        <v>41</v>
      </c>
      <c r="C16" s="1265">
        <v>15</v>
      </c>
      <c r="D16" s="1265">
        <v>10</v>
      </c>
      <c r="E16" s="1265">
        <v>16</v>
      </c>
      <c r="F16" s="1265">
        <v>0</v>
      </c>
      <c r="G16" s="1265">
        <v>2</v>
      </c>
      <c r="H16" s="1265">
        <v>11</v>
      </c>
      <c r="I16" s="1265">
        <v>28</v>
      </c>
      <c r="J16" s="1174">
        <v>298</v>
      </c>
      <c r="K16" s="1141" t="s">
        <v>113</v>
      </c>
      <c r="L16" s="1140" t="s">
        <v>112</v>
      </c>
      <c r="M16" s="1264"/>
    </row>
    <row r="17" spans="1:13" s="1263" customFormat="1" ht="12.6" customHeight="1">
      <c r="A17" s="1144" t="s">
        <v>111</v>
      </c>
      <c r="B17" s="1265">
        <v>1</v>
      </c>
      <c r="C17" s="1265">
        <v>1</v>
      </c>
      <c r="D17" s="1265">
        <v>0</v>
      </c>
      <c r="E17" s="1265">
        <v>0</v>
      </c>
      <c r="F17" s="1265">
        <v>0</v>
      </c>
      <c r="G17" s="1265">
        <v>1</v>
      </c>
      <c r="H17" s="1265">
        <v>0</v>
      </c>
      <c r="I17" s="1265">
        <v>0</v>
      </c>
      <c r="J17" s="1174">
        <v>299</v>
      </c>
      <c r="K17" s="1141" t="s">
        <v>110</v>
      </c>
      <c r="L17" s="1140" t="s">
        <v>109</v>
      </c>
      <c r="M17" s="1264"/>
    </row>
    <row r="18" spans="1:13" s="1263" customFormat="1" ht="12.6" customHeight="1">
      <c r="A18" s="1144" t="s">
        <v>108</v>
      </c>
      <c r="B18" s="1265">
        <v>79</v>
      </c>
      <c r="C18" s="1265">
        <v>19</v>
      </c>
      <c r="D18" s="1265">
        <v>15</v>
      </c>
      <c r="E18" s="1265">
        <v>45</v>
      </c>
      <c r="F18" s="1265">
        <v>5</v>
      </c>
      <c r="G18" s="1265">
        <v>22</v>
      </c>
      <c r="H18" s="1265">
        <v>39</v>
      </c>
      <c r="I18" s="1265">
        <v>13</v>
      </c>
      <c r="J18" s="1174">
        <v>300</v>
      </c>
      <c r="K18" s="1141" t="s">
        <v>107</v>
      </c>
      <c r="L18" s="1140" t="s">
        <v>106</v>
      </c>
      <c r="M18" s="1264"/>
    </row>
    <row r="19" spans="1:13" s="1263" customFormat="1" ht="12.6" customHeight="1">
      <c r="A19" s="1144" t="s">
        <v>105</v>
      </c>
      <c r="B19" s="1265">
        <v>49</v>
      </c>
      <c r="C19" s="1265">
        <v>9</v>
      </c>
      <c r="D19" s="1265">
        <v>1</v>
      </c>
      <c r="E19" s="1265">
        <v>39</v>
      </c>
      <c r="F19" s="1265">
        <v>2</v>
      </c>
      <c r="G19" s="1265">
        <v>23</v>
      </c>
      <c r="H19" s="1265">
        <v>21</v>
      </c>
      <c r="I19" s="1265">
        <v>3</v>
      </c>
      <c r="J19" s="1174">
        <v>301</v>
      </c>
      <c r="K19" s="1141" t="s">
        <v>104</v>
      </c>
      <c r="L19" s="1140" t="s">
        <v>103</v>
      </c>
      <c r="M19" s="1264"/>
    </row>
    <row r="20" spans="1:13" s="1263" customFormat="1" ht="12.6" customHeight="1">
      <c r="A20" s="1144" t="s">
        <v>102</v>
      </c>
      <c r="B20" s="1265">
        <v>38</v>
      </c>
      <c r="C20" s="1265">
        <v>2</v>
      </c>
      <c r="D20" s="1265">
        <v>11</v>
      </c>
      <c r="E20" s="1265">
        <v>25</v>
      </c>
      <c r="F20" s="1265">
        <v>1</v>
      </c>
      <c r="G20" s="1265">
        <v>13</v>
      </c>
      <c r="H20" s="1265">
        <v>13</v>
      </c>
      <c r="I20" s="1265">
        <v>11</v>
      </c>
      <c r="J20" s="1174">
        <v>302</v>
      </c>
      <c r="K20" s="1141" t="s">
        <v>101</v>
      </c>
      <c r="L20" s="1140" t="s">
        <v>100</v>
      </c>
      <c r="M20" s="1264"/>
    </row>
    <row r="21" spans="1:13" s="1263" customFormat="1" ht="12.6" customHeight="1">
      <c r="A21" s="1144" t="s">
        <v>99</v>
      </c>
      <c r="B21" s="1265">
        <v>26</v>
      </c>
      <c r="C21" s="1265">
        <v>8</v>
      </c>
      <c r="D21" s="1265">
        <v>14</v>
      </c>
      <c r="E21" s="1265">
        <v>4</v>
      </c>
      <c r="F21" s="1265">
        <v>14</v>
      </c>
      <c r="G21" s="1265">
        <v>3</v>
      </c>
      <c r="H21" s="1265">
        <v>6</v>
      </c>
      <c r="I21" s="1265">
        <v>3</v>
      </c>
      <c r="J21" s="1174">
        <v>303</v>
      </c>
      <c r="K21" s="1141" t="s">
        <v>98</v>
      </c>
      <c r="L21" s="1140" t="s">
        <v>97</v>
      </c>
      <c r="M21" s="1264"/>
    </row>
    <row r="22" spans="1:13" s="1263" customFormat="1" ht="12.6" customHeight="1">
      <c r="A22" s="1144" t="s">
        <v>96</v>
      </c>
      <c r="B22" s="1265">
        <v>97</v>
      </c>
      <c r="C22" s="1265">
        <v>7</v>
      </c>
      <c r="D22" s="1265">
        <v>30</v>
      </c>
      <c r="E22" s="1265">
        <v>60</v>
      </c>
      <c r="F22" s="1265">
        <v>4</v>
      </c>
      <c r="G22" s="1265">
        <v>30</v>
      </c>
      <c r="H22" s="1265">
        <v>48</v>
      </c>
      <c r="I22" s="1265">
        <v>15</v>
      </c>
      <c r="J22" s="1174">
        <v>304</v>
      </c>
      <c r="K22" s="1141" t="s">
        <v>95</v>
      </c>
      <c r="L22" s="1140" t="s">
        <v>94</v>
      </c>
      <c r="M22" s="1264"/>
    </row>
    <row r="23" spans="1:13" s="1263" customFormat="1" ht="12.6" customHeight="1">
      <c r="A23" s="1144" t="s">
        <v>93</v>
      </c>
      <c r="B23" s="1265">
        <v>9</v>
      </c>
      <c r="C23" s="1265">
        <v>1</v>
      </c>
      <c r="D23" s="1265">
        <v>0</v>
      </c>
      <c r="E23" s="1265">
        <v>8</v>
      </c>
      <c r="F23" s="1265">
        <v>5</v>
      </c>
      <c r="G23" s="1265">
        <v>2</v>
      </c>
      <c r="H23" s="1265">
        <v>1</v>
      </c>
      <c r="I23" s="1265">
        <v>1</v>
      </c>
      <c r="J23" s="1174">
        <v>305</v>
      </c>
      <c r="K23" s="1141" t="s">
        <v>92</v>
      </c>
      <c r="L23" s="1140" t="s">
        <v>91</v>
      </c>
      <c r="M23" s="1264"/>
    </row>
    <row r="24" spans="1:13" s="1263" customFormat="1" ht="12.6" customHeight="1">
      <c r="A24" s="1144" t="s">
        <v>90</v>
      </c>
      <c r="B24" s="1265">
        <v>108</v>
      </c>
      <c r="C24" s="1265">
        <v>4</v>
      </c>
      <c r="D24" s="1265">
        <v>4</v>
      </c>
      <c r="E24" s="1265">
        <v>100</v>
      </c>
      <c r="F24" s="1265">
        <v>70</v>
      </c>
      <c r="G24" s="1265">
        <v>11</v>
      </c>
      <c r="H24" s="1265">
        <v>23</v>
      </c>
      <c r="I24" s="1265">
        <v>4</v>
      </c>
      <c r="J24" s="1174">
        <v>306</v>
      </c>
      <c r="K24" s="1141" t="s">
        <v>88</v>
      </c>
      <c r="L24" s="1140" t="s">
        <v>87</v>
      </c>
      <c r="M24" s="1264"/>
    </row>
    <row r="25" spans="1:13" s="1132" customFormat="1" ht="13.5" customHeight="1">
      <c r="A25" s="1262"/>
      <c r="B25" s="1923" t="s">
        <v>15</v>
      </c>
      <c r="C25" s="1949" t="s">
        <v>2443</v>
      </c>
      <c r="D25" s="1950"/>
      <c r="E25" s="1951"/>
      <c r="F25" s="1952" t="s">
        <v>2442</v>
      </c>
      <c r="G25" s="1953"/>
      <c r="H25" s="1953"/>
      <c r="I25" s="1954"/>
      <c r="J25" s="1257"/>
      <c r="L25" s="1261"/>
    </row>
    <row r="26" spans="1:13" s="1132" customFormat="1" ht="26.25" customHeight="1">
      <c r="A26" s="1260"/>
      <c r="B26" s="1925"/>
      <c r="C26" s="1133" t="s">
        <v>2378</v>
      </c>
      <c r="D26" s="1133" t="s">
        <v>2441</v>
      </c>
      <c r="E26" s="1133" t="s">
        <v>2440</v>
      </c>
      <c r="F26" s="1259" t="s">
        <v>2439</v>
      </c>
      <c r="G26" s="1259" t="s">
        <v>2356</v>
      </c>
      <c r="H26" s="1259" t="s">
        <v>2355</v>
      </c>
      <c r="I26" s="1258" t="s">
        <v>2438</v>
      </c>
      <c r="J26" s="1257"/>
      <c r="K26" s="1257"/>
      <c r="L26" s="1162"/>
    </row>
    <row r="27" spans="1:13" s="1130" customFormat="1" ht="9.75" customHeight="1">
      <c r="A27" s="1929" t="s">
        <v>8</v>
      </c>
      <c r="B27" s="1872"/>
      <c r="C27" s="1872"/>
      <c r="D27" s="1872"/>
      <c r="E27" s="1872"/>
      <c r="F27" s="1872"/>
      <c r="G27" s="1872"/>
      <c r="H27" s="1872"/>
      <c r="I27" s="1872"/>
      <c r="J27" s="1257"/>
      <c r="K27" s="1257"/>
      <c r="L27" s="1128"/>
    </row>
    <row r="28" spans="1:13" s="1128" customFormat="1" ht="9">
      <c r="A28" s="1942" t="s">
        <v>2422</v>
      </c>
      <c r="B28" s="1942"/>
      <c r="C28" s="1942"/>
      <c r="D28" s="1942"/>
      <c r="E28" s="1942"/>
      <c r="F28" s="1942"/>
      <c r="G28" s="1942"/>
      <c r="H28" s="1942"/>
      <c r="I28" s="1942"/>
      <c r="J28" s="1163"/>
      <c r="K28" s="1163"/>
    </row>
    <row r="29" spans="1:13" s="1162" customFormat="1" ht="9">
      <c r="A29" s="1943" t="s">
        <v>2421</v>
      </c>
      <c r="B29" s="1943"/>
      <c r="C29" s="1943"/>
      <c r="D29" s="1943"/>
      <c r="E29" s="1943"/>
      <c r="F29" s="1943"/>
      <c r="G29" s="1943"/>
      <c r="H29" s="1943"/>
      <c r="I29" s="1943"/>
      <c r="J29" s="1163"/>
      <c r="K29" s="1163"/>
    </row>
    <row r="30" spans="1:13" s="1162" customFormat="1" ht="18.600000000000001" customHeight="1">
      <c r="A30" s="1888" t="s">
        <v>2437</v>
      </c>
      <c r="B30" s="1888"/>
      <c r="C30" s="1888"/>
      <c r="D30" s="1888"/>
      <c r="E30" s="1888"/>
      <c r="F30" s="1888"/>
      <c r="G30" s="1888"/>
      <c r="H30" s="1888"/>
      <c r="I30" s="1888"/>
      <c r="J30" s="1163"/>
    </row>
    <row r="31" spans="1:13" ht="23.45" customHeight="1">
      <c r="A31" s="1888" t="s">
        <v>2436</v>
      </c>
      <c r="B31" s="1888"/>
      <c r="C31" s="1888"/>
      <c r="D31" s="1888"/>
      <c r="E31" s="1888"/>
      <c r="F31" s="1888"/>
      <c r="G31" s="1888"/>
      <c r="H31" s="1888"/>
      <c r="I31" s="1888"/>
    </row>
    <row r="32" spans="1:13" s="1162" customFormat="1" ht="9">
      <c r="A32" s="1256"/>
      <c r="B32" s="1256"/>
      <c r="C32" s="1256"/>
      <c r="D32" s="1256"/>
      <c r="E32" s="1256"/>
      <c r="F32" s="1256"/>
      <c r="G32" s="1256"/>
      <c r="H32" s="1256"/>
      <c r="I32" s="1256"/>
      <c r="J32" s="1163"/>
      <c r="K32" s="1255"/>
      <c r="L32" s="1163"/>
    </row>
    <row r="33" spans="1:9" ht="9">
      <c r="A33" s="8" t="s">
        <v>3</v>
      </c>
      <c r="B33" s="1252"/>
      <c r="C33" s="1252"/>
      <c r="D33" s="1252"/>
      <c r="E33" s="1252"/>
      <c r="F33" s="1252"/>
      <c r="G33" s="1252"/>
      <c r="H33" s="1252"/>
      <c r="I33" s="1252"/>
    </row>
    <row r="34" spans="1:9" ht="9">
      <c r="A34" s="1253" t="s">
        <v>2435</v>
      </c>
      <c r="B34" s="1253"/>
      <c r="C34" s="1252"/>
      <c r="D34" s="1252"/>
      <c r="E34" s="1252"/>
      <c r="F34" s="1252"/>
      <c r="G34" s="1252"/>
      <c r="H34" s="1252"/>
      <c r="I34" s="1252"/>
    </row>
    <row r="35" spans="1:9" ht="9">
      <c r="A35" s="1254" t="s">
        <v>2434</v>
      </c>
      <c r="B35" s="1253"/>
      <c r="C35" s="1252"/>
      <c r="D35" s="1252"/>
      <c r="E35" s="1252"/>
      <c r="F35" s="1252"/>
      <c r="G35" s="1252"/>
      <c r="H35" s="1252"/>
      <c r="I35" s="1252"/>
    </row>
    <row r="36" spans="1:9" ht="9">
      <c r="A36" s="1194"/>
      <c r="B36" s="1194"/>
      <c r="C36" s="1236"/>
      <c r="D36" s="1236"/>
      <c r="E36" s="1236"/>
      <c r="F36" s="1236"/>
      <c r="G36" s="1236"/>
      <c r="H36" s="1236"/>
      <c r="I36" s="1236"/>
    </row>
  </sheetData>
  <mergeCells count="14">
    <mergeCell ref="A1:I1"/>
    <mergeCell ref="A2:I2"/>
    <mergeCell ref="A4:A5"/>
    <mergeCell ref="B4:B5"/>
    <mergeCell ref="C4:E4"/>
    <mergeCell ref="F4:I4"/>
    <mergeCell ref="A31:I31"/>
    <mergeCell ref="A27:I27"/>
    <mergeCell ref="B25:B26"/>
    <mergeCell ref="C25:E25"/>
    <mergeCell ref="F25:I25"/>
    <mergeCell ref="A28:I28"/>
    <mergeCell ref="A29:I29"/>
    <mergeCell ref="A30:I30"/>
  </mergeCells>
  <hyperlinks>
    <hyperlink ref="A34" r:id="rId1"/>
    <hyperlink ref="A35" r:id="rId2"/>
    <hyperlink ref="B25:B26" r:id="rId3" display="Total"/>
    <hyperlink ref="C25:E25" r:id="rId4" display="Investing entity"/>
    <hyperlink ref="F25:I25" r:id="rId5" display="Typology"/>
    <hyperlink ref="B4:B5" r:id="rId6" display="Total"/>
    <hyperlink ref="F4:I4" r:id="rId7" display="Tipologia"/>
    <hyperlink ref="C4:E4" r:id="rId8" display="Entidade promotora"/>
  </hyperlinks>
  <printOptions horizontalCentered="1"/>
  <pageMargins left="0.39370078740157483" right="0.39370078740157483" top="0.39370078740157483" bottom="0.39370078740157483" header="0" footer="0"/>
  <pageSetup orientation="portrait" verticalDpi="0" r:id="rId9"/>
</worksheet>
</file>

<file path=xl/worksheets/sheet76.xml><?xml version="1.0" encoding="utf-8"?>
<worksheet xmlns="http://schemas.openxmlformats.org/spreadsheetml/2006/main" xmlns:r="http://schemas.openxmlformats.org/officeDocument/2006/relationships">
  <sheetPr>
    <pageSetUpPr fitToPage="1"/>
  </sheetPr>
  <dimension ref="A1:AC37"/>
  <sheetViews>
    <sheetView workbookViewId="0">
      <selection sqref="A1:N1"/>
    </sheetView>
  </sheetViews>
  <sheetFormatPr defaultColWidth="9.140625" defaultRowHeight="12.75" customHeight="1"/>
  <cols>
    <col min="1" max="1" width="18.5703125" style="1126" customWidth="1"/>
    <col min="2" max="5" width="7.28515625" style="1126" customWidth="1"/>
    <col min="6" max="7" width="7.28515625" style="1234" customWidth="1"/>
    <col min="8" max="13" width="7.28515625" style="1126" customWidth="1"/>
    <col min="14" max="16" width="9.140625" style="1126" customWidth="1"/>
    <col min="17" max="16384" width="9.140625" style="1126"/>
  </cols>
  <sheetData>
    <row r="1" spans="1:29" s="1136" customFormat="1" ht="30" customHeight="1">
      <c r="A1" s="1876" t="s">
        <v>2433</v>
      </c>
      <c r="B1" s="1876"/>
      <c r="C1" s="1876"/>
      <c r="D1" s="1876"/>
      <c r="E1" s="1876"/>
      <c r="F1" s="1876"/>
      <c r="G1" s="1876"/>
      <c r="H1" s="1876"/>
      <c r="I1" s="1876"/>
      <c r="J1" s="1876"/>
      <c r="K1" s="1876"/>
      <c r="L1" s="1876"/>
      <c r="M1" s="1876"/>
    </row>
    <row r="2" spans="1:29" s="1136" customFormat="1" ht="30" customHeight="1">
      <c r="A2" s="1876" t="s">
        <v>2432</v>
      </c>
      <c r="B2" s="1876"/>
      <c r="C2" s="1876"/>
      <c r="D2" s="1876"/>
      <c r="E2" s="1876"/>
      <c r="F2" s="1876"/>
      <c r="G2" s="1876"/>
      <c r="H2" s="1876"/>
      <c r="I2" s="1876"/>
      <c r="J2" s="1876"/>
      <c r="K2" s="1876"/>
      <c r="L2" s="1876"/>
      <c r="M2" s="1876"/>
    </row>
    <row r="3" spans="1:29" s="1136" customFormat="1" ht="16.5">
      <c r="A3" s="1251" t="s">
        <v>190</v>
      </c>
      <c r="B3" s="1156"/>
      <c r="C3" s="1156"/>
      <c r="D3" s="1156"/>
      <c r="E3" s="1156"/>
      <c r="F3" s="1250"/>
      <c r="G3" s="1156"/>
      <c r="H3" s="1249"/>
      <c r="K3" s="1249"/>
      <c r="L3" s="1249"/>
      <c r="M3" s="1249" t="s">
        <v>189</v>
      </c>
    </row>
    <row r="4" spans="1:29" s="1132" customFormat="1" ht="15.6" customHeight="1">
      <c r="A4" s="1936"/>
      <c r="B4" s="1949" t="s">
        <v>2431</v>
      </c>
      <c r="C4" s="1950"/>
      <c r="D4" s="1950"/>
      <c r="E4" s="1950"/>
      <c r="F4" s="1950"/>
      <c r="G4" s="1955"/>
      <c r="H4" s="1949" t="s">
        <v>2430</v>
      </c>
      <c r="I4" s="1950"/>
      <c r="J4" s="1950"/>
      <c r="K4" s="1950"/>
      <c r="L4" s="1950"/>
      <c r="M4" s="1955"/>
    </row>
    <row r="5" spans="1:29" s="1132" customFormat="1" ht="15.6" customHeight="1">
      <c r="A5" s="1938"/>
      <c r="B5" s="1242" t="s">
        <v>2427</v>
      </c>
      <c r="C5" s="1242" t="s">
        <v>2426</v>
      </c>
      <c r="D5" s="1241" t="s">
        <v>2425</v>
      </c>
      <c r="E5" s="1241" t="s">
        <v>2424</v>
      </c>
      <c r="F5" s="1241" t="s">
        <v>2423</v>
      </c>
      <c r="G5" s="1246">
        <f>2018</f>
        <v>2018</v>
      </c>
      <c r="H5" s="1248" t="s">
        <v>2427</v>
      </c>
      <c r="I5" s="1248" t="s">
        <v>2426</v>
      </c>
      <c r="J5" s="1247" t="s">
        <v>2425</v>
      </c>
      <c r="K5" s="1247" t="s">
        <v>2424</v>
      </c>
      <c r="L5" s="1247" t="s">
        <v>2423</v>
      </c>
      <c r="M5" s="1246">
        <f>2018</f>
        <v>2018</v>
      </c>
      <c r="N5" s="579"/>
      <c r="O5" s="579" t="s">
        <v>968</v>
      </c>
      <c r="P5" s="579" t="s">
        <v>141</v>
      </c>
      <c r="Q5" s="579" t="s">
        <v>140</v>
      </c>
    </row>
    <row r="6" spans="1:29" s="1145" customFormat="1" ht="12.6" customHeight="1">
      <c r="A6" s="1151" t="s">
        <v>75</v>
      </c>
      <c r="B6" s="1245">
        <v>3576444</v>
      </c>
      <c r="C6" s="1245">
        <v>3581831</v>
      </c>
      <c r="D6" s="1245">
        <v>3586516</v>
      </c>
      <c r="E6" s="1245">
        <v>3591322</v>
      </c>
      <c r="F6" s="1245">
        <v>3597059</v>
      </c>
      <c r="G6" s="1178">
        <v>3604407</v>
      </c>
      <c r="H6" s="1245">
        <v>5911467</v>
      </c>
      <c r="I6" s="1245">
        <v>5919580</v>
      </c>
      <c r="J6" s="1245">
        <v>5926474</v>
      </c>
      <c r="K6" s="1245">
        <v>5933979</v>
      </c>
      <c r="L6" s="1245">
        <v>5942641</v>
      </c>
      <c r="M6" s="1178">
        <v>5954548</v>
      </c>
      <c r="O6" s="1152">
        <v>1</v>
      </c>
      <c r="P6" s="1153" t="s">
        <v>139</v>
      </c>
      <c r="Q6" s="1152" t="s">
        <v>136</v>
      </c>
      <c r="R6" s="1243"/>
      <c r="S6" s="1243"/>
      <c r="T6" s="1243"/>
      <c r="U6" s="1243"/>
      <c r="V6" s="1243"/>
      <c r="W6" s="1243"/>
      <c r="X6" s="1243"/>
      <c r="Y6" s="1243"/>
      <c r="Z6" s="1243"/>
      <c r="AA6" s="1243"/>
      <c r="AB6" s="1243"/>
      <c r="AC6" s="1243"/>
    </row>
    <row r="7" spans="1:29" s="1145" customFormat="1" ht="12.6" customHeight="1">
      <c r="A7" s="1151" t="s">
        <v>73</v>
      </c>
      <c r="B7" s="1245">
        <v>3383959</v>
      </c>
      <c r="C7" s="1245">
        <v>3389064</v>
      </c>
      <c r="D7" s="1245">
        <v>3393481</v>
      </c>
      <c r="E7" s="1245">
        <v>3398023</v>
      </c>
      <c r="F7" s="1245">
        <v>3403458</v>
      </c>
      <c r="G7" s="1178">
        <v>3410425</v>
      </c>
      <c r="H7" s="1245">
        <v>5670188</v>
      </c>
      <c r="I7" s="1245">
        <v>5677900</v>
      </c>
      <c r="J7" s="1245">
        <v>5684441</v>
      </c>
      <c r="K7" s="1245">
        <v>5691592</v>
      </c>
      <c r="L7" s="1245">
        <v>5699859</v>
      </c>
      <c r="M7" s="1178">
        <v>5711244</v>
      </c>
      <c r="O7" s="1140">
        <v>2</v>
      </c>
      <c r="P7" s="1153" t="s">
        <v>138</v>
      </c>
      <c r="Q7" s="1152" t="s">
        <v>136</v>
      </c>
      <c r="R7" s="1243"/>
      <c r="S7" s="1243"/>
      <c r="T7" s="1243"/>
      <c r="U7" s="1243"/>
      <c r="V7" s="1243"/>
      <c r="W7" s="1243"/>
      <c r="X7" s="1243"/>
      <c r="Y7" s="1243"/>
      <c r="Z7" s="1243"/>
      <c r="AA7" s="1243"/>
      <c r="AB7" s="1243"/>
      <c r="AC7" s="1243"/>
    </row>
    <row r="8" spans="1:29" s="1138" customFormat="1" ht="12.6" customHeight="1">
      <c r="A8" s="1151" t="s">
        <v>21</v>
      </c>
      <c r="B8" s="1245">
        <v>200222</v>
      </c>
      <c r="C8" s="1245">
        <v>200407</v>
      </c>
      <c r="D8" s="1245">
        <v>200587</v>
      </c>
      <c r="E8" s="1245">
        <v>200766</v>
      </c>
      <c r="F8" s="1245">
        <v>201062</v>
      </c>
      <c r="G8" s="1178">
        <v>201420</v>
      </c>
      <c r="H8" s="1245">
        <v>381159</v>
      </c>
      <c r="I8" s="1245">
        <v>381683</v>
      </c>
      <c r="J8" s="1245">
        <v>382192</v>
      </c>
      <c r="K8" s="1245">
        <v>382692</v>
      </c>
      <c r="L8" s="1245">
        <v>383291</v>
      </c>
      <c r="M8" s="1178">
        <v>384078</v>
      </c>
      <c r="O8" s="1174">
        <v>290</v>
      </c>
      <c r="P8" s="1149" t="s">
        <v>137</v>
      </c>
      <c r="Q8" s="1148" t="s">
        <v>136</v>
      </c>
      <c r="R8" s="1243"/>
      <c r="S8" s="1243"/>
      <c r="T8" s="1243"/>
      <c r="U8" s="1243"/>
      <c r="V8" s="1243"/>
      <c r="W8" s="1243"/>
      <c r="X8" s="1243"/>
      <c r="Y8" s="1243"/>
      <c r="Z8" s="1243"/>
      <c r="AA8" s="1243"/>
      <c r="AB8" s="1243"/>
      <c r="AC8" s="1243"/>
    </row>
    <row r="9" spans="1:29" s="1138" customFormat="1" ht="12.6" customHeight="1">
      <c r="A9" s="1144" t="s">
        <v>135</v>
      </c>
      <c r="B9" s="1244">
        <v>19767</v>
      </c>
      <c r="C9" s="1176">
        <v>19785</v>
      </c>
      <c r="D9" s="1176">
        <v>19800</v>
      </c>
      <c r="E9" s="1176">
        <v>19819</v>
      </c>
      <c r="F9" s="1176">
        <v>19833</v>
      </c>
      <c r="G9" s="1176">
        <v>19852</v>
      </c>
      <c r="H9" s="1244">
        <v>42909</v>
      </c>
      <c r="I9" s="1176">
        <v>42983</v>
      </c>
      <c r="J9" s="1176">
        <v>43057</v>
      </c>
      <c r="K9" s="1176">
        <v>43178</v>
      </c>
      <c r="L9" s="1176">
        <v>43223</v>
      </c>
      <c r="M9" s="1176">
        <v>43268</v>
      </c>
      <c r="O9" s="1174">
        <v>291</v>
      </c>
      <c r="P9" s="1141" t="s">
        <v>134</v>
      </c>
      <c r="Q9" s="1140" t="s">
        <v>133</v>
      </c>
      <c r="R9" s="1243"/>
      <c r="S9" s="1243"/>
      <c r="T9" s="1243"/>
      <c r="U9" s="1243"/>
      <c r="V9" s="1243"/>
      <c r="W9" s="1243"/>
      <c r="X9" s="1243"/>
      <c r="Y9" s="1243"/>
      <c r="Z9" s="1243"/>
      <c r="AA9" s="1243"/>
      <c r="AB9" s="1243"/>
      <c r="AC9" s="1243"/>
    </row>
    <row r="10" spans="1:29" s="1138" customFormat="1" ht="12.6" customHeight="1">
      <c r="A10" s="1144" t="s">
        <v>132</v>
      </c>
      <c r="B10" s="1244">
        <v>3474</v>
      </c>
      <c r="C10" s="1176">
        <v>3478</v>
      </c>
      <c r="D10" s="1176">
        <v>3479</v>
      </c>
      <c r="E10" s="1176">
        <v>3479</v>
      </c>
      <c r="F10" s="1176">
        <v>3479</v>
      </c>
      <c r="G10" s="1176">
        <v>3480</v>
      </c>
      <c r="H10" s="1244">
        <v>3521</v>
      </c>
      <c r="I10" s="1176">
        <v>3525</v>
      </c>
      <c r="J10" s="1176">
        <v>3526</v>
      </c>
      <c r="K10" s="1176">
        <v>3526</v>
      </c>
      <c r="L10" s="1176">
        <v>3526</v>
      </c>
      <c r="M10" s="1176">
        <v>3527</v>
      </c>
      <c r="O10" s="1174">
        <v>292</v>
      </c>
      <c r="P10" s="1141" t="s">
        <v>131</v>
      </c>
      <c r="Q10" s="1140" t="s">
        <v>130</v>
      </c>
      <c r="R10" s="1243"/>
      <c r="S10" s="1243"/>
      <c r="T10" s="1243"/>
      <c r="U10" s="1243"/>
      <c r="V10" s="1243"/>
      <c r="W10" s="1243"/>
      <c r="X10" s="1243"/>
      <c r="Y10" s="1243"/>
      <c r="Z10" s="1243"/>
      <c r="AA10" s="1243"/>
      <c r="AB10" s="1243"/>
      <c r="AC10" s="1243"/>
    </row>
    <row r="11" spans="1:29" s="1138" customFormat="1" ht="12.6" customHeight="1">
      <c r="A11" s="1144" t="s">
        <v>129</v>
      </c>
      <c r="B11" s="1244">
        <v>5458</v>
      </c>
      <c r="C11" s="1176">
        <v>5471</v>
      </c>
      <c r="D11" s="1176">
        <v>5480</v>
      </c>
      <c r="E11" s="1176">
        <v>5485</v>
      </c>
      <c r="F11" s="1176">
        <v>5493</v>
      </c>
      <c r="G11" s="1176">
        <v>5507</v>
      </c>
      <c r="H11" s="1244">
        <v>5927</v>
      </c>
      <c r="I11" s="1176">
        <v>5940</v>
      </c>
      <c r="J11" s="1176">
        <v>5949</v>
      </c>
      <c r="K11" s="1176">
        <v>5954</v>
      </c>
      <c r="L11" s="1176">
        <v>5962</v>
      </c>
      <c r="M11" s="1176">
        <v>5980</v>
      </c>
      <c r="O11" s="1174">
        <v>293</v>
      </c>
      <c r="P11" s="1141" t="s">
        <v>128</v>
      </c>
      <c r="Q11" s="1140" t="s">
        <v>127</v>
      </c>
      <c r="R11" s="1243"/>
      <c r="S11" s="1243"/>
      <c r="T11" s="1243"/>
      <c r="U11" s="1243"/>
      <c r="V11" s="1243"/>
      <c r="W11" s="1243"/>
      <c r="X11" s="1243"/>
      <c r="Y11" s="1243"/>
      <c r="Z11" s="1243"/>
      <c r="AA11" s="1243"/>
      <c r="AB11" s="1243"/>
      <c r="AC11" s="1243"/>
    </row>
    <row r="12" spans="1:29" s="1145" customFormat="1" ht="12.6" customHeight="1">
      <c r="A12" s="1144" t="s">
        <v>126</v>
      </c>
      <c r="B12" s="1244">
        <v>6807</v>
      </c>
      <c r="C12" s="1176">
        <v>6809</v>
      </c>
      <c r="D12" s="1176">
        <v>6818</v>
      </c>
      <c r="E12" s="1176">
        <v>6828</v>
      </c>
      <c r="F12" s="1176">
        <v>6837</v>
      </c>
      <c r="G12" s="1176">
        <v>6850</v>
      </c>
      <c r="H12" s="1244">
        <v>8420</v>
      </c>
      <c r="I12" s="1176">
        <v>8422</v>
      </c>
      <c r="J12" s="1176">
        <v>8433</v>
      </c>
      <c r="K12" s="1176">
        <v>8450</v>
      </c>
      <c r="L12" s="1176">
        <v>8469</v>
      </c>
      <c r="M12" s="1176">
        <v>8489</v>
      </c>
      <c r="O12" s="1174">
        <v>294</v>
      </c>
      <c r="P12" s="1141" t="s">
        <v>125</v>
      </c>
      <c r="Q12" s="1140" t="s">
        <v>124</v>
      </c>
      <c r="R12" s="1243"/>
      <c r="S12" s="1243"/>
      <c r="T12" s="1243"/>
      <c r="U12" s="1243"/>
      <c r="V12" s="1243"/>
      <c r="W12" s="1243"/>
      <c r="X12" s="1243"/>
      <c r="Y12" s="1243"/>
      <c r="Z12" s="1243"/>
      <c r="AA12" s="1243"/>
      <c r="AB12" s="1243"/>
      <c r="AC12" s="1243"/>
    </row>
    <row r="13" spans="1:29" s="1138" customFormat="1" ht="12.6" customHeight="1">
      <c r="A13" s="1144" t="s">
        <v>123</v>
      </c>
      <c r="B13" s="1244">
        <v>17334</v>
      </c>
      <c r="C13" s="1176">
        <v>17341</v>
      </c>
      <c r="D13" s="1176">
        <v>17346</v>
      </c>
      <c r="E13" s="1176">
        <v>17347</v>
      </c>
      <c r="F13" s="1176">
        <v>17353</v>
      </c>
      <c r="G13" s="1176">
        <v>17363</v>
      </c>
      <c r="H13" s="1244">
        <v>38022</v>
      </c>
      <c r="I13" s="1176">
        <v>38029</v>
      </c>
      <c r="J13" s="1176">
        <v>38054</v>
      </c>
      <c r="K13" s="1176">
        <v>38055</v>
      </c>
      <c r="L13" s="1176">
        <v>38061</v>
      </c>
      <c r="M13" s="1176">
        <v>38128</v>
      </c>
      <c r="O13" s="1174">
        <v>295</v>
      </c>
      <c r="P13" s="1141" t="s">
        <v>122</v>
      </c>
      <c r="Q13" s="1140" t="s">
        <v>121</v>
      </c>
      <c r="R13" s="1243"/>
      <c r="S13" s="1243"/>
      <c r="T13" s="1243"/>
      <c r="U13" s="1243"/>
      <c r="V13" s="1243"/>
      <c r="W13" s="1243"/>
      <c r="X13" s="1243"/>
      <c r="Y13" s="1243"/>
      <c r="Z13" s="1243"/>
      <c r="AA13" s="1243"/>
      <c r="AB13" s="1243"/>
      <c r="AC13" s="1243"/>
    </row>
    <row r="14" spans="1:29" s="1145" customFormat="1" ht="12.6" customHeight="1">
      <c r="A14" s="1144" t="s">
        <v>120</v>
      </c>
      <c r="B14" s="1244">
        <v>12829</v>
      </c>
      <c r="C14" s="1176">
        <v>12837</v>
      </c>
      <c r="D14" s="1176">
        <v>12846</v>
      </c>
      <c r="E14" s="1176">
        <v>12856</v>
      </c>
      <c r="F14" s="1176">
        <v>12884</v>
      </c>
      <c r="G14" s="1176">
        <v>12910</v>
      </c>
      <c r="H14" s="1244">
        <v>19676</v>
      </c>
      <c r="I14" s="1176">
        <v>19686</v>
      </c>
      <c r="J14" s="1176">
        <v>19695</v>
      </c>
      <c r="K14" s="1176">
        <v>19725</v>
      </c>
      <c r="L14" s="1176">
        <v>19768</v>
      </c>
      <c r="M14" s="1176">
        <v>19804</v>
      </c>
      <c r="O14" s="1174">
        <v>296</v>
      </c>
      <c r="P14" s="1141" t="s">
        <v>119</v>
      </c>
      <c r="Q14" s="1140" t="s">
        <v>118</v>
      </c>
      <c r="R14" s="1243"/>
      <c r="S14" s="1243"/>
      <c r="T14" s="1243"/>
      <c r="U14" s="1243"/>
      <c r="V14" s="1243"/>
      <c r="W14" s="1243"/>
      <c r="X14" s="1243"/>
      <c r="Y14" s="1243"/>
      <c r="Z14" s="1243"/>
      <c r="AA14" s="1243"/>
      <c r="AB14" s="1243"/>
      <c r="AC14" s="1243"/>
    </row>
    <row r="15" spans="1:29" s="1145" customFormat="1" ht="12.6" customHeight="1">
      <c r="A15" s="1144" t="s">
        <v>117</v>
      </c>
      <c r="B15" s="1244">
        <v>13274</v>
      </c>
      <c r="C15" s="1176">
        <v>13285</v>
      </c>
      <c r="D15" s="1176">
        <v>13305</v>
      </c>
      <c r="E15" s="1176">
        <v>13341</v>
      </c>
      <c r="F15" s="1176">
        <v>13385</v>
      </c>
      <c r="G15" s="1176">
        <v>13445</v>
      </c>
      <c r="H15" s="1244">
        <v>27162</v>
      </c>
      <c r="I15" s="1176">
        <v>27188</v>
      </c>
      <c r="J15" s="1176">
        <v>27236</v>
      </c>
      <c r="K15" s="1176">
        <v>27312</v>
      </c>
      <c r="L15" s="1176">
        <v>27408</v>
      </c>
      <c r="M15" s="1176">
        <v>27555</v>
      </c>
      <c r="O15" s="1174">
        <v>297</v>
      </c>
      <c r="P15" s="1141" t="s">
        <v>116</v>
      </c>
      <c r="Q15" s="1140" t="s">
        <v>115</v>
      </c>
      <c r="R15" s="1243"/>
      <c r="S15" s="1243"/>
      <c r="T15" s="1243"/>
      <c r="U15" s="1243"/>
      <c r="V15" s="1243"/>
      <c r="W15" s="1243"/>
      <c r="X15" s="1243"/>
      <c r="Y15" s="1243"/>
      <c r="Z15" s="1243"/>
      <c r="AA15" s="1243"/>
      <c r="AB15" s="1243"/>
      <c r="AC15" s="1243"/>
    </row>
    <row r="16" spans="1:29" s="1138" customFormat="1" ht="12.6" customHeight="1">
      <c r="A16" s="1144" t="s">
        <v>114</v>
      </c>
      <c r="B16" s="1244">
        <v>34595</v>
      </c>
      <c r="C16" s="1176">
        <v>34623</v>
      </c>
      <c r="D16" s="1176">
        <v>34643</v>
      </c>
      <c r="E16" s="1176">
        <v>34675</v>
      </c>
      <c r="F16" s="1176">
        <v>34713</v>
      </c>
      <c r="G16" s="1176">
        <v>34749</v>
      </c>
      <c r="H16" s="1244">
        <v>66104</v>
      </c>
      <c r="I16" s="1176">
        <v>66169</v>
      </c>
      <c r="J16" s="1176">
        <v>66192</v>
      </c>
      <c r="K16" s="1176">
        <v>66257</v>
      </c>
      <c r="L16" s="1176">
        <v>66354</v>
      </c>
      <c r="M16" s="1176">
        <v>66395</v>
      </c>
      <c r="O16" s="1174">
        <v>298</v>
      </c>
      <c r="P16" s="1141" t="s">
        <v>113</v>
      </c>
      <c r="Q16" s="1140" t="s">
        <v>112</v>
      </c>
      <c r="R16" s="1243"/>
      <c r="S16" s="1243"/>
      <c r="T16" s="1243"/>
      <c r="U16" s="1243"/>
      <c r="V16" s="1243"/>
      <c r="W16" s="1243"/>
      <c r="X16" s="1243"/>
      <c r="Y16" s="1243"/>
      <c r="Z16" s="1243"/>
      <c r="AA16" s="1243"/>
      <c r="AB16" s="1243"/>
      <c r="AC16" s="1243"/>
    </row>
    <row r="17" spans="1:29" s="1138" customFormat="1" ht="12.6" customHeight="1">
      <c r="A17" s="1144" t="s">
        <v>111</v>
      </c>
      <c r="B17" s="1244">
        <v>4212</v>
      </c>
      <c r="C17" s="1176">
        <v>4216</v>
      </c>
      <c r="D17" s="1176">
        <v>4218</v>
      </c>
      <c r="E17" s="1176">
        <v>4219</v>
      </c>
      <c r="F17" s="1176">
        <v>4221</v>
      </c>
      <c r="G17" s="1176">
        <v>4222</v>
      </c>
      <c r="H17" s="1244">
        <v>4597</v>
      </c>
      <c r="I17" s="1176">
        <v>4601</v>
      </c>
      <c r="J17" s="1176">
        <v>4603</v>
      </c>
      <c r="K17" s="1176">
        <v>4604</v>
      </c>
      <c r="L17" s="1176">
        <v>4606</v>
      </c>
      <c r="M17" s="1176">
        <v>4607</v>
      </c>
      <c r="O17" s="1174">
        <v>299</v>
      </c>
      <c r="P17" s="1141" t="s">
        <v>110</v>
      </c>
      <c r="Q17" s="1140" t="s">
        <v>109</v>
      </c>
      <c r="R17" s="1243"/>
      <c r="S17" s="1243"/>
      <c r="T17" s="1243"/>
      <c r="U17" s="1243"/>
      <c r="V17" s="1243"/>
      <c r="W17" s="1243"/>
      <c r="X17" s="1243"/>
      <c r="Y17" s="1243"/>
      <c r="Z17" s="1243"/>
      <c r="AA17" s="1243"/>
      <c r="AB17" s="1243"/>
      <c r="AC17" s="1243"/>
    </row>
    <row r="18" spans="1:29" s="1138" customFormat="1" ht="12.6" customHeight="1">
      <c r="A18" s="1144" t="s">
        <v>108</v>
      </c>
      <c r="B18" s="1244">
        <v>15318</v>
      </c>
      <c r="C18" s="1176">
        <v>15333</v>
      </c>
      <c r="D18" s="1176">
        <v>15354</v>
      </c>
      <c r="E18" s="1176">
        <v>15371</v>
      </c>
      <c r="F18" s="1176">
        <v>15400</v>
      </c>
      <c r="G18" s="1176">
        <v>15453</v>
      </c>
      <c r="H18" s="1244">
        <v>26395</v>
      </c>
      <c r="I18" s="1176">
        <v>26413</v>
      </c>
      <c r="J18" s="1176">
        <v>26439</v>
      </c>
      <c r="K18" s="1176">
        <v>26467</v>
      </c>
      <c r="L18" s="1176">
        <v>26507</v>
      </c>
      <c r="M18" s="1176">
        <v>26585</v>
      </c>
      <c r="O18" s="1174">
        <v>300</v>
      </c>
      <c r="P18" s="1141" t="s">
        <v>107</v>
      </c>
      <c r="Q18" s="1140" t="s">
        <v>106</v>
      </c>
      <c r="R18" s="1243"/>
      <c r="S18" s="1243"/>
      <c r="T18" s="1243"/>
      <c r="U18" s="1243"/>
      <c r="V18" s="1243"/>
      <c r="W18" s="1243"/>
      <c r="X18" s="1243"/>
      <c r="Y18" s="1243"/>
      <c r="Z18" s="1243"/>
      <c r="AA18" s="1243"/>
      <c r="AB18" s="1243"/>
      <c r="AC18" s="1243"/>
    </row>
    <row r="19" spans="1:29" s="1138" customFormat="1" ht="12.6" customHeight="1">
      <c r="A19" s="1144" t="s">
        <v>105</v>
      </c>
      <c r="B19" s="1244">
        <v>15027</v>
      </c>
      <c r="C19" s="1176">
        <v>15042</v>
      </c>
      <c r="D19" s="1176">
        <v>15053</v>
      </c>
      <c r="E19" s="1176">
        <v>15061</v>
      </c>
      <c r="F19" s="1176">
        <v>15080</v>
      </c>
      <c r="G19" s="1176">
        <v>15097</v>
      </c>
      <c r="H19" s="1244">
        <v>47296</v>
      </c>
      <c r="I19" s="1176">
        <v>47430</v>
      </c>
      <c r="J19" s="1176">
        <v>47516</v>
      </c>
      <c r="K19" s="1176">
        <v>47533</v>
      </c>
      <c r="L19" s="1176">
        <v>47583</v>
      </c>
      <c r="M19" s="1176">
        <v>47632</v>
      </c>
      <c r="O19" s="1174">
        <v>301</v>
      </c>
      <c r="P19" s="1141" t="s">
        <v>104</v>
      </c>
      <c r="Q19" s="1140" t="s">
        <v>103</v>
      </c>
      <c r="R19" s="1243"/>
      <c r="S19" s="1243"/>
      <c r="T19" s="1243"/>
      <c r="U19" s="1243"/>
      <c r="V19" s="1243"/>
      <c r="W19" s="1243"/>
      <c r="X19" s="1243"/>
      <c r="Y19" s="1243"/>
      <c r="Z19" s="1243"/>
      <c r="AA19" s="1243"/>
      <c r="AB19" s="1243"/>
      <c r="AC19" s="1243"/>
    </row>
    <row r="20" spans="1:29" s="1138" customFormat="1" ht="12.6" customHeight="1">
      <c r="A20" s="1144" t="s">
        <v>102</v>
      </c>
      <c r="B20" s="1244">
        <v>4997</v>
      </c>
      <c r="C20" s="1176">
        <v>5006</v>
      </c>
      <c r="D20" s="1176">
        <v>5021</v>
      </c>
      <c r="E20" s="1176">
        <v>5033</v>
      </c>
      <c r="F20" s="1176">
        <v>5049</v>
      </c>
      <c r="G20" s="1176">
        <v>5060</v>
      </c>
      <c r="H20" s="1244">
        <v>6626</v>
      </c>
      <c r="I20" s="1176">
        <v>6640</v>
      </c>
      <c r="J20" s="1176">
        <v>6664</v>
      </c>
      <c r="K20" s="1176">
        <v>6676</v>
      </c>
      <c r="L20" s="1176">
        <v>6700</v>
      </c>
      <c r="M20" s="1176">
        <v>6738</v>
      </c>
      <c r="O20" s="1174">
        <v>302</v>
      </c>
      <c r="P20" s="1141" t="s">
        <v>101</v>
      </c>
      <c r="Q20" s="1140" t="s">
        <v>100</v>
      </c>
      <c r="R20" s="1243"/>
      <c r="S20" s="1243"/>
      <c r="T20" s="1243"/>
      <c r="U20" s="1243"/>
      <c r="V20" s="1243"/>
      <c r="W20" s="1243"/>
      <c r="X20" s="1243"/>
      <c r="Y20" s="1243"/>
      <c r="Z20" s="1243"/>
      <c r="AA20" s="1243"/>
      <c r="AB20" s="1243"/>
      <c r="AC20" s="1243"/>
    </row>
    <row r="21" spans="1:29" s="1138" customFormat="1" ht="12.6" customHeight="1">
      <c r="A21" s="1144" t="s">
        <v>99</v>
      </c>
      <c r="B21" s="1244">
        <v>18351</v>
      </c>
      <c r="C21" s="1176">
        <v>18363</v>
      </c>
      <c r="D21" s="1176">
        <v>18372</v>
      </c>
      <c r="E21" s="1176">
        <v>18370</v>
      </c>
      <c r="F21" s="1176">
        <v>18383</v>
      </c>
      <c r="G21" s="1176">
        <v>18398</v>
      </c>
      <c r="H21" s="1244">
        <v>32830</v>
      </c>
      <c r="I21" s="1176">
        <v>32845</v>
      </c>
      <c r="J21" s="1176">
        <v>32858</v>
      </c>
      <c r="K21" s="1176">
        <v>32855</v>
      </c>
      <c r="L21" s="1176">
        <v>32872</v>
      </c>
      <c r="M21" s="1176">
        <v>32898</v>
      </c>
      <c r="O21" s="1174">
        <v>303</v>
      </c>
      <c r="P21" s="1141" t="s">
        <v>98</v>
      </c>
      <c r="Q21" s="1140" t="s">
        <v>97</v>
      </c>
      <c r="R21" s="1243"/>
      <c r="S21" s="1243"/>
      <c r="T21" s="1243"/>
      <c r="U21" s="1243"/>
      <c r="V21" s="1243"/>
      <c r="W21" s="1243"/>
      <c r="X21" s="1243"/>
      <c r="Y21" s="1243"/>
      <c r="Z21" s="1243"/>
      <c r="AA21" s="1243"/>
      <c r="AB21" s="1243"/>
      <c r="AC21" s="1243"/>
    </row>
    <row r="22" spans="1:29" s="1138" customFormat="1" ht="12.6" customHeight="1">
      <c r="A22" s="1144" t="s">
        <v>96</v>
      </c>
      <c r="B22" s="1244">
        <v>15227</v>
      </c>
      <c r="C22" s="1176">
        <v>15238</v>
      </c>
      <c r="D22" s="1176">
        <v>15249</v>
      </c>
      <c r="E22" s="1176">
        <v>15259</v>
      </c>
      <c r="F22" s="1176">
        <v>15292</v>
      </c>
      <c r="G22" s="1176">
        <v>15334</v>
      </c>
      <c r="H22" s="1244">
        <v>25478</v>
      </c>
      <c r="I22" s="1176">
        <v>25500</v>
      </c>
      <c r="J22" s="1176">
        <v>25527</v>
      </c>
      <c r="K22" s="1176">
        <v>25549</v>
      </c>
      <c r="L22" s="1176">
        <v>25600</v>
      </c>
      <c r="M22" s="1176">
        <v>25704</v>
      </c>
      <c r="O22" s="1174">
        <v>304</v>
      </c>
      <c r="P22" s="1141" t="s">
        <v>95</v>
      </c>
      <c r="Q22" s="1140" t="s">
        <v>94</v>
      </c>
      <c r="R22" s="1243"/>
      <c r="S22" s="1243"/>
      <c r="T22" s="1243"/>
      <c r="U22" s="1243"/>
      <c r="V22" s="1243"/>
      <c r="W22" s="1243"/>
      <c r="X22" s="1243"/>
      <c r="Y22" s="1243"/>
      <c r="Z22" s="1243"/>
      <c r="AA22" s="1243"/>
      <c r="AB22" s="1243"/>
      <c r="AC22" s="1243"/>
    </row>
    <row r="23" spans="1:29" s="1138" customFormat="1" ht="12.6" customHeight="1">
      <c r="A23" s="1144" t="s">
        <v>93</v>
      </c>
      <c r="B23" s="1244">
        <v>5313</v>
      </c>
      <c r="C23" s="1176">
        <v>5328</v>
      </c>
      <c r="D23" s="1176">
        <v>5336</v>
      </c>
      <c r="E23" s="1176">
        <v>5344</v>
      </c>
      <c r="F23" s="1176">
        <v>5352</v>
      </c>
      <c r="G23" s="1176">
        <v>5361</v>
      </c>
      <c r="H23" s="1244">
        <v>6050</v>
      </c>
      <c r="I23" s="1176">
        <v>6072</v>
      </c>
      <c r="J23" s="1176">
        <v>6080</v>
      </c>
      <c r="K23" s="1176">
        <v>6088</v>
      </c>
      <c r="L23" s="1176">
        <v>6096</v>
      </c>
      <c r="M23" s="1176">
        <v>6105</v>
      </c>
      <c r="O23" s="1174">
        <v>305</v>
      </c>
      <c r="P23" s="1141" t="s">
        <v>92</v>
      </c>
      <c r="Q23" s="1140" t="s">
        <v>91</v>
      </c>
      <c r="R23" s="1243"/>
      <c r="S23" s="1243"/>
      <c r="T23" s="1243"/>
      <c r="U23" s="1243"/>
      <c r="V23" s="1243"/>
      <c r="W23" s="1243"/>
      <c r="X23" s="1243"/>
      <c r="Y23" s="1243"/>
      <c r="Z23" s="1243"/>
      <c r="AA23" s="1243"/>
      <c r="AB23" s="1243"/>
      <c r="AC23" s="1243"/>
    </row>
    <row r="24" spans="1:29" s="1138" customFormat="1" ht="12.6" customHeight="1">
      <c r="A24" s="1144" t="s">
        <v>90</v>
      </c>
      <c r="B24" s="1244">
        <v>8239</v>
      </c>
      <c r="C24" s="1176">
        <v>8252</v>
      </c>
      <c r="D24" s="1176">
        <v>8267</v>
      </c>
      <c r="E24" s="1176">
        <v>8279</v>
      </c>
      <c r="F24" s="1176">
        <v>8308</v>
      </c>
      <c r="G24" s="1176">
        <v>8339</v>
      </c>
      <c r="H24" s="1244">
        <v>20146</v>
      </c>
      <c r="I24" s="1176">
        <v>20240</v>
      </c>
      <c r="J24" s="1176">
        <v>20363</v>
      </c>
      <c r="K24" s="1176">
        <v>20463</v>
      </c>
      <c r="L24" s="1176">
        <v>20556</v>
      </c>
      <c r="M24" s="1176">
        <v>20663</v>
      </c>
      <c r="O24" s="1174">
        <v>306</v>
      </c>
      <c r="P24" s="1141" t="s">
        <v>88</v>
      </c>
      <c r="Q24" s="1140" t="s">
        <v>87</v>
      </c>
      <c r="R24" s="1243"/>
      <c r="S24" s="1243"/>
      <c r="T24" s="1243"/>
      <c r="U24" s="1243"/>
      <c r="V24" s="1243"/>
      <c r="W24" s="1243"/>
      <c r="X24" s="1243"/>
      <c r="Y24" s="1243"/>
      <c r="Z24" s="1243"/>
      <c r="AA24" s="1243"/>
      <c r="AB24" s="1243"/>
      <c r="AC24" s="1243"/>
    </row>
    <row r="25" spans="1:29" s="1132" customFormat="1" ht="12.6" customHeight="1">
      <c r="A25" s="1936"/>
      <c r="B25" s="1949" t="s">
        <v>2429</v>
      </c>
      <c r="C25" s="1950"/>
      <c r="D25" s="1950"/>
      <c r="E25" s="1950"/>
      <c r="F25" s="1950"/>
      <c r="G25" s="1959"/>
      <c r="H25" s="1960" t="s">
        <v>2428</v>
      </c>
      <c r="I25" s="1950"/>
      <c r="J25" s="1950"/>
      <c r="K25" s="1950"/>
      <c r="L25" s="1950"/>
      <c r="M25" s="1955"/>
    </row>
    <row r="26" spans="1:29" s="1132" customFormat="1" ht="15" customHeight="1">
      <c r="A26" s="1938"/>
      <c r="B26" s="1242" t="s">
        <v>2427</v>
      </c>
      <c r="C26" s="1242" t="s">
        <v>2426</v>
      </c>
      <c r="D26" s="1241" t="s">
        <v>2425</v>
      </c>
      <c r="E26" s="1241" t="s">
        <v>2424</v>
      </c>
      <c r="F26" s="1241" t="s">
        <v>2423</v>
      </c>
      <c r="G26" s="1240">
        <f>2018</f>
        <v>2018</v>
      </c>
      <c r="H26" s="1242" t="s">
        <v>2427</v>
      </c>
      <c r="I26" s="1242" t="s">
        <v>2426</v>
      </c>
      <c r="J26" s="1241" t="s">
        <v>2425</v>
      </c>
      <c r="K26" s="1241" t="s">
        <v>2424</v>
      </c>
      <c r="L26" s="1241" t="s">
        <v>2423</v>
      </c>
      <c r="M26" s="1240">
        <f>2018</f>
        <v>2018</v>
      </c>
      <c r="Q26" s="1238"/>
    </row>
    <row r="27" spans="1:29" s="1130" customFormat="1" ht="9.75" customHeight="1">
      <c r="A27" s="1928" t="s">
        <v>8</v>
      </c>
      <c r="B27" s="1958"/>
      <c r="C27" s="1958"/>
      <c r="D27" s="1958"/>
      <c r="E27" s="1958"/>
      <c r="F27" s="1958"/>
      <c r="G27" s="1958"/>
      <c r="H27" s="1958"/>
      <c r="I27" s="1958"/>
      <c r="J27" s="1958"/>
      <c r="K27" s="1958"/>
      <c r="L27" s="1958"/>
      <c r="M27" s="1958"/>
      <c r="N27" s="1958"/>
      <c r="Q27" s="1239"/>
    </row>
    <row r="28" spans="1:29" s="1239" customFormat="1">
      <c r="A28" s="1873" t="s">
        <v>2422</v>
      </c>
      <c r="B28" s="1873"/>
      <c r="C28" s="1873"/>
      <c r="D28" s="1873"/>
      <c r="E28" s="1873"/>
      <c r="F28" s="1873"/>
      <c r="G28" s="1873"/>
      <c r="H28" s="1873"/>
      <c r="I28" s="1873"/>
      <c r="J28" s="1873"/>
      <c r="K28" s="1873"/>
    </row>
    <row r="29" spans="1:29" s="1238" customFormat="1">
      <c r="A29" s="1873" t="s">
        <v>2421</v>
      </c>
      <c r="B29" s="1873"/>
      <c r="C29" s="1873"/>
      <c r="D29" s="1873"/>
      <c r="E29" s="1873"/>
      <c r="F29" s="1873"/>
      <c r="G29" s="1873"/>
      <c r="H29" s="1873"/>
      <c r="I29" s="1873"/>
      <c r="J29" s="1873"/>
      <c r="K29" s="1956"/>
    </row>
    <row r="30" spans="1:29" s="1238" customFormat="1" ht="18.600000000000001" customHeight="1">
      <c r="A30" s="1957" t="s">
        <v>2420</v>
      </c>
      <c r="B30" s="1957"/>
      <c r="C30" s="1957"/>
      <c r="D30" s="1957"/>
      <c r="E30" s="1957"/>
      <c r="F30" s="1957"/>
      <c r="G30" s="1957"/>
      <c r="H30" s="1957"/>
      <c r="I30" s="1957"/>
      <c r="J30" s="1957"/>
      <c r="K30" s="1957"/>
      <c r="L30" s="1957"/>
      <c r="M30" s="1957"/>
    </row>
    <row r="31" spans="1:29" s="1238" customFormat="1" ht="20.25" customHeight="1">
      <c r="A31" s="1957" t="s">
        <v>2419</v>
      </c>
      <c r="B31" s="1957"/>
      <c r="C31" s="1957"/>
      <c r="D31" s="1957"/>
      <c r="E31" s="1957"/>
      <c r="F31" s="1957"/>
      <c r="G31" s="1957"/>
      <c r="H31" s="1957"/>
      <c r="I31" s="1957"/>
      <c r="J31" s="1957"/>
      <c r="K31" s="1957"/>
      <c r="L31" s="1957"/>
      <c r="M31" s="1957"/>
    </row>
    <row r="32" spans="1:29" ht="9">
      <c r="A32" s="1235"/>
      <c r="B32" s="1235"/>
      <c r="C32" s="1235"/>
      <c r="D32" s="1235"/>
      <c r="E32" s="1235"/>
      <c r="F32" s="1235"/>
      <c r="G32" s="1235"/>
      <c r="H32" s="1235"/>
      <c r="I32" s="1235"/>
      <c r="J32" s="1235"/>
      <c r="K32" s="1235"/>
    </row>
    <row r="33" spans="1:11" ht="9">
      <c r="A33" s="708" t="s">
        <v>3</v>
      </c>
      <c r="B33" s="1236"/>
      <c r="C33" s="1236"/>
      <c r="D33" s="1236"/>
      <c r="E33" s="1236"/>
      <c r="F33" s="1235"/>
      <c r="G33" s="1235"/>
      <c r="H33" s="1236"/>
      <c r="I33" s="1236"/>
      <c r="J33" s="1236"/>
      <c r="K33" s="1236"/>
    </row>
    <row r="34" spans="1:11">
      <c r="A34" s="1194" t="s">
        <v>2418</v>
      </c>
      <c r="B34" s="1160"/>
      <c r="C34" s="1160"/>
      <c r="D34" s="1160"/>
      <c r="E34" s="1160"/>
      <c r="F34" s="1235"/>
      <c r="G34" s="1235"/>
      <c r="H34" s="1237"/>
      <c r="I34" s="1236"/>
      <c r="J34" s="1236"/>
      <c r="K34" s="1236"/>
    </row>
    <row r="35" spans="1:11">
      <c r="A35" s="1194" t="s">
        <v>2417</v>
      </c>
      <c r="B35" s="1160"/>
      <c r="C35" s="1160"/>
      <c r="D35" s="1160"/>
      <c r="E35" s="1160"/>
      <c r="F35" s="1235"/>
      <c r="G35" s="1235"/>
      <c r="H35" s="1237"/>
      <c r="I35" s="1236"/>
      <c r="J35" s="1236"/>
      <c r="K35" s="1236"/>
    </row>
    <row r="36" spans="1:11" ht="9">
      <c r="F36" s="1235"/>
      <c r="G36" s="1235"/>
    </row>
    <row r="37" spans="1:11" ht="9">
      <c r="F37" s="1126"/>
      <c r="G37" s="1126"/>
    </row>
  </sheetData>
  <mergeCells count="13">
    <mergeCell ref="A25:A26"/>
    <mergeCell ref="B25:G25"/>
    <mergeCell ref="H25:M25"/>
    <mergeCell ref="A1:M1"/>
    <mergeCell ref="A2:M2"/>
    <mergeCell ref="A4:A5"/>
    <mergeCell ref="B4:G4"/>
    <mergeCell ref="H4:M4"/>
    <mergeCell ref="A28:K28"/>
    <mergeCell ref="A29:K29"/>
    <mergeCell ref="A30:M30"/>
    <mergeCell ref="A31:M31"/>
    <mergeCell ref="A27:N27"/>
  </mergeCells>
  <hyperlinks>
    <hyperlink ref="A34" r:id="rId1"/>
    <hyperlink ref="A35" r:id="rId2"/>
  </hyperlinks>
  <printOptions horizontalCentered="1"/>
  <pageMargins left="0.39370078740157483" right="0.39370078740157483" top="0.39370078740157483" bottom="0.39370078740157483" header="0" footer="0"/>
  <pageSetup paperSize="9" scale="38" fitToHeight="0" orientation="portrait" verticalDpi="0" r:id="rId3"/>
</worksheet>
</file>

<file path=xl/worksheets/sheet77.xml><?xml version="1.0" encoding="utf-8"?>
<worksheet xmlns="http://schemas.openxmlformats.org/spreadsheetml/2006/main" xmlns:r="http://schemas.openxmlformats.org/officeDocument/2006/relationships">
  <dimension ref="A1:O37"/>
  <sheetViews>
    <sheetView workbookViewId="0">
      <selection sqref="A1:N1"/>
    </sheetView>
  </sheetViews>
  <sheetFormatPr defaultColWidth="9.140625" defaultRowHeight="12.75"/>
  <cols>
    <col min="1" max="1" width="19.42578125" style="1159" customWidth="1"/>
    <col min="2" max="11" width="7.7109375" style="1159" customWidth="1"/>
    <col min="12" max="12" width="7.42578125" style="1159" customWidth="1"/>
    <col min="13" max="13" width="5.140625" style="1159" customWidth="1"/>
    <col min="14" max="14" width="8.28515625" style="1159" customWidth="1"/>
    <col min="15" max="15" width="6.42578125" style="1159" customWidth="1"/>
    <col min="16" max="16384" width="9.140625" style="1159"/>
  </cols>
  <sheetData>
    <row r="1" spans="1:15" s="1190" customFormat="1" ht="25.9" customHeight="1">
      <c r="A1" s="1914" t="s">
        <v>2416</v>
      </c>
      <c r="B1" s="1914"/>
      <c r="C1" s="1914"/>
      <c r="D1" s="1914"/>
      <c r="E1" s="1914"/>
      <c r="F1" s="1914"/>
      <c r="G1" s="1914"/>
      <c r="H1" s="1914"/>
      <c r="I1" s="1914"/>
      <c r="J1" s="1914"/>
      <c r="K1" s="1914"/>
      <c r="M1" s="1192"/>
    </row>
    <row r="2" spans="1:15" s="1190" customFormat="1" ht="25.9" customHeight="1">
      <c r="A2" s="1914" t="s">
        <v>2415</v>
      </c>
      <c r="B2" s="1914"/>
      <c r="C2" s="1914"/>
      <c r="D2" s="1914"/>
      <c r="E2" s="1914"/>
      <c r="F2" s="1914"/>
      <c r="G2" s="1914"/>
      <c r="H2" s="1914"/>
      <c r="I2" s="1914"/>
      <c r="J2" s="1914"/>
      <c r="K2" s="1914"/>
    </row>
    <row r="3" spans="1:15" s="1198" customFormat="1" ht="16.899999999999999" customHeight="1">
      <c r="A3" s="1573"/>
      <c r="B3" s="1885" t="s">
        <v>2404</v>
      </c>
      <c r="C3" s="1963"/>
      <c r="D3" s="1866" t="s">
        <v>2403</v>
      </c>
      <c r="E3" s="1867"/>
      <c r="F3" s="1867"/>
      <c r="G3" s="1867"/>
      <c r="H3" s="1885" t="s">
        <v>2402</v>
      </c>
      <c r="I3" s="1963"/>
      <c r="J3" s="1868" t="s">
        <v>2401</v>
      </c>
      <c r="K3" s="1868"/>
    </row>
    <row r="4" spans="1:15" s="1167" customFormat="1" ht="29.25" customHeight="1">
      <c r="A4" s="1865"/>
      <c r="B4" s="1886"/>
      <c r="C4" s="1964"/>
      <c r="D4" s="1866" t="s">
        <v>15</v>
      </c>
      <c r="E4" s="1867"/>
      <c r="F4" s="1866" t="s">
        <v>2400</v>
      </c>
      <c r="G4" s="1867"/>
      <c r="H4" s="1886"/>
      <c r="I4" s="1964"/>
      <c r="J4" s="1868"/>
      <c r="K4" s="1868"/>
    </row>
    <row r="5" spans="1:15" s="1167" customFormat="1" ht="28.9" customHeight="1">
      <c r="A5" s="1574"/>
      <c r="B5" s="1196" t="s">
        <v>412</v>
      </c>
      <c r="C5" s="1197" t="s">
        <v>2410</v>
      </c>
      <c r="D5" s="1196" t="s">
        <v>412</v>
      </c>
      <c r="E5" s="1196" t="s">
        <v>2410</v>
      </c>
      <c r="F5" s="1196" t="s">
        <v>412</v>
      </c>
      <c r="G5" s="1196" t="s">
        <v>2410</v>
      </c>
      <c r="H5" s="1196" t="s">
        <v>412</v>
      </c>
      <c r="I5" s="1197" t="s">
        <v>2410</v>
      </c>
      <c r="J5" s="1196" t="s">
        <v>412</v>
      </c>
      <c r="K5" s="1196" t="s">
        <v>2410</v>
      </c>
      <c r="N5" s="1233" t="s">
        <v>141</v>
      </c>
      <c r="O5" s="1233" t="s">
        <v>140</v>
      </c>
    </row>
    <row r="6" spans="1:15" s="1199" customFormat="1" ht="12.75" customHeight="1">
      <c r="A6" s="1151" t="s">
        <v>75</v>
      </c>
      <c r="B6" s="1217">
        <v>242091</v>
      </c>
      <c r="C6" s="1217">
        <v>26149582</v>
      </c>
      <c r="D6" s="1217">
        <v>180792</v>
      </c>
      <c r="E6" s="1217">
        <v>24581994</v>
      </c>
      <c r="F6" s="1217">
        <v>114497</v>
      </c>
      <c r="G6" s="1217">
        <v>13862344</v>
      </c>
      <c r="H6" s="1217">
        <v>58142</v>
      </c>
      <c r="I6" s="1217">
        <v>1048715</v>
      </c>
      <c r="J6" s="1217">
        <v>3157</v>
      </c>
      <c r="K6" s="1217">
        <v>518873</v>
      </c>
      <c r="L6" s="1167"/>
      <c r="M6" s="1152">
        <v>1</v>
      </c>
      <c r="N6" s="1153" t="s">
        <v>139</v>
      </c>
      <c r="O6" s="1152" t="s">
        <v>136</v>
      </c>
    </row>
    <row r="7" spans="1:15" s="1199" customFormat="1" ht="12.75" customHeight="1">
      <c r="A7" s="1151" t="s">
        <v>73</v>
      </c>
      <c r="B7" s="1217">
        <v>231288</v>
      </c>
      <c r="C7" s="1217">
        <v>25390435</v>
      </c>
      <c r="D7" s="1217">
        <v>174535</v>
      </c>
      <c r="E7" s="1217">
        <v>23887567</v>
      </c>
      <c r="F7" s="1217">
        <v>111756</v>
      </c>
      <c r="G7" s="1217">
        <v>13543237</v>
      </c>
      <c r="H7" s="1217">
        <v>53800</v>
      </c>
      <c r="I7" s="1217">
        <v>1001090</v>
      </c>
      <c r="J7" s="1217">
        <v>2953</v>
      </c>
      <c r="K7" s="1217">
        <v>501777</v>
      </c>
      <c r="L7" s="1167"/>
      <c r="M7" s="1140">
        <v>2</v>
      </c>
      <c r="N7" s="1153" t="s">
        <v>138</v>
      </c>
      <c r="O7" s="1152" t="s">
        <v>136</v>
      </c>
    </row>
    <row r="8" spans="1:15" s="1199" customFormat="1" ht="12.75" customHeight="1">
      <c r="A8" s="1151" t="s">
        <v>21</v>
      </c>
      <c r="B8" s="1217">
        <v>20838</v>
      </c>
      <c r="C8" s="1217">
        <v>3316646</v>
      </c>
      <c r="D8" s="1217">
        <v>17989</v>
      </c>
      <c r="E8" s="1217">
        <v>3104105</v>
      </c>
      <c r="F8" s="1217">
        <v>11976</v>
      </c>
      <c r="G8" s="1217">
        <v>1681335</v>
      </c>
      <c r="H8" s="1217">
        <v>2333</v>
      </c>
      <c r="I8" s="1217">
        <v>85537</v>
      </c>
      <c r="J8" s="1217">
        <v>516</v>
      </c>
      <c r="K8" s="1217">
        <v>127004</v>
      </c>
      <c r="L8" s="1167"/>
      <c r="M8" s="1174">
        <v>290</v>
      </c>
      <c r="N8" s="1149" t="s">
        <v>137</v>
      </c>
      <c r="O8" s="1148" t="s">
        <v>136</v>
      </c>
    </row>
    <row r="9" spans="1:15" s="1199" customFormat="1" ht="12.75" customHeight="1">
      <c r="A9" s="1144" t="s">
        <v>135</v>
      </c>
      <c r="B9" s="1221">
        <v>2337</v>
      </c>
      <c r="C9" s="1221">
        <v>403363</v>
      </c>
      <c r="D9" s="1221">
        <v>2199</v>
      </c>
      <c r="E9" s="1221">
        <v>389714</v>
      </c>
      <c r="F9" s="1221">
        <v>1747</v>
      </c>
      <c r="G9" s="1221">
        <v>248241</v>
      </c>
      <c r="H9" s="1221">
        <v>109</v>
      </c>
      <c r="I9" s="1221">
        <v>8318</v>
      </c>
      <c r="J9" s="1221">
        <v>29</v>
      </c>
      <c r="K9" s="1221">
        <v>5332</v>
      </c>
      <c r="L9" s="1167"/>
      <c r="M9" s="1174">
        <v>291</v>
      </c>
      <c r="N9" s="1141" t="s">
        <v>134</v>
      </c>
      <c r="O9" s="1140" t="s">
        <v>133</v>
      </c>
    </row>
    <row r="10" spans="1:15" s="1199" customFormat="1" ht="12.75" customHeight="1">
      <c r="A10" s="1144" t="s">
        <v>132</v>
      </c>
      <c r="B10" s="1221">
        <v>273</v>
      </c>
      <c r="C10" s="1221">
        <v>2956</v>
      </c>
      <c r="D10" s="1221">
        <v>61</v>
      </c>
      <c r="E10" s="1221">
        <v>1862</v>
      </c>
      <c r="F10" s="1221">
        <v>3</v>
      </c>
      <c r="G10" s="1221">
        <v>131</v>
      </c>
      <c r="H10" s="1221">
        <v>206</v>
      </c>
      <c r="I10" s="1221">
        <v>746</v>
      </c>
      <c r="J10" s="1221">
        <v>6</v>
      </c>
      <c r="K10" s="1221">
        <v>348</v>
      </c>
      <c r="L10" s="1167"/>
      <c r="M10" s="1174">
        <v>292</v>
      </c>
      <c r="N10" s="1141" t="s">
        <v>131</v>
      </c>
      <c r="O10" s="1140" t="s">
        <v>130</v>
      </c>
    </row>
    <row r="11" spans="1:15" s="1199" customFormat="1" ht="12.75" customHeight="1">
      <c r="A11" s="1144" t="s">
        <v>129</v>
      </c>
      <c r="B11" s="1221">
        <v>248</v>
      </c>
      <c r="C11" s="1221">
        <v>35500</v>
      </c>
      <c r="D11" s="1221">
        <v>189</v>
      </c>
      <c r="E11" s="1221">
        <v>27925</v>
      </c>
      <c r="F11" s="1221">
        <v>44</v>
      </c>
      <c r="G11" s="1221">
        <v>4936</v>
      </c>
      <c r="H11" s="1221">
        <v>33</v>
      </c>
      <c r="I11" s="1221">
        <v>2053</v>
      </c>
      <c r="J11" s="1221">
        <v>26</v>
      </c>
      <c r="K11" s="1221">
        <v>5522</v>
      </c>
      <c r="L11" s="1167"/>
      <c r="M11" s="1174">
        <v>293</v>
      </c>
      <c r="N11" s="1141" t="s">
        <v>128</v>
      </c>
      <c r="O11" s="1140" t="s">
        <v>127</v>
      </c>
    </row>
    <row r="12" spans="1:15" s="1199" customFormat="1" ht="12.75" customHeight="1">
      <c r="A12" s="1144" t="s">
        <v>126</v>
      </c>
      <c r="B12" s="1221">
        <v>366</v>
      </c>
      <c r="C12" s="1221">
        <v>38652</v>
      </c>
      <c r="D12" s="1221">
        <v>265</v>
      </c>
      <c r="E12" s="1221">
        <v>35547</v>
      </c>
      <c r="F12" s="1221">
        <v>123</v>
      </c>
      <c r="G12" s="1221">
        <v>15513</v>
      </c>
      <c r="H12" s="1221">
        <v>95</v>
      </c>
      <c r="I12" s="1221">
        <v>1531</v>
      </c>
      <c r="J12" s="1221">
        <v>6</v>
      </c>
      <c r="K12" s="1221">
        <v>1574</v>
      </c>
      <c r="L12" s="1167"/>
      <c r="M12" s="1174">
        <v>294</v>
      </c>
      <c r="N12" s="1141" t="s">
        <v>125</v>
      </c>
      <c r="O12" s="1140" t="s">
        <v>124</v>
      </c>
    </row>
    <row r="13" spans="1:15" s="1199" customFormat="1" ht="12.75" customHeight="1">
      <c r="A13" s="1144" t="s">
        <v>123</v>
      </c>
      <c r="B13" s="1221">
        <v>1409</v>
      </c>
      <c r="C13" s="1221">
        <v>198710</v>
      </c>
      <c r="D13" s="1221">
        <v>1213</v>
      </c>
      <c r="E13" s="1221">
        <v>181672</v>
      </c>
      <c r="F13" s="1221">
        <v>745</v>
      </c>
      <c r="G13" s="1221">
        <v>86860</v>
      </c>
      <c r="H13" s="1221">
        <v>155</v>
      </c>
      <c r="I13" s="1221">
        <v>3469</v>
      </c>
      <c r="J13" s="1221">
        <v>41</v>
      </c>
      <c r="K13" s="1221">
        <v>13570</v>
      </c>
      <c r="L13" s="1167"/>
      <c r="M13" s="1174">
        <v>295</v>
      </c>
      <c r="N13" s="1141" t="s">
        <v>122</v>
      </c>
      <c r="O13" s="1140" t="s">
        <v>121</v>
      </c>
    </row>
    <row r="14" spans="1:15" s="1199" customFormat="1" ht="12.75" customHeight="1">
      <c r="A14" s="1144" t="s">
        <v>120</v>
      </c>
      <c r="B14" s="1221">
        <v>1249</v>
      </c>
      <c r="C14" s="1221">
        <v>228194</v>
      </c>
      <c r="D14" s="1221">
        <v>1137</v>
      </c>
      <c r="E14" s="1221">
        <v>211330</v>
      </c>
      <c r="F14" s="1221">
        <v>625</v>
      </c>
      <c r="G14" s="1221">
        <v>95211</v>
      </c>
      <c r="H14" s="1221">
        <v>77</v>
      </c>
      <c r="I14" s="1221">
        <v>5170</v>
      </c>
      <c r="J14" s="1221">
        <v>35</v>
      </c>
      <c r="K14" s="1221">
        <v>11695</v>
      </c>
      <c r="L14" s="1167"/>
      <c r="M14" s="1174">
        <v>296</v>
      </c>
      <c r="N14" s="1141" t="s">
        <v>119</v>
      </c>
      <c r="O14" s="1140" t="s">
        <v>118</v>
      </c>
    </row>
    <row r="15" spans="1:15" s="1199" customFormat="1" ht="12.75" customHeight="1">
      <c r="A15" s="1144" t="s">
        <v>117</v>
      </c>
      <c r="B15" s="1221">
        <v>1816</v>
      </c>
      <c r="C15" s="1221">
        <v>400410</v>
      </c>
      <c r="D15" s="1221">
        <v>1726</v>
      </c>
      <c r="E15" s="1221">
        <v>378035</v>
      </c>
      <c r="F15" s="1221">
        <v>1207</v>
      </c>
      <c r="G15" s="1221">
        <v>196061</v>
      </c>
      <c r="H15" s="1221">
        <v>60</v>
      </c>
      <c r="I15" s="1221">
        <v>2147</v>
      </c>
      <c r="J15" s="1221">
        <v>30</v>
      </c>
      <c r="K15" s="1221">
        <v>20228</v>
      </c>
      <c r="L15" s="1167"/>
      <c r="M15" s="1174">
        <v>297</v>
      </c>
      <c r="N15" s="1141" t="s">
        <v>116</v>
      </c>
      <c r="O15" s="1140" t="s">
        <v>115</v>
      </c>
    </row>
    <row r="16" spans="1:15" s="1199" customFormat="1" ht="12.75" customHeight="1">
      <c r="A16" s="1144" t="s">
        <v>114</v>
      </c>
      <c r="B16" s="1221">
        <v>3489</v>
      </c>
      <c r="C16" s="1221">
        <v>835829</v>
      </c>
      <c r="D16" s="1221">
        <v>2957</v>
      </c>
      <c r="E16" s="1221">
        <v>808124</v>
      </c>
      <c r="F16" s="1221">
        <v>1860</v>
      </c>
      <c r="G16" s="1221">
        <v>406359</v>
      </c>
      <c r="H16" s="1221">
        <v>475</v>
      </c>
      <c r="I16" s="1221">
        <v>15000</v>
      </c>
      <c r="J16" s="1221">
        <v>57</v>
      </c>
      <c r="K16" s="1221">
        <v>12704</v>
      </c>
      <c r="L16" s="1167"/>
      <c r="M16" s="1174">
        <v>298</v>
      </c>
      <c r="N16" s="1141" t="s">
        <v>113</v>
      </c>
      <c r="O16" s="1140" t="s">
        <v>112</v>
      </c>
    </row>
    <row r="17" spans="1:15" s="1199" customFormat="1" ht="12.75" customHeight="1">
      <c r="A17" s="1144" t="s">
        <v>111</v>
      </c>
      <c r="B17" s="1221">
        <v>225</v>
      </c>
      <c r="C17" s="1221">
        <v>11015</v>
      </c>
      <c r="D17" s="1221">
        <v>74</v>
      </c>
      <c r="E17" s="1221">
        <v>6187</v>
      </c>
      <c r="F17" s="1221">
        <v>8</v>
      </c>
      <c r="G17" s="1221">
        <v>401</v>
      </c>
      <c r="H17" s="1221">
        <v>111</v>
      </c>
      <c r="I17" s="1221">
        <v>1802</v>
      </c>
      <c r="J17" s="1221">
        <v>40</v>
      </c>
      <c r="K17" s="1221">
        <v>3026</v>
      </c>
      <c r="L17" s="1167"/>
      <c r="M17" s="1174">
        <v>299</v>
      </c>
      <c r="N17" s="1141" t="s">
        <v>110</v>
      </c>
      <c r="O17" s="1140" t="s">
        <v>109</v>
      </c>
    </row>
    <row r="18" spans="1:15" s="1199" customFormat="1" ht="12.75" customHeight="1">
      <c r="A18" s="1144" t="s">
        <v>108</v>
      </c>
      <c r="B18" s="1221">
        <v>1535</v>
      </c>
      <c r="C18" s="1221">
        <v>168864</v>
      </c>
      <c r="D18" s="1221">
        <v>1321</v>
      </c>
      <c r="E18" s="1221">
        <v>158875</v>
      </c>
      <c r="F18" s="1221">
        <v>770</v>
      </c>
      <c r="G18" s="1221">
        <v>88522</v>
      </c>
      <c r="H18" s="1221">
        <v>193</v>
      </c>
      <c r="I18" s="1221">
        <v>5164</v>
      </c>
      <c r="J18" s="1221">
        <v>21</v>
      </c>
      <c r="K18" s="1221">
        <v>4825</v>
      </c>
      <c r="L18" s="1167"/>
      <c r="M18" s="1174">
        <v>300</v>
      </c>
      <c r="N18" s="1141" t="s">
        <v>107</v>
      </c>
      <c r="O18" s="1140" t="s">
        <v>106</v>
      </c>
    </row>
    <row r="19" spans="1:15" s="1199" customFormat="1" ht="12.75" customHeight="1">
      <c r="A19" s="1144" t="s">
        <v>105</v>
      </c>
      <c r="B19" s="1221">
        <v>2888</v>
      </c>
      <c r="C19" s="1221">
        <v>381468</v>
      </c>
      <c r="D19" s="1221">
        <v>2837</v>
      </c>
      <c r="E19" s="1221">
        <v>375073</v>
      </c>
      <c r="F19" s="1221">
        <v>2373</v>
      </c>
      <c r="G19" s="1221">
        <v>262964</v>
      </c>
      <c r="H19" s="1221">
        <v>35</v>
      </c>
      <c r="I19" s="1221">
        <v>1874</v>
      </c>
      <c r="J19" s="1221">
        <v>16</v>
      </c>
      <c r="K19" s="1221">
        <v>4521</v>
      </c>
      <c r="L19" s="1167"/>
      <c r="M19" s="1174">
        <v>301</v>
      </c>
      <c r="N19" s="1141" t="s">
        <v>104</v>
      </c>
      <c r="O19" s="1140" t="s">
        <v>103</v>
      </c>
    </row>
    <row r="20" spans="1:15" s="1199" customFormat="1" ht="12.75" customHeight="1">
      <c r="A20" s="1144" t="s">
        <v>102</v>
      </c>
      <c r="B20" s="1221">
        <v>423</v>
      </c>
      <c r="C20" s="1221">
        <v>41319</v>
      </c>
      <c r="D20" s="1221">
        <v>280</v>
      </c>
      <c r="E20" s="1221">
        <v>36462</v>
      </c>
      <c r="F20" s="1221">
        <v>120</v>
      </c>
      <c r="G20" s="1221">
        <v>11120</v>
      </c>
      <c r="H20" s="1221">
        <v>128</v>
      </c>
      <c r="I20" s="1221">
        <v>1910</v>
      </c>
      <c r="J20" s="1221">
        <v>15</v>
      </c>
      <c r="K20" s="1221">
        <v>2946</v>
      </c>
      <c r="L20" s="1167"/>
      <c r="M20" s="1174">
        <v>302</v>
      </c>
      <c r="N20" s="1141" t="s">
        <v>101</v>
      </c>
      <c r="O20" s="1140" t="s">
        <v>100</v>
      </c>
    </row>
    <row r="21" spans="1:15" s="1199" customFormat="1" ht="12.75" customHeight="1">
      <c r="A21" s="1144" t="s">
        <v>99</v>
      </c>
      <c r="B21" s="1221">
        <v>1622</v>
      </c>
      <c r="C21" s="1221">
        <v>172906</v>
      </c>
      <c r="D21" s="1221">
        <v>1215</v>
      </c>
      <c r="E21" s="1221">
        <v>155497</v>
      </c>
      <c r="F21" s="1221">
        <v>728</v>
      </c>
      <c r="G21" s="1221">
        <v>74054</v>
      </c>
      <c r="H21" s="1221">
        <v>316</v>
      </c>
      <c r="I21" s="1221">
        <v>4995</v>
      </c>
      <c r="J21" s="1221">
        <v>91</v>
      </c>
      <c r="K21" s="1221">
        <v>12414</v>
      </c>
      <c r="L21" s="1167"/>
      <c r="M21" s="1174">
        <v>303</v>
      </c>
      <c r="N21" s="1141" t="s">
        <v>98</v>
      </c>
      <c r="O21" s="1140" t="s">
        <v>97</v>
      </c>
    </row>
    <row r="22" spans="1:15" s="1199" customFormat="1" ht="12.75" customHeight="1">
      <c r="A22" s="1144" t="s">
        <v>96</v>
      </c>
      <c r="B22" s="1221">
        <v>1654</v>
      </c>
      <c r="C22" s="1221">
        <v>239273</v>
      </c>
      <c r="D22" s="1221">
        <v>1345</v>
      </c>
      <c r="E22" s="1221">
        <v>196847</v>
      </c>
      <c r="F22" s="1221">
        <v>859</v>
      </c>
      <c r="G22" s="1221">
        <v>114336</v>
      </c>
      <c r="H22" s="1221">
        <v>234</v>
      </c>
      <c r="I22" s="1221">
        <v>22735</v>
      </c>
      <c r="J22" s="1221">
        <v>75</v>
      </c>
      <c r="K22" s="1221">
        <v>19691</v>
      </c>
      <c r="L22" s="1167"/>
      <c r="M22" s="1174">
        <v>304</v>
      </c>
      <c r="N22" s="1141" t="s">
        <v>95</v>
      </c>
      <c r="O22" s="1140" t="s">
        <v>94</v>
      </c>
    </row>
    <row r="23" spans="1:15" s="1199" customFormat="1" ht="12.75" customHeight="1">
      <c r="A23" s="1144" t="s">
        <v>93</v>
      </c>
      <c r="B23" s="1221">
        <v>347</v>
      </c>
      <c r="C23" s="1221">
        <v>52893</v>
      </c>
      <c r="D23" s="1221">
        <v>262</v>
      </c>
      <c r="E23" s="1221">
        <v>45876</v>
      </c>
      <c r="F23" s="1221">
        <v>61</v>
      </c>
      <c r="G23" s="1221">
        <v>10266</v>
      </c>
      <c r="H23" s="1221">
        <v>66</v>
      </c>
      <c r="I23" s="1221">
        <v>2159</v>
      </c>
      <c r="J23" s="1221">
        <v>19</v>
      </c>
      <c r="K23" s="1221">
        <v>4858</v>
      </c>
      <c r="L23" s="1167"/>
      <c r="M23" s="1174">
        <v>305</v>
      </c>
      <c r="N23" s="1141" t="s">
        <v>92</v>
      </c>
      <c r="O23" s="1140" t="s">
        <v>91</v>
      </c>
    </row>
    <row r="24" spans="1:15" s="1199" customFormat="1" ht="12.75" customHeight="1">
      <c r="A24" s="1144" t="s">
        <v>90</v>
      </c>
      <c r="B24" s="1221">
        <v>957</v>
      </c>
      <c r="C24" s="1221">
        <v>105295</v>
      </c>
      <c r="D24" s="1221">
        <v>908</v>
      </c>
      <c r="E24" s="1221">
        <v>95080</v>
      </c>
      <c r="F24" s="1221">
        <v>703</v>
      </c>
      <c r="G24" s="1221">
        <v>66360</v>
      </c>
      <c r="H24" s="1221">
        <v>40</v>
      </c>
      <c r="I24" s="1221">
        <v>6464</v>
      </c>
      <c r="J24" s="1221">
        <v>9</v>
      </c>
      <c r="K24" s="1221">
        <v>3751</v>
      </c>
      <c r="L24" s="1167"/>
      <c r="M24" s="1174">
        <v>306</v>
      </c>
      <c r="N24" s="1141" t="s">
        <v>88</v>
      </c>
      <c r="O24" s="1140" t="s">
        <v>87</v>
      </c>
    </row>
    <row r="25" spans="1:15" s="1198" customFormat="1" ht="13.5" customHeight="1">
      <c r="A25" s="1573"/>
      <c r="B25" s="1890" t="s">
        <v>2399</v>
      </c>
      <c r="C25" s="1961"/>
      <c r="D25" s="1893" t="s">
        <v>2398</v>
      </c>
      <c r="E25" s="1894"/>
      <c r="F25" s="1894"/>
      <c r="G25" s="1894"/>
      <c r="H25" s="1890" t="s">
        <v>2397</v>
      </c>
      <c r="I25" s="1961"/>
      <c r="J25" s="1889" t="s">
        <v>2396</v>
      </c>
      <c r="K25" s="1889"/>
      <c r="L25" s="1167"/>
    </row>
    <row r="26" spans="1:15" s="1167" customFormat="1" ht="18" customHeight="1">
      <c r="A26" s="1865"/>
      <c r="B26" s="1891"/>
      <c r="C26" s="1962"/>
      <c r="D26" s="1893" t="s">
        <v>15</v>
      </c>
      <c r="E26" s="1894"/>
      <c r="F26" s="1893" t="s">
        <v>2395</v>
      </c>
      <c r="G26" s="1894"/>
      <c r="H26" s="1891"/>
      <c r="I26" s="1962"/>
      <c r="J26" s="1889"/>
      <c r="K26" s="1889"/>
    </row>
    <row r="27" spans="1:15" s="1224" customFormat="1" ht="25.5" customHeight="1">
      <c r="A27" s="1574"/>
      <c r="B27" s="1197" t="s">
        <v>454</v>
      </c>
      <c r="C27" s="1205" t="s">
        <v>236</v>
      </c>
      <c r="D27" s="1197" t="s">
        <v>454</v>
      </c>
      <c r="E27" s="1204" t="s">
        <v>236</v>
      </c>
      <c r="F27" s="1197" t="s">
        <v>454</v>
      </c>
      <c r="G27" s="1204" t="s">
        <v>236</v>
      </c>
      <c r="H27" s="1197" t="s">
        <v>454</v>
      </c>
      <c r="I27" s="1205" t="s">
        <v>236</v>
      </c>
      <c r="J27" s="1197" t="s">
        <v>454</v>
      </c>
      <c r="K27" s="1204" t="s">
        <v>236</v>
      </c>
      <c r="L27" s="1167"/>
      <c r="M27" s="1232"/>
      <c r="N27" s="1232"/>
    </row>
    <row r="28" spans="1:15" s="1231" customFormat="1" ht="9.75" customHeight="1">
      <c r="A28" s="1571" t="s">
        <v>8</v>
      </c>
      <c r="B28" s="1958"/>
      <c r="C28" s="1958"/>
      <c r="D28" s="1958"/>
      <c r="E28" s="1958"/>
      <c r="F28" s="1958"/>
      <c r="G28" s="1958"/>
      <c r="H28" s="1958"/>
      <c r="I28" s="1958"/>
      <c r="J28" s="1958"/>
      <c r="K28" s="1958"/>
      <c r="L28" s="1958"/>
      <c r="M28" s="1232"/>
      <c r="N28" s="1232"/>
    </row>
    <row r="29" spans="1:15" s="1128" customFormat="1" ht="9.75" customHeight="1">
      <c r="A29" s="1935" t="s">
        <v>2376</v>
      </c>
      <c r="B29" s="1935"/>
      <c r="C29" s="1935"/>
      <c r="D29" s="1935"/>
      <c r="E29" s="1935"/>
      <c r="F29" s="1935"/>
      <c r="G29" s="1935"/>
      <c r="H29" s="1935"/>
      <c r="I29" s="1935"/>
      <c r="J29" s="1935"/>
      <c r="K29" s="1935"/>
      <c r="L29" s="1166"/>
      <c r="M29" s="1163"/>
    </row>
    <row r="30" spans="1:15" s="1162" customFormat="1">
      <c r="A30" s="1873" t="s">
        <v>2375</v>
      </c>
      <c r="B30" s="1873"/>
      <c r="C30" s="1873"/>
      <c r="D30" s="1873"/>
      <c r="E30" s="1873"/>
      <c r="F30" s="1873"/>
      <c r="G30" s="1873"/>
      <c r="H30" s="1873"/>
      <c r="I30" s="1873"/>
      <c r="J30" s="1873"/>
      <c r="K30" s="1873"/>
      <c r="L30" s="1167"/>
      <c r="M30" s="1163"/>
    </row>
    <row r="31" spans="1:15" s="1162" customFormat="1" ht="20.25" customHeight="1">
      <c r="A31" s="1928" t="s">
        <v>2411</v>
      </c>
      <c r="B31" s="1928"/>
      <c r="C31" s="1928"/>
      <c r="D31" s="1928"/>
      <c r="E31" s="1928"/>
      <c r="F31" s="1928"/>
      <c r="G31" s="1928"/>
      <c r="H31" s="1928"/>
      <c r="I31" s="1928"/>
      <c r="J31" s="1928"/>
      <c r="K31" s="1928"/>
      <c r="L31" s="1167"/>
    </row>
    <row r="32" spans="1:15" s="1162" customFormat="1" ht="19.5" customHeight="1">
      <c r="A32" s="1888" t="s">
        <v>2412</v>
      </c>
      <c r="B32" s="1888"/>
      <c r="C32" s="1888"/>
      <c r="D32" s="1888"/>
      <c r="E32" s="1888"/>
      <c r="F32" s="1888"/>
      <c r="G32" s="1888"/>
      <c r="H32" s="1888"/>
      <c r="I32" s="1888"/>
      <c r="J32" s="1888"/>
      <c r="K32" s="1888"/>
      <c r="L32" s="1167"/>
    </row>
    <row r="33" spans="1:11" s="1162" customFormat="1" ht="9">
      <c r="A33" s="1230"/>
      <c r="B33" s="1229"/>
      <c r="C33" s="1229"/>
      <c r="D33" s="1229"/>
      <c r="E33" s="1229"/>
      <c r="F33" s="1229"/>
      <c r="G33" s="1229"/>
    </row>
    <row r="34" spans="1:11">
      <c r="A34" s="708" t="s">
        <v>3</v>
      </c>
      <c r="B34" s="1195"/>
      <c r="C34" s="1195"/>
      <c r="D34" s="1195"/>
      <c r="E34" s="1195"/>
      <c r="F34" s="1195"/>
      <c r="G34" s="1195"/>
      <c r="H34" s="1195"/>
      <c r="I34" s="1195"/>
      <c r="J34" s="1195"/>
      <c r="K34" s="1195"/>
    </row>
    <row r="35" spans="1:11" s="1161" customFormat="1" ht="9">
      <c r="A35" s="1194" t="s">
        <v>2414</v>
      </c>
      <c r="B35" s="1193"/>
      <c r="C35" s="1193"/>
      <c r="D35" s="1193"/>
      <c r="E35" s="1193"/>
      <c r="F35" s="1193"/>
      <c r="G35" s="1193"/>
      <c r="H35" s="1193"/>
      <c r="I35" s="1193"/>
      <c r="J35" s="1193"/>
      <c r="K35" s="1193"/>
    </row>
    <row r="36" spans="1:11" s="1161" customFormat="1" ht="9">
      <c r="A36" s="1194" t="s">
        <v>2413</v>
      </c>
      <c r="B36" s="1193"/>
      <c r="C36" s="1193"/>
      <c r="D36" s="1193"/>
      <c r="E36" s="1193"/>
      <c r="F36" s="1193"/>
      <c r="G36" s="1193"/>
      <c r="H36" s="1193"/>
      <c r="I36" s="1193"/>
      <c r="J36" s="1193"/>
      <c r="K36" s="1193"/>
    </row>
    <row r="37" spans="1:11">
      <c r="A37" s="1194"/>
      <c r="B37" s="1195"/>
      <c r="C37" s="1195"/>
      <c r="D37" s="1195"/>
      <c r="E37" s="1195"/>
      <c r="F37" s="1195"/>
      <c r="G37" s="1195"/>
      <c r="H37" s="1195"/>
      <c r="I37" s="1195"/>
      <c r="J37" s="1195"/>
      <c r="K37" s="1195"/>
    </row>
  </sheetData>
  <mergeCells count="21">
    <mergeCell ref="A1:K1"/>
    <mergeCell ref="A2:K2"/>
    <mergeCell ref="A3:A5"/>
    <mergeCell ref="B3:C4"/>
    <mergeCell ref="D3:G3"/>
    <mergeCell ref="H3:I4"/>
    <mergeCell ref="J3:K4"/>
    <mergeCell ref="D4:E4"/>
    <mergeCell ref="F4:G4"/>
    <mergeCell ref="A25:A27"/>
    <mergeCell ref="B25:C26"/>
    <mergeCell ref="D25:G25"/>
    <mergeCell ref="H25:I26"/>
    <mergeCell ref="J25:K26"/>
    <mergeCell ref="D26:E26"/>
    <mergeCell ref="F26:G26"/>
    <mergeCell ref="A29:K29"/>
    <mergeCell ref="A30:K30"/>
    <mergeCell ref="A31:K31"/>
    <mergeCell ref="A32:K32"/>
    <mergeCell ref="A28:L28"/>
  </mergeCells>
  <hyperlinks>
    <hyperlink ref="A35" r:id="rId1"/>
    <hyperlink ref="A36" r:id="rId2"/>
    <hyperlink ref="B5" r:id="rId3"/>
    <hyperlink ref="D5" r:id="rId4"/>
    <hyperlink ref="F5" r:id="rId5"/>
    <hyperlink ref="H5" r:id="rId6"/>
    <hyperlink ref="J5" r:id="rId7"/>
    <hyperlink ref="C27" r:id="rId8"/>
    <hyperlink ref="I27" r:id="rId9"/>
    <hyperlink ref="B27" r:id="rId10"/>
    <hyperlink ref="K27" r:id="rId11"/>
    <hyperlink ref="D27" r:id="rId12"/>
    <hyperlink ref="J27" r:id="rId13"/>
    <hyperlink ref="H27" r:id="rId14"/>
    <hyperlink ref="G27" r:id="rId15"/>
    <hyperlink ref="F27" r:id="rId16"/>
    <hyperlink ref="E27" r:id="rId17"/>
    <hyperlink ref="C5" r:id="rId18"/>
    <hyperlink ref="E5" r:id="rId19"/>
    <hyperlink ref="G5" r:id="rId20"/>
    <hyperlink ref="I5" r:id="rId21"/>
    <hyperlink ref="K5" r:id="rId22"/>
  </hyperlinks>
  <printOptions horizontalCentered="1"/>
  <pageMargins left="0.39370078740157483" right="0.39370078740157483" top="0.39370078740157483" bottom="0.39370078740157483" header="0" footer="0"/>
  <pageSetup orientation="portrait" verticalDpi="0" r:id="rId23"/>
</worksheet>
</file>

<file path=xl/worksheets/sheet78.xml><?xml version="1.0" encoding="utf-8"?>
<worksheet xmlns="http://schemas.openxmlformats.org/spreadsheetml/2006/main" xmlns:r="http://schemas.openxmlformats.org/officeDocument/2006/relationships">
  <sheetPr>
    <pageSetUpPr fitToPage="1"/>
  </sheetPr>
  <dimension ref="A1:U45"/>
  <sheetViews>
    <sheetView showGridLines="0" topLeftCell="A31" workbookViewId="0">
      <selection sqref="A1:N1"/>
    </sheetView>
  </sheetViews>
  <sheetFormatPr defaultColWidth="9.140625" defaultRowHeight="12.75"/>
  <cols>
    <col min="1" max="1" width="21.42578125" style="1159" customWidth="1"/>
    <col min="2" max="9" width="7.7109375" style="1159" customWidth="1"/>
    <col min="10" max="16384" width="9.140625" style="1159"/>
  </cols>
  <sheetData>
    <row r="1" spans="1:21" s="1190" customFormat="1" ht="43.5" customHeight="1">
      <c r="A1" s="1914" t="s">
        <v>2407</v>
      </c>
      <c r="B1" s="1914"/>
      <c r="C1" s="1914"/>
      <c r="D1" s="1914"/>
      <c r="E1" s="1914"/>
      <c r="F1" s="1914"/>
      <c r="G1" s="1914"/>
      <c r="H1" s="1914"/>
      <c r="I1" s="1914"/>
    </row>
    <row r="2" spans="1:21" s="1190" customFormat="1" ht="37.5" customHeight="1">
      <c r="A2" s="1914" t="s">
        <v>2408</v>
      </c>
      <c r="B2" s="1914"/>
      <c r="C2" s="1914"/>
      <c r="D2" s="1914"/>
      <c r="E2" s="1914"/>
      <c r="F2" s="1914"/>
      <c r="G2" s="1914"/>
      <c r="H2" s="1914"/>
      <c r="I2" s="1812"/>
      <c r="J2" s="1209"/>
    </row>
    <row r="3" spans="1:21" s="1198" customFormat="1" ht="16.899999999999999" customHeight="1">
      <c r="A3" s="1573"/>
      <c r="B3" s="1885" t="s">
        <v>2409</v>
      </c>
      <c r="C3" s="1963"/>
      <c r="D3" s="1866" t="s">
        <v>2403</v>
      </c>
      <c r="E3" s="1867"/>
      <c r="F3" s="1867"/>
      <c r="G3" s="1867"/>
      <c r="H3" s="1885" t="s">
        <v>2402</v>
      </c>
      <c r="I3" s="1970"/>
      <c r="J3" s="1210"/>
    </row>
    <row r="4" spans="1:21" s="1167" customFormat="1" ht="29.25" customHeight="1">
      <c r="A4" s="1865"/>
      <c r="B4" s="1886"/>
      <c r="C4" s="1964"/>
      <c r="D4" s="1866" t="s">
        <v>15</v>
      </c>
      <c r="E4" s="1867"/>
      <c r="F4" s="1866" t="s">
        <v>2400</v>
      </c>
      <c r="G4" s="1867"/>
      <c r="H4" s="1886"/>
      <c r="I4" s="1971"/>
      <c r="J4" s="1211"/>
    </row>
    <row r="5" spans="1:21" s="1167" customFormat="1" ht="28.9" customHeight="1">
      <c r="A5" s="1574"/>
      <c r="B5" s="1212" t="s">
        <v>412</v>
      </c>
      <c r="C5" s="1212" t="s">
        <v>2410</v>
      </c>
      <c r="D5" s="1212" t="s">
        <v>412</v>
      </c>
      <c r="E5" s="1212" t="s">
        <v>2410</v>
      </c>
      <c r="F5" s="1212" t="s">
        <v>412</v>
      </c>
      <c r="G5" s="1212" t="s">
        <v>2410</v>
      </c>
      <c r="H5" s="1212" t="s">
        <v>412</v>
      </c>
      <c r="I5" s="1213" t="s">
        <v>2410</v>
      </c>
      <c r="J5" s="1211"/>
      <c r="K5" s="1214"/>
      <c r="L5" s="1215" t="s">
        <v>141</v>
      </c>
      <c r="M5" s="1215" t="s">
        <v>140</v>
      </c>
    </row>
    <row r="6" spans="1:21" s="1199" customFormat="1" ht="12.75" customHeight="1">
      <c r="A6" s="1216" t="s">
        <v>75</v>
      </c>
      <c r="B6" s="1217">
        <v>19912</v>
      </c>
      <c r="C6" s="1218">
        <v>3408487</v>
      </c>
      <c r="D6" s="1217">
        <v>16065</v>
      </c>
      <c r="E6" s="1218">
        <v>3232234</v>
      </c>
      <c r="F6" s="1217">
        <v>9499</v>
      </c>
      <c r="G6" s="1218">
        <v>1922175</v>
      </c>
      <c r="H6" s="1217">
        <v>3221</v>
      </c>
      <c r="I6" s="1218">
        <v>57686</v>
      </c>
      <c r="K6" s="1152">
        <v>1</v>
      </c>
      <c r="L6" s="1153" t="s">
        <v>139</v>
      </c>
      <c r="M6" s="1152" t="s">
        <v>136</v>
      </c>
      <c r="N6" s="1219"/>
      <c r="O6" s="1219"/>
      <c r="P6" s="1219"/>
      <c r="Q6" s="1219"/>
      <c r="R6" s="1219"/>
      <c r="S6" s="1219"/>
      <c r="T6" s="1219"/>
      <c r="U6" s="1219"/>
    </row>
    <row r="7" spans="1:21" s="1199" customFormat="1" ht="12.75" customHeight="1">
      <c r="A7" s="1216" t="s">
        <v>73</v>
      </c>
      <c r="B7" s="1217">
        <v>19107</v>
      </c>
      <c r="C7" s="1218">
        <v>3323789</v>
      </c>
      <c r="D7" s="1217">
        <v>15505</v>
      </c>
      <c r="E7" s="1218">
        <v>3152421</v>
      </c>
      <c r="F7" s="1217">
        <v>9310</v>
      </c>
      <c r="G7" s="1218">
        <v>1893380</v>
      </c>
      <c r="H7" s="1217">
        <v>3000</v>
      </c>
      <c r="I7" s="1218">
        <v>55007</v>
      </c>
      <c r="K7" s="1140">
        <v>2</v>
      </c>
      <c r="L7" s="1149" t="s">
        <v>138</v>
      </c>
      <c r="M7" s="1152" t="s">
        <v>136</v>
      </c>
      <c r="N7" s="1219"/>
      <c r="O7" s="1219"/>
      <c r="P7" s="1219"/>
      <c r="Q7" s="1219"/>
      <c r="R7" s="1219"/>
      <c r="S7" s="1219"/>
      <c r="T7" s="1219"/>
      <c r="U7" s="1219"/>
    </row>
    <row r="8" spans="1:21" s="1199" customFormat="1" ht="12.75" customHeight="1">
      <c r="A8" s="1216" t="s">
        <v>71</v>
      </c>
      <c r="B8" s="1217">
        <v>4154</v>
      </c>
      <c r="C8" s="1218">
        <v>362810</v>
      </c>
      <c r="D8" s="1217">
        <v>3314</v>
      </c>
      <c r="E8" s="1218">
        <v>350993</v>
      </c>
      <c r="F8" s="1217">
        <v>1752</v>
      </c>
      <c r="G8" s="1218">
        <v>189236</v>
      </c>
      <c r="H8" s="1217">
        <v>805</v>
      </c>
      <c r="I8" s="1218">
        <v>8578</v>
      </c>
      <c r="K8" s="1152">
        <v>3</v>
      </c>
      <c r="L8" s="1149" t="s">
        <v>1379</v>
      </c>
      <c r="M8" s="1148" t="s">
        <v>136</v>
      </c>
      <c r="N8" s="1219"/>
      <c r="O8" s="1219"/>
      <c r="P8" s="1219"/>
      <c r="Q8" s="1219"/>
      <c r="R8" s="1219"/>
      <c r="S8" s="1219"/>
      <c r="T8" s="1219"/>
      <c r="U8" s="1219"/>
    </row>
    <row r="9" spans="1:21" s="1199" customFormat="1" ht="12.75" customHeight="1">
      <c r="A9" s="1220" t="s">
        <v>69</v>
      </c>
      <c r="B9" s="1221">
        <v>581</v>
      </c>
      <c r="C9" s="1222">
        <v>37627</v>
      </c>
      <c r="D9" s="1221">
        <v>395</v>
      </c>
      <c r="E9" s="1222">
        <v>35372</v>
      </c>
      <c r="F9" s="1221">
        <v>179</v>
      </c>
      <c r="G9" s="1222">
        <v>15305</v>
      </c>
      <c r="H9" s="1221">
        <v>180</v>
      </c>
      <c r="I9" s="1222">
        <v>1875</v>
      </c>
      <c r="K9" s="1140">
        <v>4</v>
      </c>
      <c r="L9" s="1149">
        <v>1110000</v>
      </c>
      <c r="M9" s="1148" t="s">
        <v>136</v>
      </c>
      <c r="N9" s="1219"/>
      <c r="O9" s="1219"/>
      <c r="P9" s="1219"/>
      <c r="Q9" s="1219"/>
      <c r="R9" s="1219"/>
      <c r="S9" s="1219"/>
      <c r="T9" s="1219"/>
      <c r="U9" s="1219"/>
    </row>
    <row r="10" spans="1:21" s="1199" customFormat="1" ht="12.75" customHeight="1">
      <c r="A10" s="1220" t="s">
        <v>67</v>
      </c>
      <c r="B10" s="1221">
        <v>445</v>
      </c>
      <c r="C10" s="1222">
        <v>37918</v>
      </c>
      <c r="D10" s="1221">
        <v>389</v>
      </c>
      <c r="E10" s="1222">
        <v>36132</v>
      </c>
      <c r="F10" s="1221">
        <v>232</v>
      </c>
      <c r="G10" s="1222">
        <v>20682</v>
      </c>
      <c r="H10" s="1221">
        <v>50</v>
      </c>
      <c r="I10" s="1222">
        <v>1153</v>
      </c>
      <c r="K10" s="1174">
        <v>15</v>
      </c>
      <c r="L10" s="1149" t="s">
        <v>1400</v>
      </c>
      <c r="M10" s="1148" t="s">
        <v>136</v>
      </c>
      <c r="N10" s="1219"/>
      <c r="O10" s="1219"/>
      <c r="P10" s="1219"/>
      <c r="Q10" s="1219"/>
      <c r="R10" s="1219"/>
      <c r="S10" s="1219"/>
      <c r="T10" s="1219"/>
      <c r="U10" s="1219"/>
    </row>
    <row r="11" spans="1:21" s="1199" customFormat="1" ht="12.75" customHeight="1">
      <c r="A11" s="1220" t="s">
        <v>65</v>
      </c>
      <c r="B11" s="1221">
        <v>321</v>
      </c>
      <c r="C11" s="1222">
        <v>21383</v>
      </c>
      <c r="D11" s="1221">
        <v>258</v>
      </c>
      <c r="E11" s="1222">
        <v>20142</v>
      </c>
      <c r="F11" s="1221">
        <v>100</v>
      </c>
      <c r="G11" s="1222">
        <v>8003</v>
      </c>
      <c r="H11" s="1221">
        <v>59</v>
      </c>
      <c r="I11" s="1222">
        <v>737</v>
      </c>
      <c r="K11" s="1174">
        <v>22</v>
      </c>
      <c r="L11" s="1149" t="s">
        <v>1419</v>
      </c>
      <c r="M11" s="1148" t="s">
        <v>136</v>
      </c>
      <c r="N11" s="1219"/>
      <c r="O11" s="1219"/>
      <c r="P11" s="1219"/>
      <c r="Q11" s="1219"/>
      <c r="R11" s="1219"/>
      <c r="S11" s="1219"/>
      <c r="T11" s="1219"/>
      <c r="U11" s="1219"/>
    </row>
    <row r="12" spans="1:21" s="1199" customFormat="1" ht="12.75" customHeight="1">
      <c r="A12" s="1220" t="s">
        <v>624</v>
      </c>
      <c r="B12" s="1221">
        <v>1702</v>
      </c>
      <c r="C12" s="1222">
        <v>219000</v>
      </c>
      <c r="D12" s="1221">
        <v>1643</v>
      </c>
      <c r="E12" s="1222">
        <v>218189</v>
      </c>
      <c r="F12" s="1221">
        <v>1070</v>
      </c>
      <c r="G12" s="1222">
        <v>133258</v>
      </c>
      <c r="H12" s="1221">
        <v>57</v>
      </c>
      <c r="I12" s="1222">
        <v>665</v>
      </c>
      <c r="K12" s="1174">
        <v>31</v>
      </c>
      <c r="L12" s="1149" t="s">
        <v>1443</v>
      </c>
      <c r="M12" s="1148" t="s">
        <v>136</v>
      </c>
      <c r="N12" s="1219"/>
      <c r="O12" s="1219"/>
      <c r="P12" s="1219"/>
      <c r="Q12" s="1219"/>
      <c r="R12" s="1219"/>
      <c r="S12" s="1219"/>
      <c r="T12" s="1219"/>
      <c r="U12" s="1219"/>
    </row>
    <row r="13" spans="1:21" s="1199" customFormat="1" ht="12.75" customHeight="1">
      <c r="A13" s="1220" t="s">
        <v>61</v>
      </c>
      <c r="B13" s="1221">
        <v>241</v>
      </c>
      <c r="C13" s="1222">
        <v>7795</v>
      </c>
      <c r="D13" s="1221">
        <v>120</v>
      </c>
      <c r="E13" s="1222">
        <v>7192</v>
      </c>
      <c r="F13" s="1221">
        <v>27</v>
      </c>
      <c r="G13" s="1222">
        <v>1882</v>
      </c>
      <c r="H13" s="1221">
        <v>118</v>
      </c>
      <c r="I13" s="1222">
        <v>474</v>
      </c>
      <c r="K13" s="1174">
        <v>49</v>
      </c>
      <c r="L13" s="1149" t="s">
        <v>1484</v>
      </c>
      <c r="M13" s="1148" t="s">
        <v>136</v>
      </c>
      <c r="N13" s="1219"/>
      <c r="O13" s="1219"/>
      <c r="P13" s="1219"/>
      <c r="Q13" s="1219"/>
      <c r="R13" s="1219"/>
      <c r="S13" s="1219"/>
      <c r="T13" s="1219"/>
      <c r="U13" s="1219"/>
    </row>
    <row r="14" spans="1:21" s="1199" customFormat="1" ht="12.75" customHeight="1">
      <c r="A14" s="1220" t="s">
        <v>59</v>
      </c>
      <c r="B14" s="1221">
        <v>314</v>
      </c>
      <c r="C14" s="1222">
        <v>21976</v>
      </c>
      <c r="D14" s="1221">
        <v>227</v>
      </c>
      <c r="E14" s="1222">
        <v>20751</v>
      </c>
      <c r="F14" s="1221">
        <v>71</v>
      </c>
      <c r="G14" s="1222">
        <v>5248</v>
      </c>
      <c r="H14" s="1221">
        <v>83</v>
      </c>
      <c r="I14" s="1222">
        <v>739</v>
      </c>
      <c r="K14" s="1174">
        <v>56</v>
      </c>
      <c r="L14" s="1149" t="s">
        <v>1497</v>
      </c>
      <c r="M14" s="1148" t="s">
        <v>136</v>
      </c>
      <c r="N14" s="1219"/>
      <c r="O14" s="1219"/>
      <c r="P14" s="1219"/>
      <c r="Q14" s="1219"/>
      <c r="R14" s="1219"/>
      <c r="S14" s="1219"/>
      <c r="T14" s="1219"/>
      <c r="U14" s="1219"/>
    </row>
    <row r="15" spans="1:21" s="1199" customFormat="1" ht="12.75" customHeight="1">
      <c r="A15" s="1220" t="s">
        <v>57</v>
      </c>
      <c r="B15" s="1221">
        <v>378</v>
      </c>
      <c r="C15" s="1222">
        <v>11344</v>
      </c>
      <c r="D15" s="1221">
        <v>190</v>
      </c>
      <c r="E15" s="1222">
        <v>9253</v>
      </c>
      <c r="F15" s="1221">
        <v>43</v>
      </c>
      <c r="G15" s="1222">
        <v>3167</v>
      </c>
      <c r="H15" s="1221">
        <v>178</v>
      </c>
      <c r="I15" s="1222">
        <v>1132</v>
      </c>
      <c r="K15" s="1174">
        <v>68</v>
      </c>
      <c r="L15" s="1149" t="s">
        <v>1522</v>
      </c>
      <c r="M15" s="1148" t="s">
        <v>136</v>
      </c>
      <c r="N15" s="1219"/>
      <c r="O15" s="1219"/>
      <c r="P15" s="1219"/>
      <c r="Q15" s="1219"/>
      <c r="R15" s="1219"/>
      <c r="S15" s="1219"/>
      <c r="T15" s="1219"/>
      <c r="U15" s="1219"/>
    </row>
    <row r="16" spans="1:21" s="1199" customFormat="1" ht="12.75" customHeight="1">
      <c r="A16" s="1220" t="s">
        <v>55</v>
      </c>
      <c r="B16" s="1221">
        <v>172</v>
      </c>
      <c r="C16" s="1222">
        <v>5766</v>
      </c>
      <c r="D16" s="1221">
        <v>92</v>
      </c>
      <c r="E16" s="1222">
        <v>3962</v>
      </c>
      <c r="F16" s="1221">
        <v>30</v>
      </c>
      <c r="G16" s="1222">
        <v>1691</v>
      </c>
      <c r="H16" s="1221">
        <v>80</v>
      </c>
      <c r="I16" s="1222">
        <v>1804</v>
      </c>
      <c r="K16" s="1174">
        <v>88</v>
      </c>
      <c r="L16" s="1149" t="s">
        <v>1565</v>
      </c>
      <c r="M16" s="1148" t="s">
        <v>136</v>
      </c>
      <c r="N16" s="1219"/>
      <c r="O16" s="1219"/>
      <c r="P16" s="1219"/>
      <c r="Q16" s="1219"/>
      <c r="R16" s="1219"/>
      <c r="S16" s="1219"/>
      <c r="T16" s="1219"/>
      <c r="U16" s="1219"/>
    </row>
    <row r="17" spans="1:21" s="1199" customFormat="1" ht="12.75" customHeight="1">
      <c r="A17" s="1223" t="s">
        <v>53</v>
      </c>
      <c r="B17" s="1217">
        <v>4297</v>
      </c>
      <c r="C17" s="1218">
        <v>290497</v>
      </c>
      <c r="D17" s="1217">
        <v>2662</v>
      </c>
      <c r="E17" s="1218">
        <v>251161</v>
      </c>
      <c r="F17" s="1217">
        <v>1049</v>
      </c>
      <c r="G17" s="1218">
        <v>114499</v>
      </c>
      <c r="H17" s="1217">
        <v>1430</v>
      </c>
      <c r="I17" s="1218">
        <v>14946</v>
      </c>
      <c r="K17" s="1174">
        <v>98</v>
      </c>
      <c r="L17" s="1149" t="s">
        <v>1593</v>
      </c>
      <c r="M17" s="1148" t="s">
        <v>136</v>
      </c>
      <c r="N17" s="1219"/>
      <c r="O17" s="1219"/>
      <c r="P17" s="1219"/>
      <c r="Q17" s="1219"/>
      <c r="R17" s="1219"/>
      <c r="S17" s="1219"/>
      <c r="T17" s="1219"/>
      <c r="U17" s="1219"/>
    </row>
    <row r="18" spans="1:21" s="1199" customFormat="1" ht="12.75" customHeight="1">
      <c r="A18" s="1220" t="s">
        <v>51</v>
      </c>
      <c r="B18" s="1221">
        <v>1075</v>
      </c>
      <c r="C18" s="1222">
        <v>145758</v>
      </c>
      <c r="D18" s="1221">
        <v>884</v>
      </c>
      <c r="E18" s="1222">
        <v>128473</v>
      </c>
      <c r="F18" s="1221">
        <v>436</v>
      </c>
      <c r="G18" s="1222">
        <v>64413</v>
      </c>
      <c r="H18" s="1221">
        <v>125</v>
      </c>
      <c r="I18" s="1222">
        <v>5289</v>
      </c>
      <c r="K18" s="1174">
        <v>99</v>
      </c>
      <c r="L18" s="1149" t="s">
        <v>1594</v>
      </c>
      <c r="M18" s="1148" t="s">
        <v>136</v>
      </c>
      <c r="N18" s="1219"/>
      <c r="O18" s="1219"/>
      <c r="P18" s="1219"/>
      <c r="Q18" s="1219"/>
      <c r="R18" s="1219"/>
      <c r="S18" s="1219"/>
      <c r="T18" s="1219"/>
      <c r="U18" s="1219"/>
    </row>
    <row r="19" spans="1:21" s="1199" customFormat="1" ht="12.75" customHeight="1">
      <c r="A19" s="1220" t="s">
        <v>49</v>
      </c>
      <c r="B19" s="1221">
        <v>391</v>
      </c>
      <c r="C19" s="1222">
        <v>27256</v>
      </c>
      <c r="D19" s="1221">
        <v>286</v>
      </c>
      <c r="E19" s="1222">
        <v>25813</v>
      </c>
      <c r="F19" s="1221">
        <v>154</v>
      </c>
      <c r="G19" s="1222">
        <v>13953</v>
      </c>
      <c r="H19" s="1221">
        <v>99</v>
      </c>
      <c r="I19" s="1222">
        <v>1060</v>
      </c>
      <c r="K19" s="1174">
        <v>112</v>
      </c>
      <c r="L19" s="1149" t="s">
        <v>1619</v>
      </c>
      <c r="M19" s="1148" t="s">
        <v>136</v>
      </c>
      <c r="N19" s="1219"/>
      <c r="O19" s="1219"/>
      <c r="P19" s="1219"/>
      <c r="Q19" s="1219"/>
      <c r="R19" s="1219"/>
      <c r="S19" s="1219"/>
      <c r="T19" s="1219"/>
      <c r="U19" s="1219"/>
    </row>
    <row r="20" spans="1:21" s="1199" customFormat="1" ht="12.75" customHeight="1">
      <c r="A20" s="1220" t="s">
        <v>47</v>
      </c>
      <c r="B20" s="1221">
        <v>890</v>
      </c>
      <c r="C20" s="1222">
        <v>42611</v>
      </c>
      <c r="D20" s="1221">
        <v>501</v>
      </c>
      <c r="E20" s="1222">
        <v>38616</v>
      </c>
      <c r="F20" s="1221">
        <v>187</v>
      </c>
      <c r="G20" s="1222">
        <v>15300</v>
      </c>
      <c r="H20" s="1221">
        <v>368</v>
      </c>
      <c r="I20" s="1222">
        <v>1727</v>
      </c>
      <c r="K20" s="1174">
        <v>124</v>
      </c>
      <c r="L20" s="1149" t="s">
        <v>1653</v>
      </c>
      <c r="M20" s="1148" t="s">
        <v>136</v>
      </c>
      <c r="N20" s="1219"/>
      <c r="O20" s="1219"/>
      <c r="P20" s="1219"/>
      <c r="Q20" s="1219"/>
      <c r="R20" s="1219"/>
      <c r="S20" s="1219"/>
      <c r="T20" s="1219"/>
      <c r="U20" s="1219"/>
    </row>
    <row r="21" spans="1:21" s="1199" customFormat="1" ht="12.75" customHeight="1">
      <c r="A21" s="1220" t="s">
        <v>45</v>
      </c>
      <c r="B21" s="1221">
        <v>457</v>
      </c>
      <c r="C21" s="1222">
        <v>21491</v>
      </c>
      <c r="D21" s="1221">
        <v>250</v>
      </c>
      <c r="E21" s="1222">
        <v>18838</v>
      </c>
      <c r="F21" s="1221">
        <v>88</v>
      </c>
      <c r="G21" s="1222">
        <v>7732</v>
      </c>
      <c r="H21" s="1221">
        <v>190</v>
      </c>
      <c r="I21" s="1222">
        <v>1687</v>
      </c>
      <c r="K21" s="1174">
        <v>144</v>
      </c>
      <c r="L21" s="1149" t="s">
        <v>1710</v>
      </c>
      <c r="M21" s="1148" t="s">
        <v>136</v>
      </c>
      <c r="N21" s="1219"/>
      <c r="O21" s="1219"/>
      <c r="P21" s="1219"/>
      <c r="Q21" s="1219"/>
      <c r="R21" s="1219"/>
      <c r="S21" s="1219"/>
      <c r="T21" s="1219"/>
      <c r="U21" s="1219"/>
    </row>
    <row r="22" spans="1:21" s="1199" customFormat="1" ht="12.75" customHeight="1">
      <c r="A22" s="1220" t="s">
        <v>43</v>
      </c>
      <c r="B22" s="1221">
        <v>460</v>
      </c>
      <c r="C22" s="1222">
        <v>17508</v>
      </c>
      <c r="D22" s="1221">
        <v>250</v>
      </c>
      <c r="E22" s="1222">
        <v>15609</v>
      </c>
      <c r="F22" s="1221">
        <v>85</v>
      </c>
      <c r="G22" s="1222">
        <v>6484</v>
      </c>
      <c r="H22" s="1221">
        <v>199</v>
      </c>
      <c r="I22" s="1222">
        <v>1016</v>
      </c>
      <c r="K22" s="1174">
        <v>155</v>
      </c>
      <c r="L22" s="1149" t="s">
        <v>1731</v>
      </c>
      <c r="M22" s="1148" t="s">
        <v>136</v>
      </c>
      <c r="N22" s="1219"/>
      <c r="O22" s="1219"/>
      <c r="P22" s="1219"/>
      <c r="Q22" s="1219"/>
      <c r="R22" s="1219"/>
      <c r="S22" s="1219"/>
      <c r="T22" s="1219"/>
      <c r="U22" s="1219"/>
    </row>
    <row r="23" spans="1:21" s="1199" customFormat="1" ht="12.75" customHeight="1">
      <c r="A23" s="1220" t="s">
        <v>41</v>
      </c>
      <c r="B23" s="1221">
        <v>233</v>
      </c>
      <c r="C23" s="1222">
        <v>5576</v>
      </c>
      <c r="D23" s="1221">
        <v>101</v>
      </c>
      <c r="E23" s="1222">
        <v>3551</v>
      </c>
      <c r="F23" s="1221">
        <v>11</v>
      </c>
      <c r="G23" s="1222">
        <v>776</v>
      </c>
      <c r="H23" s="1221">
        <v>125</v>
      </c>
      <c r="I23" s="1222">
        <v>1242</v>
      </c>
      <c r="K23" s="1174">
        <v>170</v>
      </c>
      <c r="L23" s="1149" t="s">
        <v>1761</v>
      </c>
      <c r="M23" s="1148" t="s">
        <v>136</v>
      </c>
      <c r="N23" s="1219"/>
      <c r="O23" s="1219"/>
      <c r="P23" s="1219"/>
      <c r="Q23" s="1219"/>
      <c r="R23" s="1219"/>
      <c r="S23" s="1219"/>
      <c r="T23" s="1219"/>
      <c r="U23" s="1219"/>
    </row>
    <row r="24" spans="1:21" s="1199" customFormat="1" ht="12.75" customHeight="1">
      <c r="A24" s="1220" t="s">
        <v>39</v>
      </c>
      <c r="B24" s="1221">
        <v>393</v>
      </c>
      <c r="C24" s="1222">
        <v>20061</v>
      </c>
      <c r="D24" s="1221">
        <v>206</v>
      </c>
      <c r="E24" s="1222">
        <v>13223</v>
      </c>
      <c r="F24" s="1221">
        <v>57</v>
      </c>
      <c r="G24" s="1222">
        <v>4237</v>
      </c>
      <c r="H24" s="1221">
        <v>125</v>
      </c>
      <c r="I24" s="1222">
        <v>1113</v>
      </c>
      <c r="K24" s="1174">
        <v>177</v>
      </c>
      <c r="L24" s="1149" t="s">
        <v>1780</v>
      </c>
      <c r="M24" s="1148" t="s">
        <v>136</v>
      </c>
      <c r="N24" s="1219"/>
      <c r="O24" s="1219"/>
      <c r="P24" s="1219"/>
      <c r="Q24" s="1219"/>
      <c r="R24" s="1219"/>
      <c r="S24" s="1219"/>
      <c r="T24" s="1219"/>
      <c r="U24" s="1219"/>
    </row>
    <row r="25" spans="1:21" s="1199" customFormat="1" ht="12.75" customHeight="1">
      <c r="A25" s="1220" t="s">
        <v>37</v>
      </c>
      <c r="B25" s="1221">
        <v>398</v>
      </c>
      <c r="C25" s="1222">
        <v>10237</v>
      </c>
      <c r="D25" s="1221">
        <v>184</v>
      </c>
      <c r="E25" s="1222">
        <v>7039</v>
      </c>
      <c r="F25" s="1221">
        <v>31</v>
      </c>
      <c r="G25" s="1222">
        <v>1604</v>
      </c>
      <c r="H25" s="1221">
        <v>199</v>
      </c>
      <c r="I25" s="1222">
        <v>1813</v>
      </c>
      <c r="K25" s="1174">
        <v>191</v>
      </c>
      <c r="L25" s="1149" t="s">
        <v>1809</v>
      </c>
      <c r="M25" s="1148" t="s">
        <v>136</v>
      </c>
      <c r="N25" s="1219"/>
      <c r="O25" s="1219"/>
      <c r="P25" s="1219"/>
      <c r="Q25" s="1219"/>
      <c r="R25" s="1219"/>
      <c r="S25" s="1219"/>
      <c r="T25" s="1219"/>
      <c r="U25" s="1219"/>
    </row>
    <row r="26" spans="1:21" s="1199" customFormat="1" ht="12.75" customHeight="1">
      <c r="A26" s="1216" t="s">
        <v>35</v>
      </c>
      <c r="B26" s="1217">
        <v>4178</v>
      </c>
      <c r="C26" s="1218">
        <v>1347463</v>
      </c>
      <c r="D26" s="1217">
        <v>4047</v>
      </c>
      <c r="E26" s="1218">
        <v>1333619</v>
      </c>
      <c r="F26" s="1217">
        <v>3289</v>
      </c>
      <c r="G26" s="1218">
        <v>1007062</v>
      </c>
      <c r="H26" s="1217">
        <v>116</v>
      </c>
      <c r="I26" s="1218">
        <v>9405</v>
      </c>
      <c r="K26" s="1174">
        <v>207</v>
      </c>
      <c r="L26" s="1149" t="s">
        <v>1855</v>
      </c>
      <c r="M26" s="1148" t="s">
        <v>136</v>
      </c>
      <c r="N26" s="1219"/>
      <c r="O26" s="1219"/>
      <c r="P26" s="1219"/>
      <c r="Q26" s="1219"/>
      <c r="R26" s="1219"/>
      <c r="S26" s="1219"/>
      <c r="T26" s="1219"/>
      <c r="U26" s="1219"/>
    </row>
    <row r="27" spans="1:21" s="1199" customFormat="1" ht="12.75" customHeight="1">
      <c r="A27" s="1216" t="s">
        <v>33</v>
      </c>
      <c r="B27" s="1217">
        <v>778</v>
      </c>
      <c r="C27" s="1218">
        <v>98553</v>
      </c>
      <c r="D27" s="1217">
        <v>450</v>
      </c>
      <c r="E27" s="1218">
        <v>62302</v>
      </c>
      <c r="F27" s="1217">
        <v>126</v>
      </c>
      <c r="G27" s="1218">
        <v>20998</v>
      </c>
      <c r="H27" s="1217">
        <v>172</v>
      </c>
      <c r="I27" s="1218">
        <v>6582</v>
      </c>
      <c r="K27" s="1174">
        <v>226</v>
      </c>
      <c r="L27" s="1149" t="s">
        <v>1892</v>
      </c>
      <c r="M27" s="1148" t="s">
        <v>136</v>
      </c>
      <c r="N27" s="1219"/>
      <c r="O27" s="1219"/>
      <c r="P27" s="1219"/>
      <c r="Q27" s="1219"/>
      <c r="R27" s="1219"/>
      <c r="S27" s="1219"/>
      <c r="T27" s="1219"/>
      <c r="U27" s="1219"/>
    </row>
    <row r="28" spans="1:21" s="1199" customFormat="1" ht="12.75" customHeight="1">
      <c r="A28" s="1220" t="s">
        <v>31</v>
      </c>
      <c r="B28" s="1221">
        <v>263</v>
      </c>
      <c r="C28" s="1222">
        <v>61284</v>
      </c>
      <c r="D28" s="1221">
        <v>153</v>
      </c>
      <c r="E28" s="1222">
        <v>41910</v>
      </c>
      <c r="F28" s="1221">
        <v>49</v>
      </c>
      <c r="G28" s="1222">
        <v>14784</v>
      </c>
      <c r="H28" s="1221">
        <v>31</v>
      </c>
      <c r="I28" s="1222">
        <v>3251</v>
      </c>
      <c r="K28" s="1174">
        <v>227</v>
      </c>
      <c r="L28" s="1153" t="s">
        <v>1893</v>
      </c>
      <c r="M28" s="1148" t="s">
        <v>136</v>
      </c>
      <c r="N28" s="1219"/>
      <c r="O28" s="1219"/>
      <c r="P28" s="1219"/>
      <c r="Q28" s="1219"/>
      <c r="R28" s="1219"/>
      <c r="S28" s="1219"/>
      <c r="T28" s="1219"/>
      <c r="U28" s="1219"/>
    </row>
    <row r="29" spans="1:21" s="1199" customFormat="1" ht="12.75" customHeight="1">
      <c r="A29" s="1220" t="s">
        <v>29</v>
      </c>
      <c r="B29" s="1221">
        <v>100</v>
      </c>
      <c r="C29" s="1222">
        <v>5910</v>
      </c>
      <c r="D29" s="1221">
        <v>60</v>
      </c>
      <c r="E29" s="1222">
        <v>3049</v>
      </c>
      <c r="F29" s="1221">
        <v>9</v>
      </c>
      <c r="G29" s="1222">
        <v>600</v>
      </c>
      <c r="H29" s="1221">
        <v>24</v>
      </c>
      <c r="I29" s="1222">
        <v>354</v>
      </c>
      <c r="K29" s="1174">
        <v>233</v>
      </c>
      <c r="L29" s="1149" t="s">
        <v>1905</v>
      </c>
      <c r="M29" s="1148" t="s">
        <v>136</v>
      </c>
      <c r="N29" s="1219"/>
      <c r="O29" s="1219"/>
      <c r="P29" s="1219"/>
      <c r="Q29" s="1219"/>
      <c r="R29" s="1219"/>
      <c r="S29" s="1219"/>
      <c r="T29" s="1219"/>
      <c r="U29" s="1219"/>
    </row>
    <row r="30" spans="1:21" s="1199" customFormat="1" ht="12.75" customHeight="1">
      <c r="A30" s="1220" t="s">
        <v>27</v>
      </c>
      <c r="B30" s="1221">
        <v>147</v>
      </c>
      <c r="C30" s="1222">
        <v>10176</v>
      </c>
      <c r="D30" s="1221">
        <v>97</v>
      </c>
      <c r="E30" s="1222">
        <v>7681</v>
      </c>
      <c r="F30" s="1221">
        <v>40</v>
      </c>
      <c r="G30" s="1222">
        <v>3763</v>
      </c>
      <c r="H30" s="1221">
        <v>38</v>
      </c>
      <c r="I30" s="1222">
        <v>766</v>
      </c>
      <c r="K30" s="1174">
        <v>247</v>
      </c>
      <c r="L30" s="1149" t="s">
        <v>1945</v>
      </c>
      <c r="M30" s="1148" t="s">
        <v>136</v>
      </c>
      <c r="N30" s="1219"/>
      <c r="O30" s="1219"/>
      <c r="P30" s="1219"/>
      <c r="Q30" s="1219"/>
      <c r="R30" s="1219"/>
      <c r="S30" s="1219"/>
      <c r="T30" s="1219"/>
      <c r="U30" s="1219"/>
    </row>
    <row r="31" spans="1:21" s="1199" customFormat="1" ht="12.75" customHeight="1">
      <c r="A31" s="1220" t="s">
        <v>25</v>
      </c>
      <c r="B31" s="1221">
        <v>149</v>
      </c>
      <c r="C31" s="1222">
        <v>7794</v>
      </c>
      <c r="D31" s="1221">
        <v>72</v>
      </c>
      <c r="E31" s="1222">
        <v>3586</v>
      </c>
      <c r="F31" s="1221">
        <v>11</v>
      </c>
      <c r="G31" s="1222">
        <v>888</v>
      </c>
      <c r="H31" s="1221">
        <v>49</v>
      </c>
      <c r="I31" s="1222">
        <v>463</v>
      </c>
      <c r="K31" s="1174">
        <v>259</v>
      </c>
      <c r="L31" s="1149">
        <v>1860000</v>
      </c>
      <c r="M31" s="1148" t="s">
        <v>136</v>
      </c>
      <c r="N31" s="1219"/>
      <c r="O31" s="1219"/>
      <c r="P31" s="1219"/>
      <c r="Q31" s="1219"/>
      <c r="R31" s="1219"/>
      <c r="S31" s="1219"/>
      <c r="T31" s="1219"/>
      <c r="U31" s="1219"/>
    </row>
    <row r="32" spans="1:21" s="1199" customFormat="1" ht="12.75" customHeight="1">
      <c r="A32" s="1220" t="s">
        <v>23</v>
      </c>
      <c r="B32" s="1221">
        <v>119</v>
      </c>
      <c r="C32" s="1222">
        <v>13389</v>
      </c>
      <c r="D32" s="1221">
        <v>68</v>
      </c>
      <c r="E32" s="1222">
        <v>6075</v>
      </c>
      <c r="F32" s="1221">
        <v>17</v>
      </c>
      <c r="G32" s="1222">
        <v>963</v>
      </c>
      <c r="H32" s="1221">
        <v>30</v>
      </c>
      <c r="I32" s="1222">
        <v>1748</v>
      </c>
      <c r="K32" s="1174">
        <v>275</v>
      </c>
      <c r="L32" s="1149">
        <v>1870000</v>
      </c>
      <c r="M32" s="1148" t="s">
        <v>136</v>
      </c>
      <c r="N32" s="1219"/>
      <c r="O32" s="1219"/>
      <c r="P32" s="1219"/>
      <c r="Q32" s="1219"/>
      <c r="R32" s="1219"/>
      <c r="S32" s="1219"/>
      <c r="T32" s="1219"/>
      <c r="U32" s="1219"/>
    </row>
    <row r="33" spans="1:21" s="1199" customFormat="1" ht="12.75" customHeight="1">
      <c r="A33" s="1216" t="s">
        <v>21</v>
      </c>
      <c r="B33" s="1217">
        <v>5700</v>
      </c>
      <c r="C33" s="1218">
        <v>1224466</v>
      </c>
      <c r="D33" s="1217">
        <v>5032</v>
      </c>
      <c r="E33" s="1218">
        <v>1154347</v>
      </c>
      <c r="F33" s="1217">
        <v>3094</v>
      </c>
      <c r="G33" s="1218">
        <v>561584</v>
      </c>
      <c r="H33" s="1217">
        <v>477</v>
      </c>
      <c r="I33" s="1218">
        <v>15497</v>
      </c>
      <c r="K33" s="1174">
        <v>290</v>
      </c>
      <c r="L33" s="1149" t="s">
        <v>137</v>
      </c>
      <c r="M33" s="1148" t="s">
        <v>136</v>
      </c>
      <c r="N33" s="1219"/>
      <c r="O33" s="1219"/>
      <c r="P33" s="1219"/>
      <c r="Q33" s="1219"/>
      <c r="R33" s="1219"/>
      <c r="S33" s="1219"/>
      <c r="T33" s="1219"/>
      <c r="U33" s="1219"/>
    </row>
    <row r="34" spans="1:21" s="1199" customFormat="1" ht="12.75" customHeight="1">
      <c r="A34" s="1216" t="s">
        <v>19</v>
      </c>
      <c r="B34" s="1217">
        <v>322</v>
      </c>
      <c r="C34" s="1218">
        <v>22318</v>
      </c>
      <c r="D34" s="1217">
        <v>209</v>
      </c>
      <c r="E34" s="1218">
        <v>20634</v>
      </c>
      <c r="F34" s="1217">
        <v>22</v>
      </c>
      <c r="G34" s="1218">
        <v>2299</v>
      </c>
      <c r="H34" s="1217">
        <v>110</v>
      </c>
      <c r="I34" s="1218">
        <v>1148</v>
      </c>
      <c r="K34" s="1174">
        <v>307</v>
      </c>
      <c r="L34" s="1149">
        <v>2000000</v>
      </c>
      <c r="M34" s="1148" t="s">
        <v>136</v>
      </c>
      <c r="N34" s="1219"/>
      <c r="O34" s="1219"/>
      <c r="P34" s="1219"/>
      <c r="Q34" s="1219"/>
      <c r="R34" s="1219"/>
      <c r="S34" s="1219"/>
      <c r="T34" s="1219"/>
      <c r="U34" s="1219"/>
    </row>
    <row r="35" spans="1:21" s="1199" customFormat="1" ht="12.75" customHeight="1">
      <c r="A35" s="1223" t="s">
        <v>17</v>
      </c>
      <c r="B35" s="1217">
        <v>483</v>
      </c>
      <c r="C35" s="1218">
        <v>62381</v>
      </c>
      <c r="D35" s="1217">
        <v>351</v>
      </c>
      <c r="E35" s="1218">
        <v>59179</v>
      </c>
      <c r="F35" s="1217">
        <v>167</v>
      </c>
      <c r="G35" s="1218">
        <v>26496</v>
      </c>
      <c r="H35" s="1217">
        <v>111</v>
      </c>
      <c r="I35" s="1218">
        <v>1531</v>
      </c>
      <c r="K35" s="1174">
        <v>336</v>
      </c>
      <c r="L35" s="1149">
        <v>3000000</v>
      </c>
      <c r="M35" s="1148" t="s">
        <v>136</v>
      </c>
      <c r="N35" s="1219"/>
      <c r="O35" s="1219"/>
      <c r="P35" s="1219"/>
      <c r="Q35" s="1219"/>
      <c r="R35" s="1219"/>
      <c r="S35" s="1219"/>
      <c r="T35" s="1219"/>
      <c r="U35" s="1219"/>
    </row>
    <row r="36" spans="1:21" s="1198" customFormat="1" ht="13.5" customHeight="1">
      <c r="A36" s="1965"/>
      <c r="B36" s="1890" t="s">
        <v>2399</v>
      </c>
      <c r="C36" s="1961"/>
      <c r="D36" s="1893" t="s">
        <v>2398</v>
      </c>
      <c r="E36" s="1894"/>
      <c r="F36" s="1894"/>
      <c r="G36" s="1894"/>
      <c r="H36" s="1890" t="s">
        <v>2397</v>
      </c>
      <c r="I36" s="1968"/>
    </row>
    <row r="37" spans="1:21" s="1167" customFormat="1" ht="18" customHeight="1">
      <c r="A37" s="1966"/>
      <c r="B37" s="1891"/>
      <c r="C37" s="1962"/>
      <c r="D37" s="1893" t="s">
        <v>15</v>
      </c>
      <c r="E37" s="1894"/>
      <c r="F37" s="1893" t="s">
        <v>2395</v>
      </c>
      <c r="G37" s="1894"/>
      <c r="H37" s="1891"/>
      <c r="I37" s="1969"/>
    </row>
    <row r="38" spans="1:21" s="1224" customFormat="1" ht="25.5" customHeight="1">
      <c r="A38" s="1967"/>
      <c r="B38" s="1212" t="s">
        <v>454</v>
      </c>
      <c r="C38" s="1212" t="s">
        <v>236</v>
      </c>
      <c r="D38" s="1212" t="s">
        <v>454</v>
      </c>
      <c r="E38" s="1212" t="s">
        <v>236</v>
      </c>
      <c r="F38" s="1212" t="s">
        <v>454</v>
      </c>
      <c r="G38" s="1212" t="s">
        <v>236</v>
      </c>
      <c r="H38" s="1212" t="s">
        <v>454</v>
      </c>
      <c r="I38" s="1212" t="s">
        <v>236</v>
      </c>
    </row>
    <row r="39" spans="1:21" s="1224" customFormat="1" ht="9.9499999999999993" customHeight="1">
      <c r="A39" s="1929" t="s">
        <v>8</v>
      </c>
      <c r="B39" s="1929"/>
      <c r="C39" s="1929"/>
      <c r="D39" s="1929"/>
      <c r="E39" s="1929"/>
      <c r="F39" s="1929"/>
      <c r="G39" s="1929"/>
      <c r="H39" s="1929"/>
      <c r="I39" s="1929"/>
    </row>
    <row r="40" spans="1:21" s="1162" customFormat="1" ht="9.75" customHeight="1">
      <c r="A40" s="1935" t="s">
        <v>2376</v>
      </c>
      <c r="B40" s="1935"/>
      <c r="C40" s="1935"/>
      <c r="D40" s="1935"/>
      <c r="E40" s="1935"/>
      <c r="F40" s="1935"/>
      <c r="G40" s="1935"/>
      <c r="H40" s="1935"/>
      <c r="I40" s="1935"/>
    </row>
    <row r="41" spans="1:21" s="1162" customFormat="1" ht="9">
      <c r="A41" s="1873" t="s">
        <v>2375</v>
      </c>
      <c r="B41" s="1873"/>
      <c r="C41" s="1873"/>
      <c r="D41" s="1873"/>
      <c r="E41" s="1873"/>
      <c r="F41" s="1873"/>
      <c r="G41" s="1873"/>
      <c r="H41" s="1873"/>
      <c r="I41" s="1873"/>
    </row>
    <row r="42" spans="1:21" s="1162" customFormat="1" ht="20.25" customHeight="1">
      <c r="A42" s="1797" t="s">
        <v>2411</v>
      </c>
      <c r="B42" s="1797"/>
      <c r="C42" s="1797"/>
      <c r="D42" s="1797"/>
      <c r="E42" s="1797"/>
      <c r="F42" s="1797"/>
      <c r="G42" s="1797"/>
      <c r="H42" s="1797"/>
      <c r="I42" s="1797"/>
    </row>
    <row r="43" spans="1:21" s="1162" customFormat="1" ht="19.5" customHeight="1">
      <c r="A43" s="1904" t="s">
        <v>2412</v>
      </c>
      <c r="B43" s="1904"/>
      <c r="C43" s="1904"/>
      <c r="D43" s="1904"/>
      <c r="E43" s="1904"/>
      <c r="F43" s="1904"/>
      <c r="G43" s="1904"/>
      <c r="H43" s="1904"/>
      <c r="I43" s="1904"/>
    </row>
    <row r="44" spans="1:21" s="1162" customFormat="1" ht="9">
      <c r="A44" s="1225"/>
      <c r="B44" s="1226"/>
      <c r="C44" s="1226"/>
      <c r="D44" s="1226"/>
      <c r="E44" s="1226"/>
      <c r="F44" s="1226"/>
      <c r="G44" s="1226"/>
      <c r="H44" s="140"/>
      <c r="I44" s="140"/>
    </row>
    <row r="45" spans="1:21">
      <c r="A45" s="1227"/>
      <c r="B45" s="1228"/>
      <c r="C45" s="1228"/>
      <c r="D45" s="1228"/>
      <c r="E45" s="1228"/>
      <c r="F45" s="1228"/>
      <c r="G45" s="1228"/>
      <c r="H45" s="1228"/>
      <c r="I45" s="1228"/>
    </row>
  </sheetData>
  <mergeCells count="19">
    <mergeCell ref="A1:I1"/>
    <mergeCell ref="A2:I2"/>
    <mergeCell ref="A3:A5"/>
    <mergeCell ref="B3:C4"/>
    <mergeCell ref="D3:G3"/>
    <mergeCell ref="H3:I4"/>
    <mergeCell ref="D4:E4"/>
    <mergeCell ref="F4:G4"/>
    <mergeCell ref="A36:A38"/>
    <mergeCell ref="B36:C37"/>
    <mergeCell ref="D36:G36"/>
    <mergeCell ref="H36:I37"/>
    <mergeCell ref="D37:E37"/>
    <mergeCell ref="F37:G37"/>
    <mergeCell ref="A39:I39"/>
    <mergeCell ref="A40:I40"/>
    <mergeCell ref="A41:I41"/>
    <mergeCell ref="A42:I42"/>
    <mergeCell ref="A43:I43"/>
  </mergeCells>
  <printOptions horizontalCentered="1"/>
  <pageMargins left="0.39370078740157483" right="0.39370078740157483" top="0.39370078740157483" bottom="0.39370078740157483" header="0" footer="0"/>
  <pageSetup scale="51" fitToHeight="0" orientation="portrait" verticalDpi="0" r:id="rId1"/>
</worksheet>
</file>

<file path=xl/worksheets/sheet79.xml><?xml version="1.0" encoding="utf-8"?>
<worksheet xmlns="http://schemas.openxmlformats.org/spreadsheetml/2006/main" xmlns:r="http://schemas.openxmlformats.org/officeDocument/2006/relationships">
  <sheetPr>
    <pageSetUpPr fitToPage="1"/>
  </sheetPr>
  <dimension ref="A1:O36"/>
  <sheetViews>
    <sheetView workbookViewId="0">
      <selection sqref="A1:N1"/>
    </sheetView>
  </sheetViews>
  <sheetFormatPr defaultColWidth="9.140625" defaultRowHeight="12.75"/>
  <cols>
    <col min="1" max="1" width="20.140625" style="1159" customWidth="1"/>
    <col min="2" max="11" width="8.140625" style="1159" customWidth="1"/>
    <col min="12" max="12" width="5.7109375" style="1159" customWidth="1"/>
    <col min="13" max="14" width="9.140625" style="1159"/>
    <col min="15" max="15" width="3" style="1159" customWidth="1"/>
    <col min="16" max="16384" width="9.140625" style="1159"/>
  </cols>
  <sheetData>
    <row r="1" spans="1:15" s="1190" customFormat="1" ht="30" customHeight="1">
      <c r="A1" s="1914" t="s">
        <v>2406</v>
      </c>
      <c r="B1" s="1914"/>
      <c r="C1" s="1914"/>
      <c r="D1" s="1914"/>
      <c r="E1" s="1914"/>
      <c r="F1" s="1914"/>
      <c r="G1" s="1914"/>
      <c r="H1" s="1914"/>
      <c r="I1" s="1914"/>
      <c r="J1" s="1914"/>
      <c r="K1" s="1914"/>
    </row>
    <row r="2" spans="1:15" s="1190" customFormat="1" ht="30" customHeight="1">
      <c r="A2" s="1914" t="s">
        <v>2405</v>
      </c>
      <c r="B2" s="1914"/>
      <c r="C2" s="1914"/>
      <c r="D2" s="1914"/>
      <c r="E2" s="1914"/>
      <c r="F2" s="1914"/>
      <c r="G2" s="1914"/>
      <c r="H2" s="1914"/>
      <c r="I2" s="1914"/>
      <c r="J2" s="1914"/>
      <c r="K2" s="1914"/>
    </row>
    <row r="3" spans="1:15" s="1198" customFormat="1">
      <c r="A3" s="1208"/>
      <c r="B3" s="1885" t="s">
        <v>2404</v>
      </c>
      <c r="C3" s="1963"/>
      <c r="D3" s="1866" t="s">
        <v>2403</v>
      </c>
      <c r="E3" s="1867"/>
      <c r="F3" s="1867"/>
      <c r="G3" s="1867"/>
      <c r="H3" s="1885" t="s">
        <v>2402</v>
      </c>
      <c r="I3" s="1963"/>
      <c r="J3" s="1868" t="s">
        <v>2401</v>
      </c>
      <c r="K3" s="1868"/>
    </row>
    <row r="4" spans="1:15" s="1167" customFormat="1">
      <c r="A4" s="1207"/>
      <c r="B4" s="1886"/>
      <c r="C4" s="1964"/>
      <c r="D4" s="1866" t="s">
        <v>15</v>
      </c>
      <c r="E4" s="1867"/>
      <c r="F4" s="1866" t="s">
        <v>2400</v>
      </c>
      <c r="G4" s="1867"/>
      <c r="H4" s="1886"/>
      <c r="I4" s="1964"/>
      <c r="J4" s="1868"/>
      <c r="K4" s="1868"/>
    </row>
    <row r="5" spans="1:15" s="1167" customFormat="1" ht="25.5">
      <c r="A5" s="1206"/>
      <c r="B5" s="1197" t="s">
        <v>412</v>
      </c>
      <c r="C5" s="1205" t="s">
        <v>235</v>
      </c>
      <c r="D5" s="1197" t="s">
        <v>412</v>
      </c>
      <c r="E5" s="1205" t="s">
        <v>235</v>
      </c>
      <c r="F5" s="1197" t="s">
        <v>412</v>
      </c>
      <c r="G5" s="1205" t="s">
        <v>235</v>
      </c>
      <c r="H5" s="1197" t="s">
        <v>412</v>
      </c>
      <c r="I5" s="1205" t="s">
        <v>235</v>
      </c>
      <c r="J5" s="1197" t="s">
        <v>412</v>
      </c>
      <c r="K5" s="1204" t="s">
        <v>235</v>
      </c>
      <c r="M5" s="579" t="s">
        <v>141</v>
      </c>
      <c r="N5" s="579" t="s">
        <v>140</v>
      </c>
    </row>
    <row r="6" spans="1:15" s="1199" customFormat="1" ht="12.75" customHeight="1">
      <c r="A6" s="1151" t="s">
        <v>75</v>
      </c>
      <c r="B6" s="1203">
        <v>78532</v>
      </c>
      <c r="C6" s="1203">
        <v>10606071</v>
      </c>
      <c r="D6" s="1203">
        <v>74331</v>
      </c>
      <c r="E6" s="1203">
        <v>10022949</v>
      </c>
      <c r="F6" s="1203">
        <v>47759</v>
      </c>
      <c r="G6" s="1203">
        <v>5658438</v>
      </c>
      <c r="H6" s="1203">
        <v>2725</v>
      </c>
      <c r="I6" s="1203">
        <v>315983</v>
      </c>
      <c r="J6" s="1203">
        <v>1476</v>
      </c>
      <c r="K6" s="1203">
        <v>267139</v>
      </c>
      <c r="L6" s="1201"/>
      <c r="M6" s="1153" t="s">
        <v>139</v>
      </c>
      <c r="N6" s="1152" t="s">
        <v>136</v>
      </c>
      <c r="O6" s="1200"/>
    </row>
    <row r="7" spans="1:15" s="1199" customFormat="1" ht="12.75" customHeight="1">
      <c r="A7" s="1151" t="s">
        <v>73</v>
      </c>
      <c r="B7" s="1203">
        <v>75455</v>
      </c>
      <c r="C7" s="1203">
        <v>10133466</v>
      </c>
      <c r="D7" s="1203">
        <v>71532</v>
      </c>
      <c r="E7" s="1203">
        <v>9588109</v>
      </c>
      <c r="F7" s="1203">
        <v>46710</v>
      </c>
      <c r="G7" s="1203">
        <v>5540028</v>
      </c>
      <c r="H7" s="1203">
        <v>2520</v>
      </c>
      <c r="I7" s="1203">
        <v>295461</v>
      </c>
      <c r="J7" s="1203">
        <v>1403</v>
      </c>
      <c r="K7" s="1203">
        <v>249897</v>
      </c>
      <c r="L7" s="1201"/>
      <c r="M7" s="1149" t="s">
        <v>138</v>
      </c>
      <c r="N7" s="1152" t="s">
        <v>136</v>
      </c>
      <c r="O7" s="1200"/>
    </row>
    <row r="8" spans="1:15" s="1199" customFormat="1" ht="12.75" customHeight="1">
      <c r="A8" s="1151" t="s">
        <v>21</v>
      </c>
      <c r="B8" s="1203">
        <v>5317</v>
      </c>
      <c r="C8" s="1203">
        <v>837688</v>
      </c>
      <c r="D8" s="1203">
        <v>5064</v>
      </c>
      <c r="E8" s="1203">
        <v>763196</v>
      </c>
      <c r="F8" s="1203">
        <v>3508</v>
      </c>
      <c r="G8" s="1203">
        <v>404283</v>
      </c>
      <c r="H8" s="1203">
        <v>125</v>
      </c>
      <c r="I8" s="1203">
        <v>28121</v>
      </c>
      <c r="J8" s="1203">
        <v>128</v>
      </c>
      <c r="K8" s="1203">
        <v>46370</v>
      </c>
      <c r="L8" s="1201"/>
      <c r="M8" s="1149" t="s">
        <v>137</v>
      </c>
      <c r="N8" s="1148" t="s">
        <v>136</v>
      </c>
      <c r="O8" s="1200"/>
    </row>
    <row r="9" spans="1:15" s="1199" customFormat="1" ht="12.75" customHeight="1">
      <c r="A9" s="1144" t="s">
        <v>135</v>
      </c>
      <c r="B9" s="1202">
        <v>691</v>
      </c>
      <c r="C9" s="1202">
        <v>108955</v>
      </c>
      <c r="D9" s="1202">
        <v>649</v>
      </c>
      <c r="E9" s="1202">
        <v>92327</v>
      </c>
      <c r="F9" s="1202">
        <v>481</v>
      </c>
      <c r="G9" s="1202">
        <v>56340</v>
      </c>
      <c r="H9" s="1202">
        <v>32</v>
      </c>
      <c r="I9" s="1202">
        <v>14958</v>
      </c>
      <c r="J9" s="1202">
        <v>10</v>
      </c>
      <c r="K9" s="1202">
        <v>1670</v>
      </c>
      <c r="L9" s="1201"/>
      <c r="M9" s="1141" t="s">
        <v>134</v>
      </c>
      <c r="N9" s="1140" t="s">
        <v>133</v>
      </c>
      <c r="O9" s="1200"/>
    </row>
    <row r="10" spans="1:15" s="1199" customFormat="1" ht="12.75" customHeight="1">
      <c r="A10" s="1144" t="s">
        <v>132</v>
      </c>
      <c r="B10" s="1202">
        <v>18</v>
      </c>
      <c r="C10" s="1202">
        <v>1643</v>
      </c>
      <c r="D10" s="1202">
        <v>15</v>
      </c>
      <c r="E10" s="1202">
        <v>1393</v>
      </c>
      <c r="F10" s="1202">
        <v>2</v>
      </c>
      <c r="G10" s="1202">
        <v>385</v>
      </c>
      <c r="H10" s="1202">
        <v>1</v>
      </c>
      <c r="I10" s="1202">
        <v>50</v>
      </c>
      <c r="J10" s="1202">
        <v>2</v>
      </c>
      <c r="K10" s="1202">
        <v>200</v>
      </c>
      <c r="L10" s="1201"/>
      <c r="M10" s="1141" t="s">
        <v>131</v>
      </c>
      <c r="N10" s="1140" t="s">
        <v>130</v>
      </c>
      <c r="O10" s="1200"/>
    </row>
    <row r="11" spans="1:15" s="1199" customFormat="1" ht="12.75" customHeight="1">
      <c r="A11" s="1144" t="s">
        <v>129</v>
      </c>
      <c r="B11" s="1202">
        <v>57</v>
      </c>
      <c r="C11" s="1202">
        <v>8211</v>
      </c>
      <c r="D11" s="1202">
        <v>50</v>
      </c>
      <c r="E11" s="1202">
        <v>6272</v>
      </c>
      <c r="F11" s="1202">
        <v>21</v>
      </c>
      <c r="G11" s="1202">
        <v>2399</v>
      </c>
      <c r="H11" s="1202">
        <v>0</v>
      </c>
      <c r="I11" s="1202">
        <v>0</v>
      </c>
      <c r="J11" s="1202">
        <v>7</v>
      </c>
      <c r="K11" s="1202">
        <v>1939</v>
      </c>
      <c r="L11" s="1201"/>
      <c r="M11" s="1141" t="s">
        <v>128</v>
      </c>
      <c r="N11" s="1140" t="s">
        <v>127</v>
      </c>
      <c r="O11" s="1200"/>
    </row>
    <row r="12" spans="1:15" s="1199" customFormat="1" ht="12.75" customHeight="1">
      <c r="A12" s="1144" t="s">
        <v>126</v>
      </c>
      <c r="B12" s="1202">
        <v>82</v>
      </c>
      <c r="C12" s="1202">
        <v>12221</v>
      </c>
      <c r="D12" s="1202">
        <v>79</v>
      </c>
      <c r="E12" s="1202">
        <v>12046</v>
      </c>
      <c r="F12" s="1202">
        <v>44</v>
      </c>
      <c r="G12" s="1202">
        <v>6050</v>
      </c>
      <c r="H12" s="1202">
        <v>2</v>
      </c>
      <c r="I12" s="1202">
        <v>80</v>
      </c>
      <c r="J12" s="1202">
        <v>1</v>
      </c>
      <c r="K12" s="1202">
        <v>95</v>
      </c>
      <c r="L12" s="1201"/>
      <c r="M12" s="1141" t="s">
        <v>125</v>
      </c>
      <c r="N12" s="1140" t="s">
        <v>124</v>
      </c>
      <c r="O12" s="1200"/>
    </row>
    <row r="13" spans="1:15" s="1199" customFormat="1" ht="12.75" customHeight="1">
      <c r="A13" s="1144" t="s">
        <v>123</v>
      </c>
      <c r="B13" s="1202">
        <v>511</v>
      </c>
      <c r="C13" s="1202">
        <v>76199</v>
      </c>
      <c r="D13" s="1202">
        <v>490</v>
      </c>
      <c r="E13" s="1202">
        <v>70666</v>
      </c>
      <c r="F13" s="1202">
        <v>357</v>
      </c>
      <c r="G13" s="1202">
        <v>44193</v>
      </c>
      <c r="H13" s="1202">
        <v>6</v>
      </c>
      <c r="I13" s="1202">
        <v>1844</v>
      </c>
      <c r="J13" s="1202">
        <v>15</v>
      </c>
      <c r="K13" s="1202">
        <v>3688</v>
      </c>
      <c r="L13" s="1201"/>
      <c r="M13" s="1141" t="s">
        <v>122</v>
      </c>
      <c r="N13" s="1140" t="s">
        <v>121</v>
      </c>
      <c r="O13" s="1200"/>
    </row>
    <row r="14" spans="1:15" s="1199" customFormat="1" ht="12.75" customHeight="1">
      <c r="A14" s="1144" t="s">
        <v>120</v>
      </c>
      <c r="B14" s="1202">
        <v>269</v>
      </c>
      <c r="C14" s="1202">
        <v>43029</v>
      </c>
      <c r="D14" s="1202">
        <v>252</v>
      </c>
      <c r="E14" s="1202">
        <v>38518</v>
      </c>
      <c r="F14" s="1202">
        <v>140</v>
      </c>
      <c r="G14" s="1202">
        <v>16954</v>
      </c>
      <c r="H14" s="1202">
        <v>8</v>
      </c>
      <c r="I14" s="1202">
        <v>2170</v>
      </c>
      <c r="J14" s="1202">
        <v>9</v>
      </c>
      <c r="K14" s="1202">
        <v>2342</v>
      </c>
      <c r="L14" s="1201"/>
      <c r="M14" s="1141" t="s">
        <v>119</v>
      </c>
      <c r="N14" s="1140" t="s">
        <v>118</v>
      </c>
      <c r="O14" s="1200"/>
    </row>
    <row r="15" spans="1:15" s="1199" customFormat="1" ht="12.75" customHeight="1">
      <c r="A15" s="1144" t="s">
        <v>117</v>
      </c>
      <c r="B15" s="1202">
        <v>463</v>
      </c>
      <c r="C15" s="1202">
        <v>73260</v>
      </c>
      <c r="D15" s="1202">
        <v>451</v>
      </c>
      <c r="E15" s="1202">
        <v>70243</v>
      </c>
      <c r="F15" s="1202">
        <v>317</v>
      </c>
      <c r="G15" s="1202">
        <v>40677</v>
      </c>
      <c r="H15" s="1202">
        <v>2</v>
      </c>
      <c r="I15" s="1202">
        <v>135</v>
      </c>
      <c r="J15" s="1202">
        <v>10</v>
      </c>
      <c r="K15" s="1202">
        <v>2882</v>
      </c>
      <c r="L15" s="1201"/>
      <c r="M15" s="1141" t="s">
        <v>116</v>
      </c>
      <c r="N15" s="1140" t="s">
        <v>115</v>
      </c>
      <c r="O15" s="1200"/>
    </row>
    <row r="16" spans="1:15" s="1199" customFormat="1" ht="12.75" customHeight="1">
      <c r="A16" s="1144" t="s">
        <v>114</v>
      </c>
      <c r="B16" s="1202">
        <v>630</v>
      </c>
      <c r="C16" s="1202">
        <v>175073</v>
      </c>
      <c r="D16" s="1202">
        <v>613</v>
      </c>
      <c r="E16" s="1202">
        <v>172148</v>
      </c>
      <c r="F16" s="1202">
        <v>421</v>
      </c>
      <c r="G16" s="1202">
        <v>66857</v>
      </c>
      <c r="H16" s="1202">
        <v>11</v>
      </c>
      <c r="I16" s="1202">
        <v>987</v>
      </c>
      <c r="J16" s="1202">
        <v>6</v>
      </c>
      <c r="K16" s="1202">
        <v>1939</v>
      </c>
      <c r="L16" s="1201"/>
      <c r="M16" s="1141" t="s">
        <v>113</v>
      </c>
      <c r="N16" s="1140" t="s">
        <v>112</v>
      </c>
      <c r="O16" s="1200"/>
    </row>
    <row r="17" spans="1:15" s="1199" customFormat="1" ht="12.75" customHeight="1">
      <c r="A17" s="1144" t="s">
        <v>111</v>
      </c>
      <c r="B17" s="1202">
        <v>21</v>
      </c>
      <c r="C17" s="1202">
        <v>7395</v>
      </c>
      <c r="D17" s="1202">
        <v>15</v>
      </c>
      <c r="E17" s="1202">
        <v>1755</v>
      </c>
      <c r="F17" s="1202">
        <v>4</v>
      </c>
      <c r="G17" s="1202">
        <v>287</v>
      </c>
      <c r="H17" s="1202">
        <v>3</v>
      </c>
      <c r="I17" s="1202">
        <v>45</v>
      </c>
      <c r="J17" s="1202">
        <v>3</v>
      </c>
      <c r="K17" s="1202">
        <v>5595</v>
      </c>
      <c r="L17" s="1201"/>
      <c r="M17" s="1141" t="s">
        <v>110</v>
      </c>
      <c r="N17" s="1140" t="s">
        <v>109</v>
      </c>
      <c r="O17" s="1200"/>
    </row>
    <row r="18" spans="1:15" s="1199" customFormat="1" ht="12.75" customHeight="1">
      <c r="A18" s="1144" t="s">
        <v>108</v>
      </c>
      <c r="B18" s="1202">
        <v>472</v>
      </c>
      <c r="C18" s="1202">
        <v>52839</v>
      </c>
      <c r="D18" s="1202">
        <v>429</v>
      </c>
      <c r="E18" s="1202">
        <v>49129</v>
      </c>
      <c r="F18" s="1202">
        <v>267</v>
      </c>
      <c r="G18" s="1202">
        <v>26003</v>
      </c>
      <c r="H18" s="1202">
        <v>35</v>
      </c>
      <c r="I18" s="1202">
        <v>2703</v>
      </c>
      <c r="J18" s="1202">
        <v>8</v>
      </c>
      <c r="K18" s="1202">
        <v>1006</v>
      </c>
      <c r="L18" s="1201"/>
      <c r="M18" s="1141" t="s">
        <v>107</v>
      </c>
      <c r="N18" s="1140" t="s">
        <v>106</v>
      </c>
      <c r="O18" s="1200"/>
    </row>
    <row r="19" spans="1:15" s="1199" customFormat="1" ht="12.75" customHeight="1">
      <c r="A19" s="1144" t="s">
        <v>105</v>
      </c>
      <c r="B19" s="1202">
        <v>838</v>
      </c>
      <c r="C19" s="1202">
        <v>97320</v>
      </c>
      <c r="D19" s="1202">
        <v>833</v>
      </c>
      <c r="E19" s="1202">
        <v>96250</v>
      </c>
      <c r="F19" s="1202">
        <v>693</v>
      </c>
      <c r="G19" s="1202">
        <v>67047</v>
      </c>
      <c r="H19" s="1202">
        <v>0</v>
      </c>
      <c r="I19" s="1202">
        <v>0</v>
      </c>
      <c r="J19" s="1202">
        <v>5</v>
      </c>
      <c r="K19" s="1202">
        <v>1070</v>
      </c>
      <c r="L19" s="1201"/>
      <c r="M19" s="1141" t="s">
        <v>104</v>
      </c>
      <c r="N19" s="1140" t="s">
        <v>103</v>
      </c>
      <c r="O19" s="1200"/>
    </row>
    <row r="20" spans="1:15" s="1199" customFormat="1" ht="12.75" customHeight="1">
      <c r="A20" s="1144" t="s">
        <v>102</v>
      </c>
      <c r="B20" s="1202">
        <v>109</v>
      </c>
      <c r="C20" s="1202">
        <v>11672</v>
      </c>
      <c r="D20" s="1202">
        <v>105</v>
      </c>
      <c r="E20" s="1202">
        <v>11340</v>
      </c>
      <c r="F20" s="1202">
        <v>57</v>
      </c>
      <c r="G20" s="1202">
        <v>5853</v>
      </c>
      <c r="H20" s="1202">
        <v>2</v>
      </c>
      <c r="I20" s="1202">
        <v>125</v>
      </c>
      <c r="J20" s="1202">
        <v>2</v>
      </c>
      <c r="K20" s="1202">
        <v>207</v>
      </c>
      <c r="L20" s="1201"/>
      <c r="M20" s="1141" t="s">
        <v>101</v>
      </c>
      <c r="N20" s="1140" t="s">
        <v>100</v>
      </c>
      <c r="O20" s="1200"/>
    </row>
    <row r="21" spans="1:15" s="1199" customFormat="1" ht="12.75" customHeight="1">
      <c r="A21" s="1144" t="s">
        <v>99</v>
      </c>
      <c r="B21" s="1202">
        <v>419</v>
      </c>
      <c r="C21" s="1202">
        <v>46771</v>
      </c>
      <c r="D21" s="1202">
        <v>383</v>
      </c>
      <c r="E21" s="1202">
        <v>41396</v>
      </c>
      <c r="F21" s="1202">
        <v>243</v>
      </c>
      <c r="G21" s="1202">
        <v>21733</v>
      </c>
      <c r="H21" s="1202">
        <v>12</v>
      </c>
      <c r="I21" s="1202">
        <v>876</v>
      </c>
      <c r="J21" s="1202">
        <v>24</v>
      </c>
      <c r="K21" s="1202">
        <v>4499</v>
      </c>
      <c r="L21" s="1201"/>
      <c r="M21" s="1141" t="s">
        <v>98</v>
      </c>
      <c r="N21" s="1140" t="s">
        <v>97</v>
      </c>
      <c r="O21" s="1200"/>
    </row>
    <row r="22" spans="1:15" s="1199" customFormat="1" ht="12.75" customHeight="1">
      <c r="A22" s="1144" t="s">
        <v>96</v>
      </c>
      <c r="B22" s="1202">
        <v>428</v>
      </c>
      <c r="C22" s="1202">
        <v>83051</v>
      </c>
      <c r="D22" s="1202">
        <v>400</v>
      </c>
      <c r="E22" s="1202">
        <v>62049</v>
      </c>
      <c r="F22" s="1202">
        <v>259</v>
      </c>
      <c r="G22" s="1202">
        <v>29291</v>
      </c>
      <c r="H22" s="1202">
        <v>10</v>
      </c>
      <c r="I22" s="1202">
        <v>2958</v>
      </c>
      <c r="J22" s="1202">
        <v>18</v>
      </c>
      <c r="K22" s="1202">
        <v>18045</v>
      </c>
      <c r="L22" s="1201"/>
      <c r="M22" s="1141" t="s">
        <v>95</v>
      </c>
      <c r="N22" s="1140" t="s">
        <v>94</v>
      </c>
      <c r="O22" s="1200"/>
    </row>
    <row r="23" spans="1:15" s="1199" customFormat="1" ht="12.75" customHeight="1">
      <c r="A23" s="1144" t="s">
        <v>93</v>
      </c>
      <c r="B23" s="1202">
        <v>67</v>
      </c>
      <c r="C23" s="1202">
        <v>9773</v>
      </c>
      <c r="D23" s="1202">
        <v>61</v>
      </c>
      <c r="E23" s="1202">
        <v>9039</v>
      </c>
      <c r="F23" s="1202">
        <v>15</v>
      </c>
      <c r="G23" s="1202">
        <v>2157</v>
      </c>
      <c r="H23" s="1202">
        <v>0</v>
      </c>
      <c r="I23" s="1202">
        <v>0</v>
      </c>
      <c r="J23" s="1202">
        <v>6</v>
      </c>
      <c r="K23" s="1202">
        <v>734</v>
      </c>
      <c r="L23" s="1201"/>
      <c r="M23" s="1141" t="s">
        <v>92</v>
      </c>
      <c r="N23" s="1140" t="s">
        <v>91</v>
      </c>
      <c r="O23" s="1200"/>
    </row>
    <row r="24" spans="1:15" s="1199" customFormat="1" ht="12.75" customHeight="1">
      <c r="A24" s="1144" t="s">
        <v>90</v>
      </c>
      <c r="B24" s="1202">
        <v>242</v>
      </c>
      <c r="C24" s="1202">
        <v>30276</v>
      </c>
      <c r="D24" s="1202">
        <v>239</v>
      </c>
      <c r="E24" s="1202">
        <v>28626</v>
      </c>
      <c r="F24" s="1202">
        <v>187</v>
      </c>
      <c r="G24" s="1202">
        <v>18058</v>
      </c>
      <c r="H24" s="1202">
        <v>1</v>
      </c>
      <c r="I24" s="1202">
        <v>1190</v>
      </c>
      <c r="J24" s="1202">
        <v>2</v>
      </c>
      <c r="K24" s="1202">
        <v>460</v>
      </c>
      <c r="L24" s="1201"/>
      <c r="M24" s="1141" t="s">
        <v>88</v>
      </c>
      <c r="N24" s="1140" t="s">
        <v>87</v>
      </c>
      <c r="O24" s="1200"/>
    </row>
    <row r="25" spans="1:15" s="1198" customFormat="1" ht="13.5" customHeight="1">
      <c r="A25" s="1573"/>
      <c r="B25" s="1889" t="s">
        <v>2399</v>
      </c>
      <c r="C25" s="1889"/>
      <c r="D25" s="1889" t="s">
        <v>2398</v>
      </c>
      <c r="E25" s="1889"/>
      <c r="F25" s="1889"/>
      <c r="G25" s="1889"/>
      <c r="H25" s="1889" t="s">
        <v>2397</v>
      </c>
      <c r="I25" s="1889"/>
      <c r="J25" s="1889" t="s">
        <v>2396</v>
      </c>
      <c r="K25" s="1889"/>
    </row>
    <row r="26" spans="1:15" s="1167" customFormat="1" ht="13.5" customHeight="1">
      <c r="A26" s="1865"/>
      <c r="B26" s="1889"/>
      <c r="C26" s="1889"/>
      <c r="D26" s="1889" t="s">
        <v>15</v>
      </c>
      <c r="E26" s="1889"/>
      <c r="F26" s="1889" t="s">
        <v>2395</v>
      </c>
      <c r="G26" s="1889"/>
      <c r="H26" s="1889"/>
      <c r="I26" s="1889"/>
      <c r="J26" s="1889"/>
      <c r="K26" s="1889"/>
    </row>
    <row r="27" spans="1:15" s="1167" customFormat="1" ht="29.25" customHeight="1">
      <c r="A27" s="1574"/>
      <c r="B27" s="1197" t="s">
        <v>454</v>
      </c>
      <c r="C27" s="1197" t="s">
        <v>236</v>
      </c>
      <c r="D27" s="1197" t="s">
        <v>454</v>
      </c>
      <c r="E27" s="1197" t="s">
        <v>236</v>
      </c>
      <c r="F27" s="1197" t="s">
        <v>454</v>
      </c>
      <c r="G27" s="1197" t="s">
        <v>236</v>
      </c>
      <c r="H27" s="1197" t="s">
        <v>454</v>
      </c>
      <c r="I27" s="1197" t="s">
        <v>236</v>
      </c>
      <c r="J27" s="1197" t="s">
        <v>454</v>
      </c>
      <c r="K27" s="1196" t="s">
        <v>236</v>
      </c>
    </row>
    <row r="28" spans="1:15" s="1166" customFormat="1" ht="9.75" customHeight="1">
      <c r="A28" s="1871" t="s">
        <v>8</v>
      </c>
      <c r="B28" s="1872"/>
      <c r="C28" s="1872"/>
      <c r="D28" s="1872"/>
      <c r="E28" s="1872"/>
      <c r="F28" s="1872"/>
      <c r="G28" s="1872"/>
      <c r="H28" s="1872"/>
      <c r="I28" s="1872"/>
      <c r="J28" s="1872"/>
      <c r="K28" s="1872"/>
    </row>
    <row r="29" spans="1:15" s="1128" customFormat="1" ht="9.75" customHeight="1">
      <c r="A29" s="1935" t="s">
        <v>2376</v>
      </c>
      <c r="B29" s="1935"/>
      <c r="C29" s="1935"/>
      <c r="D29" s="1935"/>
      <c r="E29" s="1935"/>
      <c r="F29" s="1935"/>
      <c r="G29" s="1935"/>
      <c r="H29" s="1935"/>
      <c r="I29" s="1935"/>
      <c r="J29" s="1935"/>
      <c r="K29" s="1935"/>
      <c r="L29" s="1163"/>
    </row>
    <row r="30" spans="1:15" s="1162" customFormat="1" ht="9">
      <c r="A30" s="1873" t="s">
        <v>2375</v>
      </c>
      <c r="B30" s="1873"/>
      <c r="C30" s="1873"/>
      <c r="D30" s="1873"/>
      <c r="E30" s="1873"/>
      <c r="F30" s="1873"/>
      <c r="G30" s="1873"/>
      <c r="H30" s="1873"/>
      <c r="I30" s="1873"/>
      <c r="J30" s="1873"/>
      <c r="K30" s="1873"/>
      <c r="L30" s="1163"/>
    </row>
    <row r="31" spans="1:15" s="1162" customFormat="1" ht="17.45" customHeight="1">
      <c r="A31" s="1928" t="s">
        <v>2394</v>
      </c>
      <c r="B31" s="1928"/>
      <c r="C31" s="1928"/>
      <c r="D31" s="1928"/>
      <c r="E31" s="1928"/>
      <c r="F31" s="1928"/>
      <c r="G31" s="1928"/>
      <c r="H31" s="1928"/>
      <c r="I31" s="1928"/>
      <c r="J31" s="1928"/>
      <c r="K31" s="1928"/>
    </row>
    <row r="32" spans="1:15" s="1162" customFormat="1" ht="18" customHeight="1">
      <c r="A32" s="1928" t="s">
        <v>2393</v>
      </c>
      <c r="B32" s="1928"/>
      <c r="C32" s="1928"/>
      <c r="D32" s="1928"/>
      <c r="E32" s="1928"/>
      <c r="F32" s="1928"/>
      <c r="G32" s="1928"/>
      <c r="H32" s="1928"/>
      <c r="I32" s="1928"/>
      <c r="J32" s="1928"/>
      <c r="K32" s="1928"/>
    </row>
    <row r="33" spans="1:11">
      <c r="A33" s="1161"/>
      <c r="B33" s="1195"/>
      <c r="C33" s="1195"/>
      <c r="D33" s="1195"/>
      <c r="E33" s="1195"/>
      <c r="F33" s="1195"/>
      <c r="G33" s="1195"/>
      <c r="H33" s="1195"/>
      <c r="I33" s="1195"/>
      <c r="J33" s="1195"/>
      <c r="K33" s="1195"/>
    </row>
    <row r="34" spans="1:11">
      <c r="A34" s="708" t="s">
        <v>3</v>
      </c>
      <c r="B34" s="1195"/>
      <c r="C34" s="1195"/>
      <c r="D34" s="1195"/>
      <c r="E34" s="1195"/>
      <c r="F34" s="1195"/>
      <c r="G34" s="1195"/>
      <c r="H34" s="1195"/>
      <c r="I34" s="1195"/>
      <c r="J34" s="1195"/>
      <c r="K34" s="1195"/>
    </row>
    <row r="35" spans="1:11" s="1161" customFormat="1" ht="9">
      <c r="A35" s="1194" t="s">
        <v>2392</v>
      </c>
      <c r="B35" s="1193"/>
      <c r="C35" s="1193"/>
      <c r="D35" s="1193"/>
      <c r="E35" s="1193"/>
      <c r="F35" s="1193"/>
      <c r="G35" s="1193"/>
      <c r="H35" s="1193"/>
      <c r="I35" s="1193"/>
      <c r="J35" s="1193"/>
      <c r="K35" s="1193"/>
    </row>
    <row r="36" spans="1:11" s="1161" customFormat="1" ht="9">
      <c r="A36" s="1194" t="s">
        <v>2391</v>
      </c>
      <c r="B36" s="1193"/>
      <c r="C36" s="1193"/>
      <c r="D36" s="1193"/>
      <c r="E36" s="1193"/>
      <c r="F36" s="1193"/>
      <c r="G36" s="1193"/>
      <c r="H36" s="1193"/>
      <c r="I36" s="1193"/>
      <c r="J36" s="1193"/>
      <c r="K36" s="1193"/>
    </row>
  </sheetData>
  <mergeCells count="20">
    <mergeCell ref="A1:K1"/>
    <mergeCell ref="A2:K2"/>
    <mergeCell ref="B3:C4"/>
    <mergeCell ref="D3:G3"/>
    <mergeCell ref="H3:I4"/>
    <mergeCell ref="J3:K4"/>
    <mergeCell ref="D4:E4"/>
    <mergeCell ref="F4:G4"/>
    <mergeCell ref="A25:A27"/>
    <mergeCell ref="B25:C26"/>
    <mergeCell ref="D25:G25"/>
    <mergeCell ref="H25:I26"/>
    <mergeCell ref="J25:K26"/>
    <mergeCell ref="D26:E26"/>
    <mergeCell ref="F26:G26"/>
    <mergeCell ref="A29:K29"/>
    <mergeCell ref="A30:K30"/>
    <mergeCell ref="A31:K31"/>
    <mergeCell ref="A32:K32"/>
    <mergeCell ref="A28:K28"/>
  </mergeCells>
  <hyperlinks>
    <hyperlink ref="A36" r:id="rId1"/>
    <hyperlink ref="C5" r:id="rId2"/>
    <hyperlink ref="D5" r:id="rId3"/>
    <hyperlink ref="F5" r:id="rId4"/>
    <hyperlink ref="H5" r:id="rId5"/>
    <hyperlink ref="J5" r:id="rId6"/>
    <hyperlink ref="E5" r:id="rId7"/>
    <hyperlink ref="G5" r:id="rId8"/>
    <hyperlink ref="I5" r:id="rId9"/>
    <hyperlink ref="K5" r:id="rId10"/>
    <hyperlink ref="B5" r:id="rId11"/>
    <hyperlink ref="B27" r:id="rId12"/>
    <hyperlink ref="D27" r:id="rId13"/>
    <hyperlink ref="F27" r:id="rId14"/>
    <hyperlink ref="H27" r:id="rId15"/>
    <hyperlink ref="J27" r:id="rId16"/>
    <hyperlink ref="C27" r:id="rId17"/>
    <hyperlink ref="E27" r:id="rId18"/>
    <hyperlink ref="G27" r:id="rId19"/>
    <hyperlink ref="I27" r:id="rId20"/>
    <hyperlink ref="K27" r:id="rId21"/>
    <hyperlink ref="A35" r:id="rId22"/>
  </hyperlinks>
  <printOptions horizontalCentered="1"/>
  <pageMargins left="0.39370078740157483" right="0.39370078740157483" top="0.39370078740157483" bottom="0.39370078740157483" header="0" footer="0"/>
  <pageSetup scale="77" fitToHeight="0" orientation="portrait" verticalDpi="0" r:id="rId23"/>
</worksheet>
</file>

<file path=xl/worksheets/sheet8.xml><?xml version="1.0" encoding="utf-8"?>
<worksheet xmlns="http://schemas.openxmlformats.org/spreadsheetml/2006/main" xmlns:r="http://schemas.openxmlformats.org/officeDocument/2006/relationships">
  <dimension ref="A1:R26"/>
  <sheetViews>
    <sheetView showGridLines="0" showOutlineSymbols="0" workbookViewId="0">
      <selection sqref="A1:N1"/>
    </sheetView>
  </sheetViews>
  <sheetFormatPr defaultColWidth="9.140625" defaultRowHeight="12.75"/>
  <cols>
    <col min="1" max="1" width="12.5703125" style="979" customWidth="1"/>
    <col min="2" max="3" width="8.85546875" style="979" customWidth="1"/>
    <col min="4" max="4" width="11.140625" style="979" customWidth="1"/>
    <col min="5" max="5" width="9.42578125" style="979" customWidth="1"/>
    <col min="6" max="6" width="8.85546875" style="979" customWidth="1"/>
    <col min="7" max="7" width="9.5703125" style="979" customWidth="1"/>
    <col min="8" max="10" width="8.85546875" style="979" customWidth="1"/>
    <col min="11" max="16384" width="9.140625" style="979"/>
  </cols>
  <sheetData>
    <row r="1" spans="1:13" s="980" customFormat="1" ht="34.5" customHeight="1">
      <c r="A1" s="1430" t="s">
        <v>2169</v>
      </c>
      <c r="B1" s="1430"/>
      <c r="C1" s="1430"/>
      <c r="D1" s="1430"/>
      <c r="E1" s="1430"/>
      <c r="F1" s="1430"/>
      <c r="G1" s="1430"/>
      <c r="H1" s="1430"/>
      <c r="I1" s="1430"/>
      <c r="J1" s="1430"/>
    </row>
    <row r="2" spans="1:13" s="980" customFormat="1" ht="33.75" customHeight="1">
      <c r="A2" s="1430" t="s">
        <v>2170</v>
      </c>
      <c r="B2" s="1430"/>
      <c r="C2" s="1430"/>
      <c r="D2" s="1430"/>
      <c r="E2" s="1430"/>
      <c r="F2" s="1430"/>
      <c r="G2" s="1430"/>
      <c r="H2" s="1430"/>
      <c r="I2" s="1430"/>
      <c r="J2" s="1430"/>
    </row>
    <row r="3" spans="1:13" s="983" customFormat="1" ht="9.1999999999999993" customHeight="1">
      <c r="A3" s="981" t="s">
        <v>1349</v>
      </c>
      <c r="B3" s="982"/>
      <c r="C3" s="982"/>
      <c r="D3" s="982"/>
      <c r="E3" s="982"/>
      <c r="F3" s="982"/>
      <c r="G3" s="982"/>
      <c r="J3" s="984" t="s">
        <v>1350</v>
      </c>
    </row>
    <row r="4" spans="1:13" s="986" customFormat="1" ht="76.5">
      <c r="A4" s="985"/>
      <c r="B4" s="970" t="s">
        <v>15</v>
      </c>
      <c r="C4" s="970" t="s">
        <v>2171</v>
      </c>
      <c r="D4" s="970" t="s">
        <v>2172</v>
      </c>
      <c r="E4" s="970" t="s">
        <v>2173</v>
      </c>
      <c r="F4" s="970" t="s">
        <v>2174</v>
      </c>
      <c r="G4" s="970" t="s">
        <v>2175</v>
      </c>
      <c r="H4" s="970" t="s">
        <v>2176</v>
      </c>
      <c r="I4" s="682" t="s">
        <v>2177</v>
      </c>
      <c r="J4" s="681" t="s">
        <v>2178</v>
      </c>
    </row>
    <row r="5" spans="1:13" s="986" customFormat="1" ht="13.5" customHeight="1">
      <c r="A5" s="974" t="s">
        <v>75</v>
      </c>
      <c r="B5" s="972">
        <v>0.99</v>
      </c>
      <c r="C5" s="972">
        <v>0.95</v>
      </c>
      <c r="D5" s="972">
        <v>0.67</v>
      </c>
      <c r="E5" s="972">
        <v>1.05</v>
      </c>
      <c r="F5" s="972">
        <v>0.66</v>
      </c>
      <c r="G5" s="972">
        <v>0.56999999999999995</v>
      </c>
      <c r="H5" s="972">
        <v>4.68</v>
      </c>
      <c r="I5" s="972">
        <v>0.54</v>
      </c>
      <c r="J5" s="972">
        <v>1.68</v>
      </c>
      <c r="K5" s="987"/>
      <c r="L5" s="987"/>
    </row>
    <row r="6" spans="1:13" s="986" customFormat="1" ht="13.5" customHeight="1">
      <c r="A6" s="974" t="s">
        <v>415</v>
      </c>
      <c r="B6" s="972">
        <v>0.97</v>
      </c>
      <c r="C6" s="972">
        <v>0.93</v>
      </c>
      <c r="D6" s="972">
        <v>0.64</v>
      </c>
      <c r="E6" s="972">
        <v>1.02</v>
      </c>
      <c r="F6" s="972">
        <v>0.63</v>
      </c>
      <c r="G6" s="972">
        <v>0.56000000000000005</v>
      </c>
      <c r="H6" s="972">
        <v>4.75</v>
      </c>
      <c r="I6" s="972">
        <v>0.53</v>
      </c>
      <c r="J6" s="972">
        <v>1.65</v>
      </c>
      <c r="K6" s="987"/>
      <c r="L6" s="988"/>
      <c r="M6" s="989"/>
    </row>
    <row r="7" spans="1:13" s="986" customFormat="1" ht="13.5" customHeight="1">
      <c r="A7" s="974" t="s">
        <v>416</v>
      </c>
      <c r="B7" s="990">
        <v>0.74</v>
      </c>
      <c r="C7" s="990">
        <v>0.7</v>
      </c>
      <c r="D7" s="990">
        <v>0.33</v>
      </c>
      <c r="E7" s="990">
        <v>0.77</v>
      </c>
      <c r="F7" s="990">
        <v>0.34</v>
      </c>
      <c r="G7" s="990">
        <v>0.49</v>
      </c>
      <c r="H7" s="990">
        <v>4.79</v>
      </c>
      <c r="I7" s="972">
        <v>0.47</v>
      </c>
      <c r="J7" s="972">
        <v>1.1299999999999999</v>
      </c>
      <c r="K7" s="987"/>
      <c r="L7" s="988"/>
      <c r="M7" s="989"/>
    </row>
    <row r="8" spans="1:13" s="986" customFormat="1" ht="13.5" customHeight="1">
      <c r="A8" s="975" t="s">
        <v>420</v>
      </c>
      <c r="B8" s="972">
        <v>1.1000000000000001</v>
      </c>
      <c r="C8" s="972">
        <v>1.1000000000000001</v>
      </c>
      <c r="D8" s="972">
        <v>0.66</v>
      </c>
      <c r="E8" s="972">
        <v>1.1499999999999999</v>
      </c>
      <c r="F8" s="972">
        <v>0.67</v>
      </c>
      <c r="G8" s="972">
        <v>0.7</v>
      </c>
      <c r="H8" s="972">
        <v>5.04</v>
      </c>
      <c r="I8" s="972">
        <v>0.88</v>
      </c>
      <c r="J8" s="972">
        <v>1.49</v>
      </c>
      <c r="K8" s="987"/>
      <c r="L8" s="988"/>
      <c r="M8" s="989"/>
    </row>
    <row r="9" spans="1:13" s="986" customFormat="1" ht="13.5" customHeight="1">
      <c r="A9" s="976" t="s">
        <v>469</v>
      </c>
      <c r="B9" s="972">
        <v>1.1200000000000001</v>
      </c>
      <c r="C9" s="972">
        <v>1.05</v>
      </c>
      <c r="D9" s="972">
        <v>0.9</v>
      </c>
      <c r="E9" s="972">
        <v>1.17</v>
      </c>
      <c r="F9" s="972">
        <v>0.87</v>
      </c>
      <c r="G9" s="972">
        <v>0.63</v>
      </c>
      <c r="H9" s="972">
        <v>4.45</v>
      </c>
      <c r="I9" s="972">
        <v>0.41</v>
      </c>
      <c r="J9" s="972">
        <v>2.11</v>
      </c>
      <c r="K9" s="987"/>
      <c r="L9" s="988"/>
      <c r="M9" s="991"/>
    </row>
    <row r="10" spans="1:13" s="986" customFormat="1" ht="13.5" customHeight="1">
      <c r="A10" s="974" t="s">
        <v>430</v>
      </c>
      <c r="B10" s="972">
        <v>1.1100000000000001</v>
      </c>
      <c r="C10" s="972">
        <v>1.1100000000000001</v>
      </c>
      <c r="D10" s="972">
        <v>0.86</v>
      </c>
      <c r="E10" s="972">
        <v>1.29</v>
      </c>
      <c r="F10" s="972">
        <v>0.72</v>
      </c>
      <c r="G10" s="972">
        <v>-0.18</v>
      </c>
      <c r="H10" s="972">
        <v>4.8499999999999996</v>
      </c>
      <c r="I10" s="972">
        <v>0.93</v>
      </c>
      <c r="J10" s="972">
        <v>1.39</v>
      </c>
      <c r="K10" s="987"/>
      <c r="L10" s="988"/>
    </row>
    <row r="11" spans="1:13" s="986" customFormat="1" ht="13.5" customHeight="1">
      <c r="A11" s="974" t="s">
        <v>432</v>
      </c>
      <c r="B11" s="972">
        <v>0.74</v>
      </c>
      <c r="C11" s="972">
        <v>0.68</v>
      </c>
      <c r="D11" s="972">
        <v>0.35</v>
      </c>
      <c r="E11" s="972">
        <v>0.73</v>
      </c>
      <c r="F11" s="972">
        <v>0.41</v>
      </c>
      <c r="G11" s="972">
        <v>0.89</v>
      </c>
      <c r="H11" s="972">
        <v>4.43</v>
      </c>
      <c r="I11" s="972">
        <v>-0.36</v>
      </c>
      <c r="J11" s="972">
        <v>2.5099999999999998</v>
      </c>
      <c r="K11" s="987"/>
      <c r="L11" s="988"/>
    </row>
    <row r="12" spans="1:13" s="986" customFormat="1" ht="13.5" customHeight="1">
      <c r="A12" s="974" t="s">
        <v>19</v>
      </c>
      <c r="B12" s="972">
        <v>0.56000000000000005</v>
      </c>
      <c r="C12" s="972">
        <v>0.54</v>
      </c>
      <c r="D12" s="972">
        <v>0.8</v>
      </c>
      <c r="E12" s="972">
        <v>0.99</v>
      </c>
      <c r="F12" s="972">
        <v>0.35</v>
      </c>
      <c r="G12" s="972">
        <v>-2.46</v>
      </c>
      <c r="H12" s="972">
        <v>2.64</v>
      </c>
      <c r="I12" s="972">
        <v>0.25</v>
      </c>
      <c r="J12" s="972">
        <v>1.07</v>
      </c>
      <c r="L12" s="988"/>
    </row>
    <row r="13" spans="1:13" s="992" customFormat="1" ht="13.5" customHeight="1">
      <c r="A13" s="975" t="s">
        <v>17</v>
      </c>
      <c r="B13" s="972">
        <v>2.2999999999999998</v>
      </c>
      <c r="C13" s="972">
        <v>2.31</v>
      </c>
      <c r="D13" s="972">
        <v>2</v>
      </c>
      <c r="E13" s="972">
        <v>2.12</v>
      </c>
      <c r="F13" s="972">
        <v>2.2000000000000002</v>
      </c>
      <c r="G13" s="972">
        <v>3.74</v>
      </c>
      <c r="H13" s="972">
        <v>3.29</v>
      </c>
      <c r="I13" s="972">
        <v>1.27</v>
      </c>
      <c r="J13" s="972">
        <v>3.84</v>
      </c>
    </row>
    <row r="14" spans="1:13" s="986" customFormat="1" ht="63.75" customHeight="1">
      <c r="A14" s="993"/>
      <c r="B14" s="970" t="s">
        <v>15</v>
      </c>
      <c r="C14" s="970" t="s">
        <v>2179</v>
      </c>
      <c r="D14" s="970" t="s">
        <v>2180</v>
      </c>
      <c r="E14" s="970" t="s">
        <v>2181</v>
      </c>
      <c r="F14" s="970" t="s">
        <v>2182</v>
      </c>
      <c r="G14" s="970" t="s">
        <v>2183</v>
      </c>
      <c r="H14" s="970" t="s">
        <v>2184</v>
      </c>
      <c r="I14" s="682" t="s">
        <v>2185</v>
      </c>
      <c r="J14" s="681" t="s">
        <v>2186</v>
      </c>
    </row>
    <row r="15" spans="1:13" s="986" customFormat="1" ht="9.9499999999999993" customHeight="1">
      <c r="A15" s="1431" t="s">
        <v>8</v>
      </c>
      <c r="B15" s="1432"/>
      <c r="C15" s="1432"/>
      <c r="D15" s="1432"/>
      <c r="E15" s="1432"/>
      <c r="F15" s="1432"/>
      <c r="G15" s="1432"/>
      <c r="H15" s="1432"/>
      <c r="I15" s="284"/>
      <c r="J15" s="284"/>
    </row>
    <row r="16" spans="1:13" s="994" customFormat="1" ht="11.25" customHeight="1">
      <c r="A16" s="1433" t="s">
        <v>2166</v>
      </c>
      <c r="B16" s="1434"/>
      <c r="C16" s="1434"/>
      <c r="D16" s="1434"/>
      <c r="E16" s="1434"/>
      <c r="F16" s="1434"/>
      <c r="G16" s="1434"/>
      <c r="H16" s="1434"/>
    </row>
    <row r="17" spans="1:18" s="994" customFormat="1" ht="12.75" customHeight="1">
      <c r="A17" s="1435" t="s">
        <v>2167</v>
      </c>
      <c r="B17" s="1436"/>
      <c r="C17" s="1436"/>
      <c r="D17" s="1436"/>
      <c r="E17" s="1436"/>
      <c r="F17" s="1436"/>
      <c r="G17" s="1436"/>
      <c r="H17" s="1436"/>
    </row>
    <row r="18" spans="1:18" s="986" customFormat="1" ht="12.75" customHeight="1">
      <c r="A18" s="1429"/>
      <c r="B18" s="1429"/>
      <c r="C18" s="1429"/>
      <c r="D18" s="1429"/>
      <c r="E18" s="1429"/>
      <c r="F18" s="1429"/>
      <c r="G18" s="1429"/>
      <c r="H18" s="1429"/>
      <c r="I18" s="995"/>
    </row>
    <row r="19" spans="1:18" s="997" customFormat="1" ht="12.75" customHeight="1">
      <c r="A19" s="136" t="s">
        <v>3</v>
      </c>
      <c r="B19" s="996"/>
      <c r="C19" s="996"/>
      <c r="D19" s="996"/>
      <c r="E19" s="996"/>
      <c r="F19" s="996"/>
      <c r="G19" s="996"/>
      <c r="H19" s="996"/>
      <c r="I19" s="361"/>
      <c r="M19" s="998"/>
      <c r="N19" s="999"/>
      <c r="O19" s="998"/>
      <c r="P19" s="998"/>
      <c r="R19" s="998"/>
    </row>
    <row r="20" spans="1:18" s="1005" customFormat="1" ht="12.75" customHeight="1">
      <c r="A20" s="1000" t="s">
        <v>2187</v>
      </c>
      <c r="B20" s="1001"/>
      <c r="C20" s="1001"/>
      <c r="D20" s="1002"/>
      <c r="E20" s="1002"/>
      <c r="F20" s="1002"/>
      <c r="G20" s="1002"/>
      <c r="H20" s="1002"/>
      <c r="I20" s="1003"/>
      <c r="J20" s="1004"/>
      <c r="K20" s="1004"/>
      <c r="L20" s="1004"/>
      <c r="M20" s="1004"/>
    </row>
    <row r="21" spans="1:18">
      <c r="B21" s="1006"/>
    </row>
    <row r="22" spans="1:18">
      <c r="A22" s="1007"/>
      <c r="B22" s="1007"/>
      <c r="C22" s="1007"/>
      <c r="D22" s="1007"/>
      <c r="E22" s="1007"/>
      <c r="F22" s="1007"/>
      <c r="G22" s="1007"/>
    </row>
    <row r="23" spans="1:18">
      <c r="B23" s="1006"/>
    </row>
    <row r="24" spans="1:18">
      <c r="B24" s="1006"/>
    </row>
    <row r="25" spans="1:18">
      <c r="B25" s="1006"/>
    </row>
    <row r="26" spans="1:18">
      <c r="B26" s="1006"/>
    </row>
  </sheetData>
  <mergeCells count="6">
    <mergeCell ref="A18:H18"/>
    <mergeCell ref="A1:J1"/>
    <mergeCell ref="A2:J2"/>
    <mergeCell ref="A15:H15"/>
    <mergeCell ref="A16:H16"/>
    <mergeCell ref="A17:H17"/>
  </mergeCells>
  <hyperlinks>
    <hyperlink ref="A20" r:id="rId1"/>
    <hyperlink ref="B4" r:id="rId2"/>
    <hyperlink ref="C4" r:id="rId3"/>
    <hyperlink ref="D4" r:id="rId4"/>
    <hyperlink ref="E4" r:id="rId5"/>
    <hyperlink ref="F4" r:id="rId6"/>
    <hyperlink ref="G4" r:id="rId7"/>
    <hyperlink ref="H4" r:id="rId8"/>
    <hyperlink ref="C14" r:id="rId9"/>
    <hyperlink ref="D14" r:id="rId10"/>
    <hyperlink ref="E14" r:id="rId11"/>
    <hyperlink ref="F14" r:id="rId12"/>
    <hyperlink ref="G14" r:id="rId13"/>
    <hyperlink ref="H14" r:id="rId14"/>
    <hyperlink ref="B14" r:id="rId15"/>
  </hyperlinks>
  <printOptions horizontalCentered="1"/>
  <pageMargins left="0.39370078740157483" right="0.39370078740157483" top="0.39370078740157483" bottom="0.39370078740157483" header="0" footer="0"/>
  <pageSetup paperSize="9" orientation="portrait" verticalDpi="300" r:id="rId16"/>
  <headerFooter alignWithMargins="0"/>
</worksheet>
</file>

<file path=xl/worksheets/sheet80.xml><?xml version="1.0" encoding="utf-8"?>
<worksheet xmlns="http://schemas.openxmlformats.org/spreadsheetml/2006/main" xmlns:r="http://schemas.openxmlformats.org/officeDocument/2006/relationships">
  <dimension ref="A1:K33"/>
  <sheetViews>
    <sheetView workbookViewId="0">
      <selection sqref="A1:N1"/>
    </sheetView>
  </sheetViews>
  <sheetFormatPr defaultColWidth="8.85546875" defaultRowHeight="12.75"/>
  <cols>
    <col min="1" max="1" width="16.7109375" style="1158" customWidth="1"/>
    <col min="2" max="8" width="10.7109375" style="1158" customWidth="1"/>
    <col min="9" max="16384" width="8.85546875" style="1158"/>
  </cols>
  <sheetData>
    <row r="1" spans="1:11" ht="30" customHeight="1">
      <c r="A1" s="1914" t="s">
        <v>2390</v>
      </c>
      <c r="B1" s="1914"/>
      <c r="C1" s="1914"/>
      <c r="D1" s="1914"/>
      <c r="E1" s="1914"/>
      <c r="F1" s="1914"/>
      <c r="G1" s="1914"/>
      <c r="H1" s="1914"/>
      <c r="I1" s="1192"/>
      <c r="J1" s="1190"/>
      <c r="K1" s="1190"/>
    </row>
    <row r="2" spans="1:11" ht="33" customHeight="1">
      <c r="A2" s="1914" t="s">
        <v>2389</v>
      </c>
      <c r="B2" s="1914"/>
      <c r="C2" s="1914"/>
      <c r="D2" s="1914"/>
      <c r="E2" s="1914"/>
      <c r="F2" s="1914"/>
      <c r="G2" s="1914"/>
      <c r="H2" s="1914"/>
      <c r="I2" s="1191"/>
      <c r="J2" s="1190"/>
      <c r="K2" s="1190"/>
    </row>
    <row r="3" spans="1:11" ht="16.5">
      <c r="A3" s="1189" t="s">
        <v>974</v>
      </c>
      <c r="H3" s="1188" t="s">
        <v>2388</v>
      </c>
      <c r="J3" s="1187"/>
      <c r="K3" s="1187"/>
    </row>
    <row r="4" spans="1:11">
      <c r="A4" s="1573"/>
      <c r="B4" s="1973" t="s">
        <v>2387</v>
      </c>
      <c r="C4" s="1974"/>
      <c r="D4" s="1974"/>
      <c r="E4" s="1974"/>
      <c r="F4" s="1973" t="s">
        <v>2386</v>
      </c>
      <c r="G4" s="1974"/>
      <c r="H4" s="1975"/>
      <c r="I4" s="1186"/>
      <c r="J4" s="1185"/>
      <c r="K4" s="1185"/>
    </row>
    <row r="5" spans="1:11" ht="28.5" customHeight="1">
      <c r="A5" s="1574"/>
      <c r="B5" s="1184" t="s">
        <v>15</v>
      </c>
      <c r="C5" s="1182" t="s">
        <v>2384</v>
      </c>
      <c r="D5" s="1184" t="s">
        <v>2385</v>
      </c>
      <c r="E5" s="1183" t="s">
        <v>2383</v>
      </c>
      <c r="F5" s="1184" t="s">
        <v>15</v>
      </c>
      <c r="G5" s="1183" t="s">
        <v>2384</v>
      </c>
      <c r="H5" s="1182" t="s">
        <v>2383</v>
      </c>
      <c r="I5" s="1181"/>
      <c r="J5" s="579" t="s">
        <v>968</v>
      </c>
      <c r="K5" s="579" t="s">
        <v>141</v>
      </c>
    </row>
    <row r="6" spans="1:11">
      <c r="A6" s="1151" t="s">
        <v>75</v>
      </c>
      <c r="B6" s="1178">
        <v>8556906</v>
      </c>
      <c r="C6" s="1178">
        <v>143644</v>
      </c>
      <c r="D6" s="1178">
        <v>6202217</v>
      </c>
      <c r="E6" s="1178">
        <v>2211045</v>
      </c>
      <c r="F6" s="1178">
        <v>8160127</v>
      </c>
      <c r="G6" s="1178">
        <v>6710840</v>
      </c>
      <c r="H6" s="1178">
        <v>1449286</v>
      </c>
      <c r="I6" s="1180"/>
      <c r="J6" s="1152">
        <v>1</v>
      </c>
      <c r="K6" s="1153" t="s">
        <v>139</v>
      </c>
    </row>
    <row r="7" spans="1:11">
      <c r="A7" s="1151" t="s">
        <v>73</v>
      </c>
      <c r="B7" s="1178">
        <v>8489265</v>
      </c>
      <c r="C7" s="1178">
        <v>139273</v>
      </c>
      <c r="D7" s="1178">
        <v>6147540</v>
      </c>
      <c r="E7" s="1178">
        <v>2202452</v>
      </c>
      <c r="F7" s="1178">
        <v>7839413</v>
      </c>
      <c r="G7" s="1178">
        <v>6443094</v>
      </c>
      <c r="H7" s="1178">
        <v>1396319</v>
      </c>
      <c r="I7" s="1179"/>
      <c r="J7" s="1140">
        <v>2</v>
      </c>
      <c r="K7" s="1153" t="s">
        <v>138</v>
      </c>
    </row>
    <row r="8" spans="1:11">
      <c r="A8" s="1151" t="s">
        <v>21</v>
      </c>
      <c r="B8" s="1178">
        <v>131258</v>
      </c>
      <c r="C8" s="1178">
        <v>5677</v>
      </c>
      <c r="D8" s="1178">
        <v>54062</v>
      </c>
      <c r="E8" s="1178">
        <v>71519</v>
      </c>
      <c r="F8" s="1178">
        <v>447275</v>
      </c>
      <c r="G8" s="1178">
        <v>335916</v>
      </c>
      <c r="H8" s="1178">
        <v>111359</v>
      </c>
      <c r="I8" s="1175"/>
      <c r="J8" s="1174">
        <v>290</v>
      </c>
      <c r="K8" s="1149" t="s">
        <v>137</v>
      </c>
    </row>
    <row r="9" spans="1:11">
      <c r="A9" s="1144" t="s">
        <v>135</v>
      </c>
      <c r="B9" s="1176">
        <v>13988</v>
      </c>
      <c r="C9" s="1176">
        <v>1087</v>
      </c>
      <c r="D9" s="1176">
        <v>10766</v>
      </c>
      <c r="E9" s="1176">
        <v>2135</v>
      </c>
      <c r="F9" s="1176">
        <v>73454</v>
      </c>
      <c r="G9" s="1176">
        <v>39440</v>
      </c>
      <c r="H9" s="1176">
        <v>34014</v>
      </c>
      <c r="I9" s="1175"/>
      <c r="J9" s="1174">
        <v>291</v>
      </c>
      <c r="K9" s="1141" t="s">
        <v>134</v>
      </c>
    </row>
    <row r="10" spans="1:11">
      <c r="A10" s="1144" t="s">
        <v>132</v>
      </c>
      <c r="B10" s="1176">
        <v>70</v>
      </c>
      <c r="C10" s="1176" t="s">
        <v>2382</v>
      </c>
      <c r="D10" s="1176">
        <v>70</v>
      </c>
      <c r="E10" s="1176" t="s">
        <v>2382</v>
      </c>
      <c r="F10" s="1176">
        <v>695</v>
      </c>
      <c r="G10" s="1176">
        <v>615</v>
      </c>
      <c r="H10" s="1176">
        <v>80</v>
      </c>
      <c r="I10" s="1175"/>
      <c r="J10" s="1174">
        <v>292</v>
      </c>
      <c r="K10" s="1141" t="s">
        <v>131</v>
      </c>
    </row>
    <row r="11" spans="1:11">
      <c r="A11" s="1144" t="s">
        <v>129</v>
      </c>
      <c r="B11" s="1176">
        <v>65</v>
      </c>
      <c r="C11" s="1176" t="s">
        <v>2382</v>
      </c>
      <c r="D11" s="1176">
        <v>65</v>
      </c>
      <c r="E11" s="1176" t="s">
        <v>2382</v>
      </c>
      <c r="F11" s="1176">
        <v>2430</v>
      </c>
      <c r="G11" s="1176">
        <v>2205</v>
      </c>
      <c r="H11" s="1176">
        <v>225</v>
      </c>
      <c r="I11" s="1175"/>
      <c r="J11" s="1174">
        <v>293</v>
      </c>
      <c r="K11" s="1141" t="s">
        <v>128</v>
      </c>
    </row>
    <row r="12" spans="1:11">
      <c r="A12" s="1144" t="s">
        <v>126</v>
      </c>
      <c r="B12" s="1176" t="s">
        <v>2382</v>
      </c>
      <c r="C12" s="1176" t="s">
        <v>2382</v>
      </c>
      <c r="D12" s="1176" t="s">
        <v>2382</v>
      </c>
      <c r="E12" s="1176" t="s">
        <v>2382</v>
      </c>
      <c r="F12" s="1176">
        <v>4431</v>
      </c>
      <c r="G12" s="1176">
        <v>2677</v>
      </c>
      <c r="H12" s="1176">
        <v>1754</v>
      </c>
      <c r="I12" s="1177"/>
      <c r="J12" s="1174">
        <v>294</v>
      </c>
      <c r="K12" s="1141" t="s">
        <v>125</v>
      </c>
    </row>
    <row r="13" spans="1:11">
      <c r="A13" s="1144" t="s">
        <v>123</v>
      </c>
      <c r="B13" s="1176">
        <v>51616</v>
      </c>
      <c r="C13" s="1176">
        <v>1454</v>
      </c>
      <c r="D13" s="1176">
        <v>12383</v>
      </c>
      <c r="E13" s="1176">
        <v>37779</v>
      </c>
      <c r="F13" s="1176">
        <v>76383</v>
      </c>
      <c r="G13" s="1176">
        <v>59413</v>
      </c>
      <c r="H13" s="1176">
        <v>16970</v>
      </c>
      <c r="I13" s="1175"/>
      <c r="J13" s="1174">
        <v>295</v>
      </c>
      <c r="K13" s="1141" t="s">
        <v>122</v>
      </c>
    </row>
    <row r="14" spans="1:11">
      <c r="A14" s="1144" t="s">
        <v>120</v>
      </c>
      <c r="B14" s="1176">
        <v>4488</v>
      </c>
      <c r="C14" s="1176">
        <v>195</v>
      </c>
      <c r="D14" s="1176">
        <v>69</v>
      </c>
      <c r="E14" s="1176">
        <v>4223</v>
      </c>
      <c r="F14" s="1176">
        <v>18996</v>
      </c>
      <c r="G14" s="1176">
        <v>14451</v>
      </c>
      <c r="H14" s="1176">
        <v>4546</v>
      </c>
      <c r="I14" s="1177"/>
      <c r="J14" s="1174">
        <v>296</v>
      </c>
      <c r="K14" s="1141" t="s">
        <v>119</v>
      </c>
    </row>
    <row r="15" spans="1:11">
      <c r="A15" s="1144" t="s">
        <v>117</v>
      </c>
      <c r="B15" s="1176">
        <v>720</v>
      </c>
      <c r="C15" s="1176">
        <v>720</v>
      </c>
      <c r="D15" s="1176" t="s">
        <v>2382</v>
      </c>
      <c r="E15" s="1176" t="s">
        <v>2382</v>
      </c>
      <c r="F15" s="1176">
        <v>34471</v>
      </c>
      <c r="G15" s="1176">
        <v>30104</v>
      </c>
      <c r="H15" s="1176">
        <v>4367</v>
      </c>
      <c r="I15" s="1177"/>
      <c r="J15" s="1174">
        <v>297</v>
      </c>
      <c r="K15" s="1141" t="s">
        <v>116</v>
      </c>
    </row>
    <row r="16" spans="1:11">
      <c r="A16" s="1144" t="s">
        <v>114</v>
      </c>
      <c r="B16" s="1176">
        <v>3512</v>
      </c>
      <c r="C16" s="1176">
        <v>430</v>
      </c>
      <c r="D16" s="1176">
        <v>921</v>
      </c>
      <c r="E16" s="1176">
        <v>2161</v>
      </c>
      <c r="F16" s="1176">
        <v>58571</v>
      </c>
      <c r="G16" s="1176">
        <v>42861</v>
      </c>
      <c r="H16" s="1176">
        <v>15710</v>
      </c>
      <c r="I16" s="1175"/>
      <c r="J16" s="1174">
        <v>298</v>
      </c>
      <c r="K16" s="1141" t="s">
        <v>113</v>
      </c>
    </row>
    <row r="17" spans="1:11">
      <c r="A17" s="1144" t="s">
        <v>111</v>
      </c>
      <c r="B17" s="1176" t="s">
        <v>2382</v>
      </c>
      <c r="C17" s="1176" t="s">
        <v>2382</v>
      </c>
      <c r="D17" s="1176" t="s">
        <v>2382</v>
      </c>
      <c r="E17" s="1176" t="s">
        <v>2382</v>
      </c>
      <c r="F17" s="1176">
        <v>2331</v>
      </c>
      <c r="G17" s="1176">
        <v>2331</v>
      </c>
      <c r="H17" s="1176" t="s">
        <v>2382</v>
      </c>
      <c r="I17" s="1175"/>
      <c r="J17" s="1174">
        <v>299</v>
      </c>
      <c r="K17" s="1141" t="s">
        <v>110</v>
      </c>
    </row>
    <row r="18" spans="1:11">
      <c r="A18" s="1144" t="s">
        <v>108</v>
      </c>
      <c r="B18" s="1176">
        <v>4319</v>
      </c>
      <c r="C18" s="1176">
        <v>185</v>
      </c>
      <c r="D18" s="1176">
        <v>57</v>
      </c>
      <c r="E18" s="1176">
        <v>4077</v>
      </c>
      <c r="F18" s="1176">
        <v>31693</v>
      </c>
      <c r="G18" s="1176">
        <v>27205</v>
      </c>
      <c r="H18" s="1176">
        <v>4488</v>
      </c>
      <c r="I18" s="1175"/>
      <c r="J18" s="1174">
        <v>300</v>
      </c>
      <c r="K18" s="1141" t="s">
        <v>107</v>
      </c>
    </row>
    <row r="19" spans="1:11">
      <c r="A19" s="1144" t="s">
        <v>105</v>
      </c>
      <c r="B19" s="1176">
        <v>7062</v>
      </c>
      <c r="C19" s="1176">
        <v>426</v>
      </c>
      <c r="D19" s="1176">
        <v>601</v>
      </c>
      <c r="E19" s="1176">
        <v>6035</v>
      </c>
      <c r="F19" s="1176">
        <v>53570</v>
      </c>
      <c r="G19" s="1176">
        <v>46884</v>
      </c>
      <c r="H19" s="1176">
        <v>6686</v>
      </c>
      <c r="I19" s="1175"/>
      <c r="J19" s="1174">
        <v>301</v>
      </c>
      <c r="K19" s="1141" t="s">
        <v>104</v>
      </c>
    </row>
    <row r="20" spans="1:11">
      <c r="A20" s="1144" t="s">
        <v>102</v>
      </c>
      <c r="B20" s="1176">
        <v>387</v>
      </c>
      <c r="C20" s="1176">
        <v>164</v>
      </c>
      <c r="D20" s="1176">
        <v>223</v>
      </c>
      <c r="E20" s="1176" t="s">
        <v>2382</v>
      </c>
      <c r="F20" s="1176">
        <v>7419</v>
      </c>
      <c r="G20" s="1176">
        <v>6832</v>
      </c>
      <c r="H20" s="1176">
        <v>587</v>
      </c>
      <c r="I20" s="1175"/>
      <c r="J20" s="1174">
        <v>302</v>
      </c>
      <c r="K20" s="1141" t="s">
        <v>101</v>
      </c>
    </row>
    <row r="21" spans="1:11">
      <c r="A21" s="1144" t="s">
        <v>99</v>
      </c>
      <c r="B21" s="1176">
        <v>15204</v>
      </c>
      <c r="C21" s="1176">
        <v>503</v>
      </c>
      <c r="D21" s="1176">
        <v>8563</v>
      </c>
      <c r="E21" s="1176">
        <v>6138</v>
      </c>
      <c r="F21" s="1176">
        <v>25449</v>
      </c>
      <c r="G21" s="1176">
        <v>21135</v>
      </c>
      <c r="H21" s="1176">
        <v>4314</v>
      </c>
      <c r="I21" s="1175"/>
      <c r="J21" s="1174">
        <v>303</v>
      </c>
      <c r="K21" s="1141" t="s">
        <v>98</v>
      </c>
    </row>
    <row r="22" spans="1:11">
      <c r="A22" s="1144" t="s">
        <v>96</v>
      </c>
      <c r="B22" s="1176">
        <v>29707</v>
      </c>
      <c r="C22" s="1176">
        <v>428</v>
      </c>
      <c r="D22" s="1176">
        <v>20308</v>
      </c>
      <c r="E22" s="1176">
        <v>8971</v>
      </c>
      <c r="F22" s="1176">
        <v>33508</v>
      </c>
      <c r="G22" s="1176">
        <v>22621</v>
      </c>
      <c r="H22" s="1176">
        <v>10887</v>
      </c>
      <c r="I22" s="1175"/>
      <c r="J22" s="1174">
        <v>304</v>
      </c>
      <c r="K22" s="1141" t="s">
        <v>95</v>
      </c>
    </row>
    <row r="23" spans="1:11">
      <c r="A23" s="1144" t="s">
        <v>93</v>
      </c>
      <c r="B23" s="1176" t="s">
        <v>2382</v>
      </c>
      <c r="C23" s="1176" t="s">
        <v>2382</v>
      </c>
      <c r="D23" s="1176" t="s">
        <v>2382</v>
      </c>
      <c r="E23" s="1176" t="s">
        <v>2382</v>
      </c>
      <c r="F23" s="1176">
        <v>7011</v>
      </c>
      <c r="G23" s="1176">
        <v>4836</v>
      </c>
      <c r="H23" s="1176">
        <v>2175</v>
      </c>
      <c r="I23" s="1175"/>
      <c r="J23" s="1174">
        <v>305</v>
      </c>
      <c r="K23" s="1141" t="s">
        <v>92</v>
      </c>
    </row>
    <row r="24" spans="1:11">
      <c r="A24" s="1144" t="s">
        <v>90</v>
      </c>
      <c r="B24" s="1176">
        <v>121</v>
      </c>
      <c r="C24" s="1176">
        <v>85</v>
      </c>
      <c r="D24" s="1176">
        <v>36</v>
      </c>
      <c r="E24" s="1176" t="s">
        <v>2382</v>
      </c>
      <c r="F24" s="1176">
        <v>16863</v>
      </c>
      <c r="G24" s="1176">
        <v>12308</v>
      </c>
      <c r="H24" s="1176">
        <v>4555</v>
      </c>
      <c r="I24" s="1175"/>
      <c r="J24" s="1174">
        <v>306</v>
      </c>
      <c r="K24" s="1141" t="s">
        <v>88</v>
      </c>
    </row>
    <row r="25" spans="1:11">
      <c r="A25" s="1573"/>
      <c r="B25" s="1976" t="s">
        <v>2381</v>
      </c>
      <c r="C25" s="1976"/>
      <c r="D25" s="1976"/>
      <c r="E25" s="1173"/>
      <c r="F25" s="1976" t="s">
        <v>2380</v>
      </c>
      <c r="G25" s="1976"/>
      <c r="H25" s="1976"/>
      <c r="I25" s="1172"/>
      <c r="J25" s="1167"/>
      <c r="K25" s="1167"/>
    </row>
    <row r="26" spans="1:11" ht="25.5">
      <c r="A26" s="1574"/>
      <c r="B26" s="1171" t="s">
        <v>15</v>
      </c>
      <c r="C26" s="1169" t="s">
        <v>2378</v>
      </c>
      <c r="D26" s="1171" t="s">
        <v>2379</v>
      </c>
      <c r="E26" s="1170" t="s">
        <v>2377</v>
      </c>
      <c r="F26" s="1171" t="s">
        <v>15</v>
      </c>
      <c r="G26" s="1170" t="s">
        <v>2378</v>
      </c>
      <c r="H26" s="1169" t="s">
        <v>2377</v>
      </c>
      <c r="I26" s="1168"/>
      <c r="J26" s="1167"/>
      <c r="K26" s="1167"/>
    </row>
    <row r="27" spans="1:11" s="1165" customFormat="1" ht="9.75" customHeight="1">
      <c r="A27" s="1571" t="s">
        <v>8</v>
      </c>
      <c r="B27" s="1958"/>
      <c r="C27" s="1958"/>
      <c r="D27" s="1958"/>
      <c r="E27" s="1958"/>
      <c r="F27" s="1958"/>
      <c r="G27" s="1958"/>
      <c r="H27" s="1958"/>
      <c r="I27" s="1958"/>
      <c r="J27" s="1166"/>
      <c r="K27" s="1166"/>
    </row>
    <row r="28" spans="1:11" s="1165" customFormat="1" ht="9.75" customHeight="1">
      <c r="A28" s="1935" t="s">
        <v>2376</v>
      </c>
      <c r="B28" s="1935"/>
      <c r="C28" s="1935"/>
      <c r="D28" s="1935"/>
      <c r="E28" s="1935"/>
      <c r="F28" s="1935"/>
      <c r="G28" s="1935"/>
      <c r="H28" s="1935"/>
      <c r="I28" s="1129"/>
      <c r="J28" s="1163"/>
      <c r="K28" s="1163"/>
    </row>
    <row r="29" spans="1:11" ht="9.75" customHeight="1">
      <c r="A29" s="1873" t="s">
        <v>2375</v>
      </c>
      <c r="B29" s="1873"/>
      <c r="C29" s="1873"/>
      <c r="D29" s="1873"/>
      <c r="E29" s="1873"/>
      <c r="F29" s="1873"/>
      <c r="G29" s="1873"/>
      <c r="H29" s="1873"/>
      <c r="I29" s="1164"/>
      <c r="J29" s="1163"/>
      <c r="K29" s="1163"/>
    </row>
    <row r="30" spans="1:11" ht="20.45" customHeight="1">
      <c r="A30" s="1928" t="s">
        <v>2374</v>
      </c>
      <c r="B30" s="1972"/>
      <c r="C30" s="1972"/>
      <c r="D30" s="1972"/>
      <c r="E30" s="1972"/>
      <c r="F30" s="1972"/>
      <c r="G30" s="1972"/>
      <c r="H30" s="1972"/>
      <c r="I30" s="1129"/>
      <c r="J30" s="1162"/>
      <c r="K30" s="1162"/>
    </row>
    <row r="31" spans="1:11" ht="9.75" customHeight="1">
      <c r="A31" s="1888" t="s">
        <v>2373</v>
      </c>
      <c r="B31" s="1873"/>
      <c r="C31" s="1873"/>
      <c r="D31" s="1873"/>
      <c r="E31" s="1873"/>
      <c r="F31" s="1873"/>
      <c r="G31" s="1873"/>
      <c r="H31" s="1873"/>
      <c r="I31" s="1159"/>
      <c r="J31" s="1159"/>
      <c r="K31" s="1159"/>
    </row>
    <row r="32" spans="1:11" ht="13.5">
      <c r="A32" s="1161"/>
      <c r="B32" s="1161"/>
      <c r="C32" s="1161"/>
      <c r="D32" s="1161"/>
      <c r="E32" s="1161"/>
      <c r="F32" s="1161"/>
      <c r="G32" s="1161"/>
      <c r="H32" s="1161"/>
      <c r="I32" s="1160"/>
      <c r="J32" s="1159"/>
      <c r="K32" s="1159"/>
    </row>
    <row r="33" spans="1:11" ht="13.5">
      <c r="A33" s="1159"/>
      <c r="B33" s="1159"/>
      <c r="C33" s="1159"/>
      <c r="D33" s="1159"/>
      <c r="E33" s="1159"/>
      <c r="F33" s="1159"/>
      <c r="G33" s="1159"/>
      <c r="H33" s="1159"/>
      <c r="I33" s="1159"/>
      <c r="J33" s="1159"/>
      <c r="K33" s="1159"/>
    </row>
  </sheetData>
  <mergeCells count="13">
    <mergeCell ref="A30:H30"/>
    <mergeCell ref="A31:H31"/>
    <mergeCell ref="A27:I27"/>
    <mergeCell ref="A1:H1"/>
    <mergeCell ref="A2:H2"/>
    <mergeCell ref="A4:A5"/>
    <mergeCell ref="B4:E4"/>
    <mergeCell ref="F4:H4"/>
    <mergeCell ref="A25:A26"/>
    <mergeCell ref="B25:D25"/>
    <mergeCell ref="F25:H25"/>
    <mergeCell ref="A28:H28"/>
    <mergeCell ref="A29:H29"/>
  </mergeCells>
  <conditionalFormatting sqref="H26:I26 H5:I5 H3:I3">
    <cfRule type="cellIs" dxfId="6" priority="3" stopIfTrue="1" operator="between">
      <formula>0.0000001</formula>
      <formula>0.49999999</formula>
    </cfRule>
  </conditionalFormatting>
  <conditionalFormatting sqref="B6:H24">
    <cfRule type="cellIs" dxfId="5" priority="2" operator="between">
      <formula>0.00000001</formula>
      <formula>0.49999999</formula>
    </cfRule>
  </conditionalFormatting>
  <conditionalFormatting sqref="B6:H24">
    <cfRule type="cellIs" dxfId="4" priority="1" operator="between">
      <formula>0.000000000000000001</formula>
      <formula>0.4999999999999</formula>
    </cfRule>
  </conditionalFormatting>
  <hyperlinks>
    <hyperlink ref="B25:E25" r:id="rId1" display="Creditors"/>
    <hyperlink ref="F25:H25" r:id="rId2" display="Debtors"/>
    <hyperlink ref="B4:E4" r:id="rId3" display="Credores/as"/>
    <hyperlink ref="F4:H4" r:id="rId4" display="Devedores/as"/>
  </hyperlinks>
  <printOptions horizontalCentered="1"/>
  <pageMargins left="0.39370078740157483" right="0.39370078740157483" top="0.39370078740157483" bottom="0.39370078740157483" header="0" footer="0"/>
  <pageSetup orientation="portrait" verticalDpi="0" r:id="rId5"/>
</worksheet>
</file>

<file path=xl/worksheets/sheet81.xml><?xml version="1.0" encoding="utf-8"?>
<worksheet xmlns="http://schemas.openxmlformats.org/spreadsheetml/2006/main" xmlns:r="http://schemas.openxmlformats.org/officeDocument/2006/relationships">
  <sheetPr>
    <pageSetUpPr fitToPage="1"/>
  </sheetPr>
  <dimension ref="A1:AF33"/>
  <sheetViews>
    <sheetView workbookViewId="0">
      <selection sqref="A1:O1"/>
    </sheetView>
  </sheetViews>
  <sheetFormatPr defaultColWidth="9.140625" defaultRowHeight="13.5" customHeight="1"/>
  <cols>
    <col min="1" max="1" width="18.28515625" style="1126" customWidth="1"/>
    <col min="2" max="2" width="6.5703125" style="1126" bestFit="1" customWidth="1"/>
    <col min="3" max="3" width="5.140625" style="1126" customWidth="1"/>
    <col min="4" max="5" width="6.7109375" style="1126" customWidth="1"/>
    <col min="6" max="6" width="5.140625" style="1126" customWidth="1"/>
    <col min="7" max="8" width="6.7109375" style="1126" customWidth="1"/>
    <col min="9" max="10" width="5.140625" style="1126" customWidth="1"/>
    <col min="11" max="12" width="6.7109375" style="1126" customWidth="1"/>
    <col min="13" max="13" width="5.140625" style="1126" customWidth="1"/>
    <col min="14" max="15" width="6.7109375" style="1126" customWidth="1"/>
    <col min="16" max="16" width="10.5703125" style="1126" customWidth="1"/>
    <col min="17" max="17" width="8.28515625" style="1126" customWidth="1"/>
    <col min="18" max="32" width="9.140625" style="1126"/>
    <col min="33" max="33" width="4.42578125" style="1126" customWidth="1"/>
    <col min="34" max="16384" width="9.140625" style="1126"/>
  </cols>
  <sheetData>
    <row r="1" spans="1:32" s="1136" customFormat="1" ht="35.25" customHeight="1">
      <c r="A1" s="1992" t="s">
        <v>2372</v>
      </c>
      <c r="B1" s="1992"/>
      <c r="C1" s="1992"/>
      <c r="D1" s="1992"/>
      <c r="E1" s="1992"/>
      <c r="F1" s="1992"/>
      <c r="G1" s="1992"/>
      <c r="H1" s="1992"/>
      <c r="I1" s="1992"/>
      <c r="J1" s="1992"/>
      <c r="K1" s="1992"/>
      <c r="L1" s="1992"/>
      <c r="M1" s="1992"/>
      <c r="N1" s="1992"/>
      <c r="O1" s="1992"/>
      <c r="P1" s="1156"/>
    </row>
    <row r="2" spans="1:32" s="1136" customFormat="1" ht="41.25" customHeight="1">
      <c r="A2" s="1992" t="s">
        <v>2371</v>
      </c>
      <c r="B2" s="1992"/>
      <c r="C2" s="1992"/>
      <c r="D2" s="1992"/>
      <c r="E2" s="1992"/>
      <c r="F2" s="1992"/>
      <c r="G2" s="1992"/>
      <c r="H2" s="1992"/>
      <c r="I2" s="1992"/>
      <c r="J2" s="1992"/>
      <c r="K2" s="1992"/>
      <c r="L2" s="1992"/>
      <c r="M2" s="1992"/>
      <c r="N2" s="1992"/>
      <c r="O2" s="1992"/>
      <c r="P2" s="1156"/>
    </row>
    <row r="3" spans="1:32" s="1136" customFormat="1" ht="16.5">
      <c r="A3" s="1157" t="s">
        <v>2370</v>
      </c>
      <c r="B3" s="1156"/>
      <c r="C3" s="1156"/>
      <c r="D3" s="1156"/>
      <c r="E3" s="1156"/>
      <c r="F3" s="1156"/>
      <c r="G3" s="1156"/>
      <c r="H3" s="1155"/>
      <c r="I3" s="1156"/>
      <c r="J3" s="1156"/>
      <c r="K3" s="1156"/>
      <c r="L3" s="1156"/>
      <c r="M3" s="1156"/>
      <c r="N3" s="1156"/>
      <c r="O3" s="1155" t="s">
        <v>2369</v>
      </c>
      <c r="P3" s="1155"/>
    </row>
    <row r="4" spans="1:32" s="1136" customFormat="1" ht="13.15" customHeight="1">
      <c r="A4" s="1981"/>
      <c r="B4" s="1984" t="s">
        <v>2368</v>
      </c>
      <c r="C4" s="1985"/>
      <c r="D4" s="1985"/>
      <c r="E4" s="1985"/>
      <c r="F4" s="1985"/>
      <c r="G4" s="1985"/>
      <c r="H4" s="1986"/>
      <c r="I4" s="1984" t="s">
        <v>2367</v>
      </c>
      <c r="J4" s="1985"/>
      <c r="K4" s="1985"/>
      <c r="L4" s="1985"/>
      <c r="M4" s="1985"/>
      <c r="N4" s="1985"/>
      <c r="O4" s="1986"/>
      <c r="P4" s="1137"/>
    </row>
    <row r="5" spans="1:32" s="1132" customFormat="1" ht="13.15" customHeight="1">
      <c r="A5" s="1982"/>
      <c r="B5" s="1987" t="s">
        <v>15</v>
      </c>
      <c r="C5" s="1990" t="s">
        <v>2366</v>
      </c>
      <c r="D5" s="1977"/>
      <c r="E5" s="1978"/>
      <c r="F5" s="1990" t="s">
        <v>2365</v>
      </c>
      <c r="G5" s="1977"/>
      <c r="H5" s="1978"/>
      <c r="I5" s="1987" t="s">
        <v>15</v>
      </c>
      <c r="J5" s="1990" t="s">
        <v>2366</v>
      </c>
      <c r="K5" s="1977"/>
      <c r="L5" s="1978"/>
      <c r="M5" s="1990" t="s">
        <v>2365</v>
      </c>
      <c r="N5" s="1977"/>
      <c r="O5" s="1978"/>
      <c r="P5" s="1135"/>
    </row>
    <row r="6" spans="1:32" s="1132" customFormat="1" ht="13.15" customHeight="1">
      <c r="A6" s="1982"/>
      <c r="B6" s="1988"/>
      <c r="C6" s="1979" t="s">
        <v>15</v>
      </c>
      <c r="D6" s="1977" t="s">
        <v>2364</v>
      </c>
      <c r="E6" s="1978"/>
      <c r="F6" s="1979" t="s">
        <v>15</v>
      </c>
      <c r="G6" s="1977" t="s">
        <v>819</v>
      </c>
      <c r="H6" s="1978"/>
      <c r="I6" s="1988"/>
      <c r="J6" s="1979" t="s">
        <v>15</v>
      </c>
      <c r="K6" s="1977" t="s">
        <v>2364</v>
      </c>
      <c r="L6" s="1978"/>
      <c r="M6" s="1979" t="s">
        <v>15</v>
      </c>
      <c r="N6" s="1977" t="s">
        <v>819</v>
      </c>
      <c r="O6" s="1978"/>
      <c r="P6" s="1135"/>
    </row>
    <row r="7" spans="1:32" s="1132" customFormat="1" ht="13.15" customHeight="1">
      <c r="A7" s="1983"/>
      <c r="B7" s="1989"/>
      <c r="C7" s="1980"/>
      <c r="D7" s="1134" t="s">
        <v>2363</v>
      </c>
      <c r="E7" s="1133" t="s">
        <v>2362</v>
      </c>
      <c r="F7" s="1980"/>
      <c r="G7" s="1133" t="s">
        <v>2362</v>
      </c>
      <c r="H7" s="1133" t="s">
        <v>2361</v>
      </c>
      <c r="I7" s="1989"/>
      <c r="J7" s="1980"/>
      <c r="K7" s="1133" t="s">
        <v>2363</v>
      </c>
      <c r="L7" s="1133" t="s">
        <v>2362</v>
      </c>
      <c r="M7" s="1980"/>
      <c r="N7" s="1133" t="s">
        <v>2362</v>
      </c>
      <c r="O7" s="1133" t="s">
        <v>2361</v>
      </c>
      <c r="P7" s="1131"/>
      <c r="Q7" s="579" t="s">
        <v>141</v>
      </c>
      <c r="R7" s="579" t="s">
        <v>140</v>
      </c>
    </row>
    <row r="8" spans="1:32" s="1145" customFormat="1" ht="12.6" customHeight="1">
      <c r="A8" s="1151" t="s">
        <v>75</v>
      </c>
      <c r="B8" s="1150">
        <v>1192</v>
      </c>
      <c r="C8" s="1150">
        <v>1249</v>
      </c>
      <c r="D8" s="1150">
        <v>1263</v>
      </c>
      <c r="E8" s="1150">
        <v>1178</v>
      </c>
      <c r="F8" s="1150">
        <v>1095</v>
      </c>
      <c r="G8" s="1150">
        <v>1078</v>
      </c>
      <c r="H8" s="1150">
        <v>1126</v>
      </c>
      <c r="I8" s="1150">
        <v>1177</v>
      </c>
      <c r="J8" s="1150">
        <v>1231</v>
      </c>
      <c r="K8" s="1150">
        <v>1245</v>
      </c>
      <c r="L8" s="1150">
        <v>1156</v>
      </c>
      <c r="M8" s="1150">
        <v>1081</v>
      </c>
      <c r="N8" s="1150">
        <v>1065</v>
      </c>
      <c r="O8" s="1150">
        <v>1110</v>
      </c>
      <c r="P8" s="1154"/>
      <c r="Q8" s="1153" t="s">
        <v>139</v>
      </c>
      <c r="R8" s="1152" t="s">
        <v>136</v>
      </c>
      <c r="S8" s="1147"/>
      <c r="T8" s="1147"/>
      <c r="U8" s="1147"/>
      <c r="V8" s="1147"/>
      <c r="W8" s="1147"/>
      <c r="X8" s="1147"/>
      <c r="Y8" s="1147"/>
      <c r="Z8" s="1147"/>
      <c r="AA8" s="1147"/>
      <c r="AB8" s="1147"/>
      <c r="AC8" s="1147"/>
      <c r="AD8" s="1147"/>
      <c r="AE8" s="1147"/>
      <c r="AF8" s="1147"/>
    </row>
    <row r="9" spans="1:32" s="1145" customFormat="1" ht="12.6" customHeight="1">
      <c r="A9" s="1151" t="s">
        <v>73</v>
      </c>
      <c r="B9" s="1150">
        <v>1193</v>
      </c>
      <c r="C9" s="1150">
        <v>1247</v>
      </c>
      <c r="D9" s="1150">
        <v>1261</v>
      </c>
      <c r="E9" s="1150">
        <v>1175</v>
      </c>
      <c r="F9" s="1150">
        <v>1096</v>
      </c>
      <c r="G9" s="1150">
        <v>1074</v>
      </c>
      <c r="H9" s="1150">
        <v>1130</v>
      </c>
      <c r="I9" s="1150">
        <v>1177</v>
      </c>
      <c r="J9" s="1150">
        <v>1229</v>
      </c>
      <c r="K9" s="1150">
        <v>1243</v>
      </c>
      <c r="L9" s="1150">
        <v>1152</v>
      </c>
      <c r="M9" s="1150">
        <v>1080</v>
      </c>
      <c r="N9" s="1150">
        <v>1060</v>
      </c>
      <c r="O9" s="1150">
        <v>1114</v>
      </c>
      <c r="P9" s="1146"/>
      <c r="Q9" s="1153" t="s">
        <v>138</v>
      </c>
      <c r="R9" s="1152" t="s">
        <v>136</v>
      </c>
      <c r="S9" s="1147"/>
      <c r="T9" s="1147"/>
      <c r="U9" s="1147"/>
      <c r="V9" s="1147"/>
      <c r="W9" s="1147"/>
      <c r="X9" s="1147"/>
      <c r="Y9" s="1147"/>
      <c r="Z9" s="1147"/>
      <c r="AA9" s="1147"/>
      <c r="AB9" s="1147"/>
      <c r="AC9" s="1147"/>
      <c r="AD9" s="1147"/>
      <c r="AE9" s="1147"/>
      <c r="AF9" s="1147"/>
    </row>
    <row r="10" spans="1:32" s="1138" customFormat="1" ht="12.6" customHeight="1">
      <c r="A10" s="1151" t="s">
        <v>21</v>
      </c>
      <c r="B10" s="1150">
        <v>1525</v>
      </c>
      <c r="C10" s="1150">
        <v>1535</v>
      </c>
      <c r="D10" s="1150">
        <v>1528</v>
      </c>
      <c r="E10" s="1150">
        <v>1373</v>
      </c>
      <c r="F10" s="1150">
        <v>1493</v>
      </c>
      <c r="G10" s="1150">
        <v>1503</v>
      </c>
      <c r="H10" s="1150">
        <v>1582</v>
      </c>
      <c r="I10" s="1150">
        <v>1546</v>
      </c>
      <c r="J10" s="1150">
        <v>1545</v>
      </c>
      <c r="K10" s="1150">
        <v>1524</v>
      </c>
      <c r="L10" s="1150">
        <v>1373</v>
      </c>
      <c r="M10" s="1150">
        <v>1546</v>
      </c>
      <c r="N10" s="1150">
        <v>1548</v>
      </c>
      <c r="O10" s="1150">
        <v>1639</v>
      </c>
      <c r="P10" s="1142"/>
      <c r="Q10" s="1149" t="s">
        <v>137</v>
      </c>
      <c r="R10" s="1148" t="s">
        <v>136</v>
      </c>
      <c r="S10" s="1147"/>
      <c r="T10" s="1147"/>
      <c r="U10" s="1147"/>
      <c r="V10" s="1147"/>
      <c r="W10" s="1147"/>
      <c r="X10" s="1147"/>
      <c r="Y10" s="1147"/>
      <c r="Z10" s="1147"/>
      <c r="AA10" s="1147"/>
      <c r="AB10" s="1147"/>
      <c r="AC10" s="1147"/>
      <c r="AD10" s="1147"/>
      <c r="AE10" s="1147"/>
      <c r="AF10" s="1147"/>
    </row>
    <row r="11" spans="1:32" s="1138" customFormat="1" ht="12.6" customHeight="1">
      <c r="A11" s="1144" t="s">
        <v>135</v>
      </c>
      <c r="B11" s="1143">
        <v>1790</v>
      </c>
      <c r="C11" s="1143">
        <v>1808</v>
      </c>
      <c r="D11" s="1143">
        <v>1743</v>
      </c>
      <c r="E11" s="1143">
        <v>1809</v>
      </c>
      <c r="F11" s="1143">
        <v>1707</v>
      </c>
      <c r="G11" s="1143">
        <v>1706</v>
      </c>
      <c r="H11" s="1143">
        <v>1626</v>
      </c>
      <c r="I11" s="1143">
        <v>1759</v>
      </c>
      <c r="J11" s="1143">
        <v>1787</v>
      </c>
      <c r="K11" s="1143">
        <v>1727</v>
      </c>
      <c r="L11" s="1143">
        <v>1793</v>
      </c>
      <c r="M11" s="1143">
        <v>1658</v>
      </c>
      <c r="N11" s="1143">
        <v>1685</v>
      </c>
      <c r="O11" s="1143">
        <v>1530</v>
      </c>
      <c r="P11" s="1142"/>
      <c r="Q11" s="1141" t="s">
        <v>134</v>
      </c>
      <c r="R11" s="1140" t="s">
        <v>133</v>
      </c>
      <c r="S11" s="1139"/>
      <c r="T11" s="1139"/>
      <c r="U11" s="1139"/>
      <c r="V11" s="1139"/>
      <c r="W11" s="1139"/>
      <c r="X11" s="1139"/>
      <c r="Y11" s="1139"/>
      <c r="Z11" s="1139"/>
      <c r="AA11" s="1139"/>
      <c r="AB11" s="1139"/>
      <c r="AC11" s="1139"/>
      <c r="AD11" s="1139"/>
      <c r="AE11" s="1139"/>
      <c r="AF11" s="1139"/>
    </row>
    <row r="12" spans="1:32" s="1138" customFormat="1" ht="12.6" customHeight="1">
      <c r="A12" s="1144" t="s">
        <v>132</v>
      </c>
      <c r="B12" s="1143" t="s">
        <v>1171</v>
      </c>
      <c r="C12" s="1143" t="s">
        <v>479</v>
      </c>
      <c r="D12" s="1143" t="s">
        <v>479</v>
      </c>
      <c r="E12" s="1143" t="s">
        <v>479</v>
      </c>
      <c r="F12" s="1143" t="s">
        <v>1171</v>
      </c>
      <c r="G12" s="1143" t="s">
        <v>1171</v>
      </c>
      <c r="H12" s="1143" t="s">
        <v>479</v>
      </c>
      <c r="I12" s="1143" t="s">
        <v>1171</v>
      </c>
      <c r="J12" s="1143" t="s">
        <v>479</v>
      </c>
      <c r="K12" s="1143" t="s">
        <v>479</v>
      </c>
      <c r="L12" s="1143" t="s">
        <v>479</v>
      </c>
      <c r="M12" s="1143" t="s">
        <v>1171</v>
      </c>
      <c r="N12" s="1143" t="s">
        <v>1171</v>
      </c>
      <c r="O12" s="1143" t="s">
        <v>479</v>
      </c>
      <c r="P12" s="1142"/>
      <c r="Q12" s="1141" t="s">
        <v>131</v>
      </c>
      <c r="R12" s="1140" t="s">
        <v>130</v>
      </c>
      <c r="S12" s="1139"/>
      <c r="T12" s="1139"/>
      <c r="U12" s="1139"/>
      <c r="V12" s="1139"/>
      <c r="W12" s="1139"/>
      <c r="X12" s="1139"/>
      <c r="Y12" s="1139"/>
      <c r="Z12" s="1139"/>
      <c r="AA12" s="1139"/>
      <c r="AB12" s="1139"/>
      <c r="AC12" s="1139"/>
      <c r="AD12" s="1139"/>
      <c r="AE12" s="1139"/>
      <c r="AF12" s="1139"/>
    </row>
    <row r="13" spans="1:32" s="1138" customFormat="1" ht="12.6" customHeight="1">
      <c r="A13" s="1144" t="s">
        <v>129</v>
      </c>
      <c r="B13" s="1143">
        <v>1274</v>
      </c>
      <c r="C13" s="1143">
        <v>1164</v>
      </c>
      <c r="D13" s="1143">
        <v>1151</v>
      </c>
      <c r="E13" s="1143" t="s">
        <v>479</v>
      </c>
      <c r="F13" s="1143">
        <v>1492</v>
      </c>
      <c r="G13" s="1143" t="s">
        <v>1171</v>
      </c>
      <c r="H13" s="1143" t="s">
        <v>1171</v>
      </c>
      <c r="I13" s="1143">
        <v>1340</v>
      </c>
      <c r="J13" s="1143">
        <v>1205</v>
      </c>
      <c r="K13" s="1143">
        <v>1197</v>
      </c>
      <c r="L13" s="1143" t="s">
        <v>1171</v>
      </c>
      <c r="M13" s="1143">
        <v>1491</v>
      </c>
      <c r="N13" s="1143">
        <v>1495</v>
      </c>
      <c r="O13" s="1143" t="s">
        <v>1171</v>
      </c>
      <c r="P13" s="1142"/>
      <c r="Q13" s="1141" t="s">
        <v>128</v>
      </c>
      <c r="R13" s="1140" t="s">
        <v>127</v>
      </c>
      <c r="S13" s="1139"/>
      <c r="T13" s="1139"/>
      <c r="U13" s="1139"/>
      <c r="V13" s="1139"/>
      <c r="W13" s="1139"/>
      <c r="X13" s="1139"/>
      <c r="Y13" s="1139"/>
      <c r="Z13" s="1139"/>
      <c r="AA13" s="1139"/>
      <c r="AB13" s="1139"/>
      <c r="AC13" s="1139"/>
      <c r="AD13" s="1139"/>
      <c r="AE13" s="1139"/>
      <c r="AF13" s="1139"/>
    </row>
    <row r="14" spans="1:32" s="1145" customFormat="1" ht="12.6" customHeight="1">
      <c r="A14" s="1144" t="s">
        <v>126</v>
      </c>
      <c r="B14" s="1143">
        <v>1435</v>
      </c>
      <c r="C14" s="1143">
        <v>1517</v>
      </c>
      <c r="D14" s="1143" t="s">
        <v>1171</v>
      </c>
      <c r="E14" s="1143" t="s">
        <v>1171</v>
      </c>
      <c r="F14" s="1143">
        <v>1327</v>
      </c>
      <c r="G14" s="1143">
        <v>1307</v>
      </c>
      <c r="H14" s="1143" t="s">
        <v>1171</v>
      </c>
      <c r="I14" s="1143">
        <v>1417</v>
      </c>
      <c r="J14" s="1143">
        <v>1507</v>
      </c>
      <c r="K14" s="1143" t="s">
        <v>1171</v>
      </c>
      <c r="L14" s="1143" t="s">
        <v>1171</v>
      </c>
      <c r="M14" s="1143">
        <v>1348</v>
      </c>
      <c r="N14" s="1143">
        <v>1317</v>
      </c>
      <c r="O14" s="1143" t="s">
        <v>1171</v>
      </c>
      <c r="P14" s="1142"/>
      <c r="Q14" s="1141" t="s">
        <v>125</v>
      </c>
      <c r="R14" s="1140" t="s">
        <v>124</v>
      </c>
      <c r="S14" s="1139"/>
      <c r="T14" s="1139"/>
      <c r="U14" s="1139"/>
      <c r="V14" s="1139"/>
      <c r="W14" s="1139"/>
      <c r="X14" s="1139"/>
      <c r="Y14" s="1139"/>
      <c r="Z14" s="1139"/>
      <c r="AA14" s="1139"/>
      <c r="AB14" s="1139"/>
      <c r="AC14" s="1139"/>
      <c r="AD14" s="1139"/>
      <c r="AE14" s="1139"/>
      <c r="AF14" s="1139"/>
    </row>
    <row r="15" spans="1:32" s="1138" customFormat="1" ht="12.6" customHeight="1">
      <c r="A15" s="1144" t="s">
        <v>123</v>
      </c>
      <c r="B15" s="1143">
        <v>1580</v>
      </c>
      <c r="C15" s="1143">
        <v>1554</v>
      </c>
      <c r="D15" s="1143">
        <v>1521</v>
      </c>
      <c r="E15" s="1143">
        <v>1561</v>
      </c>
      <c r="F15" s="1143">
        <v>1720</v>
      </c>
      <c r="G15" s="1143">
        <v>1627</v>
      </c>
      <c r="H15" s="1143">
        <v>1599</v>
      </c>
      <c r="I15" s="1143">
        <v>1565</v>
      </c>
      <c r="J15" s="1143">
        <v>1551</v>
      </c>
      <c r="K15" s="1143">
        <v>1544</v>
      </c>
      <c r="L15" s="1143">
        <v>1555</v>
      </c>
      <c r="M15" s="1143">
        <v>1625</v>
      </c>
      <c r="N15" s="1143">
        <v>1565</v>
      </c>
      <c r="O15" s="1143">
        <v>1585</v>
      </c>
      <c r="P15" s="1142"/>
      <c r="Q15" s="1141" t="s">
        <v>122</v>
      </c>
      <c r="R15" s="1140" t="s">
        <v>121</v>
      </c>
      <c r="S15" s="1139"/>
      <c r="T15" s="1139"/>
      <c r="U15" s="1139"/>
      <c r="V15" s="1139"/>
      <c r="W15" s="1139"/>
      <c r="X15" s="1139"/>
      <c r="Y15" s="1139"/>
      <c r="Z15" s="1139"/>
      <c r="AA15" s="1139"/>
      <c r="AB15" s="1139"/>
      <c r="AC15" s="1139"/>
      <c r="AD15" s="1139"/>
      <c r="AE15" s="1139"/>
      <c r="AF15" s="1139"/>
    </row>
    <row r="16" spans="1:32" s="1138" customFormat="1" ht="12.6" customHeight="1">
      <c r="A16" s="1144" t="s">
        <v>120</v>
      </c>
      <c r="B16" s="1143">
        <v>1106</v>
      </c>
      <c r="C16" s="1143">
        <v>1273</v>
      </c>
      <c r="D16" s="1143">
        <v>1383</v>
      </c>
      <c r="E16" s="1143">
        <v>1114</v>
      </c>
      <c r="F16" s="1143">
        <v>915</v>
      </c>
      <c r="G16" s="1143">
        <v>1023</v>
      </c>
      <c r="H16" s="1143">
        <v>1254</v>
      </c>
      <c r="I16" s="1143">
        <v>1469</v>
      </c>
      <c r="J16" s="1143">
        <v>1412</v>
      </c>
      <c r="K16" s="1143">
        <v>1482</v>
      </c>
      <c r="L16" s="1143">
        <v>1152</v>
      </c>
      <c r="M16" s="1143">
        <v>1561</v>
      </c>
      <c r="N16" s="1143">
        <v>1528</v>
      </c>
      <c r="O16" s="1143">
        <v>1646</v>
      </c>
      <c r="P16" s="1146"/>
      <c r="Q16" s="1141" t="s">
        <v>119</v>
      </c>
      <c r="R16" s="1140" t="s">
        <v>118</v>
      </c>
      <c r="S16" s="1139"/>
      <c r="T16" s="1139"/>
      <c r="U16" s="1139"/>
      <c r="V16" s="1139"/>
      <c r="W16" s="1139"/>
      <c r="X16" s="1139"/>
      <c r="Y16" s="1139"/>
      <c r="Z16" s="1139"/>
      <c r="AA16" s="1139"/>
      <c r="AB16" s="1139"/>
      <c r="AC16" s="1139"/>
      <c r="AD16" s="1139"/>
      <c r="AE16" s="1139"/>
      <c r="AF16" s="1139"/>
    </row>
    <row r="17" spans="1:32" s="1145" customFormat="1" ht="12.6" customHeight="1">
      <c r="A17" s="1144" t="s">
        <v>117</v>
      </c>
      <c r="B17" s="1143">
        <v>1704</v>
      </c>
      <c r="C17" s="1143">
        <v>1689</v>
      </c>
      <c r="D17" s="1143">
        <v>1681</v>
      </c>
      <c r="E17" s="1143">
        <v>1543</v>
      </c>
      <c r="F17" s="1143">
        <v>1743</v>
      </c>
      <c r="G17" s="1143">
        <v>1690</v>
      </c>
      <c r="H17" s="1143" t="s">
        <v>1171</v>
      </c>
      <c r="I17" s="1143">
        <v>1689</v>
      </c>
      <c r="J17" s="1143">
        <v>1687</v>
      </c>
      <c r="K17" s="1143">
        <v>1677</v>
      </c>
      <c r="L17" s="1143">
        <v>1583</v>
      </c>
      <c r="M17" s="1143">
        <v>1695</v>
      </c>
      <c r="N17" s="1143">
        <v>1677</v>
      </c>
      <c r="O17" s="1143">
        <v>1964</v>
      </c>
      <c r="P17" s="1142"/>
      <c r="Q17" s="1141" t="s">
        <v>116</v>
      </c>
      <c r="R17" s="1140" t="s">
        <v>115</v>
      </c>
      <c r="S17" s="1139"/>
      <c r="T17" s="1139"/>
      <c r="U17" s="1139"/>
      <c r="V17" s="1139"/>
      <c r="W17" s="1139"/>
      <c r="X17" s="1139"/>
      <c r="Y17" s="1139"/>
      <c r="Z17" s="1139"/>
      <c r="AA17" s="1139"/>
      <c r="AB17" s="1139"/>
      <c r="AC17" s="1139"/>
      <c r="AD17" s="1139"/>
      <c r="AE17" s="1139"/>
      <c r="AF17" s="1139"/>
    </row>
    <row r="18" spans="1:32" s="1138" customFormat="1" ht="12.6" customHeight="1">
      <c r="A18" s="1144" t="s">
        <v>114</v>
      </c>
      <c r="B18" s="1143">
        <v>1765</v>
      </c>
      <c r="C18" s="1143">
        <v>1788</v>
      </c>
      <c r="D18" s="1143">
        <v>1793</v>
      </c>
      <c r="E18" s="1143">
        <v>1513</v>
      </c>
      <c r="F18" s="1143">
        <v>1706</v>
      </c>
      <c r="G18" s="1143">
        <v>1772</v>
      </c>
      <c r="H18" s="1143">
        <v>1749</v>
      </c>
      <c r="I18" s="1143">
        <v>1710</v>
      </c>
      <c r="J18" s="1143">
        <v>1750</v>
      </c>
      <c r="K18" s="1143">
        <v>1778</v>
      </c>
      <c r="L18" s="1143">
        <v>1543</v>
      </c>
      <c r="M18" s="1143">
        <v>1622</v>
      </c>
      <c r="N18" s="1143">
        <v>1674</v>
      </c>
      <c r="O18" s="1143">
        <v>1713</v>
      </c>
      <c r="P18" s="1142"/>
      <c r="Q18" s="1141" t="s">
        <v>113</v>
      </c>
      <c r="R18" s="1140" t="s">
        <v>112</v>
      </c>
      <c r="S18" s="1139"/>
      <c r="T18" s="1139"/>
      <c r="U18" s="1139"/>
      <c r="V18" s="1139"/>
      <c r="W18" s="1139"/>
      <c r="X18" s="1139"/>
      <c r="Y18" s="1139"/>
      <c r="Z18" s="1139"/>
      <c r="AA18" s="1139"/>
      <c r="AB18" s="1139"/>
      <c r="AC18" s="1139"/>
      <c r="AD18" s="1139"/>
      <c r="AE18" s="1139"/>
      <c r="AF18" s="1139"/>
    </row>
    <row r="19" spans="1:32" s="1138" customFormat="1" ht="12.6" customHeight="1">
      <c r="A19" s="1144" t="s">
        <v>111</v>
      </c>
      <c r="B19" s="1143" t="s">
        <v>1171</v>
      </c>
      <c r="C19" s="1143" t="s">
        <v>1171</v>
      </c>
      <c r="D19" s="1143" t="s">
        <v>479</v>
      </c>
      <c r="E19" s="1143" t="s">
        <v>1171</v>
      </c>
      <c r="F19" s="1143" t="s">
        <v>1171</v>
      </c>
      <c r="G19" s="1143" t="s">
        <v>1171</v>
      </c>
      <c r="H19" s="1143" t="s">
        <v>479</v>
      </c>
      <c r="I19" s="1143">
        <v>1292</v>
      </c>
      <c r="J19" s="1143" t="s">
        <v>1171</v>
      </c>
      <c r="K19" s="1143" t="s">
        <v>1171</v>
      </c>
      <c r="L19" s="1143" t="s">
        <v>1171</v>
      </c>
      <c r="M19" s="1143" t="s">
        <v>1171</v>
      </c>
      <c r="N19" s="1143" t="s">
        <v>1171</v>
      </c>
      <c r="O19" s="1143" t="s">
        <v>479</v>
      </c>
      <c r="P19" s="1142"/>
      <c r="Q19" s="1141" t="s">
        <v>110</v>
      </c>
      <c r="R19" s="1140" t="s">
        <v>109</v>
      </c>
      <c r="S19" s="1139"/>
      <c r="T19" s="1139"/>
      <c r="U19" s="1139"/>
      <c r="V19" s="1139"/>
      <c r="W19" s="1139"/>
      <c r="X19" s="1139"/>
      <c r="Y19" s="1139"/>
      <c r="Z19" s="1139"/>
      <c r="AA19" s="1139"/>
      <c r="AB19" s="1139"/>
      <c r="AC19" s="1139"/>
      <c r="AD19" s="1139"/>
      <c r="AE19" s="1139"/>
      <c r="AF19" s="1139"/>
    </row>
    <row r="20" spans="1:32" s="1138" customFormat="1" ht="12.6" customHeight="1">
      <c r="A20" s="1144" t="s">
        <v>108</v>
      </c>
      <c r="B20" s="1143">
        <v>1234</v>
      </c>
      <c r="C20" s="1143">
        <v>1221</v>
      </c>
      <c r="D20" s="1143">
        <v>1285</v>
      </c>
      <c r="E20" s="1143">
        <v>1168</v>
      </c>
      <c r="F20" s="1143">
        <v>1293</v>
      </c>
      <c r="G20" s="1143">
        <v>1281</v>
      </c>
      <c r="H20" s="1143" t="s">
        <v>1171</v>
      </c>
      <c r="I20" s="1143">
        <v>1246</v>
      </c>
      <c r="J20" s="1143">
        <v>1232</v>
      </c>
      <c r="K20" s="1143">
        <v>1291</v>
      </c>
      <c r="L20" s="1143">
        <v>1171</v>
      </c>
      <c r="M20" s="1143">
        <v>1293</v>
      </c>
      <c r="N20" s="1143">
        <v>1256</v>
      </c>
      <c r="O20" s="1143">
        <v>1572</v>
      </c>
      <c r="P20" s="1142"/>
      <c r="Q20" s="1141" t="s">
        <v>107</v>
      </c>
      <c r="R20" s="1140" t="s">
        <v>106</v>
      </c>
      <c r="S20" s="1139"/>
      <c r="T20" s="1139"/>
      <c r="U20" s="1139"/>
      <c r="V20" s="1139"/>
      <c r="W20" s="1139"/>
      <c r="X20" s="1139"/>
      <c r="Y20" s="1139"/>
      <c r="Z20" s="1139"/>
      <c r="AA20" s="1139"/>
      <c r="AB20" s="1139"/>
      <c r="AC20" s="1139"/>
      <c r="AD20" s="1139"/>
      <c r="AE20" s="1139"/>
      <c r="AF20" s="1139"/>
    </row>
    <row r="21" spans="1:32" s="1138" customFormat="1" ht="12.6" customHeight="1">
      <c r="A21" s="1144" t="s">
        <v>105</v>
      </c>
      <c r="B21" s="1143">
        <v>1447</v>
      </c>
      <c r="C21" s="1143">
        <v>1459</v>
      </c>
      <c r="D21" s="1143">
        <v>1406</v>
      </c>
      <c r="E21" s="1143">
        <v>1265</v>
      </c>
      <c r="F21" s="1143">
        <v>1350</v>
      </c>
      <c r="G21" s="1143">
        <v>1355</v>
      </c>
      <c r="H21" s="1143">
        <v>1416</v>
      </c>
      <c r="I21" s="1143">
        <v>1433</v>
      </c>
      <c r="J21" s="1143">
        <v>1450</v>
      </c>
      <c r="K21" s="1143">
        <v>1408</v>
      </c>
      <c r="L21" s="1143">
        <v>1274</v>
      </c>
      <c r="M21" s="1143">
        <v>1326</v>
      </c>
      <c r="N21" s="1143">
        <v>1326</v>
      </c>
      <c r="O21" s="1143">
        <v>1391</v>
      </c>
      <c r="P21" s="1142"/>
      <c r="Q21" s="1141" t="s">
        <v>104</v>
      </c>
      <c r="R21" s="1140" t="s">
        <v>103</v>
      </c>
      <c r="S21" s="1139"/>
      <c r="T21" s="1139"/>
      <c r="U21" s="1139"/>
      <c r="V21" s="1139"/>
      <c r="W21" s="1139"/>
      <c r="X21" s="1139"/>
      <c r="Y21" s="1139"/>
      <c r="Z21" s="1139"/>
      <c r="AA21" s="1139"/>
      <c r="AB21" s="1139"/>
      <c r="AC21" s="1139"/>
      <c r="AD21" s="1139"/>
      <c r="AE21" s="1139"/>
      <c r="AF21" s="1139"/>
    </row>
    <row r="22" spans="1:32" s="1138" customFormat="1" ht="12.6" customHeight="1">
      <c r="A22" s="1144" t="s">
        <v>102</v>
      </c>
      <c r="B22" s="1143">
        <v>1208</v>
      </c>
      <c r="C22" s="1143">
        <v>1230</v>
      </c>
      <c r="D22" s="1143" t="s">
        <v>1171</v>
      </c>
      <c r="E22" s="1143" t="s">
        <v>1171</v>
      </c>
      <c r="F22" s="1143">
        <v>1173</v>
      </c>
      <c r="G22" s="1143" t="s">
        <v>1171</v>
      </c>
      <c r="H22" s="1143" t="s">
        <v>1171</v>
      </c>
      <c r="I22" s="1143">
        <v>1204</v>
      </c>
      <c r="J22" s="1143">
        <v>1203</v>
      </c>
      <c r="K22" s="1143">
        <v>1266</v>
      </c>
      <c r="L22" s="1143">
        <v>1147</v>
      </c>
      <c r="M22" s="1143">
        <v>1207</v>
      </c>
      <c r="N22" s="1143">
        <v>1422</v>
      </c>
      <c r="O22" s="1143" t="s">
        <v>1171</v>
      </c>
      <c r="P22" s="1142"/>
      <c r="Q22" s="1141" t="s">
        <v>101</v>
      </c>
      <c r="R22" s="1140" t="s">
        <v>100</v>
      </c>
      <c r="S22" s="1139"/>
      <c r="T22" s="1139"/>
      <c r="U22" s="1139"/>
      <c r="V22" s="1139"/>
      <c r="W22" s="1139"/>
      <c r="X22" s="1139"/>
      <c r="Y22" s="1139"/>
      <c r="Z22" s="1139"/>
      <c r="AA22" s="1139"/>
      <c r="AB22" s="1139"/>
      <c r="AC22" s="1139"/>
      <c r="AD22" s="1139"/>
      <c r="AE22" s="1139"/>
      <c r="AF22" s="1139"/>
    </row>
    <row r="23" spans="1:32" s="1138" customFormat="1" ht="12.6" customHeight="1">
      <c r="A23" s="1144" t="s">
        <v>99</v>
      </c>
      <c r="B23" s="1143">
        <v>1376</v>
      </c>
      <c r="C23" s="1143">
        <v>1383</v>
      </c>
      <c r="D23" s="1143">
        <v>1395</v>
      </c>
      <c r="E23" s="1143">
        <v>1118</v>
      </c>
      <c r="F23" s="1143">
        <v>1361</v>
      </c>
      <c r="G23" s="1143">
        <v>1393</v>
      </c>
      <c r="H23" s="1143">
        <v>1420</v>
      </c>
      <c r="I23" s="1143">
        <v>1357</v>
      </c>
      <c r="J23" s="1143">
        <v>1361</v>
      </c>
      <c r="K23" s="1143">
        <v>1395</v>
      </c>
      <c r="L23" s="1143">
        <v>1145</v>
      </c>
      <c r="M23" s="1143">
        <v>1348</v>
      </c>
      <c r="N23" s="1143">
        <v>1377</v>
      </c>
      <c r="O23" s="1143">
        <v>1444</v>
      </c>
      <c r="P23" s="1142"/>
      <c r="Q23" s="1141" t="s">
        <v>98</v>
      </c>
      <c r="R23" s="1140" t="s">
        <v>97</v>
      </c>
      <c r="S23" s="1139"/>
      <c r="T23" s="1139"/>
      <c r="U23" s="1139"/>
      <c r="V23" s="1139"/>
      <c r="W23" s="1139"/>
      <c r="X23" s="1139"/>
      <c r="Y23" s="1139"/>
      <c r="Z23" s="1139"/>
      <c r="AA23" s="1139"/>
      <c r="AB23" s="1139"/>
      <c r="AC23" s="1139"/>
      <c r="AD23" s="1139"/>
      <c r="AE23" s="1139"/>
      <c r="AF23" s="1139"/>
    </row>
    <row r="24" spans="1:32" s="1138" customFormat="1" ht="12.6" customHeight="1">
      <c r="A24" s="1144" t="s">
        <v>96</v>
      </c>
      <c r="B24" s="1143">
        <v>1648</v>
      </c>
      <c r="C24" s="1143">
        <v>1685</v>
      </c>
      <c r="D24" s="1143">
        <v>1598</v>
      </c>
      <c r="E24" s="1143">
        <v>1407</v>
      </c>
      <c r="F24" s="1143">
        <v>1531</v>
      </c>
      <c r="G24" s="1143">
        <v>1501</v>
      </c>
      <c r="H24" s="1143" t="s">
        <v>1171</v>
      </c>
      <c r="I24" s="1143">
        <v>1613</v>
      </c>
      <c r="J24" s="1143">
        <v>1645</v>
      </c>
      <c r="K24" s="1143">
        <v>1556</v>
      </c>
      <c r="L24" s="1143">
        <v>1432</v>
      </c>
      <c r="M24" s="1143">
        <v>1517</v>
      </c>
      <c r="N24" s="1143">
        <v>1488</v>
      </c>
      <c r="O24" s="1143">
        <v>1610</v>
      </c>
      <c r="P24" s="1142"/>
      <c r="Q24" s="1141" t="s">
        <v>95</v>
      </c>
      <c r="R24" s="1140" t="s">
        <v>94</v>
      </c>
      <c r="S24" s="1139"/>
      <c r="T24" s="1139"/>
      <c r="U24" s="1139"/>
      <c r="V24" s="1139"/>
      <c r="W24" s="1139"/>
      <c r="X24" s="1139"/>
      <c r="Y24" s="1139"/>
      <c r="Z24" s="1139"/>
      <c r="AA24" s="1139"/>
      <c r="AB24" s="1139"/>
      <c r="AC24" s="1139"/>
      <c r="AD24" s="1139"/>
      <c r="AE24" s="1139"/>
      <c r="AF24" s="1139"/>
    </row>
    <row r="25" spans="1:32" s="1138" customFormat="1" ht="12.6" customHeight="1">
      <c r="A25" s="1144" t="s">
        <v>93</v>
      </c>
      <c r="B25" s="1143">
        <v>1639</v>
      </c>
      <c r="C25" s="1143" t="s">
        <v>1171</v>
      </c>
      <c r="D25" s="1143" t="s">
        <v>1171</v>
      </c>
      <c r="E25" s="1143" t="s">
        <v>479</v>
      </c>
      <c r="F25" s="1143" t="s">
        <v>1171</v>
      </c>
      <c r="G25" s="1143" t="s">
        <v>1171</v>
      </c>
      <c r="H25" s="1143" t="s">
        <v>479</v>
      </c>
      <c r="I25" s="1143">
        <v>1641</v>
      </c>
      <c r="J25" s="1143" t="s">
        <v>1171</v>
      </c>
      <c r="K25" s="1143" t="s">
        <v>1171</v>
      </c>
      <c r="L25" s="1143" t="s">
        <v>1171</v>
      </c>
      <c r="M25" s="1143">
        <v>1645</v>
      </c>
      <c r="N25" s="1143" t="s">
        <v>1171</v>
      </c>
      <c r="O25" s="1143" t="s">
        <v>1171</v>
      </c>
      <c r="P25" s="1142"/>
      <c r="Q25" s="1141" t="s">
        <v>92</v>
      </c>
      <c r="R25" s="1140" t="s">
        <v>91</v>
      </c>
      <c r="S25" s="1139"/>
      <c r="T25" s="1139"/>
      <c r="U25" s="1139"/>
      <c r="V25" s="1139"/>
      <c r="W25" s="1139"/>
      <c r="X25" s="1139"/>
      <c r="Y25" s="1139"/>
      <c r="Z25" s="1139"/>
      <c r="AA25" s="1139"/>
      <c r="AB25" s="1139"/>
      <c r="AC25" s="1139"/>
      <c r="AD25" s="1139"/>
      <c r="AE25" s="1139"/>
      <c r="AF25" s="1139"/>
    </row>
    <row r="26" spans="1:32" s="1138" customFormat="1" ht="12.6" customHeight="1">
      <c r="A26" s="1144" t="s">
        <v>90</v>
      </c>
      <c r="B26" s="1143">
        <v>1489</v>
      </c>
      <c r="C26" s="1143">
        <v>1504</v>
      </c>
      <c r="D26" s="1143">
        <v>1524</v>
      </c>
      <c r="E26" s="1143">
        <v>1260</v>
      </c>
      <c r="F26" s="1143">
        <v>1429</v>
      </c>
      <c r="G26" s="1143">
        <v>1422</v>
      </c>
      <c r="H26" s="1143" t="s">
        <v>1171</v>
      </c>
      <c r="I26" s="1143">
        <v>1480</v>
      </c>
      <c r="J26" s="1143">
        <v>1497</v>
      </c>
      <c r="K26" s="1143">
        <v>1535</v>
      </c>
      <c r="L26" s="1143">
        <v>1222</v>
      </c>
      <c r="M26" s="1143">
        <v>1412</v>
      </c>
      <c r="N26" s="1143">
        <v>1414</v>
      </c>
      <c r="O26" s="1143" t="s">
        <v>1171</v>
      </c>
      <c r="P26" s="1142"/>
      <c r="Q26" s="1141" t="s">
        <v>88</v>
      </c>
      <c r="R26" s="1140" t="s">
        <v>87</v>
      </c>
      <c r="S26" s="1139"/>
      <c r="T26" s="1139"/>
      <c r="U26" s="1139"/>
      <c r="V26" s="1139"/>
      <c r="W26" s="1139"/>
      <c r="X26" s="1139"/>
      <c r="Y26" s="1139"/>
      <c r="Z26" s="1139"/>
      <c r="AA26" s="1139"/>
      <c r="AB26" s="1139"/>
      <c r="AC26" s="1139"/>
      <c r="AD26" s="1139"/>
      <c r="AE26" s="1139"/>
      <c r="AF26" s="1139"/>
    </row>
    <row r="27" spans="1:32" s="1136" customFormat="1" ht="16.5">
      <c r="A27" s="1981"/>
      <c r="B27" s="1984" t="s">
        <v>2360</v>
      </c>
      <c r="C27" s="1985"/>
      <c r="D27" s="1985"/>
      <c r="E27" s="1985"/>
      <c r="F27" s="1985"/>
      <c r="G27" s="1985"/>
      <c r="H27" s="1986"/>
      <c r="I27" s="1984" t="s">
        <v>2359</v>
      </c>
      <c r="J27" s="1985"/>
      <c r="K27" s="1985"/>
      <c r="L27" s="1985"/>
      <c r="M27" s="1985"/>
      <c r="N27" s="1985"/>
      <c r="O27" s="1986"/>
      <c r="P27" s="1137"/>
    </row>
    <row r="28" spans="1:32" s="1132" customFormat="1" ht="12.75">
      <c r="A28" s="1982"/>
      <c r="B28" s="1987" t="s">
        <v>15</v>
      </c>
      <c r="C28" s="1990" t="s">
        <v>2358</v>
      </c>
      <c r="D28" s="1977"/>
      <c r="E28" s="1978"/>
      <c r="F28" s="1990" t="s">
        <v>2357</v>
      </c>
      <c r="G28" s="1977"/>
      <c r="H28" s="1978"/>
      <c r="I28" s="1987" t="s">
        <v>15</v>
      </c>
      <c r="J28" s="1990" t="s">
        <v>2358</v>
      </c>
      <c r="K28" s="1977"/>
      <c r="L28" s="1978"/>
      <c r="M28" s="1990" t="s">
        <v>2357</v>
      </c>
      <c r="N28" s="1977"/>
      <c r="O28" s="1978"/>
      <c r="P28" s="1135"/>
    </row>
    <row r="29" spans="1:32" s="1132" customFormat="1" ht="12.75">
      <c r="A29" s="1982"/>
      <c r="B29" s="1988"/>
      <c r="C29" s="1979" t="s">
        <v>15</v>
      </c>
      <c r="D29" s="1977" t="s">
        <v>826</v>
      </c>
      <c r="E29" s="1978"/>
      <c r="F29" s="1979" t="s">
        <v>15</v>
      </c>
      <c r="G29" s="1977" t="s">
        <v>826</v>
      </c>
      <c r="H29" s="1978"/>
      <c r="I29" s="1988"/>
      <c r="J29" s="1979" t="s">
        <v>15</v>
      </c>
      <c r="K29" s="1977" t="s">
        <v>826</v>
      </c>
      <c r="L29" s="1978"/>
      <c r="M29" s="1979" t="s">
        <v>15</v>
      </c>
      <c r="N29" s="1977" t="s">
        <v>826</v>
      </c>
      <c r="O29" s="1978"/>
      <c r="P29" s="1135"/>
    </row>
    <row r="30" spans="1:32" s="1132" customFormat="1" ht="38.25">
      <c r="A30" s="1983"/>
      <c r="B30" s="1989"/>
      <c r="C30" s="1980"/>
      <c r="D30" s="1134" t="s">
        <v>2356</v>
      </c>
      <c r="E30" s="1133" t="s">
        <v>2355</v>
      </c>
      <c r="F30" s="1980"/>
      <c r="G30" s="1133" t="s">
        <v>2355</v>
      </c>
      <c r="H30" s="1133" t="s">
        <v>2354</v>
      </c>
      <c r="I30" s="1989"/>
      <c r="J30" s="1980"/>
      <c r="K30" s="1133" t="s">
        <v>2356</v>
      </c>
      <c r="L30" s="1133" t="s">
        <v>2355</v>
      </c>
      <c r="M30" s="1980"/>
      <c r="N30" s="1133" t="s">
        <v>2355</v>
      </c>
      <c r="O30" s="1133" t="s">
        <v>2354</v>
      </c>
      <c r="P30" s="1131"/>
    </row>
    <row r="31" spans="1:32" s="1130" customFormat="1" ht="9.75" customHeight="1">
      <c r="A31" s="1991" t="s">
        <v>8</v>
      </c>
      <c r="B31" s="1872"/>
      <c r="C31" s="1872"/>
      <c r="D31" s="1872"/>
      <c r="E31" s="1872"/>
      <c r="F31" s="1872"/>
      <c r="G31" s="1872"/>
      <c r="H31" s="1872"/>
      <c r="I31" s="1872"/>
      <c r="J31" s="1872"/>
      <c r="K31" s="1872"/>
      <c r="L31" s="1872"/>
      <c r="M31" s="1872"/>
      <c r="N31" s="1872"/>
      <c r="O31" s="1872"/>
      <c r="P31" s="1131"/>
    </row>
    <row r="32" spans="1:32" s="1128" customFormat="1" ht="9">
      <c r="A32" s="1935" t="s">
        <v>2353</v>
      </c>
      <c r="B32" s="1935"/>
      <c r="C32" s="1935"/>
      <c r="D32" s="1935"/>
      <c r="E32" s="1935"/>
      <c r="F32" s="1935"/>
      <c r="G32" s="1935"/>
      <c r="H32" s="1935"/>
      <c r="I32" s="1935"/>
      <c r="J32" s="1935"/>
      <c r="K32" s="1935"/>
      <c r="L32" s="1935"/>
      <c r="M32" s="1935"/>
      <c r="N32" s="1935"/>
      <c r="O32" s="1935"/>
      <c r="P32" s="1129"/>
    </row>
    <row r="33" spans="1:15" s="1127" customFormat="1" ht="12.75">
      <c r="A33" s="1873" t="s">
        <v>2352</v>
      </c>
      <c r="B33" s="1873"/>
      <c r="C33" s="1873"/>
      <c r="D33" s="1873"/>
      <c r="E33" s="1873"/>
      <c r="F33" s="1873"/>
      <c r="G33" s="1873"/>
      <c r="H33" s="1873"/>
      <c r="I33" s="1873"/>
      <c r="J33" s="1873"/>
      <c r="K33" s="1873"/>
      <c r="L33" s="1873"/>
      <c r="M33" s="1873"/>
      <c r="N33" s="1873"/>
      <c r="O33" s="1873"/>
    </row>
  </sheetData>
  <mergeCells count="39">
    <mergeCell ref="A1:O1"/>
    <mergeCell ref="A2:O2"/>
    <mergeCell ref="A4:A7"/>
    <mergeCell ref="B4:H4"/>
    <mergeCell ref="I4:O4"/>
    <mergeCell ref="B5:B7"/>
    <mergeCell ref="C5:E5"/>
    <mergeCell ref="F5:H5"/>
    <mergeCell ref="I5:I7"/>
    <mergeCell ref="J5:L5"/>
    <mergeCell ref="M5:O5"/>
    <mergeCell ref="C6:C7"/>
    <mergeCell ref="D6:E6"/>
    <mergeCell ref="F6:F7"/>
    <mergeCell ref="G6:H6"/>
    <mergeCell ref="J6:J7"/>
    <mergeCell ref="A33:O33"/>
    <mergeCell ref="A31:O31"/>
    <mergeCell ref="D29:E29"/>
    <mergeCell ref="F29:F30"/>
    <mergeCell ref="G29:H29"/>
    <mergeCell ref="I28:I30"/>
    <mergeCell ref="J28:L28"/>
    <mergeCell ref="M28:O28"/>
    <mergeCell ref="C29:C30"/>
    <mergeCell ref="K6:L6"/>
    <mergeCell ref="M6:M7"/>
    <mergeCell ref="N6:O6"/>
    <mergeCell ref="N29:O29"/>
    <mergeCell ref="A32:O32"/>
    <mergeCell ref="J29:J30"/>
    <mergeCell ref="K29:L29"/>
    <mergeCell ref="M29:M30"/>
    <mergeCell ref="A27:A30"/>
    <mergeCell ref="B27:H27"/>
    <mergeCell ref="I27:O27"/>
    <mergeCell ref="B28:B30"/>
    <mergeCell ref="C28:E28"/>
    <mergeCell ref="F28:H28"/>
  </mergeCells>
  <conditionalFormatting sqref="S8:AF26 B8:O26">
    <cfRule type="cellIs" dxfId="3" priority="1" stopIfTrue="1" operator="between">
      <formula>0.0000000000000001</formula>
      <formula>9</formula>
    </cfRule>
  </conditionalFormatting>
  <printOptions horizontalCentered="1"/>
  <pageMargins left="0.39370078740157483" right="0.39370078740157483" top="0.39370078740157483" bottom="0.39370078740157483" header="0" footer="0"/>
  <pageSetup scale="38" fitToHeight="0" orientation="portrait" verticalDpi="0" r:id="rId1"/>
</worksheet>
</file>

<file path=xl/worksheets/sheet9.xml><?xml version="1.0" encoding="utf-8"?>
<worksheet xmlns="http://schemas.openxmlformats.org/spreadsheetml/2006/main" xmlns:r="http://schemas.openxmlformats.org/officeDocument/2006/relationships">
  <sheetPr>
    <pageSetUpPr fitToPage="1"/>
  </sheetPr>
  <dimension ref="A1:P20"/>
  <sheetViews>
    <sheetView showGridLines="0" workbookViewId="0">
      <selection sqref="A1:N1"/>
    </sheetView>
  </sheetViews>
  <sheetFormatPr defaultColWidth="9.140625" defaultRowHeight="12.75"/>
  <cols>
    <col min="1" max="1" width="10.140625" style="963" customWidth="1"/>
    <col min="2" max="2" width="4.7109375" style="963" customWidth="1"/>
    <col min="3" max="3" width="7.7109375" style="963" customWidth="1"/>
    <col min="4" max="4" width="6.7109375" style="963" customWidth="1"/>
    <col min="5" max="5" width="6.28515625" style="963" customWidth="1"/>
    <col min="6" max="6" width="8.85546875" style="963" customWidth="1"/>
    <col min="7" max="7" width="9.140625" style="963" customWidth="1"/>
    <col min="8" max="8" width="5.28515625" style="963" customWidth="1"/>
    <col min="9" max="9" width="7.7109375" style="963" customWidth="1"/>
    <col min="10" max="10" width="10" style="963" customWidth="1"/>
    <col min="11" max="11" width="7.140625" style="963" customWidth="1"/>
    <col min="12" max="12" width="6.7109375" style="963" customWidth="1"/>
    <col min="13" max="13" width="8.7109375" style="963" customWidth="1"/>
    <col min="14" max="14" width="5.85546875" style="963" customWidth="1"/>
    <col min="15" max="16384" width="9.140625" style="963"/>
  </cols>
  <sheetData>
    <row r="1" spans="1:16" ht="45.2" customHeight="1">
      <c r="A1" s="1438" t="s">
        <v>2139</v>
      </c>
      <c r="B1" s="1438"/>
      <c r="C1" s="1438"/>
      <c r="D1" s="1438"/>
      <c r="E1" s="1438"/>
      <c r="F1" s="1438"/>
      <c r="G1" s="1438"/>
      <c r="H1" s="1438"/>
      <c r="I1" s="1438"/>
      <c r="J1" s="1438"/>
      <c r="K1" s="1438"/>
      <c r="L1" s="1438"/>
      <c r="M1" s="1438"/>
      <c r="N1" s="1438"/>
    </row>
    <row r="2" spans="1:16" ht="45.2" customHeight="1">
      <c r="A2" s="1438" t="s">
        <v>2140</v>
      </c>
      <c r="B2" s="1438"/>
      <c r="C2" s="1438"/>
      <c r="D2" s="1438"/>
      <c r="E2" s="1438"/>
      <c r="F2" s="1438"/>
      <c r="G2" s="1438"/>
      <c r="H2" s="1438"/>
      <c r="I2" s="1438"/>
      <c r="J2" s="1438"/>
      <c r="K2" s="1438"/>
      <c r="L2" s="1438"/>
      <c r="M2" s="1438"/>
      <c r="N2" s="1438"/>
    </row>
    <row r="3" spans="1:16" ht="9.75" customHeight="1">
      <c r="A3" s="964" t="s">
        <v>1349</v>
      </c>
      <c r="B3" s="965"/>
      <c r="C3" s="965"/>
      <c r="D3" s="965"/>
      <c r="E3" s="965"/>
      <c r="F3" s="965"/>
      <c r="G3" s="965"/>
      <c r="H3" s="965"/>
      <c r="I3" s="965"/>
      <c r="J3" s="965"/>
      <c r="K3" s="965"/>
      <c r="L3" s="965"/>
      <c r="M3" s="966"/>
      <c r="N3" s="967" t="s">
        <v>1350</v>
      </c>
    </row>
    <row r="4" spans="1:16" ht="93" customHeight="1">
      <c r="A4" s="968"/>
      <c r="B4" s="969" t="s">
        <v>15</v>
      </c>
      <c r="C4" s="970" t="s">
        <v>2141</v>
      </c>
      <c r="D4" s="970" t="s">
        <v>2142</v>
      </c>
      <c r="E4" s="970" t="s">
        <v>2143</v>
      </c>
      <c r="F4" s="970" t="s">
        <v>2144</v>
      </c>
      <c r="G4" s="970" t="s">
        <v>2145</v>
      </c>
      <c r="H4" s="970" t="s">
        <v>2146</v>
      </c>
      <c r="I4" s="970" t="s">
        <v>2147</v>
      </c>
      <c r="J4" s="970" t="s">
        <v>2148</v>
      </c>
      <c r="K4" s="970" t="s">
        <v>2149</v>
      </c>
      <c r="L4" s="970" t="s">
        <v>2150</v>
      </c>
      <c r="M4" s="970" t="s">
        <v>2151</v>
      </c>
      <c r="N4" s="970" t="s">
        <v>2152</v>
      </c>
    </row>
    <row r="5" spans="1:16" ht="13.5">
      <c r="A5" s="971" t="s">
        <v>75</v>
      </c>
      <c r="B5" s="972">
        <v>0.99</v>
      </c>
      <c r="C5" s="973">
        <v>0.74</v>
      </c>
      <c r="D5" s="973">
        <v>2.2599999999999998</v>
      </c>
      <c r="E5" s="973">
        <v>-3.47</v>
      </c>
      <c r="F5" s="973">
        <v>2.19</v>
      </c>
      <c r="G5" s="973">
        <v>-0.41</v>
      </c>
      <c r="H5" s="973">
        <v>1.07</v>
      </c>
      <c r="I5" s="973">
        <v>3.06</v>
      </c>
      <c r="J5" s="973">
        <v>0.43</v>
      </c>
      <c r="K5" s="973">
        <v>-0.12</v>
      </c>
      <c r="L5" s="973">
        <v>1.22</v>
      </c>
      <c r="M5" s="973">
        <v>2.12</v>
      </c>
      <c r="N5" s="973">
        <v>0.83</v>
      </c>
    </row>
    <row r="6" spans="1:16" ht="13.5">
      <c r="A6" s="971" t="s">
        <v>415</v>
      </c>
      <c r="B6" s="972">
        <v>0.97</v>
      </c>
      <c r="C6" s="973">
        <v>0.74</v>
      </c>
      <c r="D6" s="973">
        <v>2.2000000000000002</v>
      </c>
      <c r="E6" s="973">
        <v>-3.54</v>
      </c>
      <c r="F6" s="973">
        <v>2.23</v>
      </c>
      <c r="G6" s="973">
        <v>-0.43</v>
      </c>
      <c r="H6" s="973">
        <v>1.0900000000000001</v>
      </c>
      <c r="I6" s="973">
        <v>2.99</v>
      </c>
      <c r="J6" s="973">
        <v>0.45</v>
      </c>
      <c r="K6" s="973">
        <v>-0.12</v>
      </c>
      <c r="L6" s="973">
        <v>1.22</v>
      </c>
      <c r="M6" s="973">
        <v>2.0699999999999998</v>
      </c>
      <c r="N6" s="973">
        <v>0.82</v>
      </c>
    </row>
    <row r="7" spans="1:16" ht="13.5">
      <c r="A7" s="974" t="s">
        <v>416</v>
      </c>
      <c r="B7" s="972">
        <v>0.74</v>
      </c>
      <c r="C7" s="973">
        <v>0.72</v>
      </c>
      <c r="D7" s="973">
        <v>2.5499999999999998</v>
      </c>
      <c r="E7" s="973">
        <v>-2.94</v>
      </c>
      <c r="F7" s="973">
        <v>2.12</v>
      </c>
      <c r="G7" s="973">
        <v>-0.65</v>
      </c>
      <c r="H7" s="973">
        <v>1.01</v>
      </c>
      <c r="I7" s="973">
        <v>2.82</v>
      </c>
      <c r="J7" s="973">
        <v>0.46</v>
      </c>
      <c r="K7" s="973">
        <v>-0.54</v>
      </c>
      <c r="L7" s="973">
        <v>1.49</v>
      </c>
      <c r="M7" s="973">
        <v>0.52</v>
      </c>
      <c r="N7" s="973">
        <v>0.68</v>
      </c>
    </row>
    <row r="8" spans="1:16" ht="13.5">
      <c r="A8" s="975" t="s">
        <v>420</v>
      </c>
      <c r="B8" s="972">
        <v>1.1000000000000001</v>
      </c>
      <c r="C8" s="973">
        <v>0.74</v>
      </c>
      <c r="D8" s="973">
        <v>2.2599999999999998</v>
      </c>
      <c r="E8" s="973">
        <v>-2.97</v>
      </c>
      <c r="F8" s="973">
        <v>2.3199999999999998</v>
      </c>
      <c r="G8" s="973">
        <v>-0.5</v>
      </c>
      <c r="H8" s="973">
        <v>1.23</v>
      </c>
      <c r="I8" s="973">
        <v>2.8</v>
      </c>
      <c r="J8" s="973">
        <v>0.53</v>
      </c>
      <c r="K8" s="973">
        <v>0.01</v>
      </c>
      <c r="L8" s="973">
        <v>1.48</v>
      </c>
      <c r="M8" s="973">
        <v>2.2200000000000002</v>
      </c>
      <c r="N8" s="973">
        <v>0.93</v>
      </c>
      <c r="P8" s="284"/>
    </row>
    <row r="9" spans="1:16" ht="13.5">
      <c r="A9" s="976" t="s">
        <v>469</v>
      </c>
      <c r="B9" s="972">
        <v>1.1200000000000001</v>
      </c>
      <c r="C9" s="973">
        <v>0.82</v>
      </c>
      <c r="D9" s="973">
        <v>1.59</v>
      </c>
      <c r="E9" s="973">
        <v>-3.64</v>
      </c>
      <c r="F9" s="973">
        <v>2.2999999999999998</v>
      </c>
      <c r="G9" s="973">
        <v>-0.03</v>
      </c>
      <c r="H9" s="973">
        <v>1.05</v>
      </c>
      <c r="I9" s="973">
        <v>3.03</v>
      </c>
      <c r="J9" s="973">
        <v>0.39</v>
      </c>
      <c r="K9" s="973">
        <v>-0.01</v>
      </c>
      <c r="L9" s="973">
        <v>0.99</v>
      </c>
      <c r="M9" s="973">
        <v>3.18</v>
      </c>
      <c r="N9" s="973">
        <v>0.86</v>
      </c>
    </row>
    <row r="10" spans="1:16" ht="13.5">
      <c r="A10" s="974" t="s">
        <v>430</v>
      </c>
      <c r="B10" s="972">
        <v>1.1100000000000001</v>
      </c>
      <c r="C10" s="973">
        <v>0.4</v>
      </c>
      <c r="D10" s="973">
        <v>2.44</v>
      </c>
      <c r="E10" s="973">
        <v>-2.86</v>
      </c>
      <c r="F10" s="973">
        <v>2.3199999999999998</v>
      </c>
      <c r="G10" s="973">
        <v>-0.1</v>
      </c>
      <c r="H10" s="973">
        <v>1.1100000000000001</v>
      </c>
      <c r="I10" s="973">
        <v>3.25</v>
      </c>
      <c r="J10" s="973">
        <v>0.48</v>
      </c>
      <c r="K10" s="973">
        <v>1.34</v>
      </c>
      <c r="L10" s="973">
        <v>1.06</v>
      </c>
      <c r="M10" s="973">
        <v>1.04</v>
      </c>
      <c r="N10" s="973">
        <v>0.89</v>
      </c>
    </row>
    <row r="11" spans="1:16" ht="13.5">
      <c r="A11" s="974" t="s">
        <v>432</v>
      </c>
      <c r="B11" s="972">
        <v>0.74</v>
      </c>
      <c r="C11" s="973">
        <v>0.66</v>
      </c>
      <c r="D11" s="973">
        <v>2.61</v>
      </c>
      <c r="E11" s="973">
        <v>-12.55</v>
      </c>
      <c r="F11" s="973">
        <v>1.95</v>
      </c>
      <c r="G11" s="973">
        <v>-2.35</v>
      </c>
      <c r="H11" s="973">
        <v>1.1299999999999999</v>
      </c>
      <c r="I11" s="973">
        <v>4.42</v>
      </c>
      <c r="J11" s="973">
        <v>0.34</v>
      </c>
      <c r="K11" s="973">
        <v>0.06</v>
      </c>
      <c r="L11" s="973">
        <v>-0.2</v>
      </c>
      <c r="M11" s="973">
        <v>3.08</v>
      </c>
      <c r="N11" s="973">
        <v>1.17</v>
      </c>
    </row>
    <row r="12" spans="1:16" s="977" customFormat="1" ht="13.5">
      <c r="A12" s="974" t="s">
        <v>19</v>
      </c>
      <c r="B12" s="972">
        <v>0.56000000000000005</v>
      </c>
      <c r="C12" s="973">
        <v>-1.0900000000000001</v>
      </c>
      <c r="D12" s="973">
        <v>3.42</v>
      </c>
      <c r="E12" s="973">
        <v>-2.14</v>
      </c>
      <c r="F12" s="973">
        <v>0.65</v>
      </c>
      <c r="G12" s="973">
        <v>1.37</v>
      </c>
      <c r="H12" s="973">
        <v>0.56999999999999995</v>
      </c>
      <c r="I12" s="973">
        <v>2.42</v>
      </c>
      <c r="J12" s="973">
        <v>0.05</v>
      </c>
      <c r="K12" s="973">
        <v>-0.11</v>
      </c>
      <c r="L12" s="973">
        <v>1.44</v>
      </c>
      <c r="M12" s="973">
        <v>2.35</v>
      </c>
      <c r="N12" s="973">
        <v>0.88</v>
      </c>
    </row>
    <row r="13" spans="1:16" s="977" customFormat="1" ht="13.5">
      <c r="A13" s="975" t="s">
        <v>17</v>
      </c>
      <c r="B13" s="972">
        <v>2.2999999999999998</v>
      </c>
      <c r="C13" s="973">
        <v>2.13</v>
      </c>
      <c r="D13" s="973">
        <v>3.45</v>
      </c>
      <c r="E13" s="973">
        <v>-1.42</v>
      </c>
      <c r="F13" s="973">
        <v>1.38</v>
      </c>
      <c r="G13" s="973">
        <v>-1.1599999999999999</v>
      </c>
      <c r="H13" s="973">
        <v>0.49</v>
      </c>
      <c r="I13" s="973">
        <v>6.5</v>
      </c>
      <c r="J13" s="973">
        <v>0.02</v>
      </c>
      <c r="K13" s="973">
        <v>0.08</v>
      </c>
      <c r="L13" s="973">
        <v>1.04</v>
      </c>
      <c r="M13" s="973">
        <v>5.31</v>
      </c>
      <c r="N13" s="973">
        <v>1.32</v>
      </c>
    </row>
    <row r="14" spans="1:16" ht="76.5">
      <c r="A14" s="968"/>
      <c r="B14" s="970" t="s">
        <v>2153</v>
      </c>
      <c r="C14" s="970" t="s">
        <v>2154</v>
      </c>
      <c r="D14" s="970" t="s">
        <v>2155</v>
      </c>
      <c r="E14" s="970" t="s">
        <v>2156</v>
      </c>
      <c r="F14" s="970" t="s">
        <v>2157</v>
      </c>
      <c r="G14" s="970" t="s">
        <v>2158</v>
      </c>
      <c r="H14" s="970" t="s">
        <v>2159</v>
      </c>
      <c r="I14" s="970" t="s">
        <v>2160</v>
      </c>
      <c r="J14" s="970" t="s">
        <v>2161</v>
      </c>
      <c r="K14" s="970" t="s">
        <v>2162</v>
      </c>
      <c r="L14" s="970" t="s">
        <v>2163</v>
      </c>
      <c r="M14" s="970" t="s">
        <v>2164</v>
      </c>
      <c r="N14" s="970" t="s">
        <v>2165</v>
      </c>
    </row>
    <row r="15" spans="1:16" ht="9.9499999999999993" customHeight="1">
      <c r="A15" s="1439" t="s">
        <v>8</v>
      </c>
      <c r="B15" s="1439"/>
      <c r="C15" s="1439"/>
      <c r="D15" s="1439"/>
      <c r="E15" s="1439"/>
      <c r="F15" s="1440"/>
      <c r="G15" s="1440"/>
      <c r="H15" s="1440"/>
      <c r="I15" s="1440"/>
      <c r="J15" s="1440"/>
      <c r="K15" s="1440"/>
      <c r="L15" s="1440"/>
      <c r="M15" s="1440"/>
      <c r="N15" s="1440"/>
    </row>
    <row r="16" spans="1:16" ht="9.75" customHeight="1">
      <c r="A16" s="1441" t="s">
        <v>2166</v>
      </c>
      <c r="B16" s="1441"/>
      <c r="C16" s="1441"/>
      <c r="D16" s="1441"/>
      <c r="E16" s="1441"/>
      <c r="F16" s="1442"/>
      <c r="G16" s="1442"/>
      <c r="H16" s="1442"/>
      <c r="I16" s="1442"/>
      <c r="J16" s="1442"/>
      <c r="K16" s="1442"/>
      <c r="L16" s="1442"/>
      <c r="M16" s="1442"/>
      <c r="N16" s="1442"/>
    </row>
    <row r="17" spans="1:14" ht="9.75" customHeight="1">
      <c r="A17" s="1443" t="s">
        <v>2167</v>
      </c>
      <c r="B17" s="1443"/>
      <c r="C17" s="1443"/>
      <c r="D17" s="1443"/>
      <c r="E17" s="1443"/>
      <c r="F17" s="1443"/>
      <c r="G17" s="1443"/>
      <c r="H17" s="1443"/>
      <c r="I17" s="1443"/>
      <c r="J17" s="1443"/>
      <c r="K17" s="1443"/>
      <c r="L17" s="1443"/>
      <c r="M17" s="1443"/>
      <c r="N17" s="1443"/>
    </row>
    <row r="18" spans="1:14" ht="12.75" customHeight="1">
      <c r="A18" s="1437"/>
      <c r="B18" s="1437"/>
      <c r="C18" s="1437"/>
      <c r="D18" s="1437"/>
      <c r="E18" s="1437"/>
      <c r="F18" s="1437"/>
      <c r="G18" s="1437"/>
      <c r="H18" s="1437"/>
      <c r="I18" s="1437"/>
      <c r="J18" s="1437"/>
      <c r="K18" s="1437"/>
      <c r="L18" s="1437"/>
      <c r="M18" s="1437"/>
      <c r="N18" s="1437"/>
    </row>
    <row r="19" spans="1:14" ht="9.75" customHeight="1">
      <c r="A19" s="188" t="s">
        <v>3</v>
      </c>
      <c r="B19" s="188"/>
      <c r="C19" s="188"/>
      <c r="D19" s="188"/>
      <c r="E19" s="188"/>
      <c r="F19" s="188"/>
      <c r="G19" s="188"/>
      <c r="H19" s="188"/>
      <c r="I19" s="188"/>
      <c r="J19" s="188"/>
      <c r="K19" s="188"/>
      <c r="L19" s="188"/>
      <c r="M19" s="188"/>
      <c r="N19" s="188"/>
    </row>
    <row r="20" spans="1:14" ht="9.75" customHeight="1">
      <c r="A20" s="978" t="s">
        <v>2168</v>
      </c>
      <c r="B20" s="978"/>
      <c r="C20" s="978"/>
      <c r="D20" s="978"/>
      <c r="E20" s="978"/>
      <c r="F20" s="978"/>
      <c r="G20" s="978"/>
      <c r="H20" s="978"/>
      <c r="I20" s="978"/>
      <c r="J20" s="978"/>
      <c r="K20" s="978"/>
      <c r="L20" s="978"/>
      <c r="M20" s="978"/>
      <c r="N20" s="978"/>
    </row>
  </sheetData>
  <mergeCells count="6">
    <mergeCell ref="A18:N18"/>
    <mergeCell ref="A1:N1"/>
    <mergeCell ref="A2:N2"/>
    <mergeCell ref="A15:N15"/>
    <mergeCell ref="A16:N16"/>
    <mergeCell ref="A17:N17"/>
  </mergeCells>
  <hyperlinks>
    <hyperlink ref="A20" r:id="rId1"/>
    <hyperlink ref="B4" r:id="rId2"/>
    <hyperlink ref="B14" r:id="rId3"/>
    <hyperlink ref="C4" r:id="rId4"/>
    <hyperlink ref="D4" r:id="rId5"/>
    <hyperlink ref="E4" r:id="rId6"/>
    <hyperlink ref="F4" r:id="rId7"/>
    <hyperlink ref="G4" r:id="rId8"/>
    <hyperlink ref="H4" r:id="rId9"/>
    <hyperlink ref="I4" r:id="rId10"/>
    <hyperlink ref="J4" r:id="rId11"/>
    <hyperlink ref="K4" r:id="rId12"/>
    <hyperlink ref="L4" r:id="rId13"/>
    <hyperlink ref="M4" r:id="rId14"/>
    <hyperlink ref="N4" r:id="rId15"/>
    <hyperlink ref="C14" r:id="rId16"/>
    <hyperlink ref="D14" r:id="rId17"/>
    <hyperlink ref="E14" r:id="rId18"/>
    <hyperlink ref="F14" r:id="rId19"/>
    <hyperlink ref="G14" r:id="rId20"/>
    <hyperlink ref="H14" r:id="rId21"/>
    <hyperlink ref="I14" r:id="rId22"/>
    <hyperlink ref="J14" r:id="rId23"/>
    <hyperlink ref="K14" r:id="rId24"/>
    <hyperlink ref="L14" r:id="rId25"/>
    <hyperlink ref="M14" r:id="rId26"/>
    <hyperlink ref="N14" r:id="rId27"/>
  </hyperlinks>
  <pageMargins left="0.39370078740157483" right="0.39370078740157483" top="0.39370078740157483" bottom="0.39370078740157483" header="0" footer="0"/>
  <pageSetup paperSize="9" scale="92" fitToHeight="0" orientation="portrait" r:id="rId2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81</vt:i4>
      </vt:variant>
    </vt:vector>
  </HeadingPairs>
  <TitlesOfParts>
    <vt:vector size="81" baseType="lpstr">
      <vt:lpstr>Indice_iii_1</vt:lpstr>
      <vt:lpstr>Contents</vt:lpstr>
      <vt:lpstr>III_01_01_1718_PT</vt:lpstr>
      <vt:lpstr>III_01_02_17_Alg</vt:lpstr>
      <vt:lpstr>III_01_03_1718_PT</vt:lpstr>
      <vt:lpstr>III_01_04_17_Alg</vt:lpstr>
      <vt:lpstr>III_01_05_18_Alg</vt:lpstr>
      <vt:lpstr>III_02_01_17_PT</vt:lpstr>
      <vt:lpstr>III_02_02_17_PT</vt:lpstr>
      <vt:lpstr>III_03_01_Alg</vt:lpstr>
      <vt:lpstr>III_03_02_PT</vt:lpstr>
      <vt:lpstr>III_03_03_PT</vt:lpstr>
      <vt:lpstr>III_03_04_PT</vt:lpstr>
      <vt:lpstr>III_03_05_PT</vt:lpstr>
      <vt:lpstr>III_03_06_Alg</vt:lpstr>
      <vt:lpstr>III_03_06c_Alg</vt:lpstr>
      <vt:lpstr>III_03_07_Alg</vt:lpstr>
      <vt:lpstr>III_03_07c_Alg</vt:lpstr>
      <vt:lpstr>III_03_08_Alg</vt:lpstr>
      <vt:lpstr>III_03_08c_Alg</vt:lpstr>
      <vt:lpstr>III_03_09_Alg</vt:lpstr>
      <vt:lpstr>III_03_10_Alg</vt:lpstr>
      <vt:lpstr>III_03_10c_Alg</vt:lpstr>
      <vt:lpstr>III_03_11_Alg</vt:lpstr>
      <vt:lpstr>III_03_11c_Alg</vt:lpstr>
      <vt:lpstr>III_03_12_Alg</vt:lpstr>
      <vt:lpstr>III_03_12c_Alg</vt:lpstr>
      <vt:lpstr>III_03_13_Alg</vt:lpstr>
      <vt:lpstr>III_03_13c_Alg</vt:lpstr>
      <vt:lpstr>III_03_14_Alg</vt:lpstr>
      <vt:lpstr>III_03_14c_Alg</vt:lpstr>
      <vt:lpstr>III_03_15_PT</vt:lpstr>
      <vt:lpstr>III_03_15c_Algarve</vt:lpstr>
      <vt:lpstr>III_03_16_PT</vt:lpstr>
      <vt:lpstr>III_03_17_PT</vt:lpstr>
      <vt:lpstr>III_04_01_18</vt:lpstr>
      <vt:lpstr>III_04_02_Alg</vt:lpstr>
      <vt:lpstr>III_04_03_Alg</vt:lpstr>
      <vt:lpstr>III_04_04_Alg</vt:lpstr>
      <vt:lpstr>III_04_05_Alg</vt:lpstr>
      <vt:lpstr>III_05_01_PT</vt:lpstr>
      <vt:lpstr>III_05_01c_PT</vt:lpstr>
      <vt:lpstr>III_05_01cc_PT</vt:lpstr>
      <vt:lpstr>III_05_02_PT</vt:lpstr>
      <vt:lpstr>III_05_03_PT</vt:lpstr>
      <vt:lpstr>III_05_04_PT</vt:lpstr>
      <vt:lpstr>III_05_05_PT</vt:lpstr>
      <vt:lpstr>III_05_06_PT</vt:lpstr>
      <vt:lpstr>III_05_07_Alg</vt:lpstr>
      <vt:lpstr>III_05_08_Alg</vt:lpstr>
      <vt:lpstr>III_05_09_Alg</vt:lpstr>
      <vt:lpstr>III_05_09c_Alg</vt:lpstr>
      <vt:lpstr>III_05_10_PT</vt:lpstr>
      <vt:lpstr>III_05_11_Alg</vt:lpstr>
      <vt:lpstr>III_05_12_PT</vt:lpstr>
      <vt:lpstr>III_05_13_PT</vt:lpstr>
      <vt:lpstr>III_05_14_Alg</vt:lpstr>
      <vt:lpstr>III_05_15_PT</vt:lpstr>
      <vt:lpstr>III_06_01_18_PT</vt:lpstr>
      <vt:lpstr>III_06_02_18_PT</vt:lpstr>
      <vt:lpstr>III_06_03_18_Alg</vt:lpstr>
      <vt:lpstr>III_06_04_17_PT</vt:lpstr>
      <vt:lpstr>III_07_01_17_Alg</vt:lpstr>
      <vt:lpstr>III_07_02_17_Alg</vt:lpstr>
      <vt:lpstr>III_07_03_17_Alg</vt:lpstr>
      <vt:lpstr>III_07_04_17_Alg</vt:lpstr>
      <vt:lpstr>III_07_05_17_Alg</vt:lpstr>
      <vt:lpstr>III_07_06_17_Alg</vt:lpstr>
      <vt:lpstr>III_08_01_18_Alg</vt:lpstr>
      <vt:lpstr>III_08_01b_18_Alg</vt:lpstr>
      <vt:lpstr>III_08_02_18_PT</vt:lpstr>
      <vt:lpstr>III_08_03_18_Alg</vt:lpstr>
      <vt:lpstr>III_08_04_18_Alg</vt:lpstr>
      <vt:lpstr>III_08_05_18_Alg</vt:lpstr>
      <vt:lpstr>III_08_06_18_Alg</vt:lpstr>
      <vt:lpstr>III_08_07_18_Alg</vt:lpstr>
      <vt:lpstr>III_08_08_18_Alg</vt:lpstr>
      <vt:lpstr>III_08_09_18 </vt:lpstr>
      <vt:lpstr>III_08_10_18_Alg</vt:lpstr>
      <vt:lpstr>III_08_11_18_Alg</vt:lpstr>
      <vt:lpstr>III_08_12_18_Alg</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jose.monteiro</dc:creator>
  <cp:lastModifiedBy>olga.mendes</cp:lastModifiedBy>
  <dcterms:created xsi:type="dcterms:W3CDTF">2019-12-03T14:40:01Z</dcterms:created>
  <dcterms:modified xsi:type="dcterms:W3CDTF">2019-12-19T16:01:36Z</dcterms:modified>
</cp:coreProperties>
</file>