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175" yWindow="-15" windowWidth="14640" windowHeight="14115" tabRatio="833"/>
  </bookViews>
  <sheets>
    <sheet name="QuadroResumo_Dados Gerais" sheetId="7" r:id="rId1"/>
    <sheet name="Participação cultural 2016" sheetId="8" r:id="rId2"/>
  </sheets>
  <definedNames>
    <definedName name="_xlnm.Print_Area" localSheetId="0">'QuadroResumo_Dados Gerais'!$A$1:$G$279</definedName>
    <definedName name="_xlnm.Print_Titles" localSheetId="0">'QuadroResumo_Dados Gerais'!$1:$3</definedName>
  </definedNames>
  <calcPr calcId="145621"/>
</workbook>
</file>

<file path=xl/calcChain.xml><?xml version="1.0" encoding="utf-8"?>
<calcChain xmlns="http://schemas.openxmlformats.org/spreadsheetml/2006/main">
  <c r="D74" i="7" l="1"/>
  <c r="E74" i="7" l="1"/>
  <c r="F74" i="7"/>
  <c r="G74" i="7"/>
  <c r="E33" i="7"/>
  <c r="F33" i="7"/>
  <c r="G33" i="7"/>
  <c r="D33" i="7"/>
</calcChain>
</file>

<file path=xl/sharedStrings.xml><?xml version="1.0" encoding="utf-8"?>
<sst xmlns="http://schemas.openxmlformats.org/spreadsheetml/2006/main" count="726" uniqueCount="243">
  <si>
    <t>Total</t>
  </si>
  <si>
    <t>Por sexo</t>
  </si>
  <si>
    <t xml:space="preserve">   Homens</t>
  </si>
  <si>
    <t xml:space="preserve">   Mulheres</t>
  </si>
  <si>
    <t>Escalão etário</t>
  </si>
  <si>
    <t xml:space="preserve">   15 - 24 anos</t>
  </si>
  <si>
    <t xml:space="preserve">   25 - 34 anos</t>
  </si>
  <si>
    <t xml:space="preserve">   35 - 44 anos</t>
  </si>
  <si>
    <t xml:space="preserve">   Superior</t>
  </si>
  <si>
    <t>Em percentagem do emprego total</t>
  </si>
  <si>
    <t xml:space="preserve">     30-44 anos </t>
  </si>
  <si>
    <t xml:space="preserve">     45-64 anos</t>
  </si>
  <si>
    <t xml:space="preserve">     65 e mais anos</t>
  </si>
  <si>
    <t>Grau de urbanização</t>
  </si>
  <si>
    <t xml:space="preserve">                Número de jornais</t>
  </si>
  <si>
    <t xml:space="preserve">                Número de revistas</t>
  </si>
  <si>
    <t>-</t>
  </si>
  <si>
    <t>x</t>
  </si>
  <si>
    <t>Unidade</t>
  </si>
  <si>
    <t>%</t>
  </si>
  <si>
    <t>1000 euros</t>
  </si>
  <si>
    <t xml:space="preserve">        Receitas de bilheteira  </t>
  </si>
  <si>
    <t>Em percentagem do total das exportações</t>
  </si>
  <si>
    <t>Em percentagem do total das importações</t>
  </si>
  <si>
    <t xml:space="preserve">   Secundário </t>
  </si>
  <si>
    <t xml:space="preserve">        Filmes exibidos</t>
  </si>
  <si>
    <t xml:space="preserve">        Total de sessões</t>
  </si>
  <si>
    <t xml:space="preserve">        Filmes produzidos</t>
  </si>
  <si>
    <t xml:space="preserve">        Filmes nacionais estreados</t>
  </si>
  <si>
    <t xml:space="preserve">        Filmes apoiados</t>
  </si>
  <si>
    <t xml:space="preserve">        Recintos de cinema</t>
  </si>
  <si>
    <t xml:space="preserve">        Lugares em recintos de cinema</t>
  </si>
  <si>
    <t xml:space="preserve">        Total de bilhetes vendidos</t>
  </si>
  <si>
    <t xml:space="preserve">     Nunca</t>
  </si>
  <si>
    <t>Nível de escolaridade completo</t>
  </si>
  <si>
    <t>Comércio a retalho de livros, em estabelecimentos especializados</t>
  </si>
  <si>
    <t>Comércio a retalho de jornais, revistas e artigos de papelaria, em estabelecimentos especializados</t>
  </si>
  <si>
    <t>Comércio a retalho de  discos, CD, DVD, cassetes e similares, em estabelecimentos especializados</t>
  </si>
  <si>
    <t>Edição de livros</t>
  </si>
  <si>
    <t>Edição de jornais</t>
  </si>
  <si>
    <t>Edição de revistas e de outras publicações periódicas</t>
  </si>
  <si>
    <t>Edição de jogos de computador</t>
  </si>
  <si>
    <t>Produção de filmes, de vídeos e de programas de televisão</t>
  </si>
  <si>
    <t>Distribuição de filmes, de vídeos e de programas de televisão</t>
  </si>
  <si>
    <t>Aluguer de videocassetes e discos</t>
  </si>
  <si>
    <t>Criação artística e literária</t>
  </si>
  <si>
    <t xml:space="preserve">    Total de visitantes </t>
  </si>
  <si>
    <t xml:space="preserve">    Visitantes inseridos em grupos escolares</t>
  </si>
  <si>
    <t xml:space="preserve">    Visitantes estrangeiros </t>
  </si>
  <si>
    <t>Índice de preços no consumidor de bens e serviços culturais</t>
  </si>
  <si>
    <t>Agências de publicidade</t>
  </si>
  <si>
    <t>N.º</t>
  </si>
  <si>
    <t xml:space="preserve">   Até ao 3.º ciclo</t>
  </si>
  <si>
    <t>Atividades das bibliotecas e arquivos</t>
  </si>
  <si>
    <t>Atividades dos museus</t>
  </si>
  <si>
    <t>Atividades dos sítios e  monumentos históricos</t>
  </si>
  <si>
    <t>Atividades das artes do espetáculo</t>
  </si>
  <si>
    <t>Atividades técnicas de pós-produção para filmes, vídeos e programas de televisão</t>
  </si>
  <si>
    <t>Atividades de gravação de som e edição de música</t>
  </si>
  <si>
    <t>Atividades de rádio</t>
  </si>
  <si>
    <t>Atividades de  televisão</t>
  </si>
  <si>
    <t>Atividades de agências de notícias</t>
  </si>
  <si>
    <t>Atividades de arquitectura</t>
  </si>
  <si>
    <t>Atividades de design</t>
  </si>
  <si>
    <t>Atividades fotográficas</t>
  </si>
  <si>
    <t>Atividades de tradução e Interpretação</t>
  </si>
  <si>
    <t>Ensino de atividades culturais</t>
  </si>
  <si>
    <t>Atividades de apoio às artes do espetáculo</t>
  </si>
  <si>
    <t>Exploração de salas de espetáculos e atividades conexas</t>
  </si>
  <si>
    <t>Atividades de tradução e interpretação</t>
  </si>
  <si>
    <t>Atividades de arquitetura</t>
  </si>
  <si>
    <t xml:space="preserve">            Das quais:</t>
  </si>
  <si>
    <t xml:space="preserve">            Da qual: </t>
  </si>
  <si>
    <t xml:space="preserve">                Número de exemplares vendidos </t>
  </si>
  <si>
    <t xml:space="preserve">            Dos quais: </t>
  </si>
  <si>
    <t xml:space="preserve">                Filmes estreados</t>
  </si>
  <si>
    <t xml:space="preserve">        Total de espetadores </t>
  </si>
  <si>
    <t xml:space="preserve">     Até 29 anos</t>
  </si>
  <si>
    <t xml:space="preserve">     Área predominantemente urbana</t>
  </si>
  <si>
    <t xml:space="preserve">     Área mediamente urbana</t>
  </si>
  <si>
    <t xml:space="preserve">     Área predominantemente rural</t>
  </si>
  <si>
    <t>Administração local - Câmaras municipais</t>
  </si>
  <si>
    <t>Euros</t>
  </si>
  <si>
    <t xml:space="preserve">        Ecrãs em recintos de cinema</t>
  </si>
  <si>
    <t xml:space="preserve">  Publicações periódicas</t>
  </si>
  <si>
    <t xml:space="preserve">    Até 6 vezes</t>
  </si>
  <si>
    <t xml:space="preserve">    Mais de 6 vezes</t>
  </si>
  <si>
    <t xml:space="preserve">     Menos de 5 livros</t>
  </si>
  <si>
    <t xml:space="preserve">     Entre 5 - 10 livros</t>
  </si>
  <si>
    <t xml:space="preserve">     Mais de 10 livros</t>
  </si>
  <si>
    <t xml:space="preserve">    Número de museus</t>
  </si>
  <si>
    <t xml:space="preserve">   Galerias de arte e outros espaços de exposições temporárias </t>
  </si>
  <si>
    <t xml:space="preserve">   Exposições realizadas</t>
  </si>
  <si>
    <t xml:space="preserve">   Obras expostas</t>
  </si>
  <si>
    <t xml:space="preserve">   Número de publicações periódicas</t>
  </si>
  <si>
    <t xml:space="preserve">   Edições anuais</t>
  </si>
  <si>
    <t xml:space="preserve">   Tiragem total </t>
  </si>
  <si>
    <t xml:space="preserve">   Circulação total </t>
  </si>
  <si>
    <t>Em percentagem da despesa total média por agregado</t>
  </si>
  <si>
    <t>2012 = 100</t>
  </si>
  <si>
    <t xml:space="preserve">    Jornais</t>
  </si>
  <si>
    <t xml:space="preserve">    Revistas e periódicos</t>
  </si>
  <si>
    <t xml:space="preserve">    Cinema, teatro e concertos</t>
  </si>
  <si>
    <t xml:space="preserve">    Instrumentos musicais</t>
  </si>
  <si>
    <t xml:space="preserve">  Dos quais:</t>
  </si>
  <si>
    <t xml:space="preserve">      Despesas totais em atividades culturais e criativas:</t>
  </si>
  <si>
    <t xml:space="preserve">                Despesas correntes </t>
  </si>
  <si>
    <t xml:space="preserve">                Despesas de capital </t>
  </si>
  <si>
    <t>Quadro Resumo - Dados Gerais</t>
  </si>
  <si>
    <t>Projeção de filmes e de vídeos</t>
  </si>
  <si>
    <t>Despesa média por agregado em:</t>
  </si>
  <si>
    <t xml:space="preserve">   Número de galerias de arte e outros espaços de exposições temporárias</t>
  </si>
  <si>
    <t xml:space="preserve">    Museus, bibliotecas e jardins zoológicos</t>
  </si>
  <si>
    <t xml:space="preserve">    Sim</t>
  </si>
  <si>
    <t xml:space="preserve">    Não</t>
  </si>
  <si>
    <t>Quantas vezes assistiu a espetáculos ao vivo, nos últimos 12 meses?</t>
  </si>
  <si>
    <t xml:space="preserve"> </t>
  </si>
  <si>
    <t>Nos últimos 12 meses  assistiu a alguma sessão de cinema?</t>
  </si>
  <si>
    <t>Nos últimos 12 meses  visitou locais culturais (por exemplo, monumentos, museus, galerias de arte)?</t>
  </si>
  <si>
    <t>Quantas vezes visitou locais culturais nos últimos 12 meses?</t>
  </si>
  <si>
    <t>Nos últimos 12 meses, com que frequência leu  jornais ou revistas, incluindo leitura na internet?</t>
  </si>
  <si>
    <t xml:space="preserve">      Menos de uma vez por mês</t>
  </si>
  <si>
    <t xml:space="preserve">      Pelo menos uma vez por mês</t>
  </si>
  <si>
    <t xml:space="preserve">      Pelo menos uma vez por semana</t>
  </si>
  <si>
    <t xml:space="preserve">      Todos os dias ou quase todos os dias</t>
  </si>
  <si>
    <t xml:space="preserve">      Até 6 vezes</t>
  </si>
  <si>
    <t xml:space="preserve">      Não</t>
  </si>
  <si>
    <t xml:space="preserve">      Sim</t>
  </si>
  <si>
    <t xml:space="preserve">      Mais de 6 vezes</t>
  </si>
  <si>
    <t xml:space="preserve">Nos últimos 12 meses leu algum livro como atividade de lazer? </t>
  </si>
  <si>
    <t>Nos últimos 12 meses  assistiu a algum espetáculo ao vivo (por exemplo, de teatro, concertos de música, bailado ou dança)?</t>
  </si>
  <si>
    <t>Lazer, recreação  e cultura (divisão 09 da COICOP) - Total</t>
  </si>
  <si>
    <t>Quantas vezes assistiu a sessões de cinema,nos últimos 12 meses, ?</t>
  </si>
  <si>
    <t xml:space="preserve">Leu menos de 5 livros, entre 5 e 10 livros ou mais de 10 livros ? </t>
  </si>
  <si>
    <t>Fonte: Inquérito à Educação e Formação de Adultos 2016 (IEFA).</t>
  </si>
  <si>
    <t>Fonte: ICA - Instituto do Cinema e do Audiovisual, I.P.</t>
  </si>
  <si>
    <t>1.6. COMÉRCIO INTERNACIONAL DE BENS CULTURAIS</t>
  </si>
  <si>
    <t xml:space="preserve">1.6.1. Exportações de bens </t>
  </si>
  <si>
    <t xml:space="preserve">1.6.2. Importações de bens </t>
  </si>
  <si>
    <t>1.15. DESPESAS DAS FAMÍLIAS EM CULTURA</t>
  </si>
  <si>
    <t>Impressão de jornais</t>
  </si>
  <si>
    <t>Outra Impressão</t>
  </si>
  <si>
    <t>Atividades de preparação da impressão e de produtos media</t>
  </si>
  <si>
    <t>Atividades de encadernação e atividades relacionadas</t>
  </si>
  <si>
    <t>Reprodução de suportes gravados</t>
  </si>
  <si>
    <t>Fabricação de joalharia, ourivesaria e artigos similares</t>
  </si>
  <si>
    <t>Fabricação de artigos musicais</t>
  </si>
  <si>
    <t xml:space="preserve">   45 e mais anos</t>
  </si>
  <si>
    <t>1003 euros</t>
  </si>
  <si>
    <t>PATRIMÓNIO CULTURAL</t>
  </si>
  <si>
    <t xml:space="preserve">Antiguidades </t>
  </si>
  <si>
    <t>LIVROS E MATERIAIS IMPRESSOS</t>
  </si>
  <si>
    <t xml:space="preserve">Livros </t>
  </si>
  <si>
    <t>ARTES VISUAIS</t>
  </si>
  <si>
    <t>Fotografia</t>
  </si>
  <si>
    <t>ARTESANATO</t>
  </si>
  <si>
    <t>ARTES PERFORMATIVAS</t>
  </si>
  <si>
    <t>AUDIOVISUAL E MULTIMÉDIA</t>
  </si>
  <si>
    <t>CD´S</t>
  </si>
  <si>
    <t>DVD'S</t>
  </si>
  <si>
    <t>Outros Suportes</t>
  </si>
  <si>
    <t>ARQUITETURA</t>
  </si>
  <si>
    <t>Plantas e Desenhos de Arquitetura</t>
  </si>
  <si>
    <t>Audiovisual e Média Interativa</t>
  </si>
  <si>
    <t>Instrumentos Musicais( Partes de acessórios)</t>
  </si>
  <si>
    <t>Artigos de Joalharia (Metais e predras preciosas e semi-preciosas)</t>
  </si>
  <si>
    <t>Artesanato (Fabrico manual e artigos ornamentais)</t>
  </si>
  <si>
    <t>Objectos de arte (Pinturas, Gravuras, Esculturas, Desenhos)</t>
  </si>
  <si>
    <t>Mapas e Gráficos Hidrográficos ou similares</t>
  </si>
  <si>
    <t xml:space="preserve">Jornais e Periódicos </t>
  </si>
  <si>
    <t>Bens e serviços culturais (Rc)</t>
  </si>
  <si>
    <t xml:space="preserve">Nota: Os dados estão de acordo com a CAE-Rev. 3. </t>
  </si>
  <si>
    <t>Nota: Os dados são provenientes do Inquérito às Despesas das Famílias (IDEF) 2015-2016.</t>
  </si>
  <si>
    <t>Nota:  Os dados estão de acordo com a CAE-Rev. 3.</t>
  </si>
  <si>
    <t xml:space="preserve">Nota: Os dados do Comércio Internacional de 2018 são provisórios (versão de 11-09-2019). </t>
  </si>
  <si>
    <t>Os valores da série  dos Bens e Servilos Culturais foram atualizados de acordo com a nova metodologia de 2018.</t>
  </si>
  <si>
    <r>
      <t xml:space="preserve">Em percentagem do total das empresas </t>
    </r>
    <r>
      <rPr>
        <i/>
        <sz val="8"/>
        <color indexed="8"/>
        <rFont val="Tahoma"/>
        <family val="2"/>
      </rPr>
      <t>(Rv)</t>
    </r>
  </si>
  <si>
    <r>
      <t xml:space="preserve">Em percentagem do total das empresas </t>
    </r>
    <r>
      <rPr>
        <sz val="8"/>
        <color indexed="8"/>
        <rFont val="Tahoma"/>
        <family val="2"/>
      </rPr>
      <t>(Rv)</t>
    </r>
  </si>
  <si>
    <r>
      <t xml:space="preserve">Por sexo </t>
    </r>
    <r>
      <rPr>
        <sz val="8"/>
        <color indexed="8"/>
        <rFont val="Tahoma"/>
        <family val="2"/>
      </rPr>
      <t>(do indíviduo de referência do agregado)</t>
    </r>
  </si>
  <si>
    <r>
      <t xml:space="preserve">Escalão etário </t>
    </r>
    <r>
      <rPr>
        <sz val="8"/>
        <color indexed="8"/>
        <rFont val="Tahoma"/>
        <family val="2"/>
      </rPr>
      <t>(do indíviduo de referência do agregado)</t>
    </r>
  </si>
  <si>
    <r>
      <t>10</t>
    </r>
    <r>
      <rPr>
        <vertAlign val="superscript"/>
        <sz val="8"/>
        <color indexed="8"/>
        <rFont val="Tahoma"/>
        <family val="2"/>
      </rPr>
      <t xml:space="preserve"> 6 </t>
    </r>
    <r>
      <rPr>
        <sz val="8"/>
        <color indexed="8"/>
        <rFont val="Tahoma"/>
        <family val="2"/>
      </rPr>
      <t>euros</t>
    </r>
  </si>
  <si>
    <t xml:space="preserve"> EMPREGO CULTURAL</t>
  </si>
  <si>
    <t>ÍNDICE DE PREÇOS NO CONSUMIDOR</t>
  </si>
  <si>
    <t xml:space="preserve">EMPRESAS DAS ATIVIDADES CULTURAIS E CRIATIVAS </t>
  </si>
  <si>
    <t xml:space="preserve">Empresas com atividade económica principal </t>
  </si>
  <si>
    <t>ENSINO CULTURAL</t>
  </si>
  <si>
    <t>Volume de negócios das empresas</t>
  </si>
  <si>
    <t>PARTICIPAÇÃO CULTURAL</t>
  </si>
  <si>
    <t xml:space="preserve">Museus </t>
  </si>
  <si>
    <t>ARTES PLÁSTICAS</t>
  </si>
  <si>
    <t xml:space="preserve">MATERIAIS IMPRESSOS E DE LITERATURA </t>
  </si>
  <si>
    <t xml:space="preserve">CINEMA </t>
  </si>
  <si>
    <t>Produção cinematográfica</t>
  </si>
  <si>
    <t xml:space="preserve">Exibição </t>
  </si>
  <si>
    <t xml:space="preserve">ESPETÁCULOS AO VIVO </t>
  </si>
  <si>
    <t>FINANCIAMENTO PÚBLICO DAS ATIVIDADES CULTURAIS E CRIATIVAS</t>
  </si>
  <si>
    <t>Assistiu a espectáculos públicos ao vivo</t>
  </si>
  <si>
    <t>Quantas vezes assistiu a espectáculos públicos ao vivo</t>
  </si>
  <si>
    <t>Assistiu a sessões de cinema</t>
  </si>
  <si>
    <t>Quantas vezes assistiu a sessões de cinema</t>
  </si>
  <si>
    <t>Visitou locais culturais</t>
  </si>
  <si>
    <t>Quantas vezes visitou locais culturais</t>
  </si>
  <si>
    <t>Frequência de leitura de jornais ou revistas</t>
  </si>
  <si>
    <t>Leitura de livros como actividade de lazer</t>
  </si>
  <si>
    <t>Quantos livros leu</t>
  </si>
  <si>
    <t>Sim</t>
  </si>
  <si>
    <t>Não</t>
  </si>
  <si>
    <t>Não sabe/Não responde</t>
  </si>
  <si>
    <t>Até 6 vezes</t>
  </si>
  <si>
    <t>Mais de 6 vezes</t>
  </si>
  <si>
    <t>Todos os dias ou quase todos os dias</t>
  </si>
  <si>
    <t>Pelo menos uma vez por semana</t>
  </si>
  <si>
    <t>Pelo menos uma vez por mês</t>
  </si>
  <si>
    <t>Menos de uma vez por mês</t>
  </si>
  <si>
    <t>Nunca</t>
  </si>
  <si>
    <t>Menos de 5 livros</t>
  </si>
  <si>
    <t>Entre 5 e 10 livros</t>
  </si>
  <si>
    <t>Mais de 10 livros</t>
  </si>
  <si>
    <t>Nº</t>
  </si>
  <si>
    <t>Sexo</t>
  </si>
  <si>
    <t>Masculino</t>
  </si>
  <si>
    <t>Feminino</t>
  </si>
  <si>
    <t>18-34 anos</t>
  </si>
  <si>
    <t>35-54 anos</t>
  </si>
  <si>
    <t>Até 3º ciclo</t>
  </si>
  <si>
    <t>Secundário/pós-secundário</t>
  </si>
  <si>
    <t>Superior</t>
  </si>
  <si>
    <t>Empregado</t>
  </si>
  <si>
    <t>Desempregado</t>
  </si>
  <si>
    <t>Estudante ou estagiário não remunerado</t>
  </si>
  <si>
    <t>Outro inativo</t>
  </si>
  <si>
    <t>Até 950€</t>
  </si>
  <si>
    <t>951-1200€</t>
  </si>
  <si>
    <t>1201-1600€</t>
  </si>
  <si>
    <t>1601-2600€</t>
  </si>
  <si>
    <t>Mais de 2600€</t>
  </si>
  <si>
    <t>Nível de escolaridade</t>
  </si>
  <si>
    <t>Escalões etários</t>
  </si>
  <si>
    <t>Condição perante o trabalho</t>
  </si>
  <si>
    <t>Escalões de rendimento mensal líquido do agregado</t>
  </si>
  <si>
    <t>Fonte: INE, Inquérito à Educação e Formação de adultos, 2016</t>
  </si>
  <si>
    <t>Participação cultural 2016
18 a 64 anos</t>
  </si>
  <si>
    <t>55-64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</si>
</sst>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0.0"/>
    <numFmt numFmtId="166" formatCode="#\ ##0"/>
    <numFmt numFmtId="167" formatCode="#\ ##0.0"/>
    <numFmt numFmtId="168" formatCode="#,##0.00_ ;\-#,##0.00\ "/>
    <numFmt numFmtId="169" formatCode="0.0%"/>
  </numFmts>
  <fonts count="2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theme="0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i/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14"/>
      <name val="Tahoma"/>
      <family val="2"/>
    </font>
    <font>
      <sz val="8"/>
      <color theme="1"/>
      <name val="Tahoma"/>
      <family val="2"/>
    </font>
    <font>
      <vertAlign val="superscript"/>
      <sz val="8"/>
      <color indexed="8"/>
      <name val="Tahoma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3C7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A2537"/>
        <bgColor indexed="64"/>
      </patternFill>
    </fill>
  </fills>
  <borders count="162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23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8"/>
      </bottom>
      <diagonal/>
    </border>
    <border>
      <left/>
      <right/>
      <top style="thin">
        <color indexed="23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medium">
        <color indexed="64"/>
      </bottom>
      <diagonal/>
    </border>
    <border>
      <left style="thin">
        <color indexed="8"/>
      </left>
      <right/>
      <top style="thin">
        <color indexed="2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23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8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3"/>
      </top>
      <bottom style="medium">
        <color indexed="8"/>
      </bottom>
      <diagonal/>
    </border>
    <border>
      <left/>
      <right style="thin">
        <color theme="0" tint="-0.24994659260841701"/>
      </right>
      <top/>
      <bottom style="medium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8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3"/>
      </top>
      <bottom style="thin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3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indexed="6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3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indexed="8"/>
      </bottom>
      <diagonal/>
    </border>
    <border>
      <left/>
      <right style="thin">
        <color theme="0" tint="-0.14996795556505021"/>
      </right>
      <top style="thin">
        <color indexed="8"/>
      </top>
      <bottom/>
      <diagonal/>
    </border>
    <border>
      <left/>
      <right style="thin">
        <color theme="0" tint="-0.24994659260841701"/>
      </right>
      <top style="thin">
        <color indexed="8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 style="medium">
        <color indexed="8"/>
      </bottom>
      <diagonal/>
    </border>
    <border>
      <left style="thin">
        <color indexed="23"/>
      </left>
      <right style="thin">
        <color theme="0" tint="-0.24994659260841701"/>
      </right>
      <top style="thin">
        <color indexed="8"/>
      </top>
      <bottom/>
      <diagonal/>
    </border>
    <border>
      <left style="thin">
        <color indexed="23"/>
      </left>
      <right style="thin">
        <color theme="0" tint="-0.24994659260841701"/>
      </right>
      <top/>
      <bottom/>
      <diagonal/>
    </border>
    <border>
      <left style="thin">
        <color indexed="23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8"/>
      </top>
      <bottom/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 style="medium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8"/>
      </top>
      <bottom style="thin">
        <color indexed="8"/>
      </bottom>
      <diagonal/>
    </border>
    <border>
      <left style="thin">
        <color theme="0" tint="-0.24994659260841701"/>
      </left>
      <right/>
      <top style="medium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indexed="8"/>
      </bottom>
      <diagonal/>
    </border>
    <border>
      <left/>
      <right style="thin">
        <color theme="0" tint="-0.14996795556505021"/>
      </right>
      <top style="medium">
        <color indexed="8"/>
      </top>
      <bottom style="thin">
        <color indexed="8"/>
      </bottom>
      <diagonal/>
    </border>
    <border>
      <left/>
      <right style="thin">
        <color theme="0" tint="-0.14996795556505021"/>
      </right>
      <top/>
      <bottom style="thin">
        <color indexed="23"/>
      </bottom>
      <diagonal/>
    </border>
    <border>
      <left/>
      <right style="thin">
        <color theme="0" tint="-0.14996795556505021"/>
      </right>
      <top style="thin">
        <color indexed="23"/>
      </top>
      <bottom/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 style="medium">
        <color indexed="8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34998626667073579"/>
      </right>
      <top/>
      <bottom style="medium">
        <color indexed="8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499984740745262"/>
      </bottom>
      <diagonal/>
    </border>
    <border>
      <left/>
      <right style="thin">
        <color theme="0" tint="-0.24994659260841701"/>
      </right>
      <top/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23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indexed="23"/>
      </bottom>
      <diagonal/>
    </border>
    <border>
      <left style="thin">
        <color auto="1"/>
      </left>
      <right/>
      <top style="thin">
        <color indexed="23"/>
      </top>
      <bottom style="medium">
        <color indexed="8"/>
      </bottom>
      <diagonal/>
    </border>
    <border>
      <left style="thin">
        <color theme="0" tint="-0.24994659260841701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indexed="23"/>
      </right>
      <top style="thin">
        <color indexed="8"/>
      </top>
      <bottom/>
      <diagonal/>
    </border>
    <border>
      <left style="thin">
        <color theme="0" tint="-0.24994659260841701"/>
      </left>
      <right style="thin">
        <color indexed="23"/>
      </right>
      <top/>
      <bottom/>
      <diagonal/>
    </border>
    <border>
      <left style="thin">
        <color theme="0" tint="-0.24994659260841701"/>
      </left>
      <right style="thin">
        <color indexed="23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medium">
        <color indexed="8"/>
      </bottom>
      <diagonal/>
    </border>
    <border>
      <left style="thin">
        <color theme="0" tint="-0.34998626667073579"/>
      </left>
      <right style="thin">
        <color theme="0" tint="-0.14996795556505021"/>
      </right>
      <top style="medium">
        <color indexed="8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medium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23"/>
      </top>
      <bottom style="medium">
        <color indexed="8"/>
      </bottom>
      <diagonal/>
    </border>
    <border>
      <left/>
      <right style="thin">
        <color theme="0" tint="-0.14996795556505021"/>
      </right>
      <top style="medium">
        <color theme="0" tint="-0.24994659260841701"/>
      </top>
      <bottom style="thin">
        <color indexed="8"/>
      </bottom>
      <diagonal/>
    </border>
    <border>
      <left/>
      <right/>
      <top style="medium">
        <color theme="0" tint="-0.2499465926084170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0" tint="-0.24994659260841701"/>
      </top>
      <bottom style="thin">
        <color indexed="8"/>
      </bottom>
      <diagonal/>
    </border>
    <border>
      <left style="thin">
        <color indexed="8"/>
      </left>
      <right/>
      <top style="medium">
        <color theme="0" tint="-0.24994659260841701"/>
      </top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indexed="8"/>
      </bottom>
      <diagonal/>
    </border>
    <border>
      <left/>
      <right style="thin">
        <color theme="0" tint="-0.14996795556505021"/>
      </right>
      <top/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rgb="FF173C70"/>
      </bottom>
      <diagonal/>
    </border>
    <border>
      <left style="thin">
        <color theme="0"/>
      </left>
      <right style="thin">
        <color theme="0"/>
      </right>
      <top/>
      <bottom style="thin">
        <color rgb="FF173C70"/>
      </bottom>
      <diagonal/>
    </border>
    <border>
      <left style="thin">
        <color theme="0"/>
      </left>
      <right/>
      <top style="thin">
        <color theme="0"/>
      </top>
      <bottom style="thin">
        <color rgb="FF173C70"/>
      </bottom>
      <diagonal/>
    </border>
    <border>
      <left/>
      <right/>
      <top style="thin">
        <color theme="0"/>
      </top>
      <bottom style="thin">
        <color rgb="FF173C7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rgb="FF173C70"/>
      </top>
      <bottom style="thin">
        <color rgb="FF173C70"/>
      </bottom>
      <diagonal/>
    </border>
    <border>
      <left style="thin">
        <color rgb="FF173C70"/>
      </left>
      <right/>
      <top style="thin">
        <color rgb="FF173C70"/>
      </top>
      <bottom style="thin">
        <color rgb="FF173C70"/>
      </bottom>
      <diagonal/>
    </border>
    <border>
      <left/>
      <right style="thin">
        <color rgb="FF173C70"/>
      </right>
      <top style="thin">
        <color rgb="FF173C70"/>
      </top>
      <bottom style="thin">
        <color rgb="FF173C70"/>
      </bottom>
      <diagonal/>
    </border>
    <border>
      <left style="thin">
        <color rgb="FF173C70"/>
      </left>
      <right/>
      <top style="thin">
        <color rgb="FF173C70"/>
      </top>
      <bottom/>
      <diagonal/>
    </border>
    <border>
      <left/>
      <right/>
      <top style="thin">
        <color rgb="FF173C70"/>
      </top>
      <bottom/>
      <diagonal/>
    </border>
    <border>
      <left/>
      <right style="thin">
        <color rgb="FF173C70"/>
      </right>
      <top style="thin">
        <color rgb="FF173C70"/>
      </top>
      <bottom/>
      <diagonal/>
    </border>
    <border>
      <left/>
      <right/>
      <top/>
      <bottom style="thin">
        <color rgb="FF173C70"/>
      </bottom>
      <diagonal/>
    </border>
    <border>
      <left/>
      <right style="thin">
        <color rgb="FF173C70"/>
      </right>
      <top/>
      <bottom style="thin">
        <color rgb="FF173C70"/>
      </bottom>
      <diagonal/>
    </border>
    <border>
      <left/>
      <right/>
      <top/>
      <bottom style="thin">
        <color indexed="63"/>
      </bottom>
      <diagonal/>
    </border>
    <border>
      <left style="thin">
        <color rgb="FF173C70"/>
      </left>
      <right/>
      <top style="thin">
        <color indexed="61"/>
      </top>
      <bottom/>
      <diagonal/>
    </border>
    <border>
      <left/>
      <right style="thin">
        <color rgb="FF173C70"/>
      </right>
      <top style="thin">
        <color indexed="61"/>
      </top>
      <bottom/>
      <diagonal/>
    </border>
    <border>
      <left style="thin">
        <color rgb="FF173C70"/>
      </left>
      <right/>
      <top/>
      <bottom/>
      <diagonal/>
    </border>
    <border>
      <left/>
      <right style="thin">
        <color rgb="FF173C70"/>
      </right>
      <top/>
      <bottom/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173C70"/>
      </left>
      <right/>
      <top/>
      <bottom style="thin">
        <color indexed="63"/>
      </bottom>
      <diagonal/>
    </border>
    <border>
      <left/>
      <right style="thin">
        <color rgb="FF173C70"/>
      </right>
      <top/>
      <bottom style="thin">
        <color indexed="63"/>
      </bottom>
      <diagonal/>
    </border>
    <border>
      <left style="thin">
        <color rgb="FF173C70"/>
      </left>
      <right/>
      <top style="thin">
        <color indexed="63"/>
      </top>
      <bottom/>
      <diagonal/>
    </border>
    <border>
      <left/>
      <right style="thin">
        <color rgb="FF173C70"/>
      </right>
      <top style="thin">
        <color indexed="63"/>
      </top>
      <bottom/>
      <diagonal/>
    </border>
    <border>
      <left/>
      <right/>
      <top/>
      <bottom style="double">
        <color rgb="FF173C70"/>
      </bottom>
      <diagonal/>
    </border>
    <border>
      <left style="thin">
        <color rgb="FF173C70"/>
      </left>
      <right/>
      <top/>
      <bottom style="double">
        <color rgb="FF173C70"/>
      </bottom>
      <diagonal/>
    </border>
    <border>
      <left/>
      <right style="thin">
        <color rgb="FF173C70"/>
      </right>
      <top/>
      <bottom style="double">
        <color rgb="FF173C70"/>
      </bottom>
      <diagonal/>
    </border>
  </borders>
  <cellStyleXfs count="6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5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/>
    </xf>
    <xf numFmtId="2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/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/>
    <xf numFmtId="164" fontId="3" fillId="0" borderId="0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/>
    <xf numFmtId="167" fontId="3" fillId="0" borderId="0" xfId="0" applyNumberFormat="1" applyFont="1"/>
    <xf numFmtId="169" fontId="4" fillId="3" borderId="0" xfId="2" applyNumberFormat="1" applyFont="1" applyFill="1"/>
    <xf numFmtId="10" fontId="4" fillId="3" borderId="0" xfId="2" applyNumberFormat="1" applyFont="1" applyFill="1"/>
    <xf numFmtId="164" fontId="3" fillId="0" borderId="0" xfId="0" applyNumberFormat="1" applyFont="1"/>
    <xf numFmtId="169" fontId="3" fillId="0" borderId="0" xfId="2" applyNumberFormat="1" applyFont="1"/>
    <xf numFmtId="169" fontId="3" fillId="0" borderId="0" xfId="2" applyNumberFormat="1" applyFont="1" applyBorder="1"/>
    <xf numFmtId="169" fontId="4" fillId="0" borderId="0" xfId="2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/>
    <xf numFmtId="164" fontId="10" fillId="4" borderId="2" xfId="0" applyNumberFormat="1" applyFont="1" applyFill="1" applyBorder="1" applyAlignment="1">
      <alignment horizontal="center"/>
    </xf>
    <xf numFmtId="165" fontId="10" fillId="4" borderId="2" xfId="0" applyNumberFormat="1" applyFont="1" applyFill="1" applyBorder="1" applyAlignment="1"/>
    <xf numFmtId="164" fontId="12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164" fontId="11" fillId="3" borderId="42" xfId="0" applyNumberFormat="1" applyFont="1" applyFill="1" applyBorder="1" applyAlignment="1">
      <alignment horizontal="right"/>
    </xf>
    <xf numFmtId="164" fontId="12" fillId="3" borderId="42" xfId="0" applyNumberFormat="1" applyFont="1" applyFill="1" applyBorder="1" applyAlignment="1">
      <alignment horizontal="right"/>
    </xf>
    <xf numFmtId="164" fontId="12" fillId="3" borderId="42" xfId="0" applyNumberFormat="1" applyFont="1" applyFill="1" applyBorder="1" applyAlignment="1"/>
    <xf numFmtId="164" fontId="12" fillId="2" borderId="6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vertical="center"/>
    </xf>
    <xf numFmtId="164" fontId="12" fillId="2" borderId="30" xfId="0" applyNumberFormat="1" applyFont="1" applyFill="1" applyBorder="1" applyAlignment="1">
      <alignment horizontal="center" vertical="center"/>
    </xf>
    <xf numFmtId="165" fontId="11" fillId="0" borderId="96" xfId="0" applyNumberFormat="1" applyFont="1" applyFill="1" applyBorder="1" applyAlignment="1">
      <alignment vertical="center"/>
    </xf>
    <xf numFmtId="165" fontId="11" fillId="2" borderId="75" xfId="0" applyNumberFormat="1" applyFont="1" applyFill="1" applyBorder="1" applyAlignment="1">
      <alignment vertical="center"/>
    </xf>
    <xf numFmtId="165" fontId="11" fillId="2" borderId="78" xfId="0" applyNumberFormat="1" applyFont="1" applyFill="1" applyBorder="1" applyAlignment="1">
      <alignment vertical="center"/>
    </xf>
    <xf numFmtId="165" fontId="11" fillId="2" borderId="74" xfId="0" applyNumberFormat="1" applyFont="1" applyFill="1" applyBorder="1" applyAlignment="1">
      <alignment vertical="center"/>
    </xf>
    <xf numFmtId="164" fontId="12" fillId="0" borderId="97" xfId="0" applyNumberFormat="1" applyFont="1" applyFill="1" applyBorder="1" applyAlignment="1">
      <alignment horizontal="center"/>
    </xf>
    <xf numFmtId="164" fontId="12" fillId="2" borderId="47" xfId="0" applyNumberFormat="1" applyFont="1" applyFill="1" applyBorder="1" applyAlignment="1">
      <alignment horizontal="center"/>
    </xf>
    <xf numFmtId="164" fontId="12" fillId="2" borderId="60" xfId="0" applyNumberFormat="1" applyFont="1" applyFill="1" applyBorder="1" applyAlignment="1">
      <alignment horizontal="center"/>
    </xf>
    <xf numFmtId="164" fontId="12" fillId="2" borderId="61" xfId="0" applyNumberFormat="1" applyFont="1" applyFill="1" applyBorder="1" applyAlignment="1">
      <alignment horizontal="center"/>
    </xf>
    <xf numFmtId="0" fontId="12" fillId="3" borderId="0" xfId="0" applyFont="1" applyFill="1" applyBorder="1" applyAlignment="1"/>
    <xf numFmtId="165" fontId="12" fillId="0" borderId="95" xfId="0" applyNumberFormat="1" applyFont="1" applyFill="1" applyBorder="1" applyAlignment="1"/>
    <xf numFmtId="165" fontId="12" fillId="2" borderId="42" xfId="0" applyNumberFormat="1" applyFont="1" applyFill="1" applyBorder="1" applyAlignment="1"/>
    <xf numFmtId="165" fontId="12" fillId="2" borderId="62" xfId="0" applyNumberFormat="1" applyFont="1" applyFill="1" applyBorder="1" applyAlignment="1"/>
    <xf numFmtId="165" fontId="12" fillId="2" borderId="63" xfId="0" applyNumberFormat="1" applyFont="1" applyFill="1" applyBorder="1" applyAlignment="1"/>
    <xf numFmtId="165" fontId="12" fillId="0" borderId="95" xfId="0" applyNumberFormat="1" applyFont="1" applyFill="1" applyBorder="1" applyAlignment="1">
      <alignment horizontal="right"/>
    </xf>
    <xf numFmtId="165" fontId="12" fillId="2" borderId="42" xfId="0" applyNumberFormat="1" applyFont="1" applyFill="1" applyBorder="1" applyAlignment="1">
      <alignment horizontal="right"/>
    </xf>
    <xf numFmtId="165" fontId="12" fillId="2" borderId="62" xfId="0" applyNumberFormat="1" applyFont="1" applyFill="1" applyBorder="1" applyAlignment="1">
      <alignment horizontal="right"/>
    </xf>
    <xf numFmtId="165" fontId="12" fillId="2" borderId="63" xfId="0" applyNumberFormat="1" applyFont="1" applyFill="1" applyBorder="1" applyAlignment="1">
      <alignment horizontal="right"/>
    </xf>
    <xf numFmtId="165" fontId="12" fillId="0" borderId="98" xfId="0" applyNumberFormat="1" applyFont="1" applyFill="1" applyBorder="1" applyAlignment="1"/>
    <xf numFmtId="165" fontId="12" fillId="2" borderId="54" xfId="0" applyNumberFormat="1" applyFont="1" applyFill="1" applyBorder="1" applyAlignment="1"/>
    <xf numFmtId="165" fontId="12" fillId="2" borderId="79" xfId="0" applyNumberFormat="1" applyFont="1" applyFill="1" applyBorder="1" applyAlignment="1"/>
    <xf numFmtId="165" fontId="12" fillId="2" borderId="93" xfId="0" applyNumberFormat="1" applyFont="1" applyFill="1" applyBorder="1" applyAlignment="1"/>
    <xf numFmtId="0" fontId="14" fillId="2" borderId="10" xfId="0" applyFont="1" applyFill="1" applyBorder="1" applyAlignment="1"/>
    <xf numFmtId="164" fontId="12" fillId="2" borderId="21" xfId="0" applyNumberFormat="1" applyFont="1" applyFill="1" applyBorder="1" applyAlignment="1">
      <alignment horizontal="center"/>
    </xf>
    <xf numFmtId="165" fontId="14" fillId="0" borderId="99" xfId="0" applyNumberFormat="1" applyFont="1" applyFill="1" applyBorder="1" applyAlignment="1"/>
    <xf numFmtId="165" fontId="14" fillId="0" borderId="113" xfId="0" applyNumberFormat="1" applyFont="1" applyFill="1" applyBorder="1" applyAlignment="1"/>
    <xf numFmtId="164" fontId="12" fillId="3" borderId="0" xfId="0" applyNumberFormat="1" applyFont="1" applyFill="1" applyBorder="1" applyAlignment="1"/>
    <xf numFmtId="164" fontId="12" fillId="2" borderId="11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wrapText="1"/>
    </xf>
    <xf numFmtId="165" fontId="12" fillId="2" borderId="8" xfId="0" applyNumberFormat="1" applyFont="1" applyFill="1" applyBorder="1" applyAlignment="1">
      <alignment horizontal="center"/>
    </xf>
    <xf numFmtId="168" fontId="13" fillId="0" borderId="29" xfId="0" applyNumberFormat="1" applyFont="1" applyFill="1" applyBorder="1"/>
    <xf numFmtId="2" fontId="11" fillId="2" borderId="47" xfId="0" applyNumberFormat="1" applyFont="1" applyFill="1" applyBorder="1" applyAlignment="1"/>
    <xf numFmtId="2" fontId="11" fillId="2" borderId="60" xfId="0" applyNumberFormat="1" applyFont="1" applyFill="1" applyBorder="1" applyAlignment="1"/>
    <xf numFmtId="165" fontId="12" fillId="0" borderId="8" xfId="0" applyNumberFormat="1" applyFont="1" applyFill="1" applyBorder="1" applyAlignment="1"/>
    <xf numFmtId="2" fontId="7" fillId="0" borderId="95" xfId="0" applyNumberFormat="1" applyFont="1" applyFill="1" applyBorder="1"/>
    <xf numFmtId="2" fontId="12" fillId="2" borderId="42" xfId="0" applyNumberFormat="1" applyFont="1" applyFill="1" applyBorder="1" applyAlignment="1"/>
    <xf numFmtId="2" fontId="12" fillId="2" borderId="62" xfId="0" applyNumberFormat="1" applyFont="1" applyFill="1" applyBorder="1" applyAlignment="1"/>
    <xf numFmtId="2" fontId="7" fillId="3" borderId="42" xfId="0" applyNumberFormat="1" applyFont="1" applyFill="1" applyBorder="1" applyAlignment="1"/>
    <xf numFmtId="2" fontId="7" fillId="3" borderId="62" xfId="0" applyNumberFormat="1" applyFont="1" applyFill="1" applyBorder="1" applyAlignment="1"/>
    <xf numFmtId="2" fontId="7" fillId="0" borderId="95" xfId="0" applyNumberFormat="1" applyFont="1" applyFill="1" applyBorder="1" applyAlignment="1"/>
    <xf numFmtId="2" fontId="12" fillId="0" borderId="8" xfId="0" applyNumberFormat="1" applyFont="1" applyFill="1" applyBorder="1" applyAlignment="1"/>
    <xf numFmtId="0" fontId="12" fillId="2" borderId="12" xfId="0" applyFont="1" applyFill="1" applyBorder="1"/>
    <xf numFmtId="165" fontId="12" fillId="2" borderId="13" xfId="0" applyNumberFormat="1" applyFont="1" applyFill="1" applyBorder="1" applyAlignment="1">
      <alignment horizontal="center"/>
    </xf>
    <xf numFmtId="165" fontId="12" fillId="2" borderId="16" xfId="0" applyNumberFormat="1" applyFont="1" applyFill="1" applyBorder="1" applyAlignment="1">
      <alignment horizontal="center"/>
    </xf>
    <xf numFmtId="165" fontId="12" fillId="2" borderId="50" xfId="0" applyNumberFormat="1" applyFont="1" applyFill="1" applyBorder="1" applyAlignment="1">
      <alignment horizontal="right"/>
    </xf>
    <xf numFmtId="165" fontId="12" fillId="2" borderId="49" xfId="0" applyNumberFormat="1" applyFont="1" applyFill="1" applyBorder="1" applyAlignment="1">
      <alignment horizontal="right"/>
    </xf>
    <xf numFmtId="164" fontId="12" fillId="2" borderId="112" xfId="0" applyNumberFormat="1" applyFont="1" applyFill="1" applyBorder="1" applyAlignment="1">
      <alignment horizontal="right"/>
    </xf>
    <xf numFmtId="0" fontId="12" fillId="2" borderId="0" xfId="0" applyFont="1" applyFill="1" applyBorder="1"/>
    <xf numFmtId="165" fontId="12" fillId="2" borderId="0" xfId="0" applyNumberFormat="1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right"/>
    </xf>
    <xf numFmtId="164" fontId="12" fillId="2" borderId="119" xfId="0" applyNumberFormat="1" applyFont="1" applyFill="1" applyBorder="1" applyAlignment="1">
      <alignment horizontal="right"/>
    </xf>
    <xf numFmtId="164" fontId="12" fillId="2" borderId="15" xfId="0" applyNumberFormat="1" applyFont="1" applyFill="1" applyBorder="1" applyAlignment="1">
      <alignment horizontal="center"/>
    </xf>
    <xf numFmtId="164" fontId="12" fillId="3" borderId="63" xfId="0" applyNumberFormat="1" applyFont="1" applyFill="1" applyBorder="1" applyAlignment="1">
      <alignment horizontal="right"/>
    </xf>
    <xf numFmtId="164" fontId="12" fillId="3" borderId="62" xfId="0" applyNumberFormat="1" applyFont="1" applyFill="1" applyBorder="1" applyAlignment="1">
      <alignment horizontal="right"/>
    </xf>
    <xf numFmtId="164" fontId="12" fillId="2" borderId="9" xfId="0" applyNumberFormat="1" applyFont="1" applyFill="1" applyBorder="1" applyAlignment="1">
      <alignment horizontal="center" vertical="center"/>
    </xf>
    <xf numFmtId="164" fontId="11" fillId="2" borderId="75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4" fontId="12" fillId="2" borderId="4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vertical="center"/>
    </xf>
    <xf numFmtId="164" fontId="12" fillId="2" borderId="42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wrapText="1"/>
    </xf>
    <xf numFmtId="164" fontId="12" fillId="3" borderId="4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164" fontId="12" fillId="0" borderId="42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/>
    <xf numFmtId="0" fontId="7" fillId="0" borderId="54" xfId="0" applyFont="1" applyFill="1" applyBorder="1" applyAlignment="1">
      <alignment horizontal="center"/>
    </xf>
    <xf numFmtId="0" fontId="14" fillId="3" borderId="18" xfId="0" applyFont="1" applyFill="1" applyBorder="1" applyAlignment="1"/>
    <xf numFmtId="164" fontId="12" fillId="3" borderId="17" xfId="0" applyNumberFormat="1" applyFont="1" applyFill="1" applyBorder="1" applyAlignment="1">
      <alignment horizontal="center"/>
    </xf>
    <xf numFmtId="165" fontId="14" fillId="3" borderId="101" xfId="0" applyNumberFormat="1" applyFont="1" applyFill="1" applyBorder="1" applyAlignment="1">
      <alignment horizontal="center"/>
    </xf>
    <xf numFmtId="165" fontId="14" fillId="0" borderId="53" xfId="0" applyNumberFormat="1" applyFont="1" applyFill="1" applyBorder="1" applyAlignment="1">
      <alignment horizontal="right"/>
    </xf>
    <xf numFmtId="164" fontId="12" fillId="2" borderId="102" xfId="0" applyNumberFormat="1" applyFont="1" applyFill="1" applyBorder="1" applyAlignment="1">
      <alignment horizontal="center" vertical="center"/>
    </xf>
    <xf numFmtId="164" fontId="11" fillId="0" borderId="77" xfId="0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164" fontId="12" fillId="3" borderId="4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right" vertical="center"/>
    </xf>
    <xf numFmtId="164" fontId="12" fillId="3" borderId="42" xfId="0" applyNumberFormat="1" applyFont="1" applyFill="1" applyBorder="1" applyAlignment="1">
      <alignment horizontal="right" vertical="center"/>
    </xf>
    <xf numFmtId="0" fontId="12" fillId="3" borderId="36" xfId="0" applyFont="1" applyFill="1" applyBorder="1" applyAlignment="1"/>
    <xf numFmtId="164" fontId="12" fillId="0" borderId="42" xfId="0" applyNumberFormat="1" applyFont="1" applyFill="1" applyBorder="1" applyAlignment="1"/>
    <xf numFmtId="0" fontId="11" fillId="3" borderId="19" xfId="0" applyFont="1" applyFill="1" applyBorder="1" applyAlignment="1">
      <alignment wrapText="1"/>
    </xf>
    <xf numFmtId="164" fontId="12" fillId="3" borderId="20" xfId="0" applyNumberFormat="1" applyFont="1" applyFill="1" applyBorder="1" applyAlignment="1">
      <alignment horizontal="center"/>
    </xf>
    <xf numFmtId="165" fontId="14" fillId="3" borderId="21" xfId="0" applyNumberFormat="1" applyFont="1" applyFill="1" applyBorder="1" applyAlignment="1">
      <alignment horizontal="center"/>
    </xf>
    <xf numFmtId="165" fontId="11" fillId="0" borderId="48" xfId="0" applyNumberFormat="1" applyFont="1" applyFill="1" applyBorder="1" applyAlignment="1">
      <alignment horizontal="right"/>
    </xf>
    <xf numFmtId="166" fontId="11" fillId="3" borderId="76" xfId="0" applyNumberFormat="1" applyFont="1" applyFill="1" applyBorder="1" applyAlignment="1">
      <alignment horizontal="right" vertical="center"/>
    </xf>
    <xf numFmtId="166" fontId="11" fillId="2" borderId="75" xfId="0" applyNumberFormat="1" applyFont="1" applyFill="1" applyBorder="1" applyAlignment="1">
      <alignment horizontal="right" vertical="center"/>
    </xf>
    <xf numFmtId="166" fontId="11" fillId="2" borderId="3" xfId="0" applyNumberFormat="1" applyFont="1" applyFill="1" applyBorder="1" applyAlignment="1">
      <alignment horizontal="right" vertical="center"/>
    </xf>
    <xf numFmtId="166" fontId="11" fillId="2" borderId="111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wrapText="1"/>
    </xf>
    <xf numFmtId="164" fontId="11" fillId="2" borderId="22" xfId="0" applyNumberFormat="1" applyFont="1" applyFill="1" applyBorder="1" applyAlignment="1">
      <alignment horizontal="center"/>
    </xf>
    <xf numFmtId="164" fontId="11" fillId="3" borderId="29" xfId="0" applyNumberFormat="1" applyFont="1" applyFill="1" applyBorder="1" applyAlignment="1">
      <alignment horizontal="right"/>
    </xf>
    <xf numFmtId="164" fontId="11" fillId="2" borderId="47" xfId="0" applyNumberFormat="1" applyFont="1" applyFill="1" applyBorder="1" applyAlignment="1">
      <alignment horizontal="right"/>
    </xf>
    <xf numFmtId="164" fontId="11" fillId="2" borderId="6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wrapText="1"/>
    </xf>
    <xf numFmtId="164" fontId="12" fillId="2" borderId="4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3" borderId="62" xfId="0" applyNumberFormat="1" applyFont="1" applyFill="1" applyBorder="1" applyAlignment="1">
      <alignment horizontal="right"/>
    </xf>
    <xf numFmtId="164" fontId="12" fillId="3" borderId="8" xfId="0" applyNumberFormat="1" applyFont="1" applyFill="1" applyBorder="1" applyAlignment="1">
      <alignment horizontal="right" vertical="center"/>
    </xf>
    <xf numFmtId="164" fontId="12" fillId="2" borderId="62" xfId="0" applyNumberFormat="1" applyFont="1" applyFill="1" applyBorder="1" applyAlignment="1">
      <alignment horizontal="right" vertical="center"/>
    </xf>
    <xf numFmtId="164" fontId="12" fillId="3" borderId="62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3" borderId="8" xfId="0" applyNumberFormat="1" applyFont="1" applyFill="1" applyBorder="1" applyAlignment="1">
      <alignment horizontal="right" vertical="center" wrapText="1"/>
    </xf>
    <xf numFmtId="164" fontId="11" fillId="2" borderId="42" xfId="0" applyNumberFormat="1" applyFont="1" applyFill="1" applyBorder="1" applyAlignment="1">
      <alignment horizontal="right" vertical="center" wrapText="1"/>
    </xf>
    <xf numFmtId="164" fontId="11" fillId="2" borderId="62" xfId="0" applyNumberFormat="1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right" vertical="center" wrapText="1"/>
    </xf>
    <xf numFmtId="164" fontId="12" fillId="2" borderId="42" xfId="0" applyNumberFormat="1" applyFont="1" applyFill="1" applyBorder="1" applyAlignment="1">
      <alignment horizontal="right" vertical="center" wrapText="1"/>
    </xf>
    <xf numFmtId="164" fontId="12" fillId="2" borderId="62" xfId="0" applyNumberFormat="1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wrapText="1"/>
    </xf>
    <xf numFmtId="164" fontId="12" fillId="2" borderId="4" xfId="0" applyNumberFormat="1" applyFont="1" applyFill="1" applyBorder="1" applyAlignment="1">
      <alignment horizontal="center" wrapText="1"/>
    </xf>
    <xf numFmtId="164" fontId="12" fillId="3" borderId="8" xfId="0" applyNumberFormat="1" applyFont="1" applyFill="1" applyBorder="1" applyAlignment="1">
      <alignment horizontal="right" wrapText="1"/>
    </xf>
    <xf numFmtId="164" fontId="12" fillId="2" borderId="42" xfId="0" applyNumberFormat="1" applyFont="1" applyFill="1" applyBorder="1" applyAlignment="1">
      <alignment horizontal="right" wrapText="1"/>
    </xf>
    <xf numFmtId="164" fontId="12" fillId="2" borderId="62" xfId="0" applyNumberFormat="1" applyFont="1" applyFill="1" applyBorder="1" applyAlignment="1">
      <alignment horizontal="right" wrapText="1"/>
    </xf>
    <xf numFmtId="164" fontId="11" fillId="3" borderId="8" xfId="0" applyNumberFormat="1" applyFont="1" applyFill="1" applyBorder="1" applyAlignment="1">
      <alignment horizontal="right" wrapText="1"/>
    </xf>
    <xf numFmtId="164" fontId="11" fillId="2" borderId="42" xfId="0" applyNumberFormat="1" applyFont="1" applyFill="1" applyBorder="1" applyAlignment="1">
      <alignment horizontal="right" wrapText="1"/>
    </xf>
    <xf numFmtId="164" fontId="11" fillId="2" borderId="62" xfId="0" applyNumberFormat="1" applyFont="1" applyFill="1" applyBorder="1" applyAlignment="1">
      <alignment horizontal="right" wrapText="1"/>
    </xf>
    <xf numFmtId="164" fontId="11" fillId="2" borderId="4" xfId="0" applyNumberFormat="1" applyFont="1" applyFill="1" applyBorder="1" applyAlignment="1">
      <alignment horizontal="center" wrapText="1"/>
    </xf>
    <xf numFmtId="164" fontId="12" fillId="2" borderId="42" xfId="0" applyNumberFormat="1" applyFont="1" applyFill="1" applyBorder="1" applyAlignment="1">
      <alignment horizontal="right"/>
    </xf>
    <xf numFmtId="164" fontId="12" fillId="2" borderId="62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/>
    <xf numFmtId="164" fontId="11" fillId="3" borderId="42" xfId="0" applyNumberFormat="1" applyFont="1" applyFill="1" applyBorder="1" applyAlignment="1"/>
    <xf numFmtId="164" fontId="11" fillId="2" borderId="42" xfId="0" applyNumberFormat="1" applyFont="1" applyFill="1" applyBorder="1" applyAlignment="1"/>
    <xf numFmtId="164" fontId="11" fillId="2" borderId="62" xfId="0" applyNumberFormat="1" applyFont="1" applyFill="1" applyBorder="1" applyAlignment="1"/>
    <xf numFmtId="164" fontId="11" fillId="3" borderId="62" xfId="0" applyNumberFormat="1" applyFont="1" applyFill="1" applyBorder="1" applyAlignment="1"/>
    <xf numFmtId="164" fontId="12" fillId="3" borderId="8" xfId="0" applyNumberFormat="1" applyFont="1" applyFill="1" applyBorder="1" applyAlignment="1"/>
    <xf numFmtId="164" fontId="12" fillId="2" borderId="42" xfId="0" applyNumberFormat="1" applyFont="1" applyFill="1" applyBorder="1" applyAlignment="1"/>
    <xf numFmtId="164" fontId="12" fillId="2" borderId="62" xfId="0" applyNumberFormat="1" applyFont="1" applyFill="1" applyBorder="1" applyAlignment="1"/>
    <xf numFmtId="164" fontId="12" fillId="2" borderId="42" xfId="0" applyNumberFormat="1" applyFont="1" applyFill="1" applyBorder="1" applyAlignment="1">
      <alignment horizontal="center"/>
    </xf>
    <xf numFmtId="164" fontId="12" fillId="2" borderId="62" xfId="0" applyNumberFormat="1" applyFont="1" applyFill="1" applyBorder="1" applyAlignment="1">
      <alignment horizontal="center"/>
    </xf>
    <xf numFmtId="0" fontId="14" fillId="2" borderId="115" xfId="0" applyFont="1" applyFill="1" applyBorder="1" applyAlignment="1">
      <alignment wrapText="1"/>
    </xf>
    <xf numFmtId="164" fontId="12" fillId="2" borderId="116" xfId="0" applyNumberFormat="1" applyFont="1" applyFill="1" applyBorder="1" applyAlignment="1">
      <alignment horizontal="center"/>
    </xf>
    <xf numFmtId="2" fontId="11" fillId="3" borderId="117" xfId="0" applyNumberFormat="1" applyFont="1" applyFill="1" applyBorder="1" applyAlignment="1"/>
    <xf numFmtId="2" fontId="11" fillId="3" borderId="118" xfId="0" applyNumberFormat="1" applyFont="1" applyFill="1" applyBorder="1" applyAlignment="1"/>
    <xf numFmtId="2" fontId="11" fillId="3" borderId="114" xfId="0" applyNumberFormat="1" applyFont="1" applyFill="1" applyBorder="1" applyAlignment="1"/>
    <xf numFmtId="0" fontId="11" fillId="2" borderId="3" xfId="0" applyFont="1" applyFill="1" applyBorder="1" applyAlignment="1">
      <alignment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right" vertical="center"/>
    </xf>
    <xf numFmtId="166" fontId="11" fillId="3" borderId="75" xfId="0" applyNumberFormat="1" applyFont="1" applyFill="1" applyBorder="1" applyAlignment="1">
      <alignment horizontal="right" vertical="center"/>
    </xf>
    <xf numFmtId="166" fontId="11" fillId="3" borderId="111" xfId="0" applyNumberFormat="1" applyFont="1" applyFill="1" applyBorder="1" applyAlignment="1">
      <alignment horizontal="right" vertical="center"/>
    </xf>
    <xf numFmtId="164" fontId="11" fillId="3" borderId="100" xfId="0" applyNumberFormat="1" applyFont="1" applyFill="1" applyBorder="1" applyAlignment="1">
      <alignment horizontal="right"/>
    </xf>
    <xf numFmtId="164" fontId="11" fillId="3" borderId="47" xfId="0" applyNumberFormat="1" applyFont="1" applyFill="1" applyBorder="1" applyAlignment="1">
      <alignment horizontal="right"/>
    </xf>
    <xf numFmtId="164" fontId="11" fillId="3" borderId="60" xfId="0" applyNumberFormat="1" applyFont="1" applyFill="1" applyBorder="1" applyAlignment="1">
      <alignment horizontal="right"/>
    </xf>
    <xf numFmtId="164" fontId="12" fillId="3" borderId="46" xfId="0" applyNumberFormat="1" applyFont="1" applyFill="1" applyBorder="1" applyAlignment="1">
      <alignment horizontal="right"/>
    </xf>
    <xf numFmtId="164" fontId="11" fillId="2" borderId="4" xfId="0" applyNumberFormat="1" applyFont="1" applyFill="1" applyBorder="1" applyAlignment="1">
      <alignment horizontal="center"/>
    </xf>
    <xf numFmtId="164" fontId="11" fillId="3" borderId="46" xfId="0" applyNumberFormat="1" applyFont="1" applyFill="1" applyBorder="1" applyAlignment="1">
      <alignment horizontal="right"/>
    </xf>
    <xf numFmtId="164" fontId="12" fillId="3" borderId="104" xfId="0" applyNumberFormat="1" applyFont="1" applyFill="1" applyBorder="1" applyAlignment="1">
      <alignment horizontal="right"/>
    </xf>
    <xf numFmtId="164" fontId="12" fillId="3" borderId="46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164" fontId="11" fillId="3" borderId="46" xfId="0" applyNumberFormat="1" applyFont="1" applyFill="1" applyBorder="1" applyAlignment="1">
      <alignment horizontal="right" vertical="center" wrapText="1"/>
    </xf>
    <xf numFmtId="164" fontId="11" fillId="3" borderId="42" xfId="0" applyNumberFormat="1" applyFont="1" applyFill="1" applyBorder="1" applyAlignment="1">
      <alignment horizontal="right" vertical="center" wrapText="1"/>
    </xf>
    <xf numFmtId="164" fontId="11" fillId="3" borderId="62" xfId="0" applyNumberFormat="1" applyFont="1" applyFill="1" applyBorder="1" applyAlignment="1">
      <alignment horizontal="right" vertical="center" wrapText="1"/>
    </xf>
    <xf numFmtId="164" fontId="12" fillId="3" borderId="46" xfId="0" applyNumberFormat="1" applyFont="1" applyFill="1" applyBorder="1" applyAlignment="1">
      <alignment horizontal="right" vertical="center" wrapText="1"/>
    </xf>
    <xf numFmtId="164" fontId="12" fillId="3" borderId="42" xfId="0" applyNumberFormat="1" applyFont="1" applyFill="1" applyBorder="1" applyAlignment="1">
      <alignment horizontal="right" vertical="center" wrapText="1"/>
    </xf>
    <xf numFmtId="164" fontId="12" fillId="3" borderId="62" xfId="0" applyNumberFormat="1" applyFont="1" applyFill="1" applyBorder="1" applyAlignment="1">
      <alignment horizontal="right" vertical="center" wrapText="1"/>
    </xf>
    <xf numFmtId="164" fontId="11" fillId="3" borderId="46" xfId="0" applyNumberFormat="1" applyFont="1" applyFill="1" applyBorder="1" applyAlignment="1">
      <alignment horizontal="right" wrapText="1"/>
    </xf>
    <xf numFmtId="164" fontId="11" fillId="3" borderId="42" xfId="0" applyNumberFormat="1" applyFont="1" applyFill="1" applyBorder="1" applyAlignment="1">
      <alignment horizontal="right" wrapText="1"/>
    </xf>
    <xf numFmtId="164" fontId="11" fillId="3" borderId="62" xfId="0" applyNumberFormat="1" applyFont="1" applyFill="1" applyBorder="1" applyAlignment="1">
      <alignment horizontal="right" wrapText="1"/>
    </xf>
    <xf numFmtId="164" fontId="12" fillId="3" borderId="46" xfId="0" applyNumberFormat="1" applyFont="1" applyFill="1" applyBorder="1" applyAlignment="1">
      <alignment horizontal="right" wrapText="1"/>
    </xf>
    <xf numFmtId="164" fontId="12" fillId="3" borderId="42" xfId="0" applyNumberFormat="1" applyFont="1" applyFill="1" applyBorder="1" applyAlignment="1">
      <alignment horizontal="right" wrapText="1"/>
    </xf>
    <xf numFmtId="164" fontId="12" fillId="3" borderId="62" xfId="0" applyNumberFormat="1" applyFont="1" applyFill="1" applyBorder="1" applyAlignment="1">
      <alignment horizontal="right" wrapText="1"/>
    </xf>
    <xf numFmtId="0" fontId="12" fillId="2" borderId="23" xfId="0" applyFont="1" applyFill="1" applyBorder="1" applyAlignment="1">
      <alignment wrapText="1"/>
    </xf>
    <xf numFmtId="164" fontId="12" fillId="2" borderId="24" xfId="0" applyNumberFormat="1" applyFont="1" applyFill="1" applyBorder="1" applyAlignment="1">
      <alignment horizontal="center"/>
    </xf>
    <xf numFmtId="164" fontId="12" fillId="3" borderId="39" xfId="0" applyNumberFormat="1" applyFont="1" applyFill="1" applyBorder="1" applyAlignment="1">
      <alignment horizontal="center"/>
    </xf>
    <xf numFmtId="164" fontId="12" fillId="3" borderId="91" xfId="0" applyNumberFormat="1" applyFont="1" applyFill="1" applyBorder="1" applyAlignment="1">
      <alignment horizontal="center"/>
    </xf>
    <xf numFmtId="164" fontId="12" fillId="3" borderId="55" xfId="0" applyNumberFormat="1" applyFont="1" applyFill="1" applyBorder="1" applyAlignment="1">
      <alignment horizontal="center"/>
    </xf>
    <xf numFmtId="164" fontId="12" fillId="3" borderId="8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vertical="center" wrapText="1"/>
    </xf>
    <xf numFmtId="164" fontId="12" fillId="2" borderId="25" xfId="0" applyNumberFormat="1" applyFont="1" applyFill="1" applyBorder="1" applyAlignment="1">
      <alignment horizontal="center"/>
    </xf>
    <xf numFmtId="2" fontId="11" fillId="3" borderId="13" xfId="0" applyNumberFormat="1" applyFont="1" applyFill="1" applyBorder="1" applyAlignment="1"/>
    <xf numFmtId="2" fontId="11" fillId="3" borderId="103" xfId="0" applyNumberFormat="1" applyFont="1" applyFill="1" applyBorder="1" applyAlignment="1"/>
    <xf numFmtId="2" fontId="11" fillId="3" borderId="52" xfId="0" applyNumberFormat="1" applyFont="1" applyFill="1" applyBorder="1" applyAlignment="1"/>
    <xf numFmtId="2" fontId="11" fillId="3" borderId="81" xfId="0" applyNumberFormat="1" applyFont="1" applyFill="1" applyBorder="1" applyAlignment="1"/>
    <xf numFmtId="0" fontId="14" fillId="2" borderId="26" xfId="0" applyFont="1" applyFill="1" applyBorder="1" applyAlignment="1">
      <alignment vertical="center" wrapText="1"/>
    </xf>
    <xf numFmtId="164" fontId="12" fillId="2" borderId="38" xfId="0" applyNumberFormat="1" applyFont="1" applyFill="1" applyBorder="1" applyAlignment="1">
      <alignment horizontal="center" vertical="center"/>
    </xf>
    <xf numFmtId="164" fontId="12" fillId="3" borderId="73" xfId="0" applyNumberFormat="1" applyFont="1" applyFill="1" applyBorder="1" applyAlignment="1">
      <alignment vertical="center"/>
    </xf>
    <xf numFmtId="164" fontId="12" fillId="3" borderId="66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top"/>
    </xf>
    <xf numFmtId="164" fontId="12" fillId="2" borderId="8" xfId="0" applyNumberFormat="1" applyFont="1" applyFill="1" applyBorder="1" applyAlignment="1">
      <alignment horizontal="center" vertical="top"/>
    </xf>
    <xf numFmtId="165" fontId="12" fillId="3" borderId="56" xfId="0" applyNumberFormat="1" applyFont="1" applyFill="1" applyBorder="1" applyAlignment="1">
      <alignment horizontal="right" vertical="top"/>
    </xf>
    <xf numFmtId="165" fontId="12" fillId="3" borderId="42" xfId="0" applyNumberFormat="1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center"/>
    </xf>
    <xf numFmtId="165" fontId="12" fillId="3" borderId="56" xfId="0" applyNumberFormat="1" applyFont="1" applyFill="1" applyBorder="1" applyAlignment="1">
      <alignment horizontal="right" vertical="center"/>
    </xf>
    <xf numFmtId="165" fontId="12" fillId="3" borderId="42" xfId="0" applyNumberFormat="1" applyFont="1" applyFill="1" applyBorder="1" applyAlignment="1">
      <alignment horizontal="right" vertical="center"/>
    </xf>
    <xf numFmtId="0" fontId="16" fillId="2" borderId="0" xfId="0" applyFont="1" applyFill="1" applyBorder="1"/>
    <xf numFmtId="165" fontId="12" fillId="3" borderId="59" xfId="0" applyNumberFormat="1" applyFont="1" applyFill="1" applyBorder="1" applyAlignment="1">
      <alignment horizontal="right"/>
    </xf>
    <xf numFmtId="165" fontId="12" fillId="3" borderId="89" xfId="0" applyNumberFormat="1" applyFont="1" applyFill="1" applyBorder="1" applyAlignment="1">
      <alignment horizontal="right"/>
    </xf>
    <xf numFmtId="165" fontId="12" fillId="3" borderId="45" xfId="0" applyNumberFormat="1" applyFont="1" applyFill="1" applyBorder="1" applyAlignment="1">
      <alignment horizontal="right"/>
    </xf>
    <xf numFmtId="0" fontId="15" fillId="2" borderId="0" xfId="0" applyFont="1" applyFill="1" applyBorder="1"/>
    <xf numFmtId="165" fontId="12" fillId="3" borderId="56" xfId="0" applyNumberFormat="1" applyFont="1" applyFill="1" applyBorder="1" applyAlignment="1">
      <alignment horizontal="right"/>
    </xf>
    <xf numFmtId="165" fontId="12" fillId="3" borderId="42" xfId="0" applyNumberFormat="1" applyFont="1" applyFill="1" applyBorder="1" applyAlignment="1">
      <alignment horizontal="right"/>
    </xf>
    <xf numFmtId="164" fontId="12" fillId="3" borderId="56" xfId="0" applyNumberFormat="1" applyFont="1" applyFill="1" applyBorder="1" applyAlignment="1">
      <alignment horizontal="center"/>
    </xf>
    <xf numFmtId="165" fontId="12" fillId="3" borderId="42" xfId="0" applyNumberFormat="1" applyFont="1" applyFill="1" applyBorder="1" applyAlignment="1"/>
    <xf numFmtId="0" fontId="15" fillId="2" borderId="5" xfId="0" applyFont="1" applyFill="1" applyBorder="1"/>
    <xf numFmtId="164" fontId="12" fillId="3" borderId="59" xfId="0" applyNumberFormat="1" applyFont="1" applyFill="1" applyBorder="1" applyAlignment="1">
      <alignment horizontal="right"/>
    </xf>
    <xf numFmtId="164" fontId="12" fillId="3" borderId="45" xfId="0" applyNumberFormat="1" applyFont="1" applyFill="1" applyBorder="1" applyAlignment="1">
      <alignment horizontal="right"/>
    </xf>
    <xf numFmtId="0" fontId="14" fillId="2" borderId="40" xfId="0" applyFont="1" applyFill="1" applyBorder="1" applyAlignment="1">
      <alignment vertical="center" wrapText="1"/>
    </xf>
    <xf numFmtId="164" fontId="12" fillId="3" borderId="56" xfId="0" applyNumberFormat="1" applyFont="1" applyFill="1" applyBorder="1" applyAlignment="1">
      <alignment horizontal="right"/>
    </xf>
    <xf numFmtId="0" fontId="14" fillId="2" borderId="28" xfId="0" applyFont="1" applyFill="1" applyBorder="1" applyAlignment="1">
      <alignment vertical="center" wrapText="1"/>
    </xf>
    <xf numFmtId="164" fontId="12" fillId="2" borderId="27" xfId="0" applyNumberFormat="1" applyFont="1" applyFill="1" applyBorder="1" applyAlignment="1">
      <alignment horizontal="center"/>
    </xf>
    <xf numFmtId="164" fontId="12" fillId="3" borderId="57" xfId="0" applyNumberFormat="1" applyFont="1" applyFill="1" applyBorder="1" applyAlignment="1"/>
    <xf numFmtId="164" fontId="12" fillId="3" borderId="58" xfId="0" applyNumberFormat="1" applyFont="1" applyFill="1" applyBorder="1" applyAlignment="1"/>
    <xf numFmtId="0" fontId="14" fillId="0" borderId="0" xfId="0" applyFont="1" applyFill="1" applyBorder="1" applyAlignment="1">
      <alignment vertical="center" wrapText="1"/>
    </xf>
    <xf numFmtId="164" fontId="12" fillId="2" borderId="29" xfId="0" applyNumberFormat="1" applyFont="1" applyFill="1" applyBorder="1" applyAlignment="1">
      <alignment horizontal="center"/>
    </xf>
    <xf numFmtId="164" fontId="12" fillId="3" borderId="56" xfId="0" applyNumberFormat="1" applyFont="1" applyFill="1" applyBorder="1" applyAlignment="1"/>
    <xf numFmtId="0" fontId="15" fillId="2" borderId="43" xfId="0" applyFont="1" applyFill="1" applyBorder="1"/>
    <xf numFmtId="164" fontId="12" fillId="2" borderId="87" xfId="0" applyNumberFormat="1" applyFont="1" applyFill="1" applyBorder="1" applyAlignment="1">
      <alignment horizontal="center"/>
    </xf>
    <xf numFmtId="164" fontId="12" fillId="3" borderId="88" xfId="0" applyNumberFormat="1" applyFont="1" applyFill="1" applyBorder="1" applyAlignment="1">
      <alignment horizontal="right"/>
    </xf>
    <xf numFmtId="164" fontId="12" fillId="3" borderId="44" xfId="0" applyNumberFormat="1" applyFont="1" applyFill="1" applyBorder="1" applyAlignment="1">
      <alignment horizontal="right"/>
    </xf>
    <xf numFmtId="0" fontId="14" fillId="0" borderId="36" xfId="0" applyFont="1" applyFill="1" applyBorder="1" applyAlignment="1">
      <alignment vertical="center" wrapText="1"/>
    </xf>
    <xf numFmtId="0" fontId="12" fillId="0" borderId="8" xfId="0" applyFont="1" applyBorder="1" applyAlignment="1">
      <alignment horizontal="center"/>
    </xf>
    <xf numFmtId="0" fontId="12" fillId="3" borderId="56" xfId="0" applyFont="1" applyFill="1" applyBorder="1" applyAlignment="1"/>
    <xf numFmtId="0" fontId="12" fillId="3" borderId="42" xfId="0" applyFont="1" applyFill="1" applyBorder="1" applyAlignment="1"/>
    <xf numFmtId="164" fontId="12" fillId="2" borderId="59" xfId="0" applyNumberFormat="1" applyFont="1" applyFill="1" applyBorder="1" applyAlignment="1">
      <alignment horizontal="right"/>
    </xf>
    <xf numFmtId="164" fontId="12" fillId="2" borderId="45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2" fillId="2" borderId="7" xfId="0" applyFont="1" applyFill="1" applyBorder="1"/>
    <xf numFmtId="164" fontId="12" fillId="2" borderId="7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right"/>
    </xf>
    <xf numFmtId="0" fontId="11" fillId="2" borderId="3" xfId="0" applyFont="1" applyFill="1" applyBorder="1"/>
    <xf numFmtId="164" fontId="12" fillId="2" borderId="3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/>
    <xf numFmtId="164" fontId="12" fillId="0" borderId="29" xfId="0" applyNumberFormat="1" applyFont="1" applyFill="1" applyBorder="1" applyAlignment="1">
      <alignment horizontal="right"/>
    </xf>
    <xf numFmtId="164" fontId="12" fillId="3" borderId="47" xfId="0" applyNumberFormat="1" applyFont="1" applyFill="1" applyBorder="1" applyAlignment="1">
      <alignment horizontal="right"/>
    </xf>
    <xf numFmtId="164" fontId="12" fillId="3" borderId="60" xfId="0" applyNumberFormat="1" applyFont="1" applyFill="1" applyBorder="1" applyAlignment="1">
      <alignment horizontal="right"/>
    </xf>
    <xf numFmtId="164" fontId="12" fillId="3" borderId="61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164" fontId="12" fillId="2" borderId="65" xfId="0" applyNumberFormat="1" applyFont="1" applyFill="1" applyBorder="1" applyAlignment="1">
      <alignment horizontal="center"/>
    </xf>
    <xf numFmtId="164" fontId="12" fillId="2" borderId="64" xfId="0" applyNumberFormat="1" applyFont="1" applyFill="1" applyBorder="1" applyAlignment="1">
      <alignment horizontal="center"/>
    </xf>
    <xf numFmtId="164" fontId="12" fillId="0" borderId="65" xfId="0" applyNumberFormat="1" applyFont="1" applyFill="1" applyBorder="1" applyAlignment="1"/>
    <xf numFmtId="0" fontId="12" fillId="2" borderId="2" xfId="0" applyFont="1" applyFill="1" applyBorder="1"/>
    <xf numFmtId="164" fontId="12" fillId="2" borderId="50" xfId="0" applyNumberFormat="1" applyFont="1" applyFill="1" applyBorder="1" applyAlignment="1"/>
    <xf numFmtId="164" fontId="12" fillId="2" borderId="30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wrapText="1"/>
    </xf>
    <xf numFmtId="164" fontId="12" fillId="2" borderId="47" xfId="0" applyNumberFormat="1" applyFont="1" applyFill="1" applyBorder="1" applyAlignment="1">
      <alignment horizontal="right"/>
    </xf>
    <xf numFmtId="164" fontId="12" fillId="2" borderId="63" xfId="0" applyNumberFormat="1" applyFont="1" applyFill="1" applyBorder="1" applyAlignment="1">
      <alignment horizontal="right"/>
    </xf>
    <xf numFmtId="164" fontId="12" fillId="2" borderId="31" xfId="0" applyNumberFormat="1" applyFont="1" applyFill="1" applyBorder="1" applyAlignment="1">
      <alignment horizontal="center"/>
    </xf>
    <xf numFmtId="164" fontId="12" fillId="2" borderId="16" xfId="0" applyNumberFormat="1" applyFont="1" applyFill="1" applyBorder="1" applyAlignment="1">
      <alignment horizontal="right"/>
    </xf>
    <xf numFmtId="164" fontId="12" fillId="2" borderId="50" xfId="0" applyNumberFormat="1" applyFont="1" applyFill="1" applyBorder="1" applyAlignment="1">
      <alignment horizontal="center"/>
    </xf>
    <xf numFmtId="164" fontId="12" fillId="2" borderId="49" xfId="0" applyNumberFormat="1" applyFont="1" applyFill="1" applyBorder="1" applyAlignment="1"/>
    <xf numFmtId="164" fontId="12" fillId="2" borderId="22" xfId="0" applyNumberFormat="1" applyFont="1" applyFill="1" applyBorder="1" applyAlignment="1">
      <alignment horizontal="center"/>
    </xf>
    <xf numFmtId="164" fontId="17" fillId="0" borderId="47" xfId="0" applyNumberFormat="1" applyFont="1" applyFill="1" applyBorder="1" applyAlignment="1">
      <alignment horizontal="right"/>
    </xf>
    <xf numFmtId="164" fontId="12" fillId="0" borderId="47" xfId="0" applyNumberFormat="1" applyFont="1" applyFill="1" applyBorder="1" applyAlignment="1">
      <alignment horizontal="right"/>
    </xf>
    <xf numFmtId="164" fontId="12" fillId="0" borderId="61" xfId="0" applyNumberFormat="1" applyFont="1" applyFill="1" applyBorder="1" applyAlignment="1">
      <alignment horizontal="right"/>
    </xf>
    <xf numFmtId="164" fontId="12" fillId="0" borderId="60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4" fontId="12" fillId="0" borderId="63" xfId="0" applyNumberFormat="1" applyFont="1" applyFill="1" applyBorder="1" applyAlignment="1">
      <alignment horizontal="right"/>
    </xf>
    <xf numFmtId="164" fontId="12" fillId="0" borderId="62" xfId="0" applyNumberFormat="1" applyFont="1" applyFill="1" applyBorder="1" applyAlignment="1">
      <alignment horizontal="right"/>
    </xf>
    <xf numFmtId="164" fontId="12" fillId="0" borderId="16" xfId="0" applyNumberFormat="1" applyFont="1" applyFill="1" applyBorder="1" applyAlignment="1">
      <alignment horizontal="right"/>
    </xf>
    <xf numFmtId="164" fontId="17" fillId="0" borderId="50" xfId="0" applyNumberFormat="1" applyFont="1" applyFill="1" applyBorder="1" applyAlignment="1">
      <alignment horizontal="center"/>
    </xf>
    <xf numFmtId="164" fontId="12" fillId="2" borderId="67" xfId="0" applyNumberFormat="1" applyFont="1" applyFill="1" applyBorder="1" applyAlignment="1"/>
    <xf numFmtId="164" fontId="12" fillId="2" borderId="110" xfId="0" applyNumberFormat="1" applyFont="1" applyFill="1" applyBorder="1" applyAlignment="1"/>
    <xf numFmtId="1" fontId="12" fillId="2" borderId="3" xfId="0" applyNumberFormat="1" applyFont="1" applyFill="1" applyBorder="1" applyAlignment="1">
      <alignment horizontal="center"/>
    </xf>
    <xf numFmtId="1" fontId="11" fillId="2" borderId="3" xfId="0" applyNumberFormat="1" applyFont="1" applyFill="1" applyBorder="1" applyAlignment="1"/>
    <xf numFmtId="164" fontId="12" fillId="0" borderId="7" xfId="0" applyNumberFormat="1" applyFont="1" applyFill="1" applyBorder="1" applyAlignment="1">
      <alignment horizontal="right"/>
    </xf>
    <xf numFmtId="164" fontId="12" fillId="0" borderId="105" xfId="0" applyNumberFormat="1" applyFont="1" applyFill="1" applyBorder="1" applyAlignment="1">
      <alignment horizontal="right"/>
    </xf>
    <xf numFmtId="164" fontId="12" fillId="3" borderId="68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2" fillId="0" borderId="106" xfId="0" applyNumberFormat="1" applyFont="1" applyFill="1" applyBorder="1" applyAlignment="1">
      <alignment horizontal="right"/>
    </xf>
    <xf numFmtId="164" fontId="12" fillId="3" borderId="69" xfId="0" applyNumberFormat="1" applyFont="1" applyFill="1" applyBorder="1" applyAlignment="1">
      <alignment horizontal="right"/>
    </xf>
    <xf numFmtId="164" fontId="12" fillId="2" borderId="92" xfId="0" applyNumberFormat="1" applyFont="1" applyFill="1" applyBorder="1" applyAlignment="1">
      <alignment horizontal="center"/>
    </xf>
    <xf numFmtId="164" fontId="12" fillId="0" borderId="107" xfId="0" applyNumberFormat="1" applyFont="1" applyFill="1" applyBorder="1" applyAlignment="1">
      <alignment horizontal="right"/>
    </xf>
    <xf numFmtId="164" fontId="12" fillId="3" borderId="70" xfId="0" applyNumberFormat="1" applyFont="1" applyFill="1" applyBorder="1" applyAlignment="1">
      <alignment horizontal="right"/>
    </xf>
    <xf numFmtId="164" fontId="12" fillId="3" borderId="109" xfId="0" applyNumberFormat="1" applyFont="1" applyFill="1" applyBorder="1" applyAlignment="1">
      <alignment horizontal="right"/>
    </xf>
    <xf numFmtId="0" fontId="11" fillId="2" borderId="32" xfId="0" applyFont="1" applyFill="1" applyBorder="1"/>
    <xf numFmtId="164" fontId="12" fillId="2" borderId="32" xfId="0" applyNumberFormat="1" applyFont="1" applyFill="1" applyBorder="1" applyAlignment="1">
      <alignment horizontal="center"/>
    </xf>
    <xf numFmtId="164" fontId="12" fillId="2" borderId="26" xfId="0" applyNumberFormat="1" applyFont="1" applyFill="1" applyBorder="1" applyAlignment="1">
      <alignment horizontal="center"/>
    </xf>
    <xf numFmtId="164" fontId="12" fillId="2" borderId="33" xfId="0" applyNumberFormat="1" applyFont="1" applyFill="1" applyBorder="1" applyAlignment="1"/>
    <xf numFmtId="164" fontId="12" fillId="2" borderId="26" xfId="0" applyNumberFormat="1" applyFont="1" applyFill="1" applyBorder="1" applyAlignment="1"/>
    <xf numFmtId="164" fontId="12" fillId="2" borderId="32" xfId="0" applyNumberFormat="1" applyFont="1" applyFill="1" applyBorder="1" applyAlignment="1"/>
    <xf numFmtId="164" fontId="12" fillId="2" borderId="61" xfId="0" applyNumberFormat="1" applyFont="1" applyFill="1" applyBorder="1" applyAlignment="1">
      <alignment horizontal="right"/>
    </xf>
    <xf numFmtId="167" fontId="12" fillId="0" borderId="8" xfId="0" applyNumberFormat="1" applyFont="1" applyFill="1" applyBorder="1" applyAlignment="1">
      <alignment horizontal="right"/>
    </xf>
    <xf numFmtId="167" fontId="12" fillId="2" borderId="42" xfId="0" applyNumberFormat="1" applyFont="1" applyFill="1" applyBorder="1" applyAlignment="1">
      <alignment horizontal="right"/>
    </xf>
    <xf numFmtId="167" fontId="12" fillId="2" borderId="63" xfId="0" applyNumberFormat="1" applyFont="1" applyFill="1" applyBorder="1" applyAlignment="1">
      <alignment horizontal="right"/>
    </xf>
    <xf numFmtId="164" fontId="12" fillId="2" borderId="50" xfId="0" applyNumberFormat="1" applyFont="1" applyFill="1" applyBorder="1" applyAlignment="1">
      <alignment horizontal="right"/>
    </xf>
    <xf numFmtId="164" fontId="12" fillId="2" borderId="49" xfId="0" applyNumberFormat="1" applyFont="1" applyFill="1" applyBorder="1" applyAlignment="1">
      <alignment horizontal="right"/>
    </xf>
    <xf numFmtId="167" fontId="12" fillId="2" borderId="0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0" fontId="12" fillId="2" borderId="11" xfId="0" applyFont="1" applyFill="1" applyBorder="1"/>
    <xf numFmtId="164" fontId="12" fillId="2" borderId="35" xfId="0" applyNumberFormat="1" applyFont="1" applyFill="1" applyBorder="1" applyAlignment="1">
      <alignment horizontal="center"/>
    </xf>
    <xf numFmtId="164" fontId="12" fillId="3" borderId="15" xfId="0" applyNumberFormat="1" applyFont="1" applyFill="1" applyBorder="1" applyAlignment="1">
      <alignment horizontal="right"/>
    </xf>
    <xf numFmtId="164" fontId="12" fillId="3" borderId="51" xfId="0" applyNumberFormat="1" applyFont="1" applyFill="1" applyBorder="1" applyAlignment="1">
      <alignment horizontal="right"/>
    </xf>
    <xf numFmtId="164" fontId="12" fillId="3" borderId="82" xfId="0" applyNumberFormat="1" applyFont="1" applyFill="1" applyBorder="1" applyAlignment="1">
      <alignment horizontal="right"/>
    </xf>
    <xf numFmtId="164" fontId="12" fillId="3" borderId="71" xfId="0" applyNumberFormat="1" applyFont="1" applyFill="1" applyBorder="1" applyAlignment="1">
      <alignment horizontal="right"/>
    </xf>
    <xf numFmtId="164" fontId="12" fillId="3" borderId="84" xfId="0" applyNumberFormat="1" applyFont="1" applyFill="1" applyBorder="1" applyAlignment="1">
      <alignment horizontal="right"/>
    </xf>
    <xf numFmtId="164" fontId="12" fillId="0" borderId="16" xfId="0" applyNumberFormat="1" applyFont="1" applyFill="1" applyBorder="1" applyAlignment="1">
      <alignment horizontal="center"/>
    </xf>
    <xf numFmtId="164" fontId="12" fillId="3" borderId="50" xfId="0" applyNumberFormat="1" applyFont="1" applyFill="1" applyBorder="1" applyAlignment="1">
      <alignment horizontal="right"/>
    </xf>
    <xf numFmtId="164" fontId="12" fillId="3" borderId="85" xfId="0" applyNumberFormat="1" applyFont="1" applyFill="1" applyBorder="1" applyAlignment="1">
      <alignment horizontal="right"/>
    </xf>
    <xf numFmtId="0" fontId="11" fillId="2" borderId="37" xfId="0" applyFont="1" applyFill="1" applyBorder="1" applyAlignment="1">
      <alignment wrapText="1"/>
    </xf>
    <xf numFmtId="164" fontId="11" fillId="2" borderId="51" xfId="0" applyNumberFormat="1" applyFont="1" applyFill="1" applyBorder="1" applyAlignment="1">
      <alignment horizontal="right"/>
    </xf>
    <xf numFmtId="164" fontId="12" fillId="2" borderId="51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164" fontId="12" fillId="2" borderId="8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vertical="center" wrapText="1"/>
    </xf>
    <xf numFmtId="164" fontId="12" fillId="2" borderId="8" xfId="0" applyNumberFormat="1" applyFont="1" applyFill="1" applyBorder="1" applyAlignment="1">
      <alignment horizontal="right" vertical="center"/>
    </xf>
    <xf numFmtId="0" fontId="14" fillId="2" borderId="32" xfId="0" applyFont="1" applyFill="1" applyBorder="1" applyAlignment="1">
      <alignment wrapText="1"/>
    </xf>
    <xf numFmtId="164" fontId="12" fillId="2" borderId="41" xfId="0" applyNumberFormat="1" applyFont="1" applyFill="1" applyBorder="1" applyAlignment="1">
      <alignment horizontal="center"/>
    </xf>
    <xf numFmtId="164" fontId="11" fillId="2" borderId="108" xfId="0" applyNumberFormat="1" applyFont="1" applyFill="1" applyBorder="1" applyAlignment="1">
      <alignment horizontal="right"/>
    </xf>
    <xf numFmtId="165" fontId="11" fillId="0" borderId="90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64" fontId="12" fillId="2" borderId="9" xfId="0" applyNumberFormat="1" applyFont="1" applyFill="1" applyBorder="1" applyAlignment="1">
      <alignment horizontal="center"/>
    </xf>
    <xf numFmtId="164" fontId="12" fillId="2" borderId="76" xfId="0" applyNumberFormat="1" applyFont="1" applyFill="1" applyBorder="1" applyAlignment="1">
      <alignment horizontal="center"/>
    </xf>
    <xf numFmtId="164" fontId="12" fillId="2" borderId="94" xfId="0" applyNumberFormat="1" applyFont="1" applyFill="1" applyBorder="1" applyAlignment="1"/>
    <xf numFmtId="1" fontId="12" fillId="2" borderId="4" xfId="0" applyNumberFormat="1" applyFont="1" applyFill="1" applyBorder="1" applyAlignment="1">
      <alignment horizontal="center"/>
    </xf>
    <xf numFmtId="165" fontId="11" fillId="3" borderId="29" xfId="0" applyNumberFormat="1" applyFont="1" applyFill="1" applyBorder="1" applyAlignment="1">
      <alignment horizontal="right"/>
    </xf>
    <xf numFmtId="165" fontId="11" fillId="0" borderId="100" xfId="0" applyNumberFormat="1" applyFont="1" applyFill="1" applyBorder="1" applyAlignment="1">
      <alignment horizontal="right"/>
    </xf>
    <xf numFmtId="165" fontId="11" fillId="0" borderId="86" xfId="0" applyNumberFormat="1" applyFont="1" applyFill="1" applyBorder="1" applyAlignment="1">
      <alignment horizontal="right"/>
    </xf>
    <xf numFmtId="0" fontId="11" fillId="0" borderId="61" xfId="0" applyNumberFormat="1" applyFont="1" applyFill="1" applyBorder="1" applyAlignment="1">
      <alignment horizontal="right"/>
    </xf>
    <xf numFmtId="165" fontId="11" fillId="0" borderId="47" xfId="0" applyNumberFormat="1" applyFont="1" applyFill="1" applyBorder="1" applyAlignment="1">
      <alignment horizontal="right"/>
    </xf>
    <xf numFmtId="1" fontId="12" fillId="3" borderId="8" xfId="0" applyNumberFormat="1" applyFont="1" applyFill="1" applyBorder="1" applyAlignment="1">
      <alignment horizontal="center"/>
    </xf>
    <xf numFmtId="1" fontId="12" fillId="0" borderId="46" xfId="0" applyNumberFormat="1" applyFont="1" applyFill="1" applyBorder="1" applyAlignment="1">
      <alignment horizontal="center"/>
    </xf>
    <xf numFmtId="1" fontId="12" fillId="0" borderId="84" xfId="0" applyNumberFormat="1" applyFont="1" applyFill="1" applyBorder="1" applyAlignment="1">
      <alignment horizontal="center"/>
    </xf>
    <xf numFmtId="1" fontId="12" fillId="0" borderId="63" xfId="0" applyNumberFormat="1" applyFont="1" applyFill="1" applyBorder="1" applyAlignment="1">
      <alignment horizontal="center"/>
    </xf>
    <xf numFmtId="1" fontId="12" fillId="0" borderId="42" xfId="0" applyNumberFormat="1" applyFont="1" applyFill="1" applyBorder="1" applyAlignment="1">
      <alignment horizontal="center"/>
    </xf>
    <xf numFmtId="165" fontId="12" fillId="3" borderId="8" xfId="0" applyNumberFormat="1" applyFont="1" applyFill="1" applyBorder="1" applyAlignment="1">
      <alignment horizontal="right"/>
    </xf>
    <xf numFmtId="165" fontId="12" fillId="0" borderId="46" xfId="0" applyNumberFormat="1" applyFont="1" applyFill="1" applyBorder="1" applyAlignment="1">
      <alignment horizontal="right"/>
    </xf>
    <xf numFmtId="165" fontId="12" fillId="0" borderId="84" xfId="0" applyNumberFormat="1" applyFont="1" applyFill="1" applyBorder="1" applyAlignment="1">
      <alignment horizontal="right"/>
    </xf>
    <xf numFmtId="0" fontId="12" fillId="0" borderId="63" xfId="0" applyNumberFormat="1" applyFont="1" applyFill="1" applyBorder="1" applyAlignment="1">
      <alignment horizontal="right"/>
    </xf>
    <xf numFmtId="165" fontId="12" fillId="0" borderId="42" xfId="0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wrapText="1"/>
    </xf>
    <xf numFmtId="1" fontId="12" fillId="2" borderId="25" xfId="0" applyNumberFormat="1" applyFont="1" applyFill="1" applyBorder="1" applyAlignment="1">
      <alignment horizontal="center"/>
    </xf>
    <xf numFmtId="165" fontId="12" fillId="3" borderId="13" xfId="0" applyNumberFormat="1" applyFont="1" applyFill="1" applyBorder="1" applyAlignment="1">
      <alignment horizontal="right"/>
    </xf>
    <xf numFmtId="165" fontId="12" fillId="0" borderId="103" xfId="0" applyNumberFormat="1" applyFont="1" applyFill="1" applyBorder="1" applyAlignment="1">
      <alignment horizontal="right"/>
    </xf>
    <xf numFmtId="165" fontId="12" fillId="0" borderId="83" xfId="0" applyNumberFormat="1" applyFont="1" applyFill="1" applyBorder="1" applyAlignment="1">
      <alignment horizontal="right"/>
    </xf>
    <xf numFmtId="0" fontId="12" fillId="0" borderId="72" xfId="0" applyNumberFormat="1" applyFont="1" applyFill="1" applyBorder="1" applyAlignment="1">
      <alignment horizontal="right"/>
    </xf>
    <xf numFmtId="165" fontId="12" fillId="0" borderId="52" xfId="0" applyNumberFormat="1" applyFont="1" applyFill="1" applyBorder="1" applyAlignment="1">
      <alignment horizontal="right"/>
    </xf>
    <xf numFmtId="164" fontId="10" fillId="5" borderId="0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/>
    <xf numFmtId="0" fontId="13" fillId="5" borderId="0" xfId="0" applyFont="1" applyFill="1" applyBorder="1"/>
    <xf numFmtId="0" fontId="13" fillId="5" borderId="120" xfId="0" applyFont="1" applyFill="1" applyBorder="1"/>
    <xf numFmtId="164" fontId="10" fillId="5" borderId="120" xfId="0" applyNumberFormat="1" applyFont="1" applyFill="1" applyBorder="1" applyAlignment="1">
      <alignment horizontal="center"/>
    </xf>
    <xf numFmtId="165" fontId="10" fillId="5" borderId="120" xfId="0" applyNumberFormat="1" applyFont="1" applyFill="1" applyBorder="1" applyAlignment="1"/>
    <xf numFmtId="0" fontId="11" fillId="5" borderId="0" xfId="0" applyFont="1" applyFill="1" applyBorder="1" applyAlignment="1">
      <alignment wrapText="1"/>
    </xf>
    <xf numFmtId="164" fontId="12" fillId="5" borderId="2" xfId="0" applyNumberFormat="1" applyFont="1" applyFill="1" applyBorder="1" applyAlignment="1">
      <alignment horizontal="center"/>
    </xf>
    <xf numFmtId="164" fontId="11" fillId="5" borderId="2" xfId="0" applyNumberFormat="1" applyFont="1" applyFill="1" applyBorder="1" applyAlignment="1"/>
    <xf numFmtId="0" fontId="11" fillId="5" borderId="0" xfId="0" applyFont="1" applyFill="1" applyBorder="1" applyAlignment="1"/>
    <xf numFmtId="164" fontId="12" fillId="5" borderId="14" xfId="0" applyNumberFormat="1" applyFont="1" applyFill="1" applyBorder="1" applyAlignment="1">
      <alignment horizontal="center"/>
    </xf>
    <xf numFmtId="164" fontId="11" fillId="5" borderId="3" xfId="0" applyNumberFormat="1" applyFont="1" applyFill="1" applyBorder="1" applyAlignment="1"/>
    <xf numFmtId="164" fontId="11" fillId="5" borderId="0" xfId="0" applyNumberFormat="1" applyFont="1" applyFill="1" applyBorder="1" applyAlignment="1"/>
    <xf numFmtId="0" fontId="11" fillId="5" borderId="5" xfId="0" applyFont="1" applyFill="1" applyBorder="1" applyAlignment="1">
      <alignment vertical="center"/>
    </xf>
    <xf numFmtId="164" fontId="12" fillId="5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/>
    <xf numFmtId="0" fontId="14" fillId="2" borderId="0" xfId="0" applyFont="1" applyFill="1" applyBorder="1" applyAlignment="1">
      <alignment vertical="center" wrapText="1"/>
    </xf>
    <xf numFmtId="164" fontId="12" fillId="3" borderId="56" xfId="0" applyNumberFormat="1" applyFont="1" applyFill="1" applyBorder="1" applyAlignment="1">
      <alignment vertical="center"/>
    </xf>
    <xf numFmtId="164" fontId="12" fillId="3" borderId="42" xfId="0" applyNumberFormat="1" applyFont="1" applyFill="1" applyBorder="1" applyAlignment="1">
      <alignment vertical="center"/>
    </xf>
    <xf numFmtId="0" fontId="11" fillId="5" borderId="120" xfId="0" applyFont="1" applyFill="1" applyBorder="1" applyAlignment="1">
      <alignment wrapText="1"/>
    </xf>
    <xf numFmtId="164" fontId="12" fillId="5" borderId="120" xfId="0" applyNumberFormat="1" applyFont="1" applyFill="1" applyBorder="1" applyAlignment="1">
      <alignment horizontal="center"/>
    </xf>
    <xf numFmtId="164" fontId="11" fillId="5" borderId="120" xfId="0" applyNumberFormat="1" applyFont="1" applyFill="1" applyBorder="1" applyAlignment="1"/>
    <xf numFmtId="0" fontId="20" fillId="4" borderId="123" xfId="4" applyFont="1" applyFill="1" applyBorder="1" applyAlignment="1">
      <alignment horizontal="center" vertical="center" wrapText="1"/>
    </xf>
    <xf numFmtId="0" fontId="20" fillId="4" borderId="131" xfId="4" applyFont="1" applyFill="1" applyBorder="1" applyAlignment="1">
      <alignment horizontal="center" vertical="center" wrapText="1"/>
    </xf>
    <xf numFmtId="0" fontId="20" fillId="4" borderId="132" xfId="4" applyFont="1" applyFill="1" applyBorder="1" applyAlignment="1">
      <alignment horizontal="center" vertical="center" wrapText="1"/>
    </xf>
    <xf numFmtId="0" fontId="20" fillId="4" borderId="0" xfId="4" applyFont="1" applyFill="1" applyBorder="1" applyAlignment="1">
      <alignment horizontal="center" vertical="center" wrapText="1"/>
    </xf>
    <xf numFmtId="0" fontId="21" fillId="3" borderId="140" xfId="3" applyFont="1" applyFill="1" applyBorder="1" applyAlignment="1">
      <alignment horizontal="left" vertical="center" wrapText="1"/>
    </xf>
    <xf numFmtId="164" fontId="22" fillId="3" borderId="141" xfId="5" applyNumberFormat="1" applyFont="1" applyFill="1" applyBorder="1" applyAlignment="1">
      <alignment horizontal="right" vertical="center" wrapText="1"/>
    </xf>
    <xf numFmtId="164" fontId="22" fillId="3" borderId="140" xfId="5" applyNumberFormat="1" applyFont="1" applyFill="1" applyBorder="1" applyAlignment="1">
      <alignment horizontal="right" vertical="center" wrapText="1"/>
    </xf>
    <xf numFmtId="164" fontId="22" fillId="3" borderId="142" xfId="5" applyNumberFormat="1" applyFont="1" applyFill="1" applyBorder="1" applyAlignment="1">
      <alignment horizontal="right" vertical="center" wrapText="1"/>
    </xf>
    <xf numFmtId="164" fontId="0" fillId="3" borderId="143" xfId="0" applyNumberFormat="1" applyFill="1" applyBorder="1" applyAlignment="1">
      <alignment horizontal="right" vertical="center"/>
    </xf>
    <xf numFmtId="164" fontId="0" fillId="3" borderId="144" xfId="0" applyNumberFormat="1" applyFill="1" applyBorder="1" applyAlignment="1">
      <alignment horizontal="right" vertical="center"/>
    </xf>
    <xf numFmtId="164" fontId="0" fillId="3" borderId="145" xfId="0" applyNumberFormat="1" applyFill="1" applyBorder="1" applyAlignment="1">
      <alignment horizontal="right" vertical="center"/>
    </xf>
    <xf numFmtId="164" fontId="23" fillId="3" borderId="141" xfId="5" applyNumberFormat="1" applyFont="1" applyFill="1" applyBorder="1" applyAlignment="1">
      <alignment horizontal="right" vertical="center" wrapText="1"/>
    </xf>
    <xf numFmtId="164" fontId="23" fillId="3" borderId="140" xfId="5" applyNumberFormat="1" applyFont="1" applyFill="1" applyBorder="1" applyAlignment="1">
      <alignment horizontal="right" vertical="center" wrapText="1"/>
    </xf>
    <xf numFmtId="164" fontId="23" fillId="3" borderId="142" xfId="5" applyNumberFormat="1" applyFont="1" applyFill="1" applyBorder="1" applyAlignment="1">
      <alignment horizontal="right" vertical="center" wrapText="1"/>
    </xf>
    <xf numFmtId="164" fontId="0" fillId="3" borderId="141" xfId="0" applyNumberFormat="1" applyFill="1" applyBorder="1" applyAlignment="1">
      <alignment horizontal="right" vertical="center"/>
    </xf>
    <xf numFmtId="164" fontId="0" fillId="3" borderId="140" xfId="0" applyNumberFormat="1" applyFill="1" applyBorder="1" applyAlignment="1">
      <alignment horizontal="right" vertical="center"/>
    </xf>
    <xf numFmtId="164" fontId="0" fillId="3" borderId="142" xfId="0" applyNumberFormat="1" applyFill="1" applyBorder="1" applyAlignment="1">
      <alignment horizontal="right" vertical="center"/>
    </xf>
    <xf numFmtId="164" fontId="22" fillId="3" borderId="146" xfId="5" applyNumberFormat="1" applyFont="1" applyFill="1" applyBorder="1" applyAlignment="1">
      <alignment horizontal="right" vertical="center" wrapText="1"/>
    </xf>
    <xf numFmtId="164" fontId="22" fillId="3" borderId="147" xfId="5" applyNumberFormat="1" applyFont="1" applyFill="1" applyBorder="1" applyAlignment="1">
      <alignment horizontal="right" vertical="center" wrapText="1"/>
    </xf>
    <xf numFmtId="0" fontId="22" fillId="3" borderId="144" xfId="4" applyFont="1" applyFill="1" applyBorder="1" applyAlignment="1">
      <alignment horizontal="left" vertical="center" wrapText="1"/>
    </xf>
    <xf numFmtId="164" fontId="22" fillId="3" borderId="143" xfId="4" applyNumberFormat="1" applyFont="1" applyFill="1" applyBorder="1" applyAlignment="1">
      <alignment horizontal="right" vertical="center"/>
    </xf>
    <xf numFmtId="164" fontId="22" fillId="3" borderId="144" xfId="4" applyNumberFormat="1" applyFont="1" applyFill="1" applyBorder="1" applyAlignment="1">
      <alignment horizontal="right" vertical="center"/>
    </xf>
    <xf numFmtId="164" fontId="22" fillId="3" borderId="145" xfId="4" applyNumberFormat="1" applyFont="1" applyFill="1" applyBorder="1" applyAlignment="1">
      <alignment horizontal="right" vertical="center"/>
    </xf>
    <xf numFmtId="164" fontId="24" fillId="3" borderId="149" xfId="4" applyNumberFormat="1" applyFont="1" applyFill="1" applyBorder="1" applyAlignment="1">
      <alignment horizontal="right" vertical="center"/>
    </xf>
    <xf numFmtId="164" fontId="24" fillId="3" borderId="144" xfId="4" applyNumberFormat="1" applyFont="1" applyFill="1" applyBorder="1" applyAlignment="1">
      <alignment horizontal="right" vertical="center"/>
    </xf>
    <xf numFmtId="164" fontId="24" fillId="3" borderId="150" xfId="4" applyNumberFormat="1" applyFont="1" applyFill="1" applyBorder="1" applyAlignment="1">
      <alignment horizontal="right" vertical="center"/>
    </xf>
    <xf numFmtId="164" fontId="23" fillId="3" borderId="143" xfId="4" applyNumberFormat="1" applyFont="1" applyFill="1" applyBorder="1" applyAlignment="1">
      <alignment horizontal="right" vertical="center"/>
    </xf>
    <xf numFmtId="164" fontId="23" fillId="3" borderId="144" xfId="4" applyNumberFormat="1" applyFont="1" applyFill="1" applyBorder="1" applyAlignment="1">
      <alignment horizontal="right" vertical="center"/>
    </xf>
    <xf numFmtId="164" fontId="23" fillId="3" borderId="145" xfId="4" applyNumberFormat="1" applyFont="1" applyFill="1" applyBorder="1" applyAlignment="1">
      <alignment horizontal="right" vertical="center"/>
    </xf>
    <xf numFmtId="164" fontId="23" fillId="3" borderId="149" xfId="4" applyNumberFormat="1" applyFont="1" applyFill="1" applyBorder="1" applyAlignment="1">
      <alignment horizontal="right" vertical="center"/>
    </xf>
    <xf numFmtId="164" fontId="23" fillId="3" borderId="150" xfId="4" applyNumberFormat="1" applyFont="1" applyFill="1" applyBorder="1" applyAlignment="1">
      <alignment horizontal="right" vertical="center"/>
    </xf>
    <xf numFmtId="164" fontId="23" fillId="3" borderId="151" xfId="4" applyNumberFormat="1" applyFont="1" applyFill="1" applyBorder="1" applyAlignment="1">
      <alignment horizontal="right" vertical="center"/>
    </xf>
    <xf numFmtId="164" fontId="23" fillId="3" borderId="0" xfId="4" applyNumberFormat="1" applyFont="1" applyFill="1" applyBorder="1" applyAlignment="1">
      <alignment horizontal="right" vertical="center"/>
    </xf>
    <xf numFmtId="164" fontId="23" fillId="3" borderId="152" xfId="4" applyNumberFormat="1" applyFont="1" applyFill="1" applyBorder="1" applyAlignment="1">
      <alignment horizontal="right" vertical="center"/>
    </xf>
    <xf numFmtId="164" fontId="25" fillId="3" borderId="143" xfId="4" applyNumberFormat="1" applyFont="1" applyFill="1" applyBorder="1" applyAlignment="1">
      <alignment horizontal="right" vertical="center"/>
    </xf>
    <xf numFmtId="164" fontId="25" fillId="3" borderId="144" xfId="4" applyNumberFormat="1" applyFont="1" applyFill="1" applyBorder="1" applyAlignment="1">
      <alignment horizontal="right" vertical="center"/>
    </xf>
    <xf numFmtId="164" fontId="25" fillId="3" borderId="145" xfId="4" applyNumberFormat="1" applyFont="1" applyFill="1" applyBorder="1" applyAlignment="1">
      <alignment horizontal="right" vertical="center"/>
    </xf>
    <xf numFmtId="164" fontId="2" fillId="3" borderId="144" xfId="4" applyNumberFormat="1" applyFont="1" applyFill="1" applyBorder="1" applyAlignment="1">
      <alignment horizontal="right" vertical="center"/>
    </xf>
    <xf numFmtId="164" fontId="2" fillId="3" borderId="145" xfId="4" applyNumberFormat="1" applyFont="1" applyFill="1" applyBorder="1" applyAlignment="1">
      <alignment horizontal="right" vertical="center"/>
    </xf>
    <xf numFmtId="164" fontId="22" fillId="3" borderId="149" xfId="4" applyNumberFormat="1" applyFont="1" applyFill="1" applyBorder="1" applyAlignment="1">
      <alignment horizontal="right" vertical="center"/>
    </xf>
    <xf numFmtId="164" fontId="22" fillId="3" borderId="153" xfId="4" applyNumberFormat="1" applyFont="1" applyFill="1" applyBorder="1" applyAlignment="1">
      <alignment horizontal="right" vertical="center"/>
    </xf>
    <xf numFmtId="0" fontId="22" fillId="3" borderId="148" xfId="4" applyFont="1" applyFill="1" applyBorder="1" applyAlignment="1">
      <alignment horizontal="left" vertical="center" wrapText="1"/>
    </xf>
    <xf numFmtId="164" fontId="22" fillId="3" borderId="155" xfId="4" applyNumberFormat="1" applyFont="1" applyFill="1" applyBorder="1" applyAlignment="1">
      <alignment horizontal="right" vertical="center"/>
    </xf>
    <xf numFmtId="164" fontId="22" fillId="3" borderId="148" xfId="4" applyNumberFormat="1" applyFont="1" applyFill="1" applyBorder="1" applyAlignment="1">
      <alignment horizontal="right" vertical="center"/>
    </xf>
    <xf numFmtId="164" fontId="22" fillId="3" borderId="156" xfId="4" applyNumberFormat="1" applyFont="1" applyFill="1" applyBorder="1" applyAlignment="1">
      <alignment horizontal="right" vertical="center"/>
    </xf>
    <xf numFmtId="164" fontId="24" fillId="3" borderId="155" xfId="4" applyNumberFormat="1" applyFont="1" applyFill="1" applyBorder="1" applyAlignment="1">
      <alignment horizontal="right" vertical="center"/>
    </xf>
    <xf numFmtId="164" fontId="24" fillId="3" borderId="148" xfId="4" applyNumberFormat="1" applyFont="1" applyFill="1" applyBorder="1" applyAlignment="1">
      <alignment horizontal="right" vertical="center"/>
    </xf>
    <xf numFmtId="164" fontId="24" fillId="3" borderId="156" xfId="4" applyNumberFormat="1" applyFont="1" applyFill="1" applyBorder="1" applyAlignment="1">
      <alignment horizontal="right" vertical="center"/>
    </xf>
    <xf numFmtId="164" fontId="23" fillId="3" borderId="155" xfId="4" applyNumberFormat="1" applyFont="1" applyFill="1" applyBorder="1" applyAlignment="1">
      <alignment horizontal="right" vertical="center"/>
    </xf>
    <xf numFmtId="164" fontId="23" fillId="3" borderId="148" xfId="4" applyNumberFormat="1" applyFont="1" applyFill="1" applyBorder="1" applyAlignment="1">
      <alignment horizontal="right" vertical="center"/>
    </xf>
    <xf numFmtId="164" fontId="23" fillId="3" borderId="156" xfId="4" applyNumberFormat="1" applyFont="1" applyFill="1" applyBorder="1" applyAlignment="1">
      <alignment horizontal="right" vertical="center"/>
    </xf>
    <xf numFmtId="164" fontId="25" fillId="3" borderId="155" xfId="4" applyNumberFormat="1" applyFont="1" applyFill="1" applyBorder="1" applyAlignment="1">
      <alignment horizontal="right" vertical="center"/>
    </xf>
    <xf numFmtId="164" fontId="25" fillId="3" borderId="148" xfId="4" applyNumberFormat="1" applyFont="1" applyFill="1" applyBorder="1" applyAlignment="1">
      <alignment horizontal="right" vertical="center"/>
    </xf>
    <xf numFmtId="164" fontId="25" fillId="3" borderId="156" xfId="4" applyNumberFormat="1" applyFont="1" applyFill="1" applyBorder="1" applyAlignment="1">
      <alignment horizontal="right" vertical="center"/>
    </xf>
    <xf numFmtId="164" fontId="2" fillId="3" borderId="148" xfId="4" applyNumberFormat="1" applyFont="1" applyFill="1" applyBorder="1" applyAlignment="1">
      <alignment horizontal="right" vertical="center"/>
    </xf>
    <xf numFmtId="164" fontId="2" fillId="3" borderId="156" xfId="4" applyNumberFormat="1" applyFont="1" applyFill="1" applyBorder="1" applyAlignment="1">
      <alignment horizontal="right" vertical="center"/>
    </xf>
    <xf numFmtId="0" fontId="22" fillId="3" borderId="28" xfId="4" applyFont="1" applyFill="1" applyBorder="1" applyAlignment="1">
      <alignment horizontal="left" vertical="center" wrapText="1"/>
    </xf>
    <xf numFmtId="164" fontId="22" fillId="3" borderId="157" xfId="4" applyNumberFormat="1" applyFont="1" applyFill="1" applyBorder="1" applyAlignment="1">
      <alignment horizontal="right" vertical="center"/>
    </xf>
    <xf numFmtId="164" fontId="22" fillId="3" borderId="28" xfId="4" applyNumberFormat="1" applyFont="1" applyFill="1" applyBorder="1" applyAlignment="1">
      <alignment horizontal="right" vertical="center"/>
    </xf>
    <xf numFmtId="164" fontId="22" fillId="3" borderId="158" xfId="4" applyNumberFormat="1" applyFont="1" applyFill="1" applyBorder="1" applyAlignment="1">
      <alignment horizontal="right" vertical="center"/>
    </xf>
    <xf numFmtId="164" fontId="24" fillId="3" borderId="157" xfId="4" applyNumberFormat="1" applyFont="1" applyFill="1" applyBorder="1" applyAlignment="1">
      <alignment horizontal="right" vertical="center"/>
    </xf>
    <xf numFmtId="164" fontId="24" fillId="3" borderId="28" xfId="4" applyNumberFormat="1" applyFont="1" applyFill="1" applyBorder="1" applyAlignment="1">
      <alignment horizontal="right" vertical="center"/>
    </xf>
    <xf numFmtId="164" fontId="24" fillId="3" borderId="158" xfId="4" applyNumberFormat="1" applyFont="1" applyFill="1" applyBorder="1" applyAlignment="1">
      <alignment horizontal="right" vertical="center"/>
    </xf>
    <xf numFmtId="164" fontId="23" fillId="3" borderId="157" xfId="4" applyNumberFormat="1" applyFont="1" applyFill="1" applyBorder="1" applyAlignment="1">
      <alignment horizontal="right" vertical="center"/>
    </xf>
    <xf numFmtId="164" fontId="23" fillId="3" borderId="28" xfId="4" applyNumberFormat="1" applyFont="1" applyFill="1" applyBorder="1" applyAlignment="1">
      <alignment horizontal="right" vertical="center"/>
    </xf>
    <xf numFmtId="164" fontId="23" fillId="3" borderId="158" xfId="4" applyNumberFormat="1" applyFont="1" applyFill="1" applyBorder="1" applyAlignment="1">
      <alignment horizontal="right" vertical="center"/>
    </xf>
    <xf numFmtId="164" fontId="25" fillId="3" borderId="157" xfId="4" applyNumberFormat="1" applyFont="1" applyFill="1" applyBorder="1" applyAlignment="1">
      <alignment horizontal="right" vertical="center"/>
    </xf>
    <xf numFmtId="164" fontId="25" fillId="3" borderId="28" xfId="4" applyNumberFormat="1" applyFont="1" applyFill="1" applyBorder="1" applyAlignment="1">
      <alignment horizontal="right" vertical="center"/>
    </xf>
    <xf numFmtId="164" fontId="25" fillId="3" borderId="158" xfId="4" applyNumberFormat="1" applyFont="1" applyFill="1" applyBorder="1" applyAlignment="1">
      <alignment horizontal="right" vertical="center"/>
    </xf>
    <xf numFmtId="164" fontId="2" fillId="3" borderId="28" xfId="4" applyNumberFormat="1" applyFont="1" applyFill="1" applyBorder="1" applyAlignment="1">
      <alignment horizontal="right" vertical="center"/>
    </xf>
    <xf numFmtId="164" fontId="2" fillId="3" borderId="158" xfId="4" applyNumberFormat="1" applyFont="1" applyFill="1" applyBorder="1" applyAlignment="1">
      <alignment horizontal="right" vertical="center"/>
    </xf>
    <xf numFmtId="0" fontId="22" fillId="3" borderId="0" xfId="4" applyFont="1" applyFill="1" applyBorder="1" applyAlignment="1">
      <alignment horizontal="left" vertical="center" wrapText="1"/>
    </xf>
    <xf numFmtId="164" fontId="22" fillId="3" borderId="151" xfId="4" applyNumberFormat="1" applyFont="1" applyFill="1" applyBorder="1" applyAlignment="1">
      <alignment horizontal="right" vertical="center"/>
    </xf>
    <xf numFmtId="164" fontId="22" fillId="3" borderId="0" xfId="4" applyNumberFormat="1" applyFont="1" applyFill="1" applyBorder="1" applyAlignment="1">
      <alignment horizontal="right" vertical="center"/>
    </xf>
    <xf numFmtId="164" fontId="22" fillId="3" borderId="152" xfId="4" applyNumberFormat="1" applyFont="1" applyFill="1" applyBorder="1" applyAlignment="1">
      <alignment horizontal="right" vertical="center"/>
    </xf>
    <xf numFmtId="164" fontId="24" fillId="3" borderId="151" xfId="4" applyNumberFormat="1" applyFont="1" applyFill="1" applyBorder="1" applyAlignment="1">
      <alignment horizontal="right" vertical="center"/>
    </xf>
    <xf numFmtId="164" fontId="24" fillId="3" borderId="0" xfId="4" applyNumberFormat="1" applyFont="1" applyFill="1" applyBorder="1" applyAlignment="1">
      <alignment horizontal="right" vertical="center"/>
    </xf>
    <xf numFmtId="164" fontId="24" fillId="3" borderId="152" xfId="4" applyNumberFormat="1" applyFont="1" applyFill="1" applyBorder="1" applyAlignment="1">
      <alignment horizontal="right" vertical="center"/>
    </xf>
    <xf numFmtId="164" fontId="25" fillId="3" borderId="151" xfId="4" applyNumberFormat="1" applyFont="1" applyFill="1" applyBorder="1" applyAlignment="1">
      <alignment horizontal="right" vertical="center"/>
    </xf>
    <xf numFmtId="164" fontId="25" fillId="3" borderId="0" xfId="4" applyNumberFormat="1" applyFont="1" applyFill="1" applyBorder="1" applyAlignment="1">
      <alignment horizontal="right" vertical="center"/>
    </xf>
    <xf numFmtId="164" fontId="25" fillId="3" borderId="152" xfId="4" applyNumberFormat="1" applyFont="1" applyFill="1" applyBorder="1" applyAlignment="1">
      <alignment horizontal="right" vertical="center"/>
    </xf>
    <xf numFmtId="164" fontId="2" fillId="3" borderId="0" xfId="4" applyNumberFormat="1" applyFont="1" applyFill="1" applyBorder="1" applyAlignment="1">
      <alignment horizontal="right" vertical="center"/>
    </xf>
    <xf numFmtId="164" fontId="2" fillId="3" borderId="152" xfId="4" applyNumberFormat="1" applyFont="1" applyFill="1" applyBorder="1" applyAlignment="1">
      <alignment horizontal="right" vertical="center"/>
    </xf>
    <xf numFmtId="0" fontId="22" fillId="3" borderId="159" xfId="4" applyFont="1" applyFill="1" applyBorder="1" applyAlignment="1">
      <alignment horizontal="left" vertical="center" wrapText="1"/>
    </xf>
    <xf numFmtId="164" fontId="22" fillId="3" borderId="160" xfId="4" applyNumberFormat="1" applyFont="1" applyFill="1" applyBorder="1" applyAlignment="1">
      <alignment horizontal="right" vertical="center"/>
    </xf>
    <xf numFmtId="164" fontId="22" fillId="3" borderId="159" xfId="4" applyNumberFormat="1" applyFont="1" applyFill="1" applyBorder="1" applyAlignment="1">
      <alignment horizontal="right" vertical="center"/>
    </xf>
    <xf numFmtId="164" fontId="22" fillId="3" borderId="161" xfId="4" applyNumberFormat="1" applyFont="1" applyFill="1" applyBorder="1" applyAlignment="1">
      <alignment horizontal="right" vertical="center"/>
    </xf>
    <xf numFmtId="164" fontId="2" fillId="3" borderId="160" xfId="4" applyNumberFormat="1" applyFont="1" applyFill="1" applyBorder="1" applyAlignment="1">
      <alignment horizontal="right" vertical="center"/>
    </xf>
    <xf numFmtId="164" fontId="2" fillId="3" borderId="159" xfId="4" applyNumberFormat="1" applyFont="1" applyFill="1" applyBorder="1" applyAlignment="1">
      <alignment horizontal="right" vertical="center"/>
    </xf>
    <xf numFmtId="164" fontId="2" fillId="3" borderId="161" xfId="4" applyNumberFormat="1" applyFont="1" applyFill="1" applyBorder="1" applyAlignment="1">
      <alignment horizontal="right" vertical="center"/>
    </xf>
    <xf numFmtId="164" fontId="23" fillId="3" borderId="160" xfId="4" applyNumberFormat="1" applyFont="1" applyFill="1" applyBorder="1" applyAlignment="1">
      <alignment horizontal="right" vertical="center"/>
    </xf>
    <xf numFmtId="164" fontId="23" fillId="3" borderId="159" xfId="4" applyNumberFormat="1" applyFont="1" applyFill="1" applyBorder="1" applyAlignment="1">
      <alignment horizontal="right" vertical="center"/>
    </xf>
    <xf numFmtId="164" fontId="23" fillId="3" borderId="161" xfId="4" applyNumberFormat="1" applyFont="1" applyFill="1" applyBorder="1" applyAlignment="1">
      <alignment horizontal="right" vertical="center"/>
    </xf>
    <xf numFmtId="164" fontId="25" fillId="3" borderId="160" xfId="4" applyNumberFormat="1" applyFont="1" applyFill="1" applyBorder="1" applyAlignment="1">
      <alignment horizontal="right" vertical="center"/>
    </xf>
    <xf numFmtId="164" fontId="25" fillId="3" borderId="159" xfId="4" applyNumberFormat="1" applyFont="1" applyFill="1" applyBorder="1" applyAlignment="1">
      <alignment horizontal="right" vertical="center"/>
    </xf>
    <xf numFmtId="164" fontId="25" fillId="3" borderId="161" xfId="4" applyNumberFormat="1" applyFont="1" applyFill="1" applyBorder="1" applyAlignment="1">
      <alignment horizontal="right" vertical="center"/>
    </xf>
    <xf numFmtId="169" fontId="0" fillId="0" borderId="0" xfId="2" applyNumberFormat="1" applyFont="1"/>
    <xf numFmtId="0" fontId="2" fillId="0" borderId="0" xfId="0" applyFont="1"/>
    <xf numFmtId="0" fontId="6" fillId="6" borderId="0" xfId="0" applyFont="1" applyFill="1" applyAlignment="1">
      <alignment horizontal="center" vertical="center"/>
    </xf>
    <xf numFmtId="0" fontId="3" fillId="0" borderId="3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2" fillId="3" borderId="0" xfId="0" applyFont="1" applyFill="1" applyBorder="1" applyAlignment="1">
      <alignment wrapText="1"/>
    </xf>
    <xf numFmtId="0" fontId="7" fillId="3" borderId="0" xfId="0" applyFont="1" applyFill="1" applyAlignment="1">
      <alignment wrapText="1"/>
    </xf>
    <xf numFmtId="0" fontId="12" fillId="3" borderId="0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11" fillId="5" borderId="121" xfId="0" applyFont="1" applyFill="1" applyBorder="1" applyAlignment="1">
      <alignment horizontal="left" wrapText="1"/>
    </xf>
    <xf numFmtId="0" fontId="20" fillId="4" borderId="135" xfId="5" applyFont="1" applyFill="1" applyBorder="1" applyAlignment="1">
      <alignment horizontal="center" wrapText="1"/>
    </xf>
    <xf numFmtId="0" fontId="20" fillId="4" borderId="136" xfId="5" applyFont="1" applyFill="1" applyBorder="1" applyAlignment="1">
      <alignment horizontal="center" wrapText="1"/>
    </xf>
    <xf numFmtId="0" fontId="20" fillId="4" borderId="137" xfId="5" applyFont="1" applyFill="1" applyBorder="1" applyAlignment="1">
      <alignment horizontal="center" wrapText="1"/>
    </xf>
    <xf numFmtId="0" fontId="20" fillId="4" borderId="138" xfId="5" applyFont="1" applyFill="1" applyBorder="1" applyAlignment="1">
      <alignment horizontal="center" wrapText="1"/>
    </xf>
    <xf numFmtId="0" fontId="20" fillId="4" borderId="124" xfId="4" applyFont="1" applyFill="1" applyBorder="1" applyAlignment="1">
      <alignment horizontal="center" vertical="center" wrapText="1"/>
    </xf>
    <xf numFmtId="0" fontId="20" fillId="4" borderId="125" xfId="4" applyFont="1" applyFill="1" applyBorder="1" applyAlignment="1">
      <alignment horizontal="center" vertical="center" wrapText="1"/>
    </xf>
    <xf numFmtId="0" fontId="22" fillId="3" borderId="28" xfId="4" applyFont="1" applyFill="1" applyBorder="1" applyAlignment="1">
      <alignment horizontal="left" vertical="center" wrapText="1"/>
    </xf>
    <xf numFmtId="0" fontId="22" fillId="3" borderId="0" xfId="4" applyFont="1" applyFill="1" applyBorder="1" applyAlignment="1">
      <alignment horizontal="left" vertical="center" wrapText="1"/>
    </xf>
    <xf numFmtId="0" fontId="22" fillId="3" borderId="148" xfId="4" applyFont="1" applyFill="1" applyBorder="1" applyAlignment="1">
      <alignment horizontal="left" vertical="center" wrapText="1"/>
    </xf>
    <xf numFmtId="0" fontId="22" fillId="3" borderId="159" xfId="4" applyFont="1" applyFill="1" applyBorder="1" applyAlignment="1">
      <alignment horizontal="left" vertical="center" wrapText="1"/>
    </xf>
    <xf numFmtId="0" fontId="20" fillId="4" borderId="137" xfId="5" applyFont="1" applyFill="1" applyBorder="1" applyAlignment="1">
      <alignment horizontal="center" vertical="center" wrapText="1"/>
    </xf>
    <xf numFmtId="0" fontId="20" fillId="4" borderId="138" xfId="5" applyFont="1" applyFill="1" applyBorder="1" applyAlignment="1">
      <alignment horizontal="center" vertical="center" wrapText="1"/>
    </xf>
    <xf numFmtId="0" fontId="20" fillId="4" borderId="139" xfId="5" applyFont="1" applyFill="1" applyBorder="1" applyAlignment="1">
      <alignment horizontal="center" vertical="center" wrapText="1"/>
    </xf>
    <xf numFmtId="0" fontId="22" fillId="3" borderId="154" xfId="4" applyFont="1" applyFill="1" applyBorder="1" applyAlignment="1">
      <alignment horizontal="left" vertical="center" wrapText="1"/>
    </xf>
    <xf numFmtId="0" fontId="19" fillId="4" borderId="122" xfId="3" applyFont="1" applyFill="1" applyBorder="1" applyAlignment="1">
      <alignment horizontal="center" vertical="center" wrapText="1"/>
    </xf>
    <xf numFmtId="0" fontId="19" fillId="4" borderId="123" xfId="3" applyFont="1" applyFill="1" applyBorder="1" applyAlignment="1">
      <alignment horizontal="center" vertical="center" wrapText="1"/>
    </xf>
    <xf numFmtId="0" fontId="19" fillId="4" borderId="133" xfId="3" applyFont="1" applyFill="1" applyBorder="1" applyAlignment="1">
      <alignment horizontal="center" vertical="center" wrapText="1"/>
    </xf>
    <xf numFmtId="0" fontId="19" fillId="4" borderId="134" xfId="3" applyFont="1" applyFill="1" applyBorder="1" applyAlignment="1">
      <alignment horizontal="center" vertical="center" wrapText="1"/>
    </xf>
    <xf numFmtId="0" fontId="20" fillId="4" borderId="126" xfId="4" applyFont="1" applyFill="1" applyBorder="1" applyAlignment="1">
      <alignment horizontal="center" vertical="center" wrapText="1"/>
    </xf>
    <xf numFmtId="0" fontId="20" fillId="4" borderId="127" xfId="4" applyFont="1" applyFill="1" applyBorder="1" applyAlignment="1">
      <alignment horizontal="center" vertical="center" wrapText="1"/>
    </xf>
    <xf numFmtId="0" fontId="20" fillId="4" borderId="128" xfId="4" applyFont="1" applyFill="1" applyBorder="1" applyAlignment="1">
      <alignment horizontal="center" vertical="center" wrapText="1"/>
    </xf>
    <xf numFmtId="0" fontId="20" fillId="4" borderId="129" xfId="4" applyFont="1" applyFill="1" applyBorder="1" applyAlignment="1">
      <alignment horizontal="center" vertical="center" wrapText="1"/>
    </xf>
    <xf numFmtId="0" fontId="20" fillId="4" borderId="130" xfId="4" applyFont="1" applyFill="1" applyBorder="1" applyAlignment="1">
      <alignment horizontal="center" vertical="center" wrapText="1"/>
    </xf>
  </cellXfs>
  <cellStyles count="6">
    <cellStyle name="%" xfId="1"/>
    <cellStyle name="Normal" xfId="0" builtinId="0"/>
    <cellStyle name="Normal_2016" xfId="3"/>
    <cellStyle name="Normal_2016_PartCultural" xfId="4"/>
    <cellStyle name="Normal_Sheet2" xfId="5"/>
    <cellStyle name="Percent" xfId="2" builtinId="5"/>
  </cellStyles>
  <dxfs count="0"/>
  <tableStyles count="0" defaultTableStyle="TableStyleMedium9" defaultPivotStyle="PivotStyleLight16"/>
  <colors>
    <mruColors>
      <color rgb="FFDA2537"/>
      <color rgb="FFBFBFBF"/>
      <color rgb="FF173C70"/>
      <color rgb="FFB52670"/>
      <color rgb="FFB512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3"/>
  <sheetViews>
    <sheetView showGridLines="0" tabSelected="1" zoomScaleNormal="100" zoomScaleSheetLayoutView="80" workbookViewId="0">
      <selection sqref="A1:G1"/>
    </sheetView>
  </sheetViews>
  <sheetFormatPr defaultRowHeight="12.75" x14ac:dyDescent="0.25"/>
  <cols>
    <col min="1" max="1" width="39.28515625" style="1" customWidth="1"/>
    <col min="2" max="2" width="9" style="2" customWidth="1"/>
    <col min="3" max="4" width="10.7109375" style="2" customWidth="1"/>
    <col min="5" max="7" width="10.7109375" style="3" customWidth="1"/>
    <col min="8" max="8" width="7.85546875" style="4" customWidth="1"/>
    <col min="9" max="9" width="11.7109375" style="1" customWidth="1"/>
    <col min="10" max="10" width="9.140625" style="1"/>
    <col min="11" max="11" width="11" style="1" customWidth="1"/>
    <col min="12" max="16384" width="9.140625" style="1"/>
  </cols>
  <sheetData>
    <row r="1" spans="1:10" ht="21" customHeight="1" x14ac:dyDescent="0.25">
      <c r="A1" s="489" t="s">
        <v>108</v>
      </c>
      <c r="B1" s="489"/>
      <c r="C1" s="489"/>
      <c r="D1" s="489"/>
      <c r="E1" s="489"/>
      <c r="F1" s="489"/>
      <c r="G1" s="489"/>
    </row>
    <row r="2" spans="1:10" x14ac:dyDescent="0.25">
      <c r="A2" s="22"/>
      <c r="B2" s="23"/>
      <c r="C2" s="23"/>
      <c r="D2" s="23"/>
      <c r="E2" s="24"/>
      <c r="F2" s="24"/>
      <c r="G2" s="24"/>
    </row>
    <row r="3" spans="1:10" s="4" customFormat="1" x14ac:dyDescent="0.25">
      <c r="A3" s="25"/>
      <c r="B3" s="25" t="s">
        <v>18</v>
      </c>
      <c r="C3" s="25">
        <v>2018</v>
      </c>
      <c r="D3" s="25">
        <v>2017</v>
      </c>
      <c r="E3" s="25">
        <v>2016</v>
      </c>
      <c r="F3" s="25">
        <v>2015</v>
      </c>
      <c r="G3" s="25">
        <v>2014</v>
      </c>
    </row>
    <row r="4" spans="1:10" ht="18" customHeight="1" thickBot="1" x14ac:dyDescent="0.3">
      <c r="A4" s="26" t="s">
        <v>185</v>
      </c>
      <c r="B4" s="27"/>
      <c r="C4" s="27"/>
      <c r="D4" s="27"/>
      <c r="E4" s="27"/>
      <c r="F4" s="27"/>
      <c r="G4" s="28"/>
    </row>
    <row r="5" spans="1:10" ht="18" customHeight="1" thickBot="1" x14ac:dyDescent="0.3">
      <c r="A5" s="371" t="s">
        <v>181</v>
      </c>
      <c r="B5" s="369"/>
      <c r="C5" s="370"/>
      <c r="D5" s="370"/>
      <c r="E5" s="370"/>
      <c r="F5" s="370"/>
      <c r="G5" s="370"/>
    </row>
    <row r="6" spans="1:10" ht="15" customHeight="1" x14ac:dyDescent="0.25">
      <c r="A6" s="36" t="s">
        <v>0</v>
      </c>
      <c r="B6" s="37">
        <v>1000</v>
      </c>
      <c r="C6" s="38">
        <v>131.37397545499999</v>
      </c>
      <c r="D6" s="39">
        <v>117.10675467750002</v>
      </c>
      <c r="E6" s="39">
        <v>112.87657655</v>
      </c>
      <c r="F6" s="40">
        <v>117.15427657250001</v>
      </c>
      <c r="G6" s="41">
        <v>109.9407396</v>
      </c>
    </row>
    <row r="7" spans="1:10" ht="15" customHeight="1" x14ac:dyDescent="0.25">
      <c r="A7" s="30" t="s">
        <v>1</v>
      </c>
      <c r="B7" s="29"/>
      <c r="C7" s="42"/>
      <c r="D7" s="43"/>
      <c r="E7" s="43"/>
      <c r="F7" s="44"/>
      <c r="G7" s="45"/>
    </row>
    <row r="8" spans="1:10" ht="12.75" customHeight="1" x14ac:dyDescent="0.25">
      <c r="A8" s="46" t="s">
        <v>2</v>
      </c>
      <c r="B8" s="29">
        <v>1000</v>
      </c>
      <c r="C8" s="47">
        <v>75.918231339999977</v>
      </c>
      <c r="D8" s="48">
        <v>66.688633690000017</v>
      </c>
      <c r="E8" s="48">
        <v>63.274958762499963</v>
      </c>
      <c r="F8" s="49">
        <v>63.941000532499999</v>
      </c>
      <c r="G8" s="50">
        <v>61.379746577500029</v>
      </c>
      <c r="I8" s="19"/>
    </row>
    <row r="9" spans="1:10" ht="12.75" customHeight="1" x14ac:dyDescent="0.25">
      <c r="A9" s="46" t="s">
        <v>3</v>
      </c>
      <c r="B9" s="29">
        <v>1000</v>
      </c>
      <c r="C9" s="47">
        <v>55.455744114999987</v>
      </c>
      <c r="D9" s="48">
        <v>50.418120987499996</v>
      </c>
      <c r="E9" s="48">
        <v>49.601617787500004</v>
      </c>
      <c r="F9" s="49">
        <v>53.213276039999982</v>
      </c>
      <c r="G9" s="50">
        <v>48.5609930225</v>
      </c>
      <c r="I9" s="19"/>
    </row>
    <row r="10" spans="1:10" ht="15" customHeight="1" x14ac:dyDescent="0.25">
      <c r="A10" s="30" t="s">
        <v>4</v>
      </c>
      <c r="B10" s="29"/>
      <c r="C10" s="47"/>
      <c r="D10" s="48"/>
      <c r="E10" s="48"/>
      <c r="F10" s="49"/>
      <c r="G10" s="50"/>
    </row>
    <row r="11" spans="1:10" ht="12.75" customHeight="1" x14ac:dyDescent="0.25">
      <c r="A11" s="46" t="s">
        <v>5</v>
      </c>
      <c r="B11" s="29">
        <v>1000</v>
      </c>
      <c r="C11" s="51">
        <v>11.099082965000001</v>
      </c>
      <c r="D11" s="52">
        <v>9.5157544875000006</v>
      </c>
      <c r="E11" s="52">
        <v>6.1864125199999993</v>
      </c>
      <c r="F11" s="53">
        <v>8.0203176799999998</v>
      </c>
      <c r="G11" s="54">
        <v>5.9445835299999992</v>
      </c>
    </row>
    <row r="12" spans="1:10" ht="12.75" customHeight="1" x14ac:dyDescent="0.25">
      <c r="A12" s="46" t="s">
        <v>6</v>
      </c>
      <c r="B12" s="29">
        <v>1000</v>
      </c>
      <c r="C12" s="47">
        <v>35.580929227500008</v>
      </c>
      <c r="D12" s="48">
        <v>28.21267593</v>
      </c>
      <c r="E12" s="48">
        <v>33.544700582500006</v>
      </c>
      <c r="F12" s="49">
        <v>30.987887717500001</v>
      </c>
      <c r="G12" s="50">
        <v>28.409461944999997</v>
      </c>
    </row>
    <row r="13" spans="1:10" ht="12.75" customHeight="1" x14ac:dyDescent="0.25">
      <c r="A13" s="46" t="s">
        <v>7</v>
      </c>
      <c r="B13" s="29">
        <v>1000</v>
      </c>
      <c r="C13" s="47">
        <v>37.437031637500006</v>
      </c>
      <c r="D13" s="48">
        <v>40.376638440000008</v>
      </c>
      <c r="E13" s="48">
        <v>37.144421565000002</v>
      </c>
      <c r="F13" s="49">
        <v>45.143030687499994</v>
      </c>
      <c r="G13" s="50">
        <v>44.725380844999989</v>
      </c>
      <c r="I13" s="8"/>
      <c r="J13" s="19"/>
    </row>
    <row r="14" spans="1:10" ht="12.75" customHeight="1" x14ac:dyDescent="0.25">
      <c r="A14" s="46" t="s">
        <v>147</v>
      </c>
      <c r="B14" s="29">
        <v>1000</v>
      </c>
      <c r="C14" s="47">
        <v>47.256931625000007</v>
      </c>
      <c r="D14" s="48">
        <v>39.001685819999992</v>
      </c>
      <c r="E14" s="48">
        <v>36.00104188249999</v>
      </c>
      <c r="F14" s="49">
        <v>33.003040487500002</v>
      </c>
      <c r="G14" s="50">
        <v>30.861313280000001</v>
      </c>
    </row>
    <row r="15" spans="1:10" ht="15" customHeight="1" x14ac:dyDescent="0.25">
      <c r="A15" s="30" t="s">
        <v>34</v>
      </c>
      <c r="B15" s="29"/>
      <c r="C15" s="47"/>
      <c r="D15" s="48"/>
      <c r="E15" s="48"/>
      <c r="F15" s="49"/>
      <c r="G15" s="50"/>
    </row>
    <row r="16" spans="1:10" ht="12.75" customHeight="1" x14ac:dyDescent="0.25">
      <c r="A16" s="46" t="s">
        <v>52</v>
      </c>
      <c r="B16" s="29">
        <v>1000</v>
      </c>
      <c r="C16" s="47">
        <v>21.168801547500006</v>
      </c>
      <c r="D16" s="48">
        <v>18.782428392500002</v>
      </c>
      <c r="E16" s="48">
        <v>17.540460175000007</v>
      </c>
      <c r="F16" s="49">
        <v>24.539337297500008</v>
      </c>
      <c r="G16" s="50">
        <v>20.533370522499997</v>
      </c>
    </row>
    <row r="17" spans="1:9" ht="12.75" customHeight="1" x14ac:dyDescent="0.25">
      <c r="A17" s="46" t="s">
        <v>24</v>
      </c>
      <c r="B17" s="29">
        <v>1000</v>
      </c>
      <c r="C17" s="47">
        <v>34.25426567249999</v>
      </c>
      <c r="D17" s="48">
        <v>32.847581900000002</v>
      </c>
      <c r="E17" s="48">
        <v>32.429924550000003</v>
      </c>
      <c r="F17" s="49">
        <v>32.84409299</v>
      </c>
      <c r="G17" s="50">
        <v>28.730852439999992</v>
      </c>
    </row>
    <row r="18" spans="1:9" ht="12.75" customHeight="1" x14ac:dyDescent="0.25">
      <c r="A18" s="46" t="s">
        <v>8</v>
      </c>
      <c r="B18" s="29">
        <v>1000</v>
      </c>
      <c r="C18" s="55">
        <v>75.950908234999986</v>
      </c>
      <c r="D18" s="56">
        <v>65.476744385000018</v>
      </c>
      <c r="E18" s="56">
        <v>62.906191824999979</v>
      </c>
      <c r="F18" s="57">
        <v>59.77084628499999</v>
      </c>
      <c r="G18" s="58">
        <v>60.676516637500008</v>
      </c>
      <c r="I18" s="19"/>
    </row>
    <row r="19" spans="1:9" ht="21" customHeight="1" thickBot="1" x14ac:dyDescent="0.3">
      <c r="A19" s="59" t="s">
        <v>9</v>
      </c>
      <c r="B19" s="60" t="s">
        <v>19</v>
      </c>
      <c r="C19" s="61">
        <v>2.9</v>
      </c>
      <c r="D19" s="62">
        <v>2.6</v>
      </c>
      <c r="E19" s="62">
        <v>2.6</v>
      </c>
      <c r="F19" s="62">
        <v>2.7</v>
      </c>
      <c r="G19" s="62">
        <v>2.6</v>
      </c>
    </row>
    <row r="20" spans="1:9" ht="19.5" customHeight="1" thickBot="1" x14ac:dyDescent="0.3">
      <c r="A20" s="371" t="s">
        <v>182</v>
      </c>
      <c r="B20" s="369"/>
      <c r="C20" s="370"/>
      <c r="D20" s="370"/>
      <c r="E20" s="370"/>
      <c r="F20" s="370"/>
      <c r="G20" s="370"/>
    </row>
    <row r="21" spans="1:9" ht="23.45" customHeight="1" x14ac:dyDescent="0.25">
      <c r="A21" s="497" t="s">
        <v>49</v>
      </c>
      <c r="B21" s="498"/>
      <c r="C21" s="498"/>
      <c r="D21" s="498"/>
      <c r="E21" s="64"/>
      <c r="F21" s="65"/>
      <c r="G21" s="65"/>
    </row>
    <row r="22" spans="1:9" ht="14.45" customHeight="1" x14ac:dyDescent="0.25">
      <c r="A22" s="66" t="s">
        <v>170</v>
      </c>
      <c r="B22" s="67" t="s">
        <v>99</v>
      </c>
      <c r="C22" s="68">
        <v>95.25</v>
      </c>
      <c r="D22" s="69">
        <v>96.63</v>
      </c>
      <c r="E22" s="69">
        <v>96.49</v>
      </c>
      <c r="F22" s="70">
        <v>95.86</v>
      </c>
      <c r="G22" s="70">
        <v>96.55</v>
      </c>
    </row>
    <row r="23" spans="1:9" ht="15" customHeight="1" x14ac:dyDescent="0.25">
      <c r="A23" s="46" t="s">
        <v>104</v>
      </c>
      <c r="B23" s="67"/>
      <c r="C23" s="71"/>
      <c r="D23" s="48"/>
      <c r="E23" s="48"/>
      <c r="F23" s="49"/>
      <c r="G23" s="49"/>
    </row>
    <row r="24" spans="1:9" ht="12.75" customHeight="1" x14ac:dyDescent="0.25">
      <c r="A24" s="46" t="s">
        <v>103</v>
      </c>
      <c r="B24" s="67" t="s">
        <v>99</v>
      </c>
      <c r="C24" s="72">
        <v>94.86</v>
      </c>
      <c r="D24" s="73">
        <v>95.29</v>
      </c>
      <c r="E24" s="73">
        <v>96.262</v>
      </c>
      <c r="F24" s="74">
        <v>97.28</v>
      </c>
      <c r="G24" s="74">
        <v>95.11</v>
      </c>
    </row>
    <row r="25" spans="1:9" ht="12.75" customHeight="1" x14ac:dyDescent="0.25">
      <c r="A25" s="46" t="s">
        <v>102</v>
      </c>
      <c r="B25" s="67" t="s">
        <v>99</v>
      </c>
      <c r="C25" s="72">
        <v>108.84</v>
      </c>
      <c r="D25" s="75">
        <v>104.07299999999999</v>
      </c>
      <c r="E25" s="75">
        <v>103.512</v>
      </c>
      <c r="F25" s="76">
        <v>99.95</v>
      </c>
      <c r="G25" s="76">
        <v>100.63</v>
      </c>
    </row>
    <row r="26" spans="1:9" ht="12.75" customHeight="1" x14ac:dyDescent="0.25">
      <c r="A26" s="46" t="s">
        <v>112</v>
      </c>
      <c r="B26" s="67" t="s">
        <v>99</v>
      </c>
      <c r="C26" s="77">
        <v>116.18</v>
      </c>
      <c r="D26" s="75">
        <v>112.92</v>
      </c>
      <c r="E26" s="75">
        <v>110.973</v>
      </c>
      <c r="F26" s="76">
        <v>110.18</v>
      </c>
      <c r="G26" s="76">
        <v>106.14</v>
      </c>
    </row>
    <row r="27" spans="1:9" ht="12.75" customHeight="1" x14ac:dyDescent="0.25">
      <c r="A27" s="46" t="s">
        <v>100</v>
      </c>
      <c r="B27" s="67" t="s">
        <v>99</v>
      </c>
      <c r="C27" s="78">
        <v>120.72</v>
      </c>
      <c r="D27" s="73">
        <v>116.312</v>
      </c>
      <c r="E27" s="73">
        <v>111.631</v>
      </c>
      <c r="F27" s="74">
        <v>106.71</v>
      </c>
      <c r="G27" s="74">
        <v>102.62</v>
      </c>
    </row>
    <row r="28" spans="1:9" ht="12.75" customHeight="1" x14ac:dyDescent="0.25">
      <c r="A28" s="46" t="s">
        <v>101</v>
      </c>
      <c r="B28" s="67" t="s">
        <v>99</v>
      </c>
      <c r="C28" s="78">
        <v>115.88</v>
      </c>
      <c r="D28" s="73">
        <v>107.76</v>
      </c>
      <c r="E28" s="73">
        <v>101.32599999999999</v>
      </c>
      <c r="F28" s="74">
        <v>100.73</v>
      </c>
      <c r="G28" s="74">
        <v>100.33</v>
      </c>
    </row>
    <row r="29" spans="1:9" ht="3.6" customHeight="1" thickBot="1" x14ac:dyDescent="0.3">
      <c r="A29" s="79"/>
      <c r="B29" s="80"/>
      <c r="C29" s="81"/>
      <c r="D29" s="82"/>
      <c r="E29" s="82"/>
      <c r="F29" s="83"/>
      <c r="G29" s="84"/>
    </row>
    <row r="30" spans="1:9" ht="16.5" customHeight="1" thickBot="1" x14ac:dyDescent="0.3">
      <c r="A30" s="85" t="s">
        <v>175</v>
      </c>
      <c r="B30" s="86"/>
      <c r="C30" s="87"/>
      <c r="D30" s="88"/>
      <c r="E30" s="88"/>
      <c r="F30" s="88"/>
      <c r="G30" s="89"/>
    </row>
    <row r="31" spans="1:9" ht="19.5" customHeight="1" thickBot="1" x14ac:dyDescent="0.3">
      <c r="A31" s="372" t="s">
        <v>183</v>
      </c>
      <c r="B31" s="373"/>
      <c r="C31" s="370"/>
      <c r="D31" s="370"/>
      <c r="E31" s="370"/>
      <c r="F31" s="370"/>
      <c r="G31" s="370"/>
    </row>
    <row r="32" spans="1:9" ht="21.75" customHeight="1" thickBot="1" x14ac:dyDescent="0.3">
      <c r="A32" s="382" t="s">
        <v>184</v>
      </c>
      <c r="B32" s="383"/>
      <c r="C32" s="383"/>
      <c r="D32" s="383"/>
      <c r="E32" s="384"/>
      <c r="F32" s="384"/>
      <c r="G32" s="384"/>
    </row>
    <row r="33" spans="1:10" ht="18" customHeight="1" x14ac:dyDescent="0.25">
      <c r="A33" s="36" t="s">
        <v>0</v>
      </c>
      <c r="B33" s="93" t="s">
        <v>51</v>
      </c>
      <c r="C33" s="37" t="s">
        <v>16</v>
      </c>
      <c r="D33" s="94">
        <f>SUM(D34:D69)</f>
        <v>61916</v>
      </c>
      <c r="E33" s="94">
        <f t="shared" ref="E33:G33" si="0">SUM(E34:E69)</f>
        <v>58593</v>
      </c>
      <c r="F33" s="94">
        <f t="shared" si="0"/>
        <v>56027</v>
      </c>
      <c r="G33" s="94">
        <f t="shared" si="0"/>
        <v>53866</v>
      </c>
      <c r="I33" s="16"/>
    </row>
    <row r="34" spans="1:10" ht="18" customHeight="1" x14ac:dyDescent="0.25">
      <c r="A34" s="95" t="s">
        <v>140</v>
      </c>
      <c r="B34" s="96" t="s">
        <v>51</v>
      </c>
      <c r="C34" s="97" t="s">
        <v>16</v>
      </c>
      <c r="D34" s="98">
        <v>24</v>
      </c>
      <c r="E34" s="99">
        <v>22</v>
      </c>
      <c r="F34" s="99">
        <v>21</v>
      </c>
      <c r="G34" s="99">
        <v>23</v>
      </c>
      <c r="I34" s="17"/>
    </row>
    <row r="35" spans="1:10" ht="18" customHeight="1" x14ac:dyDescent="0.25">
      <c r="A35" s="95" t="s">
        <v>141</v>
      </c>
      <c r="B35" s="96" t="s">
        <v>51</v>
      </c>
      <c r="C35" s="97" t="s">
        <v>16</v>
      </c>
      <c r="D35" s="98">
        <v>1435</v>
      </c>
      <c r="E35" s="99">
        <v>1440</v>
      </c>
      <c r="F35" s="99">
        <v>1426</v>
      </c>
      <c r="G35" s="99">
        <v>1406</v>
      </c>
      <c r="I35" s="17"/>
    </row>
    <row r="36" spans="1:10" ht="24" customHeight="1" x14ac:dyDescent="0.25">
      <c r="A36" s="100" t="s">
        <v>142</v>
      </c>
      <c r="B36" s="96" t="s">
        <v>51</v>
      </c>
      <c r="C36" s="97" t="s">
        <v>16</v>
      </c>
      <c r="D36" s="98">
        <v>761</v>
      </c>
      <c r="E36" s="99">
        <v>796</v>
      </c>
      <c r="F36" s="99">
        <v>840</v>
      </c>
      <c r="G36" s="99">
        <v>871</v>
      </c>
      <c r="I36" s="17"/>
    </row>
    <row r="37" spans="1:10" ht="18" customHeight="1" x14ac:dyDescent="0.25">
      <c r="A37" s="95" t="s">
        <v>143</v>
      </c>
      <c r="B37" s="96" t="s">
        <v>51</v>
      </c>
      <c r="C37" s="97" t="s">
        <v>16</v>
      </c>
      <c r="D37" s="98">
        <v>145</v>
      </c>
      <c r="E37" s="99">
        <v>157</v>
      </c>
      <c r="F37" s="99">
        <v>164</v>
      </c>
      <c r="G37" s="99">
        <v>167</v>
      </c>
      <c r="I37" s="17"/>
    </row>
    <row r="38" spans="1:10" ht="18" customHeight="1" x14ac:dyDescent="0.25">
      <c r="A38" s="95" t="s">
        <v>144</v>
      </c>
      <c r="B38" s="96" t="s">
        <v>51</v>
      </c>
      <c r="C38" s="97" t="s">
        <v>16</v>
      </c>
      <c r="D38" s="98">
        <v>38</v>
      </c>
      <c r="E38" s="99">
        <v>38</v>
      </c>
      <c r="F38" s="99">
        <v>49</v>
      </c>
      <c r="G38" s="99">
        <v>42</v>
      </c>
      <c r="I38" s="17"/>
    </row>
    <row r="39" spans="1:10" ht="18" customHeight="1" x14ac:dyDescent="0.25">
      <c r="A39" s="95" t="s">
        <v>145</v>
      </c>
      <c r="B39" s="96" t="s">
        <v>51</v>
      </c>
      <c r="C39" s="97" t="s">
        <v>16</v>
      </c>
      <c r="D39" s="98">
        <v>694</v>
      </c>
      <c r="E39" s="99">
        <v>673</v>
      </c>
      <c r="F39" s="99">
        <v>657</v>
      </c>
      <c r="G39" s="99">
        <v>642</v>
      </c>
      <c r="I39" s="17"/>
    </row>
    <row r="40" spans="1:10" ht="18" customHeight="1" x14ac:dyDescent="0.25">
      <c r="A40" s="95" t="s">
        <v>146</v>
      </c>
      <c r="B40" s="96" t="s">
        <v>51</v>
      </c>
      <c r="C40" s="97" t="s">
        <v>16</v>
      </c>
      <c r="D40" s="98">
        <v>49</v>
      </c>
      <c r="E40" s="99">
        <v>45</v>
      </c>
      <c r="F40" s="99">
        <v>43</v>
      </c>
      <c r="G40" s="99">
        <v>44</v>
      </c>
      <c r="I40" s="17"/>
    </row>
    <row r="41" spans="1:10" ht="25.5" customHeight="1" x14ac:dyDescent="0.25">
      <c r="A41" s="101" t="s">
        <v>35</v>
      </c>
      <c r="B41" s="102" t="s">
        <v>51</v>
      </c>
      <c r="C41" s="103" t="s">
        <v>16</v>
      </c>
      <c r="D41" s="104">
        <v>608</v>
      </c>
      <c r="E41" s="32">
        <v>635</v>
      </c>
      <c r="F41" s="32">
        <v>658</v>
      </c>
      <c r="G41" s="32">
        <v>636</v>
      </c>
      <c r="I41" s="17"/>
      <c r="J41" s="6"/>
    </row>
    <row r="42" spans="1:10" ht="25.5" customHeight="1" x14ac:dyDescent="0.25">
      <c r="A42" s="101" t="s">
        <v>36</v>
      </c>
      <c r="B42" s="102" t="s">
        <v>51</v>
      </c>
      <c r="C42" s="103" t="s">
        <v>16</v>
      </c>
      <c r="D42" s="104">
        <v>4215</v>
      </c>
      <c r="E42" s="32">
        <v>4381</v>
      </c>
      <c r="F42" s="32">
        <v>4537</v>
      </c>
      <c r="G42" s="32">
        <v>4723</v>
      </c>
      <c r="I42" s="17"/>
      <c r="J42" s="6"/>
    </row>
    <row r="43" spans="1:10" ht="25.5" customHeight="1" x14ac:dyDescent="0.25">
      <c r="A43" s="101" t="s">
        <v>37</v>
      </c>
      <c r="B43" s="102" t="s">
        <v>51</v>
      </c>
      <c r="C43" s="103" t="s">
        <v>16</v>
      </c>
      <c r="D43" s="104">
        <v>88</v>
      </c>
      <c r="E43" s="32">
        <v>87</v>
      </c>
      <c r="F43" s="32">
        <v>90</v>
      </c>
      <c r="G43" s="32">
        <v>111</v>
      </c>
      <c r="I43" s="17"/>
      <c r="J43" s="6"/>
    </row>
    <row r="44" spans="1:10" ht="15.75" customHeight="1" x14ac:dyDescent="0.25">
      <c r="A44" s="105" t="s">
        <v>38</v>
      </c>
      <c r="B44" s="102" t="s">
        <v>51</v>
      </c>
      <c r="C44" s="103" t="s">
        <v>16</v>
      </c>
      <c r="D44" s="104">
        <v>440</v>
      </c>
      <c r="E44" s="32">
        <v>445</v>
      </c>
      <c r="F44" s="32">
        <v>430</v>
      </c>
      <c r="G44" s="32">
        <v>423</v>
      </c>
      <c r="I44" s="17"/>
      <c r="J44" s="6"/>
    </row>
    <row r="45" spans="1:10" ht="15.75" customHeight="1" x14ac:dyDescent="0.25">
      <c r="A45" s="46" t="s">
        <v>39</v>
      </c>
      <c r="B45" s="102" t="s">
        <v>51</v>
      </c>
      <c r="C45" s="103" t="s">
        <v>16</v>
      </c>
      <c r="D45" s="104">
        <v>295</v>
      </c>
      <c r="E45" s="32">
        <v>304</v>
      </c>
      <c r="F45" s="32">
        <v>304</v>
      </c>
      <c r="G45" s="32">
        <v>304</v>
      </c>
      <c r="I45" s="17"/>
      <c r="J45" s="6"/>
    </row>
    <row r="46" spans="1:10" ht="15.75" customHeight="1" x14ac:dyDescent="0.25">
      <c r="A46" s="101" t="s">
        <v>40</v>
      </c>
      <c r="B46" s="102" t="s">
        <v>51</v>
      </c>
      <c r="C46" s="103" t="s">
        <v>16</v>
      </c>
      <c r="D46" s="104">
        <v>418</v>
      </c>
      <c r="E46" s="32">
        <v>422</v>
      </c>
      <c r="F46" s="32">
        <v>426</v>
      </c>
      <c r="G46" s="32">
        <v>444</v>
      </c>
      <c r="I46" s="17"/>
      <c r="J46" s="6"/>
    </row>
    <row r="47" spans="1:10" ht="15.75" customHeight="1" x14ac:dyDescent="0.25">
      <c r="A47" s="46" t="s">
        <v>41</v>
      </c>
      <c r="B47" s="102" t="s">
        <v>51</v>
      </c>
      <c r="C47" s="103" t="s">
        <v>16</v>
      </c>
      <c r="D47" s="104">
        <v>26</v>
      </c>
      <c r="E47" s="32">
        <v>27</v>
      </c>
      <c r="F47" s="32">
        <v>21</v>
      </c>
      <c r="G47" s="32">
        <v>24</v>
      </c>
      <c r="I47" s="17"/>
      <c r="J47" s="6"/>
    </row>
    <row r="48" spans="1:10" ht="15.75" customHeight="1" x14ac:dyDescent="0.25">
      <c r="A48" s="101" t="s">
        <v>42</v>
      </c>
      <c r="B48" s="102" t="s">
        <v>51</v>
      </c>
      <c r="C48" s="103" t="s">
        <v>16</v>
      </c>
      <c r="D48" s="104">
        <v>2090</v>
      </c>
      <c r="E48" s="32">
        <v>1847</v>
      </c>
      <c r="F48" s="32">
        <v>1685</v>
      </c>
      <c r="G48" s="32">
        <v>1498</v>
      </c>
      <c r="I48" s="17"/>
      <c r="J48" s="6"/>
    </row>
    <row r="49" spans="1:10" ht="27" customHeight="1" x14ac:dyDescent="0.25">
      <c r="A49" s="101" t="s">
        <v>57</v>
      </c>
      <c r="B49" s="102" t="s">
        <v>51</v>
      </c>
      <c r="C49" s="103" t="s">
        <v>16</v>
      </c>
      <c r="D49" s="104">
        <v>326</v>
      </c>
      <c r="E49" s="32">
        <v>286</v>
      </c>
      <c r="F49" s="32">
        <v>242</v>
      </c>
      <c r="G49" s="32">
        <v>217</v>
      </c>
      <c r="I49" s="17"/>
      <c r="J49" s="6"/>
    </row>
    <row r="50" spans="1:10" ht="15.75" customHeight="1" x14ac:dyDescent="0.25">
      <c r="A50" s="101" t="s">
        <v>43</v>
      </c>
      <c r="B50" s="102" t="s">
        <v>51</v>
      </c>
      <c r="C50" s="103" t="s">
        <v>16</v>
      </c>
      <c r="D50" s="104">
        <v>61</v>
      </c>
      <c r="E50" s="32">
        <v>64</v>
      </c>
      <c r="F50" s="32">
        <v>65</v>
      </c>
      <c r="G50" s="32">
        <v>72</v>
      </c>
      <c r="I50" s="17"/>
      <c r="J50" s="6"/>
    </row>
    <row r="51" spans="1:10" ht="15.75" customHeight="1" x14ac:dyDescent="0.25">
      <c r="A51" s="46" t="s">
        <v>109</v>
      </c>
      <c r="B51" s="102" t="s">
        <v>51</v>
      </c>
      <c r="C51" s="103" t="s">
        <v>16</v>
      </c>
      <c r="D51" s="104">
        <v>65</v>
      </c>
      <c r="E51" s="32">
        <v>62</v>
      </c>
      <c r="F51" s="32">
        <v>73</v>
      </c>
      <c r="G51" s="32">
        <v>79</v>
      </c>
      <c r="I51" s="17"/>
      <c r="J51" s="6"/>
    </row>
    <row r="52" spans="1:10" ht="15.75" customHeight="1" x14ac:dyDescent="0.25">
      <c r="A52" s="101" t="s">
        <v>58</v>
      </c>
      <c r="B52" s="102" t="s">
        <v>51</v>
      </c>
      <c r="C52" s="103" t="s">
        <v>16</v>
      </c>
      <c r="D52" s="104">
        <v>397</v>
      </c>
      <c r="E52" s="32">
        <v>370</v>
      </c>
      <c r="F52" s="32">
        <v>351</v>
      </c>
      <c r="G52" s="32">
        <v>361</v>
      </c>
      <c r="I52" s="17"/>
      <c r="J52" s="6"/>
    </row>
    <row r="53" spans="1:10" ht="16.149999999999999" customHeight="1" x14ac:dyDescent="0.25">
      <c r="A53" s="46" t="s">
        <v>59</v>
      </c>
      <c r="B53" s="102" t="s">
        <v>51</v>
      </c>
      <c r="C53" s="103" t="s">
        <v>16</v>
      </c>
      <c r="D53" s="104">
        <v>293</v>
      </c>
      <c r="E53" s="32">
        <v>273</v>
      </c>
      <c r="F53" s="32">
        <v>271</v>
      </c>
      <c r="G53" s="32">
        <v>282</v>
      </c>
      <c r="I53" s="17"/>
      <c r="J53" s="6"/>
    </row>
    <row r="54" spans="1:10" ht="16.149999999999999" customHeight="1" x14ac:dyDescent="0.25">
      <c r="A54" s="46" t="s">
        <v>60</v>
      </c>
      <c r="B54" s="102" t="s">
        <v>51</v>
      </c>
      <c r="C54" s="103" t="s">
        <v>16</v>
      </c>
      <c r="D54" s="104">
        <v>63</v>
      </c>
      <c r="E54" s="32">
        <v>62</v>
      </c>
      <c r="F54" s="32">
        <v>80</v>
      </c>
      <c r="G54" s="32">
        <v>81</v>
      </c>
      <c r="I54" s="17"/>
      <c r="J54" s="6"/>
    </row>
    <row r="55" spans="1:10" ht="16.149999999999999" customHeight="1" x14ac:dyDescent="0.25">
      <c r="A55" s="46" t="s">
        <v>61</v>
      </c>
      <c r="B55" s="102" t="s">
        <v>51</v>
      </c>
      <c r="C55" s="103" t="s">
        <v>16</v>
      </c>
      <c r="D55" s="104">
        <v>37</v>
      </c>
      <c r="E55" s="32">
        <v>39</v>
      </c>
      <c r="F55" s="32">
        <v>38</v>
      </c>
      <c r="G55" s="32">
        <v>40</v>
      </c>
      <c r="I55" s="17"/>
      <c r="J55" s="6"/>
    </row>
    <row r="56" spans="1:10" ht="16.149999999999999" customHeight="1" x14ac:dyDescent="0.25">
      <c r="A56" s="46" t="s">
        <v>62</v>
      </c>
      <c r="B56" s="102" t="s">
        <v>51</v>
      </c>
      <c r="C56" s="103" t="s">
        <v>16</v>
      </c>
      <c r="D56" s="104">
        <v>9230</v>
      </c>
      <c r="E56" s="32">
        <v>8568</v>
      </c>
      <c r="F56" s="32">
        <v>8110</v>
      </c>
      <c r="G56" s="32">
        <v>7696</v>
      </c>
      <c r="I56" s="17"/>
      <c r="J56" s="6"/>
    </row>
    <row r="57" spans="1:10" ht="16.149999999999999" customHeight="1" x14ac:dyDescent="0.25">
      <c r="A57" s="46" t="s">
        <v>50</v>
      </c>
      <c r="B57" s="102" t="s">
        <v>51</v>
      </c>
      <c r="C57" s="103" t="s">
        <v>16</v>
      </c>
      <c r="D57" s="104">
        <v>3764</v>
      </c>
      <c r="E57" s="32">
        <v>3587</v>
      </c>
      <c r="F57" s="32">
        <v>3500</v>
      </c>
      <c r="G57" s="32">
        <v>3463</v>
      </c>
      <c r="I57" s="17"/>
      <c r="J57" s="6"/>
    </row>
    <row r="58" spans="1:10" ht="16.149999999999999" customHeight="1" x14ac:dyDescent="0.25">
      <c r="A58" s="46" t="s">
        <v>63</v>
      </c>
      <c r="B58" s="102" t="s">
        <v>51</v>
      </c>
      <c r="C58" s="103" t="s">
        <v>16</v>
      </c>
      <c r="D58" s="104">
        <v>5765</v>
      </c>
      <c r="E58" s="32">
        <v>5101</v>
      </c>
      <c r="F58" s="32">
        <v>4555</v>
      </c>
      <c r="G58" s="32">
        <v>4030</v>
      </c>
      <c r="I58" s="17"/>
      <c r="J58" s="6"/>
    </row>
    <row r="59" spans="1:10" ht="16.149999999999999" customHeight="1" x14ac:dyDescent="0.25">
      <c r="A59" s="46" t="s">
        <v>64</v>
      </c>
      <c r="B59" s="102" t="s">
        <v>51</v>
      </c>
      <c r="C59" s="103" t="s">
        <v>16</v>
      </c>
      <c r="D59" s="104">
        <v>2682</v>
      </c>
      <c r="E59" s="32">
        <v>2471</v>
      </c>
      <c r="F59" s="32">
        <v>2244</v>
      </c>
      <c r="G59" s="32">
        <v>2144</v>
      </c>
      <c r="I59" s="17"/>
      <c r="J59" s="6"/>
    </row>
    <row r="60" spans="1:10" ht="16.149999999999999" customHeight="1" x14ac:dyDescent="0.25">
      <c r="A60" s="46" t="s">
        <v>65</v>
      </c>
      <c r="B60" s="102" t="s">
        <v>51</v>
      </c>
      <c r="C60" s="103" t="s">
        <v>16</v>
      </c>
      <c r="D60" s="104">
        <v>3392</v>
      </c>
      <c r="E60" s="32">
        <v>3140</v>
      </c>
      <c r="F60" s="32">
        <v>3062</v>
      </c>
      <c r="G60" s="32">
        <v>2945</v>
      </c>
      <c r="I60" s="17"/>
      <c r="J60" s="6"/>
    </row>
    <row r="61" spans="1:10" ht="16.149999999999999" customHeight="1" x14ac:dyDescent="0.25">
      <c r="A61" s="46" t="s">
        <v>44</v>
      </c>
      <c r="B61" s="102" t="s">
        <v>51</v>
      </c>
      <c r="C61" s="103" t="s">
        <v>16</v>
      </c>
      <c r="D61" s="104">
        <v>20</v>
      </c>
      <c r="E61" s="32">
        <v>24</v>
      </c>
      <c r="F61" s="32">
        <v>28</v>
      </c>
      <c r="G61" s="32">
        <v>44</v>
      </c>
      <c r="I61" s="17"/>
      <c r="J61" s="6"/>
    </row>
    <row r="62" spans="1:10" ht="16.149999999999999" customHeight="1" x14ac:dyDescent="0.25">
      <c r="A62" s="46" t="s">
        <v>66</v>
      </c>
      <c r="B62" s="102" t="s">
        <v>51</v>
      </c>
      <c r="C62" s="103" t="s">
        <v>16</v>
      </c>
      <c r="D62" s="104">
        <v>392</v>
      </c>
      <c r="E62" s="32">
        <v>357</v>
      </c>
      <c r="F62" s="32">
        <v>317</v>
      </c>
      <c r="G62" s="32">
        <v>265</v>
      </c>
      <c r="I62" s="17"/>
      <c r="J62" s="6"/>
    </row>
    <row r="63" spans="1:10" ht="16.149999999999999" customHeight="1" x14ac:dyDescent="0.25">
      <c r="A63" s="46" t="s">
        <v>56</v>
      </c>
      <c r="B63" s="102" t="s">
        <v>51</v>
      </c>
      <c r="C63" s="103" t="s">
        <v>16</v>
      </c>
      <c r="D63" s="104">
        <v>16978</v>
      </c>
      <c r="E63" s="32">
        <v>16282</v>
      </c>
      <c r="F63" s="32">
        <v>15540</v>
      </c>
      <c r="G63" s="32">
        <v>14986</v>
      </c>
      <c r="I63" s="17"/>
      <c r="J63" s="6"/>
    </row>
    <row r="64" spans="1:10" ht="16.149999999999999" customHeight="1" x14ac:dyDescent="0.25">
      <c r="A64" s="46" t="s">
        <v>67</v>
      </c>
      <c r="B64" s="102" t="s">
        <v>51</v>
      </c>
      <c r="C64" s="103" t="s">
        <v>16</v>
      </c>
      <c r="D64" s="104">
        <v>798</v>
      </c>
      <c r="E64" s="32">
        <v>668</v>
      </c>
      <c r="F64" s="32">
        <v>543</v>
      </c>
      <c r="G64" s="32">
        <v>460</v>
      </c>
      <c r="I64" s="17"/>
      <c r="J64" s="6"/>
    </row>
    <row r="65" spans="1:11" ht="16.149999999999999" customHeight="1" x14ac:dyDescent="0.25">
      <c r="A65" s="46" t="s">
        <v>45</v>
      </c>
      <c r="B65" s="102" t="s">
        <v>51</v>
      </c>
      <c r="C65" s="103" t="s">
        <v>16</v>
      </c>
      <c r="D65" s="104">
        <v>6055</v>
      </c>
      <c r="E65" s="32">
        <v>5691</v>
      </c>
      <c r="F65" s="32">
        <v>5457</v>
      </c>
      <c r="G65" s="32">
        <v>5123</v>
      </c>
      <c r="I65" s="17"/>
      <c r="J65" s="6"/>
    </row>
    <row r="66" spans="1:11" ht="24.75" customHeight="1" x14ac:dyDescent="0.25">
      <c r="A66" s="101" t="s">
        <v>68</v>
      </c>
      <c r="B66" s="102" t="s">
        <v>51</v>
      </c>
      <c r="C66" s="103" t="s">
        <v>16</v>
      </c>
      <c r="D66" s="104">
        <v>58</v>
      </c>
      <c r="E66" s="32">
        <v>50</v>
      </c>
      <c r="F66" s="32">
        <v>49</v>
      </c>
      <c r="G66" s="32">
        <v>52</v>
      </c>
      <c r="I66" s="17"/>
      <c r="J66" s="6"/>
    </row>
    <row r="67" spans="1:11" ht="20.100000000000001" customHeight="1" x14ac:dyDescent="0.25">
      <c r="A67" s="105" t="s">
        <v>53</v>
      </c>
      <c r="B67" s="102" t="s">
        <v>51</v>
      </c>
      <c r="C67" s="103" t="s">
        <v>16</v>
      </c>
      <c r="D67" s="104">
        <v>40</v>
      </c>
      <c r="E67" s="32">
        <v>25</v>
      </c>
      <c r="F67" s="32">
        <v>24</v>
      </c>
      <c r="G67" s="32">
        <v>28</v>
      </c>
      <c r="I67" s="17"/>
      <c r="J67" s="6"/>
    </row>
    <row r="68" spans="1:11" ht="15.75" customHeight="1" x14ac:dyDescent="0.25">
      <c r="A68" s="105" t="s">
        <v>54</v>
      </c>
      <c r="B68" s="102" t="s">
        <v>51</v>
      </c>
      <c r="C68" s="103" t="s">
        <v>16</v>
      </c>
      <c r="D68" s="104">
        <v>74</v>
      </c>
      <c r="E68" s="32">
        <v>65</v>
      </c>
      <c r="F68" s="32">
        <v>61</v>
      </c>
      <c r="G68" s="32">
        <v>60</v>
      </c>
      <c r="I68" s="17"/>
      <c r="J68" s="6"/>
    </row>
    <row r="69" spans="1:11" ht="15.75" customHeight="1" x14ac:dyDescent="0.25">
      <c r="A69" s="106" t="s">
        <v>55</v>
      </c>
      <c r="B69" s="102" t="s">
        <v>51</v>
      </c>
      <c r="C69" s="103" t="s">
        <v>16</v>
      </c>
      <c r="D69" s="104">
        <v>100</v>
      </c>
      <c r="E69" s="32">
        <v>89</v>
      </c>
      <c r="F69" s="32">
        <v>66</v>
      </c>
      <c r="G69" s="32">
        <v>80</v>
      </c>
      <c r="I69" s="17"/>
      <c r="J69" s="6"/>
    </row>
    <row r="70" spans="1:11" ht="5.25" customHeight="1" x14ac:dyDescent="0.25">
      <c r="A70" s="107"/>
      <c r="B70" s="102"/>
      <c r="C70" s="103"/>
      <c r="D70" s="108"/>
      <c r="E70" s="33"/>
      <c r="F70" s="33"/>
      <c r="G70" s="33"/>
      <c r="I70" s="17"/>
    </row>
    <row r="71" spans="1:11" ht="19.5" customHeight="1" x14ac:dyDescent="0.25">
      <c r="A71" s="109" t="s">
        <v>176</v>
      </c>
      <c r="B71" s="110" t="s">
        <v>19</v>
      </c>
      <c r="C71" s="111" t="s">
        <v>16</v>
      </c>
      <c r="D71" s="112">
        <v>5</v>
      </c>
      <c r="E71" s="112">
        <v>4.9000000000000004</v>
      </c>
      <c r="F71" s="112">
        <v>4.8</v>
      </c>
      <c r="G71" s="112">
        <v>4.8</v>
      </c>
      <c r="I71" s="17"/>
    </row>
    <row r="72" spans="1:11" ht="18.600000000000001" customHeight="1" thickBot="1" x14ac:dyDescent="0.3">
      <c r="A72" s="494" t="s">
        <v>173</v>
      </c>
      <c r="B72" s="495"/>
      <c r="C72" s="495"/>
      <c r="D72" s="495"/>
      <c r="E72" s="495"/>
      <c r="F72" s="495"/>
      <c r="G72" s="495"/>
      <c r="I72" s="17"/>
    </row>
    <row r="73" spans="1:11" s="4" customFormat="1" ht="19.5" customHeight="1" thickBot="1" x14ac:dyDescent="0.3">
      <c r="A73" s="372" t="s">
        <v>186</v>
      </c>
      <c r="B73" s="373"/>
      <c r="C73" s="374"/>
      <c r="D73" s="374"/>
      <c r="E73" s="374"/>
      <c r="F73" s="374"/>
      <c r="G73" s="374"/>
      <c r="I73" s="17"/>
    </row>
    <row r="74" spans="1:11" ht="17.25" customHeight="1" x14ac:dyDescent="0.25">
      <c r="A74" s="36" t="s">
        <v>0</v>
      </c>
      <c r="B74" s="93" t="s">
        <v>20</v>
      </c>
      <c r="C74" s="113" t="s">
        <v>16</v>
      </c>
      <c r="D74" s="114">
        <f>SUM(D75:D110)</f>
        <v>6328769.3569999989</v>
      </c>
      <c r="E74" s="114">
        <f t="shared" ref="E74:G74" si="1">SUM(E75:E110)</f>
        <v>6007221.2439999999</v>
      </c>
      <c r="F74" s="114">
        <f t="shared" si="1"/>
        <v>5863300.7990000006</v>
      </c>
      <c r="G74" s="114">
        <f t="shared" si="1"/>
        <v>5601921.2829999989</v>
      </c>
      <c r="I74" s="17"/>
    </row>
    <row r="75" spans="1:11" ht="17.25" customHeight="1" x14ac:dyDescent="0.25">
      <c r="A75" s="95" t="s">
        <v>140</v>
      </c>
      <c r="B75" s="102" t="s">
        <v>20</v>
      </c>
      <c r="C75" s="103" t="s">
        <v>16</v>
      </c>
      <c r="D75" s="98">
        <v>20272.007000000001</v>
      </c>
      <c r="E75" s="99">
        <v>20475.937000000002</v>
      </c>
      <c r="F75" s="99">
        <v>21130.075000000001</v>
      </c>
      <c r="G75" s="99">
        <v>21040.477999999999</v>
      </c>
      <c r="I75" s="21"/>
    </row>
    <row r="76" spans="1:11" ht="17.25" customHeight="1" x14ac:dyDescent="0.25">
      <c r="A76" s="95" t="s">
        <v>141</v>
      </c>
      <c r="B76" s="102" t="s">
        <v>20</v>
      </c>
      <c r="C76" s="103" t="s">
        <v>16</v>
      </c>
      <c r="D76" s="98">
        <v>794187.44799999997</v>
      </c>
      <c r="E76" s="99">
        <v>761108.37800000003</v>
      </c>
      <c r="F76" s="99">
        <v>780209.94900000002</v>
      </c>
      <c r="G76" s="99">
        <v>756370.87699999998</v>
      </c>
      <c r="I76" s="21"/>
      <c r="J76" s="18"/>
      <c r="K76" s="19"/>
    </row>
    <row r="77" spans="1:11" ht="17.25" customHeight="1" x14ac:dyDescent="0.25">
      <c r="A77" s="100" t="s">
        <v>142</v>
      </c>
      <c r="B77" s="102" t="s">
        <v>20</v>
      </c>
      <c r="C77" s="103" t="s">
        <v>16</v>
      </c>
      <c r="D77" s="98">
        <v>190113.51699999999</v>
      </c>
      <c r="E77" s="99">
        <v>182034.10800000001</v>
      </c>
      <c r="F77" s="99">
        <v>186380.52600000001</v>
      </c>
      <c r="G77" s="99">
        <v>186189.473</v>
      </c>
      <c r="I77" s="21"/>
    </row>
    <row r="78" spans="1:11" ht="17.25" customHeight="1" x14ac:dyDescent="0.25">
      <c r="A78" s="95" t="s">
        <v>143</v>
      </c>
      <c r="B78" s="102" t="s">
        <v>20</v>
      </c>
      <c r="C78" s="103" t="s">
        <v>16</v>
      </c>
      <c r="D78" s="98">
        <v>21815.759999999998</v>
      </c>
      <c r="E78" s="99">
        <v>19798.323</v>
      </c>
      <c r="F78" s="99">
        <v>19306.513999999999</v>
      </c>
      <c r="G78" s="99">
        <v>19803.526000000002</v>
      </c>
      <c r="I78" s="21"/>
    </row>
    <row r="79" spans="1:11" ht="17.25" customHeight="1" x14ac:dyDescent="0.25">
      <c r="A79" s="95" t="s">
        <v>144</v>
      </c>
      <c r="B79" s="102" t="s">
        <v>20</v>
      </c>
      <c r="C79" s="103" t="s">
        <v>16</v>
      </c>
      <c r="D79" s="98">
        <v>10295.780000000001</v>
      </c>
      <c r="E79" s="99">
        <v>9558.5969999999998</v>
      </c>
      <c r="F79" s="99">
        <v>9775.0349999999999</v>
      </c>
      <c r="G79" s="99">
        <v>10133.001</v>
      </c>
      <c r="I79" s="21"/>
    </row>
    <row r="80" spans="1:11" ht="17.25" customHeight="1" x14ac:dyDescent="0.25">
      <c r="A80" s="95" t="s">
        <v>145</v>
      </c>
      <c r="B80" s="102" t="s">
        <v>20</v>
      </c>
      <c r="C80" s="103" t="s">
        <v>16</v>
      </c>
      <c r="D80" s="98">
        <v>104400.826</v>
      </c>
      <c r="E80" s="99">
        <v>102082.519</v>
      </c>
      <c r="F80" s="99">
        <v>110935.736</v>
      </c>
      <c r="G80" s="99">
        <v>100982.607</v>
      </c>
      <c r="I80" s="21"/>
    </row>
    <row r="81" spans="1:9" ht="17.25" customHeight="1" x14ac:dyDescent="0.25">
      <c r="A81" s="95" t="s">
        <v>146</v>
      </c>
      <c r="B81" s="102" t="s">
        <v>20</v>
      </c>
      <c r="C81" s="103" t="s">
        <v>16</v>
      </c>
      <c r="D81" s="98">
        <v>5931.8069999999998</v>
      </c>
      <c r="E81" s="99">
        <v>5352.3720000000003</v>
      </c>
      <c r="F81" s="99">
        <v>6030.48</v>
      </c>
      <c r="G81" s="99">
        <v>5400.933</v>
      </c>
      <c r="I81" s="21"/>
    </row>
    <row r="82" spans="1:9" ht="25.5" customHeight="1" x14ac:dyDescent="0.25">
      <c r="A82" s="101" t="s">
        <v>35</v>
      </c>
      <c r="B82" s="102" t="s">
        <v>20</v>
      </c>
      <c r="C82" s="103" t="s">
        <v>16</v>
      </c>
      <c r="D82" s="104">
        <v>148764.264</v>
      </c>
      <c r="E82" s="32">
        <v>144368.038</v>
      </c>
      <c r="F82" s="32">
        <v>144632.89000000001</v>
      </c>
      <c r="G82" s="32">
        <v>138235.60800000001</v>
      </c>
      <c r="I82" s="21"/>
    </row>
    <row r="83" spans="1:9" ht="25.5" customHeight="1" x14ac:dyDescent="0.25">
      <c r="A83" s="101" t="s">
        <v>36</v>
      </c>
      <c r="B83" s="102" t="s">
        <v>20</v>
      </c>
      <c r="C83" s="103" t="s">
        <v>16</v>
      </c>
      <c r="D83" s="104">
        <v>836334.27899999998</v>
      </c>
      <c r="E83" s="32">
        <v>834340.67099999997</v>
      </c>
      <c r="F83" s="32">
        <v>804557.47</v>
      </c>
      <c r="G83" s="32">
        <v>734443.06700000004</v>
      </c>
      <c r="I83" s="21"/>
    </row>
    <row r="84" spans="1:9" ht="25.5" customHeight="1" x14ac:dyDescent="0.25">
      <c r="A84" s="101" t="s">
        <v>37</v>
      </c>
      <c r="B84" s="102" t="s">
        <v>20</v>
      </c>
      <c r="C84" s="103" t="s">
        <v>16</v>
      </c>
      <c r="D84" s="104">
        <v>4236.5649999999996</v>
      </c>
      <c r="E84" s="32">
        <v>3585.7539999999999</v>
      </c>
      <c r="F84" s="32">
        <v>6128.6310000000003</v>
      </c>
      <c r="G84" s="32">
        <v>7957.5789999999997</v>
      </c>
      <c r="I84" s="21"/>
    </row>
    <row r="85" spans="1:9" ht="15.75" customHeight="1" x14ac:dyDescent="0.25">
      <c r="A85" s="106" t="s">
        <v>38</v>
      </c>
      <c r="B85" s="102" t="s">
        <v>20</v>
      </c>
      <c r="C85" s="103" t="s">
        <v>16</v>
      </c>
      <c r="D85" s="104">
        <v>316029.55099999998</v>
      </c>
      <c r="E85" s="32">
        <v>331325.35700000002</v>
      </c>
      <c r="F85" s="32">
        <v>349000.32299999997</v>
      </c>
      <c r="G85" s="32">
        <v>354117.81099999999</v>
      </c>
      <c r="I85" s="21"/>
    </row>
    <row r="86" spans="1:9" ht="15.75" customHeight="1" x14ac:dyDescent="0.25">
      <c r="A86" s="46" t="s">
        <v>39</v>
      </c>
      <c r="B86" s="102" t="s">
        <v>20</v>
      </c>
      <c r="C86" s="103" t="s">
        <v>16</v>
      </c>
      <c r="D86" s="104">
        <v>162181.394</v>
      </c>
      <c r="E86" s="32">
        <v>166447.15700000001</v>
      </c>
      <c r="F86" s="32">
        <v>148423.429</v>
      </c>
      <c r="G86" s="32">
        <v>237315.62</v>
      </c>
      <c r="I86" s="21"/>
    </row>
    <row r="87" spans="1:9" ht="15.75" customHeight="1" x14ac:dyDescent="0.25">
      <c r="A87" s="101" t="s">
        <v>40</v>
      </c>
      <c r="B87" s="102" t="s">
        <v>20</v>
      </c>
      <c r="C87" s="103" t="s">
        <v>16</v>
      </c>
      <c r="D87" s="104">
        <v>160019.649</v>
      </c>
      <c r="E87" s="32">
        <v>161861.595</v>
      </c>
      <c r="F87" s="32">
        <v>201229.935</v>
      </c>
      <c r="G87" s="32">
        <v>221865.27600000001</v>
      </c>
      <c r="I87" s="21"/>
    </row>
    <row r="88" spans="1:9" ht="15.75" customHeight="1" x14ac:dyDescent="0.25">
      <c r="A88" s="46" t="s">
        <v>41</v>
      </c>
      <c r="B88" s="102" t="s">
        <v>20</v>
      </c>
      <c r="C88" s="103" t="s">
        <v>16</v>
      </c>
      <c r="D88" s="104">
        <v>2179.4659999999999</v>
      </c>
      <c r="E88" s="32">
        <v>1460.9469999999999</v>
      </c>
      <c r="F88" s="32">
        <v>1406.6369999999999</v>
      </c>
      <c r="G88" s="32">
        <v>730.84299999999996</v>
      </c>
      <c r="I88" s="21"/>
    </row>
    <row r="89" spans="1:9" ht="15.75" customHeight="1" x14ac:dyDescent="0.25">
      <c r="A89" s="115" t="s">
        <v>42</v>
      </c>
      <c r="B89" s="116" t="s">
        <v>20</v>
      </c>
      <c r="C89" s="103" t="s">
        <v>16</v>
      </c>
      <c r="D89" s="117">
        <v>367129.70899999997</v>
      </c>
      <c r="E89" s="118">
        <v>331027.39399999997</v>
      </c>
      <c r="F89" s="118">
        <v>323838.87699999998</v>
      </c>
      <c r="G89" s="118">
        <v>324420.68699999998</v>
      </c>
      <c r="I89" s="21"/>
    </row>
    <row r="90" spans="1:9" ht="24" customHeight="1" x14ac:dyDescent="0.25">
      <c r="A90" s="101" t="s">
        <v>57</v>
      </c>
      <c r="B90" s="116" t="s">
        <v>20</v>
      </c>
      <c r="C90" s="103" t="s">
        <v>16</v>
      </c>
      <c r="D90" s="117">
        <v>16974.348999999998</v>
      </c>
      <c r="E90" s="118">
        <v>15501.705</v>
      </c>
      <c r="F90" s="118">
        <v>13986.037</v>
      </c>
      <c r="G90" s="118">
        <v>11713.450999999999</v>
      </c>
      <c r="I90" s="21"/>
    </row>
    <row r="91" spans="1:9" ht="15.75" customHeight="1" x14ac:dyDescent="0.25">
      <c r="A91" s="101" t="s">
        <v>43</v>
      </c>
      <c r="B91" s="102" t="s">
        <v>20</v>
      </c>
      <c r="C91" s="103" t="s">
        <v>16</v>
      </c>
      <c r="D91" s="104">
        <v>103933.808</v>
      </c>
      <c r="E91" s="32">
        <v>100581.4</v>
      </c>
      <c r="F91" s="32">
        <v>99706.232999999993</v>
      </c>
      <c r="G91" s="32">
        <v>90761.899000000005</v>
      </c>
      <c r="I91" s="21"/>
    </row>
    <row r="92" spans="1:9" ht="15.75" customHeight="1" x14ac:dyDescent="0.25">
      <c r="A92" s="46" t="s">
        <v>109</v>
      </c>
      <c r="B92" s="102" t="s">
        <v>20</v>
      </c>
      <c r="C92" s="103" t="s">
        <v>16</v>
      </c>
      <c r="D92" s="104">
        <v>105167.943</v>
      </c>
      <c r="E92" s="32">
        <v>100029.235</v>
      </c>
      <c r="F92" s="32">
        <v>95996.228000000003</v>
      </c>
      <c r="G92" s="32">
        <v>74393.733999999997</v>
      </c>
      <c r="I92" s="21"/>
    </row>
    <row r="93" spans="1:9" ht="15.75" customHeight="1" x14ac:dyDescent="0.25">
      <c r="A93" s="101" t="s">
        <v>58</v>
      </c>
      <c r="B93" s="102" t="s">
        <v>20</v>
      </c>
      <c r="C93" s="103" t="s">
        <v>16</v>
      </c>
      <c r="D93" s="104">
        <v>33512.925000000003</v>
      </c>
      <c r="E93" s="32">
        <v>29043.17</v>
      </c>
      <c r="F93" s="32">
        <v>27270.179</v>
      </c>
      <c r="G93" s="32">
        <v>27227.966</v>
      </c>
      <c r="I93" s="21"/>
    </row>
    <row r="94" spans="1:9" ht="15.75" customHeight="1" x14ac:dyDescent="0.25">
      <c r="A94" s="46" t="s">
        <v>59</v>
      </c>
      <c r="B94" s="102" t="s">
        <v>20</v>
      </c>
      <c r="C94" s="103" t="s">
        <v>16</v>
      </c>
      <c r="D94" s="104">
        <v>66303.822</v>
      </c>
      <c r="E94" s="32">
        <v>60644.27</v>
      </c>
      <c r="F94" s="32">
        <v>59494.993999999999</v>
      </c>
      <c r="G94" s="32">
        <v>55055.277000000002</v>
      </c>
      <c r="I94" s="21"/>
    </row>
    <row r="95" spans="1:9" ht="15.75" customHeight="1" x14ac:dyDescent="0.25">
      <c r="A95" s="46" t="s">
        <v>60</v>
      </c>
      <c r="B95" s="102" t="s">
        <v>20</v>
      </c>
      <c r="C95" s="103" t="s">
        <v>16</v>
      </c>
      <c r="D95" s="104">
        <v>648235.82299999997</v>
      </c>
      <c r="E95" s="32">
        <v>632069.14599999995</v>
      </c>
      <c r="F95" s="32">
        <v>606068.85800000001</v>
      </c>
      <c r="G95" s="32">
        <v>487563.41800000001</v>
      </c>
      <c r="I95" s="21"/>
    </row>
    <row r="96" spans="1:9" ht="15.75" customHeight="1" x14ac:dyDescent="0.25">
      <c r="A96" s="46" t="s">
        <v>61</v>
      </c>
      <c r="B96" s="102" t="s">
        <v>20</v>
      </c>
      <c r="C96" s="103" t="s">
        <v>16</v>
      </c>
      <c r="D96" s="104">
        <v>36243.249000000003</v>
      </c>
      <c r="E96" s="32">
        <v>37386.302000000003</v>
      </c>
      <c r="F96" s="32">
        <v>37222.902000000002</v>
      </c>
      <c r="G96" s="32">
        <v>36915.527999999998</v>
      </c>
      <c r="I96" s="21"/>
    </row>
    <row r="97" spans="1:12" ht="15.75" customHeight="1" x14ac:dyDescent="0.25">
      <c r="A97" s="46" t="s">
        <v>70</v>
      </c>
      <c r="B97" s="102" t="s">
        <v>20</v>
      </c>
      <c r="C97" s="103" t="s">
        <v>16</v>
      </c>
      <c r="D97" s="104">
        <v>414750.02100000001</v>
      </c>
      <c r="E97" s="32">
        <v>346156.46</v>
      </c>
      <c r="F97" s="32">
        <v>318464.75599999999</v>
      </c>
      <c r="G97" s="32">
        <v>286401.08</v>
      </c>
      <c r="I97" s="21"/>
    </row>
    <row r="98" spans="1:12" ht="15.75" customHeight="1" x14ac:dyDescent="0.25">
      <c r="A98" s="46" t="s">
        <v>50</v>
      </c>
      <c r="B98" s="102" t="s">
        <v>20</v>
      </c>
      <c r="C98" s="103" t="s">
        <v>16</v>
      </c>
      <c r="D98" s="104">
        <v>773221.19700000004</v>
      </c>
      <c r="E98" s="32">
        <v>739982.62300000002</v>
      </c>
      <c r="F98" s="32">
        <v>717465.23699999996</v>
      </c>
      <c r="G98" s="32">
        <v>691406.65700000001</v>
      </c>
      <c r="I98" s="21"/>
    </row>
    <row r="99" spans="1:12" ht="15.75" customHeight="1" x14ac:dyDescent="0.25">
      <c r="A99" s="46" t="s">
        <v>63</v>
      </c>
      <c r="B99" s="102" t="s">
        <v>20</v>
      </c>
      <c r="C99" s="103" t="s">
        <v>16</v>
      </c>
      <c r="D99" s="104">
        <v>301312.277</v>
      </c>
      <c r="E99" s="32">
        <v>236473.98499999999</v>
      </c>
      <c r="F99" s="32">
        <v>220098.03700000001</v>
      </c>
      <c r="G99" s="32">
        <v>197742.435</v>
      </c>
      <c r="I99" s="21"/>
    </row>
    <row r="100" spans="1:12" ht="15.75" customHeight="1" x14ac:dyDescent="0.25">
      <c r="A100" s="101" t="s">
        <v>64</v>
      </c>
      <c r="B100" s="102" t="s">
        <v>20</v>
      </c>
      <c r="C100" s="103" t="s">
        <v>16</v>
      </c>
      <c r="D100" s="104">
        <v>78636.740000000005</v>
      </c>
      <c r="E100" s="32">
        <v>71571.149000000005</v>
      </c>
      <c r="F100" s="32">
        <v>68698.557000000001</v>
      </c>
      <c r="G100" s="32">
        <v>64920.231</v>
      </c>
      <c r="I100" s="16"/>
    </row>
    <row r="101" spans="1:12" ht="15.75" customHeight="1" x14ac:dyDescent="0.25">
      <c r="A101" s="101" t="s">
        <v>69</v>
      </c>
      <c r="B101" s="102" t="s">
        <v>20</v>
      </c>
      <c r="C101" s="103" t="s">
        <v>16</v>
      </c>
      <c r="D101" s="104">
        <v>71745.005999999994</v>
      </c>
      <c r="E101" s="32">
        <v>68166.028999999995</v>
      </c>
      <c r="F101" s="32">
        <v>53977.760000000002</v>
      </c>
      <c r="G101" s="32">
        <v>49561.864999999998</v>
      </c>
      <c r="I101" s="16"/>
    </row>
    <row r="102" spans="1:12" ht="15.75" customHeight="1" x14ac:dyDescent="0.25">
      <c r="A102" s="46" t="s">
        <v>44</v>
      </c>
      <c r="B102" s="102" t="s">
        <v>20</v>
      </c>
      <c r="C102" s="103" t="s">
        <v>16</v>
      </c>
      <c r="D102" s="104">
        <v>608.92600000000004</v>
      </c>
      <c r="E102" s="32">
        <v>774.64599999999996</v>
      </c>
      <c r="F102" s="32">
        <v>892.553</v>
      </c>
      <c r="G102" s="32">
        <v>1157.1769999999999</v>
      </c>
      <c r="I102" s="16"/>
    </row>
    <row r="103" spans="1:12" ht="15.75" customHeight="1" x14ac:dyDescent="0.25">
      <c r="A103" s="46" t="s">
        <v>66</v>
      </c>
      <c r="B103" s="102" t="s">
        <v>20</v>
      </c>
      <c r="C103" s="103" t="s">
        <v>16</v>
      </c>
      <c r="D103" s="104">
        <v>10156.972</v>
      </c>
      <c r="E103" s="32">
        <v>8862.6530000000002</v>
      </c>
      <c r="F103" s="32">
        <v>7549.2</v>
      </c>
      <c r="G103" s="32">
        <v>6421.4560000000001</v>
      </c>
      <c r="I103" s="16"/>
    </row>
    <row r="104" spans="1:12" ht="15.75" customHeight="1" x14ac:dyDescent="0.25">
      <c r="A104" s="46" t="s">
        <v>56</v>
      </c>
      <c r="B104" s="102" t="s">
        <v>20</v>
      </c>
      <c r="C104" s="103" t="s">
        <v>16</v>
      </c>
      <c r="D104" s="104">
        <v>314116.14199999999</v>
      </c>
      <c r="E104" s="32">
        <v>287235.97499999998</v>
      </c>
      <c r="F104" s="32">
        <v>255655.52900000001</v>
      </c>
      <c r="G104" s="32">
        <v>239105.11199999999</v>
      </c>
      <c r="I104" s="16"/>
    </row>
    <row r="105" spans="1:12" ht="15.75" customHeight="1" x14ac:dyDescent="0.25">
      <c r="A105" s="46" t="s">
        <v>67</v>
      </c>
      <c r="B105" s="102" t="s">
        <v>20</v>
      </c>
      <c r="C105" s="103" t="s">
        <v>16</v>
      </c>
      <c r="D105" s="104">
        <v>89509.784</v>
      </c>
      <c r="E105" s="104">
        <v>92807.216</v>
      </c>
      <c r="F105" s="104">
        <v>62469.04</v>
      </c>
      <c r="G105" s="104">
        <v>68784.043000000005</v>
      </c>
      <c r="I105" s="16"/>
    </row>
    <row r="106" spans="1:12" ht="15.75" customHeight="1" x14ac:dyDescent="0.25">
      <c r="A106" s="46" t="s">
        <v>45</v>
      </c>
      <c r="B106" s="102" t="s">
        <v>20</v>
      </c>
      <c r="C106" s="103" t="s">
        <v>16</v>
      </c>
      <c r="D106" s="104">
        <v>71828.679999999993</v>
      </c>
      <c r="E106" s="104">
        <v>64812.756999999998</v>
      </c>
      <c r="F106" s="104">
        <v>65189.036</v>
      </c>
      <c r="G106" s="104">
        <v>57706.137999999999</v>
      </c>
      <c r="I106" s="16"/>
      <c r="K106" s="18"/>
      <c r="L106" s="19"/>
    </row>
    <row r="107" spans="1:12" ht="15.75" customHeight="1" x14ac:dyDescent="0.25">
      <c r="A107" s="101" t="s">
        <v>68</v>
      </c>
      <c r="B107" s="102" t="s">
        <v>20</v>
      </c>
      <c r="C107" s="103" t="s">
        <v>16</v>
      </c>
      <c r="D107" s="104">
        <v>7302.6540000000005</v>
      </c>
      <c r="E107" s="104">
        <v>6680.5190000000002</v>
      </c>
      <c r="F107" s="104">
        <v>5874.1490000000003</v>
      </c>
      <c r="G107" s="104">
        <v>5652.22</v>
      </c>
      <c r="I107" s="21"/>
    </row>
    <row r="108" spans="1:12" ht="15.75" customHeight="1" x14ac:dyDescent="0.25">
      <c r="A108" s="46" t="s">
        <v>53</v>
      </c>
      <c r="B108" s="102" t="s">
        <v>20</v>
      </c>
      <c r="C108" s="103" t="s">
        <v>16</v>
      </c>
      <c r="D108" s="104">
        <v>7165.1369999999997</v>
      </c>
      <c r="E108" s="104">
        <v>5847.98</v>
      </c>
      <c r="F108" s="104">
        <v>6315.4380000000001</v>
      </c>
      <c r="G108" s="104">
        <v>5945.1850000000004</v>
      </c>
      <c r="I108" s="21"/>
    </row>
    <row r="109" spans="1:12" ht="15.75" customHeight="1" x14ac:dyDescent="0.25">
      <c r="A109" s="46" t="s">
        <v>54</v>
      </c>
      <c r="B109" s="102" t="s">
        <v>20</v>
      </c>
      <c r="C109" s="103" t="s">
        <v>16</v>
      </c>
      <c r="D109" s="104">
        <v>20794.618999999999</v>
      </c>
      <c r="E109" s="32">
        <v>18000.151000000002</v>
      </c>
      <c r="F109" s="32">
        <v>17737.633999999998</v>
      </c>
      <c r="G109" s="32">
        <v>14742.465</v>
      </c>
      <c r="I109" s="21"/>
    </row>
    <row r="110" spans="1:12" ht="15.75" customHeight="1" x14ac:dyDescent="0.25">
      <c r="A110" s="46" t="s">
        <v>55</v>
      </c>
      <c r="B110" s="102" t="s">
        <v>20</v>
      </c>
      <c r="C110" s="103" t="s">
        <v>16</v>
      </c>
      <c r="D110" s="104">
        <v>13357.261</v>
      </c>
      <c r="E110" s="32">
        <v>9766.7260000000006</v>
      </c>
      <c r="F110" s="32">
        <v>10181.934999999999</v>
      </c>
      <c r="G110" s="32">
        <v>9736.56</v>
      </c>
      <c r="I110" s="21"/>
    </row>
    <row r="111" spans="1:12" ht="6.75" customHeight="1" x14ac:dyDescent="0.25">
      <c r="A111" s="119"/>
      <c r="B111" s="102"/>
      <c r="C111" s="103"/>
      <c r="D111" s="120"/>
      <c r="E111" s="33"/>
      <c r="F111" s="33"/>
      <c r="G111" s="33"/>
    </row>
    <row r="112" spans="1:12" ht="29.25" customHeight="1" thickBot="1" x14ac:dyDescent="0.3">
      <c r="A112" s="121" t="s">
        <v>177</v>
      </c>
      <c r="B112" s="122" t="s">
        <v>19</v>
      </c>
      <c r="C112" s="123" t="s">
        <v>16</v>
      </c>
      <c r="D112" s="124">
        <v>1.7</v>
      </c>
      <c r="E112" s="124">
        <v>1.8</v>
      </c>
      <c r="F112" s="124">
        <v>1.8</v>
      </c>
      <c r="G112" s="124">
        <v>1.7</v>
      </c>
    </row>
    <row r="113" spans="1:14" ht="15.6" customHeight="1" thickBot="1" x14ac:dyDescent="0.3">
      <c r="A113" s="494" t="s">
        <v>171</v>
      </c>
      <c r="B113" s="495"/>
      <c r="C113" s="495"/>
      <c r="D113" s="495"/>
      <c r="E113" s="495"/>
      <c r="F113" s="495"/>
      <c r="G113" s="495"/>
    </row>
    <row r="114" spans="1:14" ht="19.5" customHeight="1" thickBot="1" x14ac:dyDescent="0.3">
      <c r="A114" s="372" t="s">
        <v>136</v>
      </c>
      <c r="B114" s="373"/>
      <c r="C114" s="374"/>
      <c r="D114" s="374"/>
      <c r="E114" s="374"/>
      <c r="F114" s="374"/>
      <c r="G114" s="374"/>
    </row>
    <row r="115" spans="1:14" ht="24.75" customHeight="1" thickBot="1" x14ac:dyDescent="0.3">
      <c r="A115" s="378" t="s">
        <v>137</v>
      </c>
      <c r="B115" s="379"/>
      <c r="C115" s="379"/>
      <c r="D115" s="379"/>
      <c r="E115" s="380"/>
      <c r="F115" s="381"/>
      <c r="G115" s="381"/>
    </row>
    <row r="116" spans="1:14" ht="21" customHeight="1" x14ac:dyDescent="0.25">
      <c r="A116" s="36" t="s">
        <v>0</v>
      </c>
      <c r="B116" s="93" t="s">
        <v>20</v>
      </c>
      <c r="C116" s="125">
        <v>167597.75599999996</v>
      </c>
      <c r="D116" s="126">
        <v>180097.42599999998</v>
      </c>
      <c r="E116" s="126">
        <v>148936.15800000002</v>
      </c>
      <c r="F116" s="127">
        <v>158094.63999999998</v>
      </c>
      <c r="G116" s="128">
        <v>171771.17800000001</v>
      </c>
      <c r="H116" s="13"/>
      <c r="J116" s="20"/>
      <c r="K116" s="20"/>
      <c r="L116" s="20"/>
      <c r="M116" s="20"/>
      <c r="N116" s="13"/>
    </row>
    <row r="117" spans="1:14" ht="15" customHeight="1" x14ac:dyDescent="0.25">
      <c r="A117" s="129" t="s">
        <v>149</v>
      </c>
      <c r="B117" s="130" t="s">
        <v>20</v>
      </c>
      <c r="C117" s="131">
        <v>1518.9069999999997</v>
      </c>
      <c r="D117" s="132">
        <v>4724.0839999999998</v>
      </c>
      <c r="E117" s="132">
        <v>2481.5720000000001</v>
      </c>
      <c r="F117" s="133">
        <v>4239.8019999999997</v>
      </c>
      <c r="G117" s="133">
        <v>2407.2709999999997</v>
      </c>
      <c r="H117" s="13"/>
      <c r="I117" s="20"/>
      <c r="J117" s="13"/>
      <c r="K117" s="13"/>
      <c r="L117" s="13"/>
      <c r="M117" s="13"/>
    </row>
    <row r="118" spans="1:14" ht="15" customHeight="1" x14ac:dyDescent="0.25">
      <c r="A118" s="134" t="s">
        <v>150</v>
      </c>
      <c r="B118" s="135" t="s">
        <v>20</v>
      </c>
      <c r="C118" s="136">
        <v>1518.9069999999997</v>
      </c>
      <c r="D118" s="32">
        <v>4724.0839999999998</v>
      </c>
      <c r="E118" s="32">
        <v>2481.5720000000001</v>
      </c>
      <c r="F118" s="92">
        <v>4239.8019999999997</v>
      </c>
      <c r="G118" s="92">
        <v>2407.2709999999997</v>
      </c>
      <c r="H118" s="13"/>
      <c r="I118" s="20"/>
      <c r="J118" s="13"/>
      <c r="K118" s="13"/>
      <c r="L118" s="13"/>
      <c r="M118" s="13"/>
    </row>
    <row r="119" spans="1:14" ht="15" customHeight="1" x14ac:dyDescent="0.25">
      <c r="A119" s="66" t="s">
        <v>151</v>
      </c>
      <c r="B119" s="135" t="s">
        <v>20</v>
      </c>
      <c r="C119" s="137">
        <v>31053.190000000002</v>
      </c>
      <c r="D119" s="31">
        <v>32077.647999999997</v>
      </c>
      <c r="E119" s="31">
        <v>25550.033000000007</v>
      </c>
      <c r="F119" s="138">
        <v>37753.238999999987</v>
      </c>
      <c r="G119" s="138">
        <v>51379.576999999997</v>
      </c>
      <c r="H119" s="13"/>
      <c r="I119" s="20"/>
      <c r="J119" s="20"/>
      <c r="K119" s="13"/>
      <c r="L119" s="13"/>
      <c r="M119" s="13"/>
    </row>
    <row r="120" spans="1:14" ht="15" customHeight="1" x14ac:dyDescent="0.25">
      <c r="A120" s="134" t="s">
        <v>169</v>
      </c>
      <c r="B120" s="135" t="s">
        <v>20</v>
      </c>
      <c r="C120" s="136">
        <v>26952.369000000002</v>
      </c>
      <c r="D120" s="32">
        <v>26233.527999999998</v>
      </c>
      <c r="E120" s="32">
        <v>21502.009000000005</v>
      </c>
      <c r="F120" s="92">
        <v>33511.060999999987</v>
      </c>
      <c r="G120" s="92">
        <v>47165.010999999999</v>
      </c>
      <c r="H120" s="13"/>
      <c r="I120" s="20"/>
      <c r="J120" s="20"/>
      <c r="K120" s="13"/>
      <c r="L120" s="13"/>
      <c r="M120" s="13"/>
    </row>
    <row r="121" spans="1:14" ht="15" customHeight="1" x14ac:dyDescent="0.25">
      <c r="A121" s="134" t="s">
        <v>152</v>
      </c>
      <c r="B121" s="135" t="s">
        <v>20</v>
      </c>
      <c r="C121" s="136">
        <v>4081.9219999999996</v>
      </c>
      <c r="D121" s="32">
        <v>5787.572000000001</v>
      </c>
      <c r="E121" s="32">
        <v>4010.0219999999999</v>
      </c>
      <c r="F121" s="92">
        <v>4144.5789999999997</v>
      </c>
      <c r="G121" s="92">
        <v>4073.2709999999997</v>
      </c>
      <c r="H121" s="13"/>
      <c r="I121" s="20"/>
      <c r="J121" s="13"/>
      <c r="K121" s="13"/>
      <c r="L121" s="13"/>
      <c r="M121" s="13"/>
    </row>
    <row r="122" spans="1:14" ht="15" customHeight="1" x14ac:dyDescent="0.25">
      <c r="A122" s="115" t="s">
        <v>168</v>
      </c>
      <c r="B122" s="96" t="s">
        <v>20</v>
      </c>
      <c r="C122" s="139">
        <v>18.899000000000001</v>
      </c>
      <c r="D122" s="118">
        <v>56.548000000000002</v>
      </c>
      <c r="E122" s="99">
        <v>38.002000000000002</v>
      </c>
      <c r="F122" s="140">
        <v>97.599000000000018</v>
      </c>
      <c r="G122" s="141">
        <v>141.29499999999999</v>
      </c>
      <c r="H122" s="13"/>
      <c r="I122" s="20"/>
      <c r="J122" s="13"/>
      <c r="K122" s="13"/>
      <c r="L122" s="13"/>
      <c r="M122" s="13"/>
    </row>
    <row r="123" spans="1:14" ht="15" customHeight="1" x14ac:dyDescent="0.25">
      <c r="A123" s="142" t="s">
        <v>153</v>
      </c>
      <c r="B123" s="143" t="s">
        <v>20</v>
      </c>
      <c r="C123" s="144">
        <v>12368.717000000001</v>
      </c>
      <c r="D123" s="145">
        <v>12898.438999999998</v>
      </c>
      <c r="E123" s="145">
        <v>13595.982</v>
      </c>
      <c r="F123" s="146">
        <v>12647.857000000004</v>
      </c>
      <c r="G123" s="146">
        <v>20904.568000000003</v>
      </c>
      <c r="H123" s="13"/>
      <c r="I123" s="20"/>
      <c r="J123" s="13"/>
      <c r="K123" s="13"/>
      <c r="L123" s="13"/>
      <c r="M123" s="13"/>
    </row>
    <row r="124" spans="1:14" ht="15" customHeight="1" x14ac:dyDescent="0.25">
      <c r="A124" s="106" t="s">
        <v>154</v>
      </c>
      <c r="B124" s="147" t="s">
        <v>20</v>
      </c>
      <c r="C124" s="148">
        <v>1247.797</v>
      </c>
      <c r="D124" s="149">
        <v>305.15800000000002</v>
      </c>
      <c r="E124" s="149">
        <v>1019.467</v>
      </c>
      <c r="F124" s="150">
        <v>1115.0030000000002</v>
      </c>
      <c r="G124" s="150">
        <v>930.98300000000006</v>
      </c>
      <c r="H124" s="13"/>
      <c r="I124" s="20"/>
      <c r="J124" s="13"/>
      <c r="K124" s="13"/>
      <c r="L124" s="13"/>
      <c r="M124" s="13"/>
    </row>
    <row r="125" spans="1:14" ht="15" customHeight="1" x14ac:dyDescent="0.25">
      <c r="A125" s="106" t="s">
        <v>167</v>
      </c>
      <c r="B125" s="147" t="s">
        <v>20</v>
      </c>
      <c r="C125" s="148">
        <v>11120.92</v>
      </c>
      <c r="D125" s="149">
        <v>12593.280999999999</v>
      </c>
      <c r="E125" s="149">
        <v>12576.514999999999</v>
      </c>
      <c r="F125" s="150">
        <v>11532.854000000003</v>
      </c>
      <c r="G125" s="150">
        <v>19973.585000000003</v>
      </c>
      <c r="H125" s="13"/>
      <c r="I125" s="20"/>
      <c r="J125" s="13"/>
      <c r="K125" s="13"/>
      <c r="L125" s="13"/>
      <c r="M125" s="13"/>
    </row>
    <row r="126" spans="1:14" ht="15" customHeight="1" x14ac:dyDescent="0.25">
      <c r="A126" s="151" t="s">
        <v>155</v>
      </c>
      <c r="B126" s="143" t="s">
        <v>20</v>
      </c>
      <c r="C126" s="144">
        <v>100405.73499999999</v>
      </c>
      <c r="D126" s="145">
        <v>109060.58199999997</v>
      </c>
      <c r="E126" s="145">
        <v>93074.031000000017</v>
      </c>
      <c r="F126" s="146">
        <v>87036.778000000006</v>
      </c>
      <c r="G126" s="146">
        <v>82079.89</v>
      </c>
      <c r="H126" s="13"/>
      <c r="I126" s="20"/>
      <c r="J126" s="13"/>
      <c r="K126" s="13"/>
      <c r="L126" s="13"/>
      <c r="M126" s="13"/>
    </row>
    <row r="127" spans="1:14" ht="15" customHeight="1" x14ac:dyDescent="0.25">
      <c r="A127" s="101" t="s">
        <v>166</v>
      </c>
      <c r="B127" s="152" t="s">
        <v>20</v>
      </c>
      <c r="C127" s="153">
        <v>58623.477999999988</v>
      </c>
      <c r="D127" s="154">
        <v>55548.054999999978</v>
      </c>
      <c r="E127" s="154">
        <v>55697.434999999998</v>
      </c>
      <c r="F127" s="155">
        <v>53329.076000000008</v>
      </c>
      <c r="G127" s="155">
        <v>51051.858</v>
      </c>
      <c r="H127" s="13"/>
      <c r="I127" s="20"/>
      <c r="J127" s="13"/>
      <c r="K127" s="13"/>
      <c r="L127" s="13"/>
      <c r="M127" s="13"/>
    </row>
    <row r="128" spans="1:14" ht="27.75" customHeight="1" x14ac:dyDescent="0.25">
      <c r="A128" s="101" t="s">
        <v>165</v>
      </c>
      <c r="B128" s="152" t="s">
        <v>20</v>
      </c>
      <c r="C128" s="153">
        <v>41782.257000000005</v>
      </c>
      <c r="D128" s="154">
        <v>53512.526999999987</v>
      </c>
      <c r="E128" s="154">
        <v>37376.596000000012</v>
      </c>
      <c r="F128" s="155">
        <v>33707.701999999997</v>
      </c>
      <c r="G128" s="155">
        <v>31028.031999999999</v>
      </c>
      <c r="H128" s="13"/>
      <c r="I128" s="20"/>
      <c r="J128" s="13"/>
      <c r="K128" s="20"/>
      <c r="L128" s="13"/>
      <c r="M128" s="13"/>
    </row>
    <row r="129" spans="1:14" ht="15" customHeight="1" x14ac:dyDescent="0.25">
      <c r="A129" s="66" t="s">
        <v>156</v>
      </c>
      <c r="B129" s="152" t="s">
        <v>20</v>
      </c>
      <c r="C129" s="156">
        <v>8094.5349999999989</v>
      </c>
      <c r="D129" s="157">
        <v>6142.9870000000001</v>
      </c>
      <c r="E129" s="157">
        <v>4503.7449999999999</v>
      </c>
      <c r="F129" s="158">
        <v>5535.6310000000003</v>
      </c>
      <c r="G129" s="158">
        <v>4667.0490000000009</v>
      </c>
      <c r="H129" s="13"/>
      <c r="I129" s="20"/>
      <c r="J129" s="13"/>
      <c r="K129" s="13"/>
      <c r="L129" s="13"/>
      <c r="M129" s="13"/>
    </row>
    <row r="130" spans="1:14" ht="15" customHeight="1" x14ac:dyDescent="0.25">
      <c r="A130" s="101" t="s">
        <v>164</v>
      </c>
      <c r="B130" s="152" t="s">
        <v>20</v>
      </c>
      <c r="C130" s="153">
        <v>8094.5349999999989</v>
      </c>
      <c r="D130" s="154">
        <v>6142.9870000000001</v>
      </c>
      <c r="E130" s="154">
        <v>4503.7449999999999</v>
      </c>
      <c r="F130" s="155">
        <v>5535.6310000000003</v>
      </c>
      <c r="G130" s="155">
        <v>4667.0490000000009</v>
      </c>
      <c r="H130" s="13"/>
      <c r="I130" s="20"/>
      <c r="J130" s="13"/>
      <c r="K130" s="13"/>
      <c r="L130" s="13"/>
      <c r="M130" s="13"/>
    </row>
    <row r="131" spans="1:14" ht="15" customHeight="1" x14ac:dyDescent="0.25">
      <c r="A131" s="151" t="s">
        <v>157</v>
      </c>
      <c r="B131" s="159" t="s">
        <v>20</v>
      </c>
      <c r="C131" s="156">
        <v>13910.334000000001</v>
      </c>
      <c r="D131" s="157">
        <v>14822.418</v>
      </c>
      <c r="E131" s="157">
        <v>8692.027</v>
      </c>
      <c r="F131" s="158">
        <v>10099.861000000001</v>
      </c>
      <c r="G131" s="158">
        <v>10094.277</v>
      </c>
      <c r="H131" s="13"/>
      <c r="I131" s="20"/>
      <c r="J131" s="13"/>
      <c r="K131" s="13"/>
      <c r="L131" s="13"/>
      <c r="M131" s="13"/>
    </row>
    <row r="132" spans="1:14" ht="15" customHeight="1" x14ac:dyDescent="0.25">
      <c r="A132" s="101" t="s">
        <v>163</v>
      </c>
      <c r="B132" s="152" t="s">
        <v>20</v>
      </c>
      <c r="C132" s="153">
        <v>1909.7760000000003</v>
      </c>
      <c r="D132" s="154">
        <v>2084.1239999999998</v>
      </c>
      <c r="E132" s="154">
        <v>5375.630000000001</v>
      </c>
      <c r="F132" s="155">
        <v>6506.3649999999998</v>
      </c>
      <c r="G132" s="155">
        <v>6226.8950000000013</v>
      </c>
      <c r="H132" s="13"/>
      <c r="I132" s="20"/>
      <c r="J132" s="13"/>
      <c r="K132" s="13"/>
      <c r="L132" s="13"/>
      <c r="M132" s="13"/>
    </row>
    <row r="133" spans="1:14" ht="15" customHeight="1" x14ac:dyDescent="0.25">
      <c r="A133" s="101" t="s">
        <v>158</v>
      </c>
      <c r="B133" s="152" t="s">
        <v>20</v>
      </c>
      <c r="C133" s="153">
        <v>949.99200000000008</v>
      </c>
      <c r="D133" s="154">
        <v>904.79900000000009</v>
      </c>
      <c r="E133" s="154">
        <v>1102.9619999999998</v>
      </c>
      <c r="F133" s="155">
        <v>1124.796</v>
      </c>
      <c r="G133" s="155">
        <v>1798.1260000000002</v>
      </c>
      <c r="H133" s="13"/>
      <c r="I133" s="20"/>
      <c r="J133" s="13"/>
      <c r="K133" s="13"/>
      <c r="L133" s="13"/>
      <c r="M133" s="13"/>
    </row>
    <row r="134" spans="1:14" ht="15" customHeight="1" x14ac:dyDescent="0.25">
      <c r="A134" s="101" t="s">
        <v>159</v>
      </c>
      <c r="B134" s="152" t="s">
        <v>20</v>
      </c>
      <c r="C134" s="153">
        <v>5764.0010000000002</v>
      </c>
      <c r="D134" s="154">
        <v>6907.6769999999988</v>
      </c>
      <c r="E134" s="154">
        <v>145.19900000000001</v>
      </c>
      <c r="F134" s="155">
        <v>436.65299999999996</v>
      </c>
      <c r="G134" s="155">
        <v>1034.4639999999999</v>
      </c>
      <c r="H134" s="13"/>
      <c r="I134" s="20"/>
      <c r="J134" s="13"/>
      <c r="K134" s="13"/>
      <c r="L134" s="13"/>
      <c r="M134" s="13"/>
    </row>
    <row r="135" spans="1:14" ht="15" customHeight="1" x14ac:dyDescent="0.25">
      <c r="A135" s="101" t="s">
        <v>160</v>
      </c>
      <c r="B135" s="135" t="s">
        <v>20</v>
      </c>
      <c r="C135" s="136">
        <v>5286.5650000000005</v>
      </c>
      <c r="D135" s="32">
        <v>4925.8180000000011</v>
      </c>
      <c r="E135" s="160">
        <v>2068.2359999999999</v>
      </c>
      <c r="F135" s="161">
        <v>2032.0470000000003</v>
      </c>
      <c r="G135" s="92">
        <v>1034.7919999999999</v>
      </c>
      <c r="H135" s="13"/>
      <c r="I135" s="20"/>
      <c r="J135" s="13"/>
      <c r="K135" s="13"/>
      <c r="L135" s="13"/>
      <c r="M135" s="13"/>
      <c r="N135" s="4"/>
    </row>
    <row r="136" spans="1:14" ht="15" customHeight="1" x14ac:dyDescent="0.25">
      <c r="A136" s="151" t="s">
        <v>161</v>
      </c>
      <c r="B136" s="135" t="s">
        <v>20</v>
      </c>
      <c r="C136" s="162">
        <v>246.33800000000002</v>
      </c>
      <c r="D136" s="163">
        <v>371.26800000000009</v>
      </c>
      <c r="E136" s="164">
        <v>1038.7679999999998</v>
      </c>
      <c r="F136" s="165">
        <v>781.47199999999998</v>
      </c>
      <c r="G136" s="166">
        <v>238.54600000000002</v>
      </c>
      <c r="I136" s="20"/>
      <c r="J136" s="13"/>
      <c r="K136" s="4"/>
      <c r="L136" s="4"/>
      <c r="M136" s="4"/>
      <c r="N136" s="4"/>
    </row>
    <row r="137" spans="1:14" ht="15" customHeight="1" x14ac:dyDescent="0.25">
      <c r="A137" s="134" t="s">
        <v>162</v>
      </c>
      <c r="B137" s="135" t="s">
        <v>20</v>
      </c>
      <c r="C137" s="167">
        <v>246.33800000000002</v>
      </c>
      <c r="D137" s="168">
        <v>371.26800000000009</v>
      </c>
      <c r="E137" s="168">
        <v>1038.7679999999998</v>
      </c>
      <c r="F137" s="169">
        <v>781.47199999999998</v>
      </c>
      <c r="G137" s="169">
        <v>238.54600000000002</v>
      </c>
      <c r="I137" s="20"/>
      <c r="J137" s="13"/>
    </row>
    <row r="138" spans="1:14" ht="8.25" customHeight="1" thickBot="1" x14ac:dyDescent="0.3">
      <c r="A138" s="134"/>
      <c r="B138" s="135" t="s">
        <v>148</v>
      </c>
      <c r="C138" s="103"/>
      <c r="D138" s="170"/>
      <c r="E138" s="170"/>
      <c r="F138" s="171"/>
      <c r="G138" s="171"/>
    </row>
    <row r="139" spans="1:14" ht="27.75" customHeight="1" x14ac:dyDescent="0.25">
      <c r="A139" s="172" t="s">
        <v>22</v>
      </c>
      <c r="B139" s="173" t="s">
        <v>19</v>
      </c>
      <c r="C139" s="174">
        <v>0.28999999999999998</v>
      </c>
      <c r="D139" s="175">
        <v>0.33</v>
      </c>
      <c r="E139" s="175">
        <v>0.3</v>
      </c>
      <c r="F139" s="176">
        <v>0.32</v>
      </c>
      <c r="G139" s="176">
        <v>0.36</v>
      </c>
      <c r="I139" s="11"/>
      <c r="J139" s="11"/>
    </row>
    <row r="140" spans="1:14" ht="18" customHeight="1" thickBot="1" x14ac:dyDescent="0.3">
      <c r="A140" s="375" t="s">
        <v>138</v>
      </c>
      <c r="B140" s="376"/>
      <c r="C140" s="376"/>
      <c r="D140" s="376"/>
      <c r="E140" s="376"/>
      <c r="F140" s="377"/>
      <c r="G140" s="377"/>
      <c r="I140" s="18"/>
      <c r="J140" s="18"/>
    </row>
    <row r="141" spans="1:14" ht="18" customHeight="1" x14ac:dyDescent="0.25">
      <c r="A141" s="177" t="s">
        <v>0</v>
      </c>
      <c r="B141" s="178" t="s">
        <v>20</v>
      </c>
      <c r="C141" s="179">
        <v>399083.43999999994</v>
      </c>
      <c r="D141" s="180">
        <v>376883.14400000003</v>
      </c>
      <c r="E141" s="180">
        <v>311950.98199999996</v>
      </c>
      <c r="F141" s="179">
        <v>307064.12400000001</v>
      </c>
      <c r="G141" s="181">
        <v>294701.73199999996</v>
      </c>
      <c r="I141" s="19"/>
      <c r="J141" s="19"/>
      <c r="K141" s="19"/>
      <c r="L141" s="19"/>
      <c r="M141" s="7"/>
      <c r="N141" s="14"/>
    </row>
    <row r="142" spans="1:14" ht="15" customHeight="1" x14ac:dyDescent="0.25">
      <c r="A142" s="129" t="s">
        <v>149</v>
      </c>
      <c r="B142" s="130" t="s">
        <v>20</v>
      </c>
      <c r="C142" s="131">
        <v>864.83100000000013</v>
      </c>
      <c r="D142" s="182">
        <v>882.02199999999993</v>
      </c>
      <c r="E142" s="183">
        <v>664.07899999999995</v>
      </c>
      <c r="F142" s="184">
        <v>1125.4180000000001</v>
      </c>
      <c r="G142" s="184">
        <v>777.09199999999998</v>
      </c>
      <c r="I142" s="19"/>
      <c r="J142" s="14"/>
      <c r="K142" s="14"/>
      <c r="L142" s="14"/>
      <c r="M142" s="14"/>
      <c r="N142" s="14"/>
    </row>
    <row r="143" spans="1:14" ht="15" customHeight="1" x14ac:dyDescent="0.25">
      <c r="A143" s="134" t="s">
        <v>150</v>
      </c>
      <c r="B143" s="135" t="s">
        <v>20</v>
      </c>
      <c r="C143" s="136">
        <v>864.83100000000013</v>
      </c>
      <c r="D143" s="185">
        <v>882.02199999999993</v>
      </c>
      <c r="E143" s="32">
        <v>664.07899999999995</v>
      </c>
      <c r="F143" s="92">
        <v>1125.4180000000001</v>
      </c>
      <c r="G143" s="92">
        <v>777.09199999999998</v>
      </c>
      <c r="H143" s="20"/>
      <c r="I143" s="19"/>
      <c r="J143" s="14"/>
      <c r="K143" s="14"/>
      <c r="L143" s="14"/>
      <c r="M143" s="14"/>
      <c r="N143" s="14"/>
    </row>
    <row r="144" spans="1:14" ht="15" customHeight="1" x14ac:dyDescent="0.25">
      <c r="A144" s="66" t="s">
        <v>151</v>
      </c>
      <c r="B144" s="186" t="s">
        <v>20</v>
      </c>
      <c r="C144" s="137">
        <v>116310.18799999999</v>
      </c>
      <c r="D144" s="187">
        <v>100888.212</v>
      </c>
      <c r="E144" s="31">
        <v>112016.26299999999</v>
      </c>
      <c r="F144" s="138">
        <v>113361.95100000002</v>
      </c>
      <c r="G144" s="138">
        <v>115818.08299999998</v>
      </c>
      <c r="H144" s="20"/>
      <c r="I144" s="19"/>
      <c r="J144" s="14"/>
      <c r="K144" s="14"/>
      <c r="L144" s="14"/>
      <c r="M144" s="14"/>
      <c r="N144" s="14"/>
    </row>
    <row r="145" spans="1:14" ht="15" customHeight="1" x14ac:dyDescent="0.25">
      <c r="A145" s="134" t="s">
        <v>169</v>
      </c>
      <c r="B145" s="29" t="s">
        <v>20</v>
      </c>
      <c r="C145" s="136">
        <v>52939.858999999997</v>
      </c>
      <c r="D145" s="188">
        <v>49328.642999999996</v>
      </c>
      <c r="E145" s="91">
        <v>47152.794000000016</v>
      </c>
      <c r="F145" s="92">
        <v>46274.127000000008</v>
      </c>
      <c r="G145" s="92">
        <v>43485.572999999997</v>
      </c>
      <c r="H145" s="20"/>
      <c r="I145" s="19"/>
      <c r="J145" s="14"/>
      <c r="K145" s="14"/>
      <c r="L145" s="14"/>
      <c r="M145" s="14"/>
      <c r="N145" s="14"/>
    </row>
    <row r="146" spans="1:14" ht="15" customHeight="1" x14ac:dyDescent="0.25">
      <c r="A146" s="134" t="s">
        <v>152</v>
      </c>
      <c r="B146" s="135" t="s">
        <v>20</v>
      </c>
      <c r="C146" s="136">
        <v>62748.328999999991</v>
      </c>
      <c r="D146" s="185">
        <v>51091.865000000013</v>
      </c>
      <c r="E146" s="32">
        <v>64300.833999999981</v>
      </c>
      <c r="F146" s="92">
        <v>66620.497000000003</v>
      </c>
      <c r="G146" s="92">
        <v>71983.308999999994</v>
      </c>
      <c r="H146" s="20"/>
      <c r="I146" s="19"/>
      <c r="J146" s="14"/>
      <c r="K146" s="14"/>
      <c r="L146" s="14"/>
      <c r="M146" s="14"/>
      <c r="N146" s="14"/>
    </row>
    <row r="147" spans="1:14" ht="15" customHeight="1" x14ac:dyDescent="0.25">
      <c r="A147" s="115" t="s">
        <v>168</v>
      </c>
      <c r="B147" s="96" t="s">
        <v>20</v>
      </c>
      <c r="C147" s="139">
        <v>622</v>
      </c>
      <c r="D147" s="189">
        <v>467.70399999999995</v>
      </c>
      <c r="E147" s="118">
        <v>562.63499999999999</v>
      </c>
      <c r="F147" s="141">
        <v>467.32699999999994</v>
      </c>
      <c r="G147" s="141">
        <v>349.20100000000002</v>
      </c>
      <c r="H147" s="20"/>
      <c r="I147" s="19"/>
      <c r="J147" s="14"/>
      <c r="K147" s="14"/>
      <c r="L147" s="14"/>
      <c r="M147" s="14"/>
      <c r="N147" s="14"/>
    </row>
    <row r="148" spans="1:14" ht="15" customHeight="1" x14ac:dyDescent="0.25">
      <c r="A148" s="190" t="s">
        <v>153</v>
      </c>
      <c r="B148" s="143" t="s">
        <v>20</v>
      </c>
      <c r="C148" s="144">
        <v>24152.052000000007</v>
      </c>
      <c r="D148" s="191">
        <v>14601.115999999995</v>
      </c>
      <c r="E148" s="192">
        <v>13170.781999999999</v>
      </c>
      <c r="F148" s="193">
        <v>9926.0519999999997</v>
      </c>
      <c r="G148" s="193">
        <v>11081.275</v>
      </c>
      <c r="H148" s="20"/>
      <c r="I148" s="19"/>
      <c r="J148" s="14"/>
      <c r="K148" s="14"/>
      <c r="L148" s="14"/>
      <c r="M148" s="14"/>
      <c r="N148" s="14"/>
    </row>
    <row r="149" spans="1:14" ht="15" customHeight="1" x14ac:dyDescent="0.25">
      <c r="A149" s="101" t="s">
        <v>154</v>
      </c>
      <c r="B149" s="147" t="s">
        <v>20</v>
      </c>
      <c r="C149" s="148">
        <v>962.93299999999999</v>
      </c>
      <c r="D149" s="194">
        <v>1170.6439999999998</v>
      </c>
      <c r="E149" s="195">
        <v>1290.904</v>
      </c>
      <c r="F149" s="196">
        <v>1411.4959999999999</v>
      </c>
      <c r="G149" s="196">
        <v>1807.021</v>
      </c>
      <c r="H149" s="20"/>
      <c r="I149" s="19"/>
      <c r="J149" s="14"/>
      <c r="K149" s="14"/>
      <c r="L149" s="14"/>
      <c r="M149" s="14"/>
      <c r="N149" s="14"/>
    </row>
    <row r="150" spans="1:14" ht="15" customHeight="1" x14ac:dyDescent="0.25">
      <c r="A150" s="101" t="s">
        <v>167</v>
      </c>
      <c r="B150" s="147" t="s">
        <v>20</v>
      </c>
      <c r="C150" s="148">
        <v>23189.119000000006</v>
      </c>
      <c r="D150" s="194">
        <v>13430.471999999994</v>
      </c>
      <c r="E150" s="195">
        <v>11879.877999999999</v>
      </c>
      <c r="F150" s="196">
        <v>8514.5560000000005</v>
      </c>
      <c r="G150" s="196">
        <v>9274.253999999999</v>
      </c>
      <c r="H150" s="20"/>
      <c r="I150" s="19"/>
      <c r="J150" s="14"/>
      <c r="K150" s="14"/>
      <c r="L150" s="14"/>
      <c r="M150" s="14"/>
      <c r="N150" s="14"/>
    </row>
    <row r="151" spans="1:14" ht="15" customHeight="1" x14ac:dyDescent="0.25">
      <c r="A151" s="151" t="s">
        <v>155</v>
      </c>
      <c r="B151" s="159" t="s">
        <v>20</v>
      </c>
      <c r="C151" s="156">
        <v>113712.86900000001</v>
      </c>
      <c r="D151" s="197">
        <v>122483.47200000002</v>
      </c>
      <c r="E151" s="198">
        <v>105202.109</v>
      </c>
      <c r="F151" s="199">
        <v>99094.853999999992</v>
      </c>
      <c r="G151" s="199">
        <v>91304.574999999997</v>
      </c>
      <c r="H151" s="20"/>
      <c r="I151" s="19"/>
      <c r="J151" s="14"/>
      <c r="K151" s="14"/>
      <c r="L151" s="14"/>
      <c r="M151" s="14"/>
      <c r="N151" s="14"/>
    </row>
    <row r="152" spans="1:14" ht="15" customHeight="1" x14ac:dyDescent="0.25">
      <c r="A152" s="101" t="s">
        <v>166</v>
      </c>
      <c r="B152" s="152" t="s">
        <v>20</v>
      </c>
      <c r="C152" s="153">
        <v>35766.994000000006</v>
      </c>
      <c r="D152" s="200">
        <v>37297.058999999994</v>
      </c>
      <c r="E152" s="201">
        <v>40873.661</v>
      </c>
      <c r="F152" s="202">
        <v>38656.655999999995</v>
      </c>
      <c r="G152" s="202">
        <v>34169.148999999998</v>
      </c>
      <c r="H152" s="20"/>
      <c r="I152" s="19"/>
      <c r="J152" s="14"/>
      <c r="K152" s="14"/>
      <c r="L152" s="14"/>
      <c r="M152" s="14"/>
      <c r="N152" s="14"/>
    </row>
    <row r="153" spans="1:14" ht="27.75" customHeight="1" x14ac:dyDescent="0.25">
      <c r="A153" s="101" t="s">
        <v>165</v>
      </c>
      <c r="B153" s="147" t="s">
        <v>20</v>
      </c>
      <c r="C153" s="148">
        <v>77945.875</v>
      </c>
      <c r="D153" s="194">
        <v>85186.41300000003</v>
      </c>
      <c r="E153" s="195">
        <v>64328.448000000004</v>
      </c>
      <c r="F153" s="196">
        <v>60438.198000000004</v>
      </c>
      <c r="G153" s="196">
        <v>57135.425999999999</v>
      </c>
      <c r="H153" s="20"/>
      <c r="I153" s="19"/>
      <c r="J153" s="14"/>
      <c r="K153" s="14"/>
      <c r="L153" s="14"/>
      <c r="M153" s="14"/>
      <c r="N153" s="14"/>
    </row>
    <row r="154" spans="1:14" ht="15" customHeight="1" x14ac:dyDescent="0.25">
      <c r="A154" s="66" t="s">
        <v>156</v>
      </c>
      <c r="B154" s="152" t="s">
        <v>20</v>
      </c>
      <c r="C154" s="156">
        <v>30550.383999999998</v>
      </c>
      <c r="D154" s="197">
        <v>29434.355</v>
      </c>
      <c r="E154" s="198">
        <v>29051.429999999997</v>
      </c>
      <c r="F154" s="199">
        <v>26217.371000000006</v>
      </c>
      <c r="G154" s="199">
        <v>18025.751000000004</v>
      </c>
      <c r="H154" s="20"/>
      <c r="I154" s="19"/>
      <c r="J154" s="14"/>
      <c r="K154" s="14"/>
      <c r="L154" s="14"/>
      <c r="M154" s="14"/>
      <c r="N154" s="14"/>
    </row>
    <row r="155" spans="1:14" ht="15" customHeight="1" x14ac:dyDescent="0.25">
      <c r="A155" s="101" t="s">
        <v>164</v>
      </c>
      <c r="B155" s="152" t="s">
        <v>20</v>
      </c>
      <c r="C155" s="153">
        <v>30550.383999999998</v>
      </c>
      <c r="D155" s="200">
        <v>29434.355</v>
      </c>
      <c r="E155" s="201">
        <v>29051.429999999997</v>
      </c>
      <c r="F155" s="202">
        <v>26217.371000000006</v>
      </c>
      <c r="G155" s="202">
        <v>18025.751000000004</v>
      </c>
      <c r="H155" s="20"/>
      <c r="I155" s="19"/>
      <c r="J155" s="14"/>
      <c r="K155" s="14"/>
      <c r="L155" s="14"/>
      <c r="M155" s="14"/>
      <c r="N155" s="14"/>
    </row>
    <row r="156" spans="1:14" ht="15" customHeight="1" x14ac:dyDescent="0.25">
      <c r="A156" s="151" t="s">
        <v>157</v>
      </c>
      <c r="B156" s="159" t="s">
        <v>20</v>
      </c>
      <c r="C156" s="156">
        <v>113169.43499999998</v>
      </c>
      <c r="D156" s="197">
        <v>107739.864</v>
      </c>
      <c r="E156" s="198">
        <v>51597.666000000005</v>
      </c>
      <c r="F156" s="199">
        <v>55879.478000000003</v>
      </c>
      <c r="G156" s="199">
        <v>57228.040000000008</v>
      </c>
      <c r="H156" s="20"/>
      <c r="I156" s="19"/>
      <c r="J156" s="14"/>
      <c r="K156" s="14"/>
      <c r="L156" s="14"/>
      <c r="M156" s="14"/>
      <c r="N156" s="14"/>
    </row>
    <row r="157" spans="1:14" ht="15" customHeight="1" x14ac:dyDescent="0.25">
      <c r="A157" s="101" t="s">
        <v>163</v>
      </c>
      <c r="B157" s="152" t="s">
        <v>20</v>
      </c>
      <c r="C157" s="153">
        <v>48390.21699999999</v>
      </c>
      <c r="D157" s="200">
        <v>47078.782000000007</v>
      </c>
      <c r="E157" s="201">
        <v>40246.627000000008</v>
      </c>
      <c r="F157" s="202">
        <v>43319.69</v>
      </c>
      <c r="G157" s="202">
        <v>40815.956000000006</v>
      </c>
      <c r="H157" s="20"/>
      <c r="I157" s="19"/>
      <c r="J157" s="14"/>
      <c r="K157" s="14"/>
      <c r="L157" s="14"/>
      <c r="M157" s="14"/>
      <c r="N157" s="14"/>
    </row>
    <row r="158" spans="1:14" ht="15" customHeight="1" x14ac:dyDescent="0.25">
      <c r="A158" s="101" t="s">
        <v>158</v>
      </c>
      <c r="B158" s="152" t="s">
        <v>20</v>
      </c>
      <c r="C158" s="153">
        <v>28885.372000000007</v>
      </c>
      <c r="D158" s="200">
        <v>27137.917000000005</v>
      </c>
      <c r="E158" s="201">
        <v>10440.83</v>
      </c>
      <c r="F158" s="202">
        <v>8749.2349999999988</v>
      </c>
      <c r="G158" s="202">
        <v>10456.060999999998</v>
      </c>
      <c r="H158" s="20"/>
      <c r="I158" s="19"/>
      <c r="J158" s="14"/>
      <c r="K158" s="14"/>
      <c r="L158" s="14"/>
      <c r="M158" s="14"/>
      <c r="N158" s="14"/>
    </row>
    <row r="159" spans="1:14" ht="15" customHeight="1" x14ac:dyDescent="0.25">
      <c r="A159" s="101" t="s">
        <v>159</v>
      </c>
      <c r="B159" s="152" t="s">
        <v>20</v>
      </c>
      <c r="C159" s="153">
        <v>24035.618999999999</v>
      </c>
      <c r="D159" s="200">
        <v>25192.447000000004</v>
      </c>
      <c r="E159" s="201">
        <v>425.38599999999997</v>
      </c>
      <c r="F159" s="202">
        <v>304.06100000000004</v>
      </c>
      <c r="G159" s="202">
        <v>2748.2919999999999</v>
      </c>
      <c r="H159" s="20"/>
      <c r="I159" s="19"/>
      <c r="J159" s="14"/>
      <c r="K159" s="14"/>
      <c r="L159" s="14"/>
      <c r="M159" s="14"/>
      <c r="N159" s="14"/>
    </row>
    <row r="160" spans="1:14" ht="15" customHeight="1" x14ac:dyDescent="0.25">
      <c r="A160" s="101" t="s">
        <v>160</v>
      </c>
      <c r="B160" s="135" t="s">
        <v>20</v>
      </c>
      <c r="C160" s="153">
        <v>11858.227000000001</v>
      </c>
      <c r="D160" s="200">
        <v>8330.7179999999989</v>
      </c>
      <c r="E160" s="201">
        <v>484.82299999999998</v>
      </c>
      <c r="F160" s="202">
        <v>3506.4919999999997</v>
      </c>
      <c r="G160" s="202">
        <v>3207.7309999999998</v>
      </c>
      <c r="H160" s="20"/>
      <c r="I160" s="19"/>
      <c r="J160" s="14"/>
      <c r="K160" s="14"/>
      <c r="L160" s="14"/>
      <c r="M160" s="14"/>
      <c r="N160" s="14"/>
    </row>
    <row r="161" spans="1:14" ht="15" customHeight="1" x14ac:dyDescent="0.25">
      <c r="A161" s="151" t="s">
        <v>161</v>
      </c>
      <c r="B161" s="186" t="s">
        <v>20</v>
      </c>
      <c r="C161" s="156">
        <v>323.68100000000004</v>
      </c>
      <c r="D161" s="197">
        <v>854.10300000000007</v>
      </c>
      <c r="E161" s="198">
        <v>248.65300000000002</v>
      </c>
      <c r="F161" s="199">
        <v>1459</v>
      </c>
      <c r="G161" s="199">
        <v>466.91599999999994</v>
      </c>
      <c r="H161" s="20"/>
      <c r="I161" s="19"/>
      <c r="J161" s="14"/>
      <c r="K161" s="14"/>
      <c r="L161" s="14"/>
      <c r="M161" s="14"/>
      <c r="N161" s="14"/>
    </row>
    <row r="162" spans="1:14" ht="17.25" customHeight="1" x14ac:dyDescent="0.25">
      <c r="A162" s="115" t="s">
        <v>162</v>
      </c>
      <c r="B162" s="96" t="s">
        <v>20</v>
      </c>
      <c r="C162" s="148">
        <v>323.68100000000004</v>
      </c>
      <c r="D162" s="194">
        <v>854.10300000000007</v>
      </c>
      <c r="E162" s="195">
        <v>248.65300000000002</v>
      </c>
      <c r="F162" s="196">
        <v>1459</v>
      </c>
      <c r="G162" s="196">
        <v>466.91599999999994</v>
      </c>
      <c r="H162" s="20"/>
      <c r="I162" s="19"/>
      <c r="J162" s="14"/>
      <c r="K162" s="14"/>
      <c r="L162" s="14"/>
      <c r="M162" s="14"/>
      <c r="N162" s="14"/>
    </row>
    <row r="163" spans="1:14" ht="5.25" customHeight="1" x14ac:dyDescent="0.25">
      <c r="A163" s="203"/>
      <c r="B163" s="204"/>
      <c r="C163" s="205"/>
      <c r="D163" s="206"/>
      <c r="E163" s="207"/>
      <c r="F163" s="208"/>
      <c r="G163" s="208"/>
    </row>
    <row r="164" spans="1:14" ht="12" customHeight="1" thickBot="1" x14ac:dyDescent="0.3">
      <c r="A164" s="209" t="s">
        <v>23</v>
      </c>
      <c r="B164" s="210" t="s">
        <v>19</v>
      </c>
      <c r="C164" s="211">
        <v>0.53</v>
      </c>
      <c r="D164" s="212">
        <v>0.54</v>
      </c>
      <c r="E164" s="213">
        <v>0.51</v>
      </c>
      <c r="F164" s="214">
        <v>0.51</v>
      </c>
      <c r="G164" s="214">
        <v>0.5</v>
      </c>
      <c r="H164" s="11"/>
      <c r="I164" s="7"/>
      <c r="J164" s="7"/>
      <c r="K164" s="7"/>
    </row>
    <row r="165" spans="1:14" ht="12" customHeight="1" thickBot="1" x14ac:dyDescent="0.3">
      <c r="A165" s="492" t="s">
        <v>174</v>
      </c>
      <c r="B165" s="493"/>
      <c r="C165" s="493"/>
      <c r="D165" s="493"/>
      <c r="E165" s="493"/>
      <c r="F165" s="493"/>
      <c r="G165" s="493"/>
    </row>
    <row r="166" spans="1:14" ht="19.149999999999999" customHeight="1" thickBot="1" x14ac:dyDescent="0.3">
      <c r="A166" s="388" t="s">
        <v>187</v>
      </c>
      <c r="B166" s="389"/>
      <c r="C166" s="389"/>
      <c r="D166" s="389"/>
      <c r="E166" s="389"/>
      <c r="F166" s="390"/>
      <c r="G166" s="390"/>
    </row>
    <row r="167" spans="1:14" ht="41.25" customHeight="1" x14ac:dyDescent="0.25">
      <c r="A167" s="385" t="s">
        <v>130</v>
      </c>
      <c r="B167" s="97"/>
      <c r="C167" s="386"/>
      <c r="D167" s="386"/>
      <c r="E167" s="386"/>
      <c r="F167" s="387"/>
      <c r="G167" s="387"/>
    </row>
    <row r="168" spans="1:14" ht="15" customHeight="1" x14ac:dyDescent="0.25">
      <c r="A168" s="219" t="s">
        <v>113</v>
      </c>
      <c r="B168" s="220" t="s">
        <v>19</v>
      </c>
      <c r="C168" s="221" t="s">
        <v>17</v>
      </c>
      <c r="D168" s="221" t="s">
        <v>17</v>
      </c>
      <c r="E168" s="221">
        <v>67.2</v>
      </c>
      <c r="F168" s="222" t="s">
        <v>17</v>
      </c>
      <c r="G168" s="222" t="s">
        <v>17</v>
      </c>
    </row>
    <row r="169" spans="1:14" ht="15" customHeight="1" x14ac:dyDescent="0.25">
      <c r="A169" s="223" t="s">
        <v>114</v>
      </c>
      <c r="B169" s="97" t="s">
        <v>19</v>
      </c>
      <c r="C169" s="224" t="s">
        <v>17</v>
      </c>
      <c r="D169" s="224" t="s">
        <v>17</v>
      </c>
      <c r="E169" s="224">
        <v>32.799999999999997</v>
      </c>
      <c r="F169" s="225" t="s">
        <v>17</v>
      </c>
      <c r="G169" s="225" t="s">
        <v>17</v>
      </c>
    </row>
    <row r="170" spans="1:14" ht="6.75" customHeight="1" x14ac:dyDescent="0.25">
      <c r="A170" s="226"/>
      <c r="B170" s="34"/>
      <c r="C170" s="227"/>
      <c r="D170" s="227"/>
      <c r="E170" s="228"/>
      <c r="F170" s="229"/>
      <c r="G170" s="229"/>
    </row>
    <row r="171" spans="1:14" ht="30" customHeight="1" x14ac:dyDescent="0.25">
      <c r="A171" s="215" t="s">
        <v>115</v>
      </c>
      <c r="B171" s="216"/>
      <c r="C171" s="217"/>
      <c r="D171" s="217"/>
      <c r="E171" s="217"/>
      <c r="F171" s="218"/>
      <c r="G171" s="218"/>
    </row>
    <row r="172" spans="1:14" ht="15" customHeight="1" x14ac:dyDescent="0.25">
      <c r="A172" s="230" t="s">
        <v>85</v>
      </c>
      <c r="B172" s="29" t="s">
        <v>19</v>
      </c>
      <c r="C172" s="221" t="s">
        <v>17</v>
      </c>
      <c r="D172" s="231" t="s">
        <v>17</v>
      </c>
      <c r="E172" s="231">
        <v>75.900000000000006</v>
      </c>
      <c r="F172" s="232" t="s">
        <v>17</v>
      </c>
      <c r="G172" s="232" t="s">
        <v>17</v>
      </c>
    </row>
    <row r="173" spans="1:14" ht="15" customHeight="1" x14ac:dyDescent="0.25">
      <c r="A173" s="230" t="s">
        <v>86</v>
      </c>
      <c r="B173" s="29" t="s">
        <v>19</v>
      </c>
      <c r="C173" s="224" t="s">
        <v>17</v>
      </c>
      <c r="D173" s="231" t="s">
        <v>17</v>
      </c>
      <c r="E173" s="231">
        <v>24.1</v>
      </c>
      <c r="F173" s="232" t="s">
        <v>17</v>
      </c>
      <c r="G173" s="232" t="s">
        <v>17</v>
      </c>
    </row>
    <row r="174" spans="1:14" ht="8.25" customHeight="1" x14ac:dyDescent="0.25">
      <c r="A174" s="226"/>
      <c r="B174" s="34"/>
      <c r="C174" s="227"/>
      <c r="D174" s="227"/>
      <c r="E174" s="228"/>
      <c r="F174" s="229"/>
      <c r="G174" s="229"/>
    </row>
    <row r="175" spans="1:14" s="5" customFormat="1" ht="30" customHeight="1" x14ac:dyDescent="0.15">
      <c r="A175" s="215" t="s">
        <v>117</v>
      </c>
      <c r="B175" s="29"/>
      <c r="C175" s="233"/>
      <c r="D175" s="233"/>
      <c r="E175" s="33"/>
      <c r="F175" s="33"/>
      <c r="G175" s="234"/>
      <c r="H175" s="10"/>
    </row>
    <row r="176" spans="1:14" ht="15" customHeight="1" x14ac:dyDescent="0.25">
      <c r="A176" s="219" t="s">
        <v>113</v>
      </c>
      <c r="B176" s="29" t="s">
        <v>19</v>
      </c>
      <c r="C176" s="221" t="s">
        <v>17</v>
      </c>
      <c r="D176" s="231" t="s">
        <v>17</v>
      </c>
      <c r="E176" s="231">
        <v>45.6</v>
      </c>
      <c r="F176" s="232" t="s">
        <v>17</v>
      </c>
      <c r="G176" s="232" t="s">
        <v>17</v>
      </c>
      <c r="H176" s="12"/>
    </row>
    <row r="177" spans="1:10" ht="15" customHeight="1" x14ac:dyDescent="0.25">
      <c r="A177" s="223" t="s">
        <v>114</v>
      </c>
      <c r="B177" s="29" t="s">
        <v>19</v>
      </c>
      <c r="C177" s="224" t="s">
        <v>17</v>
      </c>
      <c r="D177" s="231" t="s">
        <v>17</v>
      </c>
      <c r="E177" s="231">
        <v>54.4</v>
      </c>
      <c r="F177" s="232" t="s">
        <v>17</v>
      </c>
      <c r="G177" s="232" t="s">
        <v>17</v>
      </c>
      <c r="H177" s="12"/>
    </row>
    <row r="178" spans="1:10" ht="10.5" customHeight="1" x14ac:dyDescent="0.25">
      <c r="A178" s="235"/>
      <c r="B178" s="34"/>
      <c r="C178" s="236"/>
      <c r="D178" s="236"/>
      <c r="E178" s="236"/>
      <c r="F178" s="237"/>
      <c r="G178" s="237"/>
      <c r="H178" s="12"/>
    </row>
    <row r="179" spans="1:10" s="5" customFormat="1" ht="30" customHeight="1" x14ac:dyDescent="0.15">
      <c r="A179" s="238" t="s">
        <v>132</v>
      </c>
      <c r="B179" s="29"/>
      <c r="C179" s="233"/>
      <c r="D179" s="233"/>
      <c r="E179" s="33"/>
      <c r="F179" s="33"/>
      <c r="G179" s="234"/>
      <c r="H179" s="10"/>
    </row>
    <row r="180" spans="1:10" ht="15" customHeight="1" x14ac:dyDescent="0.25">
      <c r="A180" s="230" t="s">
        <v>125</v>
      </c>
      <c r="B180" s="29" t="s">
        <v>19</v>
      </c>
      <c r="C180" s="221" t="s">
        <v>17</v>
      </c>
      <c r="D180" s="231" t="s">
        <v>17</v>
      </c>
      <c r="E180" s="231">
        <v>69.5</v>
      </c>
      <c r="F180" s="232" t="s">
        <v>17</v>
      </c>
      <c r="G180" s="232" t="s">
        <v>17</v>
      </c>
      <c r="H180" s="12"/>
    </row>
    <row r="181" spans="1:10" ht="15" customHeight="1" x14ac:dyDescent="0.25">
      <c r="A181" s="230" t="s">
        <v>86</v>
      </c>
      <c r="B181" s="29" t="s">
        <v>19</v>
      </c>
      <c r="C181" s="224" t="s">
        <v>17</v>
      </c>
      <c r="D181" s="231" t="s">
        <v>17</v>
      </c>
      <c r="E181" s="231">
        <v>30.5</v>
      </c>
      <c r="F181" s="232" t="s">
        <v>17</v>
      </c>
      <c r="G181" s="232" t="s">
        <v>17</v>
      </c>
      <c r="H181" s="12"/>
    </row>
    <row r="182" spans="1:10" ht="12" customHeight="1" x14ac:dyDescent="0.25">
      <c r="A182" s="235"/>
      <c r="B182" s="34"/>
      <c r="C182" s="236"/>
      <c r="D182" s="236"/>
      <c r="E182" s="236"/>
      <c r="F182" s="237"/>
      <c r="G182" s="237"/>
    </row>
    <row r="183" spans="1:10" ht="30" customHeight="1" x14ac:dyDescent="0.25">
      <c r="A183" s="215" t="s">
        <v>118</v>
      </c>
      <c r="B183" s="29"/>
      <c r="C183" s="233"/>
      <c r="D183" s="233"/>
      <c r="E183" s="33"/>
      <c r="F183" s="33"/>
      <c r="G183" s="234"/>
    </row>
    <row r="184" spans="1:10" ht="15" customHeight="1" x14ac:dyDescent="0.25">
      <c r="A184" s="219" t="s">
        <v>127</v>
      </c>
      <c r="B184" s="29" t="s">
        <v>19</v>
      </c>
      <c r="C184" s="221" t="s">
        <v>17</v>
      </c>
      <c r="D184" s="231" t="s">
        <v>17</v>
      </c>
      <c r="E184" s="231">
        <v>46.4</v>
      </c>
      <c r="F184" s="232" t="s">
        <v>17</v>
      </c>
      <c r="G184" s="232" t="s">
        <v>17</v>
      </c>
    </row>
    <row r="185" spans="1:10" ht="15" customHeight="1" x14ac:dyDescent="0.25">
      <c r="A185" s="223" t="s">
        <v>126</v>
      </c>
      <c r="B185" s="29" t="s">
        <v>19</v>
      </c>
      <c r="C185" s="224" t="s">
        <v>17</v>
      </c>
      <c r="D185" s="231" t="s">
        <v>17</v>
      </c>
      <c r="E185" s="231">
        <v>53.6</v>
      </c>
      <c r="F185" s="232" t="s">
        <v>17</v>
      </c>
      <c r="G185" s="232" t="s">
        <v>17</v>
      </c>
    </row>
    <row r="186" spans="1:10" ht="12" customHeight="1" x14ac:dyDescent="0.25">
      <c r="A186" s="230"/>
      <c r="B186" s="29"/>
      <c r="C186" s="239"/>
      <c r="D186" s="239"/>
      <c r="E186" s="239"/>
      <c r="F186" s="32"/>
      <c r="G186" s="32"/>
    </row>
    <row r="187" spans="1:10" ht="30" customHeight="1" x14ac:dyDescent="0.25">
      <c r="A187" s="240" t="s">
        <v>119</v>
      </c>
      <c r="B187" s="241"/>
      <c r="C187" s="242"/>
      <c r="D187" s="242"/>
      <c r="E187" s="242"/>
      <c r="F187" s="243"/>
      <c r="G187" s="243"/>
    </row>
    <row r="188" spans="1:10" ht="15" customHeight="1" x14ac:dyDescent="0.25">
      <c r="A188" s="230" t="s">
        <v>125</v>
      </c>
      <c r="B188" s="29" t="s">
        <v>19</v>
      </c>
      <c r="C188" s="221" t="s">
        <v>17</v>
      </c>
      <c r="D188" s="231" t="s">
        <v>17</v>
      </c>
      <c r="E188" s="231">
        <v>76.3</v>
      </c>
      <c r="F188" s="232" t="s">
        <v>17</v>
      </c>
      <c r="G188" s="232" t="s">
        <v>17</v>
      </c>
      <c r="J188" s="1" t="s">
        <v>116</v>
      </c>
    </row>
    <row r="189" spans="1:10" ht="15" customHeight="1" x14ac:dyDescent="0.25">
      <c r="A189" s="230" t="s">
        <v>128</v>
      </c>
      <c r="B189" s="29" t="s">
        <v>19</v>
      </c>
      <c r="C189" s="224" t="s">
        <v>17</v>
      </c>
      <c r="D189" s="231" t="s">
        <v>17</v>
      </c>
      <c r="E189" s="231">
        <v>23.7</v>
      </c>
      <c r="F189" s="232" t="s">
        <v>17</v>
      </c>
      <c r="G189" s="232" t="s">
        <v>17</v>
      </c>
    </row>
    <row r="190" spans="1:10" ht="7.5" customHeight="1" x14ac:dyDescent="0.25">
      <c r="A190" s="235"/>
      <c r="B190" s="34"/>
      <c r="C190" s="236"/>
      <c r="D190" s="236"/>
      <c r="E190" s="236"/>
      <c r="F190" s="237"/>
      <c r="G190" s="237"/>
    </row>
    <row r="191" spans="1:10" ht="42" customHeight="1" x14ac:dyDescent="0.25">
      <c r="A191" s="244" t="s">
        <v>120</v>
      </c>
      <c r="B191" s="245"/>
      <c r="C191" s="246"/>
      <c r="D191" s="246"/>
      <c r="E191" s="246"/>
      <c r="F191" s="33"/>
      <c r="G191" s="33"/>
    </row>
    <row r="192" spans="1:10" ht="15" customHeight="1" x14ac:dyDescent="0.25">
      <c r="A192" s="230" t="s">
        <v>124</v>
      </c>
      <c r="B192" s="29" t="s">
        <v>19</v>
      </c>
      <c r="C192" s="221" t="s">
        <v>17</v>
      </c>
      <c r="D192" s="231" t="s">
        <v>17</v>
      </c>
      <c r="E192" s="231">
        <v>55</v>
      </c>
      <c r="F192" s="231" t="s">
        <v>17</v>
      </c>
      <c r="G192" s="231" t="s">
        <v>17</v>
      </c>
    </row>
    <row r="193" spans="1:7" ht="15" customHeight="1" x14ac:dyDescent="0.25">
      <c r="A193" s="230" t="s">
        <v>123</v>
      </c>
      <c r="B193" s="29" t="s">
        <v>19</v>
      </c>
      <c r="C193" s="224" t="s">
        <v>17</v>
      </c>
      <c r="D193" s="231" t="s">
        <v>17</v>
      </c>
      <c r="E193" s="231">
        <v>25.3</v>
      </c>
      <c r="F193" s="231" t="s">
        <v>17</v>
      </c>
      <c r="G193" s="231" t="s">
        <v>17</v>
      </c>
    </row>
    <row r="194" spans="1:7" ht="15" customHeight="1" x14ac:dyDescent="0.25">
      <c r="A194" s="230" t="s">
        <v>122</v>
      </c>
      <c r="B194" s="29" t="s">
        <v>19</v>
      </c>
      <c r="C194" s="221" t="s">
        <v>17</v>
      </c>
      <c r="D194" s="231" t="s">
        <v>17</v>
      </c>
      <c r="E194" s="231">
        <v>6.6</v>
      </c>
      <c r="F194" s="231" t="s">
        <v>17</v>
      </c>
      <c r="G194" s="231" t="s">
        <v>17</v>
      </c>
    </row>
    <row r="195" spans="1:7" ht="15" customHeight="1" x14ac:dyDescent="0.25">
      <c r="A195" s="230" t="s">
        <v>121</v>
      </c>
      <c r="B195" s="29" t="s">
        <v>19</v>
      </c>
      <c r="C195" s="224" t="s">
        <v>17</v>
      </c>
      <c r="D195" s="231" t="s">
        <v>17</v>
      </c>
      <c r="E195" s="231">
        <v>5</v>
      </c>
      <c r="F195" s="231" t="s">
        <v>17</v>
      </c>
      <c r="G195" s="231" t="s">
        <v>17</v>
      </c>
    </row>
    <row r="196" spans="1:7" ht="15" customHeight="1" x14ac:dyDescent="0.25">
      <c r="A196" s="230" t="s">
        <v>33</v>
      </c>
      <c r="B196" s="29" t="s">
        <v>19</v>
      </c>
      <c r="C196" s="231" t="s">
        <v>17</v>
      </c>
      <c r="D196" s="231" t="s">
        <v>17</v>
      </c>
      <c r="E196" s="231">
        <v>8</v>
      </c>
      <c r="F196" s="232" t="s">
        <v>17</v>
      </c>
      <c r="G196" s="232" t="s">
        <v>17</v>
      </c>
    </row>
    <row r="197" spans="1:7" ht="6.75" customHeight="1" x14ac:dyDescent="0.25">
      <c r="A197" s="247"/>
      <c r="B197" s="248"/>
      <c r="C197" s="249"/>
      <c r="D197" s="249"/>
      <c r="E197" s="249"/>
      <c r="F197" s="250"/>
      <c r="G197" s="250"/>
    </row>
    <row r="198" spans="1:7" ht="25.5" customHeight="1" x14ac:dyDescent="0.25">
      <c r="A198" s="251" t="s">
        <v>129</v>
      </c>
      <c r="B198" s="252"/>
      <c r="C198" s="253"/>
      <c r="D198" s="253"/>
      <c r="E198" s="253"/>
      <c r="F198" s="254"/>
      <c r="G198" s="254"/>
    </row>
    <row r="199" spans="1:7" ht="15" customHeight="1" x14ac:dyDescent="0.25">
      <c r="A199" s="219" t="s">
        <v>127</v>
      </c>
      <c r="B199" s="29" t="s">
        <v>19</v>
      </c>
      <c r="C199" s="221" t="s">
        <v>17</v>
      </c>
      <c r="D199" s="231" t="s">
        <v>17</v>
      </c>
      <c r="E199" s="231">
        <v>38.799999999999997</v>
      </c>
      <c r="F199" s="232" t="s">
        <v>17</v>
      </c>
      <c r="G199" s="232" t="s">
        <v>17</v>
      </c>
    </row>
    <row r="200" spans="1:7" ht="15" customHeight="1" x14ac:dyDescent="0.25">
      <c r="A200" s="223" t="s">
        <v>126</v>
      </c>
      <c r="B200" s="29" t="s">
        <v>19</v>
      </c>
      <c r="C200" s="224" t="s">
        <v>17</v>
      </c>
      <c r="D200" s="231" t="s">
        <v>17</v>
      </c>
      <c r="E200" s="231">
        <v>61.2</v>
      </c>
      <c r="F200" s="232" t="s">
        <v>17</v>
      </c>
      <c r="G200" s="232" t="s">
        <v>17</v>
      </c>
    </row>
    <row r="201" spans="1:7" ht="7.5" customHeight="1" x14ac:dyDescent="0.25">
      <c r="A201" s="235"/>
      <c r="B201" s="34"/>
      <c r="C201" s="255"/>
      <c r="D201" s="255"/>
      <c r="E201" s="255"/>
      <c r="F201" s="256"/>
      <c r="G201" s="256"/>
    </row>
    <row r="202" spans="1:7" ht="25.15" customHeight="1" x14ac:dyDescent="0.25">
      <c r="A202" s="251" t="s">
        <v>133</v>
      </c>
      <c r="B202" s="252"/>
      <c r="C202" s="253"/>
      <c r="D202" s="253"/>
      <c r="E202" s="253"/>
      <c r="F202" s="254"/>
      <c r="G202" s="254"/>
    </row>
    <row r="203" spans="1:7" ht="15" customHeight="1" x14ac:dyDescent="0.25">
      <c r="A203" s="257" t="s">
        <v>87</v>
      </c>
      <c r="B203" s="29" t="s">
        <v>19</v>
      </c>
      <c r="C203" s="221" t="s">
        <v>17</v>
      </c>
      <c r="D203" s="231" t="s">
        <v>17</v>
      </c>
      <c r="E203" s="231">
        <v>69.8</v>
      </c>
      <c r="F203" s="232" t="s">
        <v>17</v>
      </c>
      <c r="G203" s="232" t="s">
        <v>17</v>
      </c>
    </row>
    <row r="204" spans="1:7" ht="15" customHeight="1" x14ac:dyDescent="0.25">
      <c r="A204" s="257" t="s">
        <v>88</v>
      </c>
      <c r="B204" s="29" t="s">
        <v>19</v>
      </c>
      <c r="C204" s="224" t="s">
        <v>17</v>
      </c>
      <c r="D204" s="231" t="s">
        <v>17</v>
      </c>
      <c r="E204" s="231">
        <v>18.7</v>
      </c>
      <c r="F204" s="232" t="s">
        <v>17</v>
      </c>
      <c r="G204" s="232" t="s">
        <v>17</v>
      </c>
    </row>
    <row r="205" spans="1:7" ht="15" customHeight="1" x14ac:dyDescent="0.25">
      <c r="A205" s="257" t="s">
        <v>89</v>
      </c>
      <c r="B205" s="29" t="s">
        <v>19</v>
      </c>
      <c r="C205" s="231" t="s">
        <v>17</v>
      </c>
      <c r="D205" s="231" t="s">
        <v>17</v>
      </c>
      <c r="E205" s="231">
        <v>11.4</v>
      </c>
      <c r="F205" s="232" t="s">
        <v>17</v>
      </c>
      <c r="G205" s="232" t="s">
        <v>17</v>
      </c>
    </row>
    <row r="206" spans="1:7" ht="8.25" customHeight="1" x14ac:dyDescent="0.25">
      <c r="A206" s="235"/>
      <c r="B206" s="34"/>
      <c r="C206" s="255"/>
      <c r="D206" s="255"/>
      <c r="E206" s="255"/>
      <c r="F206" s="256"/>
      <c r="G206" s="256"/>
    </row>
    <row r="207" spans="1:7" ht="15" customHeight="1" thickBot="1" x14ac:dyDescent="0.3">
      <c r="A207" s="258" t="s">
        <v>134</v>
      </c>
      <c r="B207" s="259"/>
      <c r="C207" s="259"/>
      <c r="D207" s="260"/>
      <c r="E207" s="260"/>
      <c r="F207" s="260"/>
      <c r="G207" s="260"/>
    </row>
    <row r="208" spans="1:7" ht="19.149999999999999" customHeight="1" thickBot="1" x14ac:dyDescent="0.3">
      <c r="A208" s="388" t="s">
        <v>149</v>
      </c>
      <c r="B208" s="389"/>
      <c r="C208" s="389"/>
      <c r="D208" s="389"/>
      <c r="E208" s="389"/>
      <c r="F208" s="390"/>
      <c r="G208" s="390"/>
    </row>
    <row r="209" spans="1:7" ht="15" customHeight="1" x14ac:dyDescent="0.25">
      <c r="A209" s="261" t="s">
        <v>188</v>
      </c>
      <c r="B209" s="262"/>
      <c r="C209" s="262"/>
      <c r="D209" s="262"/>
      <c r="E209" s="262"/>
      <c r="F209" s="263"/>
      <c r="G209" s="263"/>
    </row>
    <row r="210" spans="1:7" ht="14.25" customHeight="1" x14ac:dyDescent="0.25">
      <c r="A210" s="258" t="s">
        <v>90</v>
      </c>
      <c r="B210" s="245" t="s">
        <v>51</v>
      </c>
      <c r="C210" s="264">
        <v>431</v>
      </c>
      <c r="D210" s="265">
        <v>430</v>
      </c>
      <c r="E210" s="265">
        <v>405</v>
      </c>
      <c r="F210" s="266">
        <v>388</v>
      </c>
      <c r="G210" s="267">
        <v>392</v>
      </c>
    </row>
    <row r="211" spans="1:7" ht="13.5" customHeight="1" x14ac:dyDescent="0.25">
      <c r="A211" s="85" t="s">
        <v>46</v>
      </c>
      <c r="B211" s="29">
        <v>1000</v>
      </c>
      <c r="C211" s="268">
        <v>19494.106</v>
      </c>
      <c r="D211" s="32">
        <v>17175</v>
      </c>
      <c r="E211" s="32">
        <v>15532</v>
      </c>
      <c r="F211" s="92">
        <v>13661</v>
      </c>
      <c r="G211" s="91">
        <v>11750</v>
      </c>
    </row>
    <row r="212" spans="1:7" ht="13.5" customHeight="1" x14ac:dyDescent="0.25">
      <c r="A212" s="85" t="s">
        <v>47</v>
      </c>
      <c r="B212" s="29">
        <v>1000</v>
      </c>
      <c r="C212" s="268">
        <v>1859.116</v>
      </c>
      <c r="D212" s="32">
        <v>1757</v>
      </c>
      <c r="E212" s="32">
        <v>1936</v>
      </c>
      <c r="F212" s="92">
        <v>1714</v>
      </c>
      <c r="G212" s="91">
        <v>1525</v>
      </c>
    </row>
    <row r="213" spans="1:7" ht="13.5" customHeight="1" x14ac:dyDescent="0.25">
      <c r="A213" s="85" t="s">
        <v>48</v>
      </c>
      <c r="B213" s="29">
        <v>1000</v>
      </c>
      <c r="C213" s="268">
        <v>9287.5589999999993</v>
      </c>
      <c r="D213" s="32">
        <v>7732</v>
      </c>
      <c r="E213" s="32">
        <v>6697</v>
      </c>
      <c r="F213" s="92">
        <v>5247</v>
      </c>
      <c r="G213" s="91">
        <v>4289</v>
      </c>
    </row>
    <row r="214" spans="1:7" ht="6" customHeight="1" thickBot="1" x14ac:dyDescent="0.3">
      <c r="A214" s="85"/>
      <c r="B214" s="29"/>
      <c r="C214" s="29"/>
      <c r="D214" s="269"/>
      <c r="E214" s="269"/>
      <c r="F214" s="270"/>
      <c r="G214" s="271"/>
    </row>
    <row r="215" spans="1:7" ht="19.5" customHeight="1" thickBot="1" x14ac:dyDescent="0.3">
      <c r="A215" s="388" t="s">
        <v>189</v>
      </c>
      <c r="B215" s="389"/>
      <c r="C215" s="389"/>
      <c r="D215" s="389"/>
      <c r="E215" s="389"/>
      <c r="F215" s="390"/>
      <c r="G215" s="390"/>
    </row>
    <row r="216" spans="1:7" ht="15" customHeight="1" x14ac:dyDescent="0.25">
      <c r="A216" s="261" t="s">
        <v>91</v>
      </c>
      <c r="B216" s="274"/>
      <c r="C216" s="262"/>
      <c r="D216" s="262"/>
      <c r="E216" s="262"/>
      <c r="F216" s="263"/>
      <c r="G216" s="263"/>
    </row>
    <row r="217" spans="1:7" ht="24" customHeight="1" x14ac:dyDescent="0.25">
      <c r="A217" s="275" t="s">
        <v>111</v>
      </c>
      <c r="B217" s="135" t="s">
        <v>51</v>
      </c>
      <c r="C217" s="268">
        <v>1023</v>
      </c>
      <c r="D217" s="265">
        <v>1024</v>
      </c>
      <c r="E217" s="276">
        <v>1038</v>
      </c>
      <c r="F217" s="277">
        <v>1037</v>
      </c>
      <c r="G217" s="277">
        <v>1058</v>
      </c>
    </row>
    <row r="218" spans="1:7" ht="18" customHeight="1" x14ac:dyDescent="0.25">
      <c r="A218" s="85" t="s">
        <v>92</v>
      </c>
      <c r="B218" s="135" t="s">
        <v>51</v>
      </c>
      <c r="C218" s="268">
        <v>7136</v>
      </c>
      <c r="D218" s="32">
        <v>7199</v>
      </c>
      <c r="E218" s="160">
        <v>7731</v>
      </c>
      <c r="F218" s="277">
        <v>7587</v>
      </c>
      <c r="G218" s="277">
        <v>7395</v>
      </c>
    </row>
    <row r="219" spans="1:7" ht="15.6" customHeight="1" x14ac:dyDescent="0.25">
      <c r="A219" s="85" t="s">
        <v>93</v>
      </c>
      <c r="B219" s="135" t="s">
        <v>51</v>
      </c>
      <c r="C219" s="268">
        <v>276984.99999999994</v>
      </c>
      <c r="D219" s="32">
        <v>276710</v>
      </c>
      <c r="E219" s="160">
        <v>287002</v>
      </c>
      <c r="F219" s="277">
        <v>282062</v>
      </c>
      <c r="G219" s="277">
        <v>296529</v>
      </c>
    </row>
    <row r="220" spans="1:7" ht="5.25" customHeight="1" thickBot="1" x14ac:dyDescent="0.3">
      <c r="A220" s="272"/>
      <c r="B220" s="278"/>
      <c r="C220" s="279"/>
      <c r="D220" s="280"/>
      <c r="E220" s="280"/>
      <c r="F220" s="281"/>
      <c r="G220" s="273"/>
    </row>
    <row r="221" spans="1:7" s="4" customFormat="1" ht="15.75" customHeight="1" thickBot="1" x14ac:dyDescent="0.3">
      <c r="A221" s="85"/>
      <c r="B221" s="35"/>
      <c r="C221" s="35"/>
      <c r="D221" s="35"/>
      <c r="E221" s="63"/>
      <c r="F221" s="63"/>
      <c r="G221" s="63"/>
    </row>
    <row r="222" spans="1:7" ht="19.5" customHeight="1" thickBot="1" x14ac:dyDescent="0.3">
      <c r="A222" s="388" t="s">
        <v>190</v>
      </c>
      <c r="B222" s="389"/>
      <c r="C222" s="389"/>
      <c r="D222" s="389"/>
      <c r="E222" s="389"/>
      <c r="F222" s="390"/>
      <c r="G222" s="390"/>
    </row>
    <row r="223" spans="1:7" ht="15" customHeight="1" x14ac:dyDescent="0.25">
      <c r="A223" s="261" t="s">
        <v>84</v>
      </c>
      <c r="B223" s="262"/>
      <c r="C223" s="262"/>
      <c r="D223" s="262"/>
      <c r="E223" s="262"/>
      <c r="F223" s="262"/>
      <c r="G223" s="263"/>
    </row>
    <row r="224" spans="1:7" ht="15.6" customHeight="1" x14ac:dyDescent="0.25">
      <c r="A224" s="258" t="s">
        <v>94</v>
      </c>
      <c r="B224" s="282" t="s">
        <v>51</v>
      </c>
      <c r="C224" s="264">
        <v>1087</v>
      </c>
      <c r="D224" s="283">
        <v>1126</v>
      </c>
      <c r="E224" s="284">
        <v>1271</v>
      </c>
      <c r="F224" s="285">
        <v>1306</v>
      </c>
      <c r="G224" s="286">
        <v>1382</v>
      </c>
    </row>
    <row r="225" spans="1:7" ht="15.6" customHeight="1" x14ac:dyDescent="0.25">
      <c r="A225" s="85" t="s">
        <v>71</v>
      </c>
      <c r="B225" s="135"/>
      <c r="C225" s="268"/>
      <c r="D225" s="287"/>
      <c r="E225" s="104"/>
      <c r="F225" s="288"/>
      <c r="G225" s="289"/>
    </row>
    <row r="226" spans="1:7" ht="15.6" customHeight="1" x14ac:dyDescent="0.25">
      <c r="A226" s="85" t="s">
        <v>14</v>
      </c>
      <c r="B226" s="135" t="s">
        <v>51</v>
      </c>
      <c r="C226" s="268">
        <v>403</v>
      </c>
      <c r="D226" s="287">
        <v>411</v>
      </c>
      <c r="E226" s="104">
        <v>443</v>
      </c>
      <c r="F226" s="288">
        <v>458</v>
      </c>
      <c r="G226" s="289">
        <v>493</v>
      </c>
    </row>
    <row r="227" spans="1:7" ht="15.6" customHeight="1" x14ac:dyDescent="0.25">
      <c r="A227" s="85" t="s">
        <v>15</v>
      </c>
      <c r="B227" s="135" t="s">
        <v>51</v>
      </c>
      <c r="C227" s="268">
        <v>527</v>
      </c>
      <c r="D227" s="287">
        <v>542</v>
      </c>
      <c r="E227" s="104">
        <v>618</v>
      </c>
      <c r="F227" s="288">
        <v>632</v>
      </c>
      <c r="G227" s="289">
        <v>661</v>
      </c>
    </row>
    <row r="228" spans="1:7" ht="15.6" customHeight="1" x14ac:dyDescent="0.25">
      <c r="A228" s="85" t="s">
        <v>95</v>
      </c>
      <c r="B228" s="135" t="s">
        <v>51</v>
      </c>
      <c r="C228" s="268">
        <v>21186.000000000004</v>
      </c>
      <c r="D228" s="287">
        <v>21880</v>
      </c>
      <c r="E228" s="104">
        <v>23035</v>
      </c>
      <c r="F228" s="288">
        <v>23854</v>
      </c>
      <c r="G228" s="289">
        <v>24675</v>
      </c>
    </row>
    <row r="229" spans="1:7" ht="15.6" customHeight="1" x14ac:dyDescent="0.25">
      <c r="A229" s="85" t="s">
        <v>96</v>
      </c>
      <c r="B229" s="135">
        <v>1000</v>
      </c>
      <c r="C229" s="268">
        <v>324702.12299999961</v>
      </c>
      <c r="D229" s="287">
        <v>352474</v>
      </c>
      <c r="E229" s="104">
        <v>420471</v>
      </c>
      <c r="F229" s="288">
        <v>514115</v>
      </c>
      <c r="G229" s="289">
        <v>560217</v>
      </c>
    </row>
    <row r="230" spans="1:7" ht="15.6" customHeight="1" x14ac:dyDescent="0.25">
      <c r="A230" s="85" t="s">
        <v>97</v>
      </c>
      <c r="B230" s="135">
        <v>1000</v>
      </c>
      <c r="C230" s="268">
        <v>232045.05400000006</v>
      </c>
      <c r="D230" s="287">
        <v>256731</v>
      </c>
      <c r="E230" s="104">
        <v>322156</v>
      </c>
      <c r="F230" s="288">
        <v>412351</v>
      </c>
      <c r="G230" s="289">
        <v>449728</v>
      </c>
    </row>
    <row r="231" spans="1:7" ht="15.6" customHeight="1" x14ac:dyDescent="0.25">
      <c r="A231" s="85" t="s">
        <v>72</v>
      </c>
      <c r="B231" s="135"/>
      <c r="C231" s="268"/>
      <c r="D231" s="287"/>
      <c r="E231" s="104"/>
      <c r="F231" s="288"/>
      <c r="G231" s="289"/>
    </row>
    <row r="232" spans="1:7" ht="15.6" customHeight="1" x14ac:dyDescent="0.25">
      <c r="A232" s="85" t="s">
        <v>73</v>
      </c>
      <c r="B232" s="135">
        <v>1000</v>
      </c>
      <c r="C232" s="268">
        <v>171179.21200000009</v>
      </c>
      <c r="D232" s="287">
        <v>189194</v>
      </c>
      <c r="E232" s="104">
        <v>192880</v>
      </c>
      <c r="F232" s="288">
        <v>234102</v>
      </c>
      <c r="G232" s="289">
        <v>250347</v>
      </c>
    </row>
    <row r="233" spans="1:7" ht="8.25" customHeight="1" thickBot="1" x14ac:dyDescent="0.3">
      <c r="A233" s="272"/>
      <c r="B233" s="278"/>
      <c r="C233" s="290"/>
      <c r="D233" s="291"/>
      <c r="E233" s="280"/>
      <c r="F233" s="292"/>
      <c r="G233" s="293"/>
    </row>
    <row r="234" spans="1:7" ht="19.5" customHeight="1" thickBot="1" x14ac:dyDescent="0.3">
      <c r="A234" s="388" t="s">
        <v>191</v>
      </c>
      <c r="B234" s="389"/>
      <c r="C234" s="389"/>
      <c r="D234" s="389"/>
      <c r="E234" s="389"/>
      <c r="F234" s="390"/>
      <c r="G234" s="390"/>
    </row>
    <row r="235" spans="1:7" ht="14.45" customHeight="1" x14ac:dyDescent="0.25">
      <c r="A235" s="261" t="s">
        <v>192</v>
      </c>
      <c r="B235" s="262"/>
      <c r="C235" s="262"/>
      <c r="D235" s="294"/>
      <c r="E235" s="295"/>
      <c r="F235" s="295"/>
      <c r="G235" s="295"/>
    </row>
    <row r="236" spans="1:7" ht="15" customHeight="1" x14ac:dyDescent="0.25">
      <c r="A236" s="258" t="s">
        <v>27</v>
      </c>
      <c r="B236" s="282" t="s">
        <v>51</v>
      </c>
      <c r="C236" s="296">
        <v>72</v>
      </c>
      <c r="D236" s="297">
        <v>66</v>
      </c>
      <c r="E236" s="298">
        <v>48</v>
      </c>
      <c r="F236" s="298">
        <v>51</v>
      </c>
      <c r="G236" s="266">
        <v>27</v>
      </c>
    </row>
    <row r="237" spans="1:7" ht="15" customHeight="1" x14ac:dyDescent="0.25">
      <c r="A237" s="85" t="s">
        <v>28</v>
      </c>
      <c r="B237" s="135" t="s">
        <v>51</v>
      </c>
      <c r="C237" s="299">
        <v>39</v>
      </c>
      <c r="D237" s="300">
        <v>43</v>
      </c>
      <c r="E237" s="301">
        <v>32</v>
      </c>
      <c r="F237" s="301">
        <v>32</v>
      </c>
      <c r="G237" s="92">
        <v>38</v>
      </c>
    </row>
    <row r="238" spans="1:7" ht="15" customHeight="1" x14ac:dyDescent="0.25">
      <c r="A238" s="85" t="s">
        <v>29</v>
      </c>
      <c r="B238" s="302" t="s">
        <v>51</v>
      </c>
      <c r="C238" s="299">
        <v>77</v>
      </c>
      <c r="D238" s="303">
        <v>63</v>
      </c>
      <c r="E238" s="304">
        <v>78</v>
      </c>
      <c r="F238" s="304">
        <v>100</v>
      </c>
      <c r="G238" s="305">
        <v>14</v>
      </c>
    </row>
    <row r="239" spans="1:7" ht="15" customHeight="1" x14ac:dyDescent="0.25">
      <c r="A239" s="306" t="s">
        <v>193</v>
      </c>
      <c r="B239" s="307"/>
      <c r="C239" s="308"/>
      <c r="D239" s="309"/>
      <c r="E239" s="310"/>
      <c r="F239" s="310"/>
      <c r="G239" s="311"/>
    </row>
    <row r="240" spans="1:7" ht="15" customHeight="1" x14ac:dyDescent="0.25">
      <c r="A240" s="85" t="s">
        <v>30</v>
      </c>
      <c r="B240" s="135" t="s">
        <v>51</v>
      </c>
      <c r="C240" s="264">
        <v>186</v>
      </c>
      <c r="D240" s="265">
        <v>173</v>
      </c>
      <c r="E240" s="276">
        <v>167</v>
      </c>
      <c r="F240" s="312">
        <v>165</v>
      </c>
      <c r="G240" s="312">
        <v>168</v>
      </c>
    </row>
    <row r="241" spans="1:9" ht="15" customHeight="1" x14ac:dyDescent="0.25">
      <c r="A241" s="85" t="s">
        <v>83</v>
      </c>
      <c r="B241" s="135" t="s">
        <v>51</v>
      </c>
      <c r="C241" s="268">
        <v>587</v>
      </c>
      <c r="D241" s="32">
        <v>571</v>
      </c>
      <c r="E241" s="160">
        <v>557</v>
      </c>
      <c r="F241" s="277">
        <v>547</v>
      </c>
      <c r="G241" s="277">
        <v>545</v>
      </c>
    </row>
    <row r="242" spans="1:9" ht="15" customHeight="1" x14ac:dyDescent="0.25">
      <c r="A242" s="85" t="s">
        <v>31</v>
      </c>
      <c r="B242" s="135" t="s">
        <v>51</v>
      </c>
      <c r="C242" s="268">
        <v>113001</v>
      </c>
      <c r="D242" s="32">
        <v>108435</v>
      </c>
      <c r="E242" s="160">
        <v>104729</v>
      </c>
      <c r="F242" s="277">
        <v>104462</v>
      </c>
      <c r="G242" s="277">
        <v>105058</v>
      </c>
    </row>
    <row r="243" spans="1:9" ht="15" customHeight="1" x14ac:dyDescent="0.25">
      <c r="A243" s="85" t="s">
        <v>25</v>
      </c>
      <c r="B243" s="135" t="s">
        <v>51</v>
      </c>
      <c r="C243" s="136">
        <v>1271</v>
      </c>
      <c r="D243" s="104">
        <v>1100</v>
      </c>
      <c r="E243" s="104">
        <v>1168</v>
      </c>
      <c r="F243" s="288">
        <v>1189</v>
      </c>
      <c r="G243" s="288">
        <v>1048</v>
      </c>
    </row>
    <row r="244" spans="1:9" ht="15" customHeight="1" x14ac:dyDescent="0.25">
      <c r="A244" s="85" t="s">
        <v>74</v>
      </c>
      <c r="B244" s="135"/>
      <c r="C244" s="268"/>
      <c r="D244" s="32"/>
      <c r="E244" s="160"/>
      <c r="F244" s="277"/>
      <c r="G244" s="277"/>
    </row>
    <row r="245" spans="1:9" ht="15" customHeight="1" x14ac:dyDescent="0.25">
      <c r="A245" s="85" t="s">
        <v>75</v>
      </c>
      <c r="B245" s="135" t="s">
        <v>51</v>
      </c>
      <c r="C245" s="136">
        <v>404</v>
      </c>
      <c r="D245" s="104">
        <v>372</v>
      </c>
      <c r="E245" s="104">
        <v>398</v>
      </c>
      <c r="F245" s="288">
        <v>355</v>
      </c>
      <c r="G245" s="288">
        <v>313</v>
      </c>
    </row>
    <row r="246" spans="1:9" ht="15" customHeight="1" x14ac:dyDescent="0.25">
      <c r="A246" s="85" t="s">
        <v>26</v>
      </c>
      <c r="B246" s="135" t="s">
        <v>51</v>
      </c>
      <c r="C246" s="268">
        <v>664341</v>
      </c>
      <c r="D246" s="32">
        <v>665841</v>
      </c>
      <c r="E246" s="160">
        <v>650538</v>
      </c>
      <c r="F246" s="277">
        <v>621770</v>
      </c>
      <c r="G246" s="277">
        <v>596884</v>
      </c>
      <c r="H246" s="20"/>
      <c r="I246" s="12"/>
    </row>
    <row r="247" spans="1:9" ht="15" customHeight="1" x14ac:dyDescent="0.25">
      <c r="A247" s="85" t="s">
        <v>76</v>
      </c>
      <c r="B247" s="135">
        <v>1000</v>
      </c>
      <c r="C247" s="313">
        <v>14776.626</v>
      </c>
      <c r="D247" s="314">
        <v>15609.634</v>
      </c>
      <c r="E247" s="314">
        <v>14924.266</v>
      </c>
      <c r="F247" s="315">
        <v>14566.1</v>
      </c>
      <c r="G247" s="315">
        <v>12090.7</v>
      </c>
      <c r="H247" s="20"/>
    </row>
    <row r="248" spans="1:9" ht="15" customHeight="1" thickBot="1" x14ac:dyDescent="0.3">
      <c r="A248" s="272" t="s">
        <v>21</v>
      </c>
      <c r="B248" s="278" t="s">
        <v>20</v>
      </c>
      <c r="C248" s="290">
        <v>78677.429790000009</v>
      </c>
      <c r="D248" s="316">
        <v>81678.414940000017</v>
      </c>
      <c r="E248" s="316">
        <v>77239.395000000004</v>
      </c>
      <c r="F248" s="317">
        <v>75012.775999999998</v>
      </c>
      <c r="G248" s="317">
        <v>62741.557000000001</v>
      </c>
      <c r="H248" s="20"/>
      <c r="I248" s="15"/>
    </row>
    <row r="249" spans="1:9" ht="12.75" customHeight="1" thickBot="1" x14ac:dyDescent="0.3">
      <c r="A249" s="85" t="s">
        <v>135</v>
      </c>
      <c r="B249" s="35"/>
      <c r="C249" s="318"/>
      <c r="D249" s="319"/>
      <c r="E249" s="319"/>
      <c r="F249" s="319"/>
      <c r="G249" s="319"/>
    </row>
    <row r="250" spans="1:9" ht="19.5" customHeight="1" thickBot="1" x14ac:dyDescent="0.3">
      <c r="A250" s="388" t="s">
        <v>194</v>
      </c>
      <c r="B250" s="389"/>
      <c r="C250" s="389"/>
      <c r="D250" s="389"/>
      <c r="E250" s="389"/>
      <c r="F250" s="390"/>
      <c r="G250" s="390"/>
    </row>
    <row r="251" spans="1:9" ht="15" customHeight="1" x14ac:dyDescent="0.25">
      <c r="A251" s="320" t="s">
        <v>26</v>
      </c>
      <c r="B251" s="321" t="s">
        <v>51</v>
      </c>
      <c r="C251" s="322">
        <v>36620.000000000015</v>
      </c>
      <c r="D251" s="323">
        <v>33403.999999999985</v>
      </c>
      <c r="E251" s="324">
        <v>32182</v>
      </c>
      <c r="F251" s="325">
        <v>28466</v>
      </c>
      <c r="G251" s="323">
        <v>29666</v>
      </c>
    </row>
    <row r="252" spans="1:9" ht="15" customHeight="1" x14ac:dyDescent="0.25">
      <c r="A252" s="85" t="s">
        <v>76</v>
      </c>
      <c r="B252" s="135">
        <v>1000</v>
      </c>
      <c r="C252" s="136">
        <v>16873.616000000013</v>
      </c>
      <c r="D252" s="32">
        <v>15407</v>
      </c>
      <c r="E252" s="326">
        <v>14833</v>
      </c>
      <c r="F252" s="91">
        <v>12487</v>
      </c>
      <c r="G252" s="32">
        <v>10730</v>
      </c>
    </row>
    <row r="253" spans="1:9" ht="15" customHeight="1" x14ac:dyDescent="0.25">
      <c r="A253" s="85" t="s">
        <v>32</v>
      </c>
      <c r="B253" s="135">
        <v>1000</v>
      </c>
      <c r="C253" s="136">
        <v>5546.7269999999962</v>
      </c>
      <c r="D253" s="32">
        <v>4925</v>
      </c>
      <c r="E253" s="326">
        <v>4878</v>
      </c>
      <c r="F253" s="91">
        <v>3866</v>
      </c>
      <c r="G253" s="32">
        <v>4303</v>
      </c>
    </row>
    <row r="254" spans="1:9" ht="15" customHeight="1" x14ac:dyDescent="0.25">
      <c r="A254" s="85" t="s">
        <v>21</v>
      </c>
      <c r="B254" s="135" t="s">
        <v>20</v>
      </c>
      <c r="C254" s="136">
        <v>109010.59799999997</v>
      </c>
      <c r="D254" s="32">
        <v>82911</v>
      </c>
      <c r="E254" s="326">
        <v>84988</v>
      </c>
      <c r="F254" s="91">
        <v>59596</v>
      </c>
      <c r="G254" s="32">
        <v>70470</v>
      </c>
    </row>
    <row r="255" spans="1:9" ht="5.25" customHeight="1" thickBot="1" x14ac:dyDescent="0.3">
      <c r="A255" s="272"/>
      <c r="B255" s="278"/>
      <c r="C255" s="327"/>
      <c r="D255" s="328"/>
      <c r="E255" s="329"/>
      <c r="F255" s="281"/>
      <c r="G255" s="273"/>
    </row>
    <row r="256" spans="1:9" ht="21.75" customHeight="1" thickBot="1" x14ac:dyDescent="0.3">
      <c r="A256" s="388" t="s">
        <v>139</v>
      </c>
      <c r="B256" s="389"/>
      <c r="C256" s="389"/>
      <c r="D256" s="389"/>
      <c r="E256" s="389"/>
      <c r="F256" s="390"/>
      <c r="G256" s="390"/>
    </row>
    <row r="257" spans="1:7" ht="22.5" customHeight="1" x14ac:dyDescent="0.25">
      <c r="A257" s="330" t="s">
        <v>110</v>
      </c>
      <c r="B257" s="90"/>
      <c r="C257" s="90"/>
      <c r="D257" s="323"/>
      <c r="E257" s="331"/>
      <c r="F257" s="332"/>
      <c r="G257" s="332"/>
    </row>
    <row r="258" spans="1:7" ht="26.25" customHeight="1" x14ac:dyDescent="0.25">
      <c r="A258" s="333" t="s">
        <v>131</v>
      </c>
      <c r="B258" s="135" t="s">
        <v>82</v>
      </c>
      <c r="C258" s="334" t="s">
        <v>17</v>
      </c>
      <c r="D258" s="335" t="s">
        <v>17</v>
      </c>
      <c r="E258" s="335">
        <v>845</v>
      </c>
      <c r="F258" s="335" t="s">
        <v>17</v>
      </c>
      <c r="G258" s="335" t="s">
        <v>17</v>
      </c>
    </row>
    <row r="259" spans="1:7" ht="24" customHeight="1" x14ac:dyDescent="0.25">
      <c r="A259" s="66" t="s">
        <v>178</v>
      </c>
      <c r="B259" s="135"/>
      <c r="C259" s="29"/>
      <c r="D259" s="120"/>
      <c r="E259" s="104"/>
      <c r="F259" s="104"/>
      <c r="G259" s="104"/>
    </row>
    <row r="260" spans="1:7" ht="15" customHeight="1" x14ac:dyDescent="0.25">
      <c r="A260" s="101" t="s">
        <v>2</v>
      </c>
      <c r="B260" s="135" t="s">
        <v>82</v>
      </c>
      <c r="C260" s="334" t="s">
        <v>17</v>
      </c>
      <c r="D260" s="104" t="s">
        <v>17</v>
      </c>
      <c r="E260" s="104">
        <v>913</v>
      </c>
      <c r="F260" s="104" t="s">
        <v>17</v>
      </c>
      <c r="G260" s="104" t="s">
        <v>17</v>
      </c>
    </row>
    <row r="261" spans="1:7" ht="16.899999999999999" customHeight="1" x14ac:dyDescent="0.25">
      <c r="A261" s="101" t="s">
        <v>3</v>
      </c>
      <c r="B261" s="135" t="s">
        <v>82</v>
      </c>
      <c r="C261" s="334" t="s">
        <v>17</v>
      </c>
      <c r="D261" s="104" t="s">
        <v>17</v>
      </c>
      <c r="E261" s="104">
        <v>749</v>
      </c>
      <c r="F261" s="104" t="s">
        <v>17</v>
      </c>
      <c r="G261" s="104" t="s">
        <v>17</v>
      </c>
    </row>
    <row r="262" spans="1:7" ht="24" customHeight="1" x14ac:dyDescent="0.25">
      <c r="A262" s="336" t="s">
        <v>179</v>
      </c>
      <c r="B262" s="135"/>
      <c r="C262" s="334"/>
      <c r="D262" s="120"/>
      <c r="E262" s="104"/>
      <c r="F262" s="104"/>
      <c r="G262" s="104"/>
    </row>
    <row r="263" spans="1:7" ht="15" customHeight="1" x14ac:dyDescent="0.25">
      <c r="A263" s="101" t="s">
        <v>77</v>
      </c>
      <c r="B263" s="135" t="s">
        <v>82</v>
      </c>
      <c r="C263" s="334" t="s">
        <v>17</v>
      </c>
      <c r="D263" s="104" t="s">
        <v>17</v>
      </c>
      <c r="E263" s="104">
        <v>868</v>
      </c>
      <c r="F263" s="104" t="s">
        <v>17</v>
      </c>
      <c r="G263" s="104" t="s">
        <v>17</v>
      </c>
    </row>
    <row r="264" spans="1:7" ht="15" customHeight="1" x14ac:dyDescent="0.25">
      <c r="A264" s="101" t="s">
        <v>10</v>
      </c>
      <c r="B264" s="135" t="s">
        <v>82</v>
      </c>
      <c r="C264" s="334" t="s">
        <v>17</v>
      </c>
      <c r="D264" s="104" t="s">
        <v>17</v>
      </c>
      <c r="E264" s="104">
        <v>1041</v>
      </c>
      <c r="F264" s="104" t="s">
        <v>17</v>
      </c>
      <c r="G264" s="104" t="s">
        <v>17</v>
      </c>
    </row>
    <row r="265" spans="1:7" ht="15" customHeight="1" x14ac:dyDescent="0.25">
      <c r="A265" s="101" t="s">
        <v>11</v>
      </c>
      <c r="B265" s="135" t="s">
        <v>82</v>
      </c>
      <c r="C265" s="334" t="s">
        <v>17</v>
      </c>
      <c r="D265" s="104" t="s">
        <v>17</v>
      </c>
      <c r="E265" s="104">
        <v>994</v>
      </c>
      <c r="F265" s="104" t="s">
        <v>17</v>
      </c>
      <c r="G265" s="104" t="s">
        <v>17</v>
      </c>
    </row>
    <row r="266" spans="1:7" ht="15" customHeight="1" x14ac:dyDescent="0.25">
      <c r="A266" s="101" t="s">
        <v>12</v>
      </c>
      <c r="B266" s="135" t="s">
        <v>82</v>
      </c>
      <c r="C266" s="334" t="s">
        <v>17</v>
      </c>
      <c r="D266" s="104" t="s">
        <v>17</v>
      </c>
      <c r="E266" s="104">
        <v>505</v>
      </c>
      <c r="F266" s="104" t="s">
        <v>17</v>
      </c>
      <c r="G266" s="104" t="s">
        <v>17</v>
      </c>
    </row>
    <row r="267" spans="1:7" ht="24" customHeight="1" x14ac:dyDescent="0.25">
      <c r="A267" s="336" t="s">
        <v>13</v>
      </c>
      <c r="B267" s="135"/>
      <c r="C267" s="334"/>
      <c r="D267" s="120"/>
      <c r="E267" s="104"/>
      <c r="F267" s="104"/>
      <c r="G267" s="104"/>
    </row>
    <row r="268" spans="1:7" ht="15.6" customHeight="1" x14ac:dyDescent="0.25">
      <c r="A268" s="101" t="s">
        <v>78</v>
      </c>
      <c r="B268" s="135" t="s">
        <v>82</v>
      </c>
      <c r="C268" s="334" t="s">
        <v>17</v>
      </c>
      <c r="D268" s="104" t="s">
        <v>17</v>
      </c>
      <c r="E268" s="104">
        <v>953</v>
      </c>
      <c r="F268" s="104" t="s">
        <v>17</v>
      </c>
      <c r="G268" s="104" t="s">
        <v>17</v>
      </c>
    </row>
    <row r="269" spans="1:7" ht="16.5" customHeight="1" x14ac:dyDescent="0.25">
      <c r="A269" s="115" t="s">
        <v>79</v>
      </c>
      <c r="B269" s="96" t="s">
        <v>82</v>
      </c>
      <c r="C269" s="337" t="s">
        <v>17</v>
      </c>
      <c r="D269" s="117" t="s">
        <v>17</v>
      </c>
      <c r="E269" s="117">
        <v>615</v>
      </c>
      <c r="F269" s="117" t="s">
        <v>17</v>
      </c>
      <c r="G269" s="117" t="s">
        <v>17</v>
      </c>
    </row>
    <row r="270" spans="1:7" x14ac:dyDescent="0.25">
      <c r="A270" s="101" t="s">
        <v>80</v>
      </c>
      <c r="B270" s="135" t="s">
        <v>82</v>
      </c>
      <c r="C270" s="334" t="s">
        <v>17</v>
      </c>
      <c r="D270" s="104" t="s">
        <v>17</v>
      </c>
      <c r="E270" s="104">
        <v>500</v>
      </c>
      <c r="F270" s="104" t="s">
        <v>17</v>
      </c>
      <c r="G270" s="104" t="s">
        <v>17</v>
      </c>
    </row>
    <row r="271" spans="1:7" ht="21.75" customHeight="1" x14ac:dyDescent="0.25">
      <c r="A271" s="338" t="s">
        <v>98</v>
      </c>
      <c r="B271" s="339" t="s">
        <v>19</v>
      </c>
      <c r="C271" s="340" t="s">
        <v>17</v>
      </c>
      <c r="D271" s="341" t="s">
        <v>17</v>
      </c>
      <c r="E271" s="341">
        <v>4.2</v>
      </c>
      <c r="F271" s="341" t="s">
        <v>17</v>
      </c>
      <c r="G271" s="341" t="s">
        <v>17</v>
      </c>
    </row>
    <row r="272" spans="1:7" s="4" customFormat="1" ht="19.149999999999999" customHeight="1" x14ac:dyDescent="0.25">
      <c r="A272" s="496" t="s">
        <v>172</v>
      </c>
      <c r="B272" s="496"/>
      <c r="C272" s="496"/>
      <c r="D272" s="496"/>
      <c r="E272" s="496"/>
      <c r="F272" s="496"/>
      <c r="G272" s="496"/>
    </row>
    <row r="273" spans="1:9" s="4" customFormat="1" ht="2.4500000000000002" customHeight="1" thickBot="1" x14ac:dyDescent="0.3">
      <c r="A273" s="101"/>
      <c r="B273" s="35"/>
      <c r="C273" s="35"/>
      <c r="D273" s="35"/>
      <c r="E273" s="342"/>
      <c r="F273" s="342"/>
      <c r="G273" s="342"/>
    </row>
    <row r="274" spans="1:9" s="4" customFormat="1" ht="21" customHeight="1" thickBot="1" x14ac:dyDescent="0.3">
      <c r="A274" s="499" t="s">
        <v>195</v>
      </c>
      <c r="B274" s="499"/>
      <c r="C274" s="499"/>
      <c r="D274" s="499"/>
      <c r="E274" s="499"/>
      <c r="F274" s="499"/>
      <c r="G274" s="499"/>
    </row>
    <row r="275" spans="1:9" ht="24" customHeight="1" x14ac:dyDescent="0.25">
      <c r="A275" s="177" t="s">
        <v>81</v>
      </c>
      <c r="B275" s="343"/>
      <c r="C275" s="274"/>
      <c r="D275" s="344"/>
      <c r="E275" s="345"/>
      <c r="F275" s="263"/>
      <c r="G275" s="345"/>
    </row>
    <row r="276" spans="1:9" ht="30.75" customHeight="1" x14ac:dyDescent="0.25">
      <c r="A276" s="101" t="s">
        <v>105</v>
      </c>
      <c r="B276" s="346" t="s">
        <v>180</v>
      </c>
      <c r="C276" s="347">
        <v>469.77811799999995</v>
      </c>
      <c r="D276" s="348">
        <v>450.1</v>
      </c>
      <c r="E276" s="349">
        <v>385.7</v>
      </c>
      <c r="F276" s="350">
        <v>392.2</v>
      </c>
      <c r="G276" s="351">
        <v>353.4</v>
      </c>
    </row>
    <row r="277" spans="1:9" ht="13.9" customHeight="1" x14ac:dyDescent="0.25">
      <c r="A277" s="101" t="s">
        <v>71</v>
      </c>
      <c r="B277" s="346"/>
      <c r="C277" s="352"/>
      <c r="D277" s="353"/>
      <c r="E277" s="354"/>
      <c r="F277" s="355"/>
      <c r="G277" s="356"/>
    </row>
    <row r="278" spans="1:9" ht="18" customHeight="1" x14ac:dyDescent="0.25">
      <c r="A278" s="101" t="s">
        <v>106</v>
      </c>
      <c r="B278" s="346" t="s">
        <v>180</v>
      </c>
      <c r="C278" s="357">
        <v>414.59454500000004</v>
      </c>
      <c r="D278" s="358">
        <v>391.4</v>
      </c>
      <c r="E278" s="359">
        <v>342.7</v>
      </c>
      <c r="F278" s="360">
        <v>302.39999999999998</v>
      </c>
      <c r="G278" s="361">
        <v>289.7</v>
      </c>
      <c r="I278" s="8"/>
    </row>
    <row r="279" spans="1:9" ht="18" customHeight="1" thickBot="1" x14ac:dyDescent="0.3">
      <c r="A279" s="362" t="s">
        <v>107</v>
      </c>
      <c r="B279" s="363" t="s">
        <v>180</v>
      </c>
      <c r="C279" s="364">
        <v>55.18357300000001</v>
      </c>
      <c r="D279" s="365">
        <v>58.8</v>
      </c>
      <c r="E279" s="366">
        <v>42.9</v>
      </c>
      <c r="F279" s="367">
        <v>89.8</v>
      </c>
      <c r="G279" s="368">
        <v>63.6</v>
      </c>
    </row>
    <row r="280" spans="1:9" ht="12.6" customHeight="1" x14ac:dyDescent="0.25">
      <c r="A280" s="490"/>
      <c r="B280" s="490"/>
      <c r="C280" s="490"/>
      <c r="D280" s="490"/>
      <c r="E280" s="490"/>
      <c r="F280" s="490"/>
      <c r="G280" s="490"/>
    </row>
    <row r="281" spans="1:9" x14ac:dyDescent="0.25">
      <c r="A281" s="491"/>
      <c r="B281" s="491"/>
      <c r="C281" s="491"/>
      <c r="D281" s="491"/>
      <c r="E281" s="491"/>
      <c r="F281" s="491"/>
      <c r="G281" s="491"/>
    </row>
    <row r="283" spans="1:9" x14ac:dyDescent="0.25">
      <c r="E283" s="9"/>
    </row>
  </sheetData>
  <mergeCells count="8">
    <mergeCell ref="A1:G1"/>
    <mergeCell ref="A280:G281"/>
    <mergeCell ref="A165:G165"/>
    <mergeCell ref="A113:G113"/>
    <mergeCell ref="A272:G272"/>
    <mergeCell ref="A72:G72"/>
    <mergeCell ref="A21:D21"/>
    <mergeCell ref="A274:G274"/>
  </mergeCells>
  <phoneticPr fontId="1" type="noConversion"/>
  <pageMargins left="0.55118110236220474" right="0.19685039370078741" top="0.43307086614173229" bottom="0.31496062992125984" header="0" footer="0"/>
  <pageSetup paperSize="9" scale="78" orientation="portrait" r:id="rId1"/>
  <headerFooter alignWithMargins="0"/>
  <rowBreaks count="6" manualBreakCount="6">
    <brk id="19" max="6" man="1"/>
    <brk id="72" max="6" man="1"/>
    <brk id="113" max="16383" man="1"/>
    <brk id="165" max="16383" man="1"/>
    <brk id="207" max="6" man="1"/>
    <brk id="2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workbookViewId="0">
      <selection sqref="A1:B3"/>
    </sheetView>
  </sheetViews>
  <sheetFormatPr defaultRowHeight="12.75" x14ac:dyDescent="0.2"/>
  <cols>
    <col min="1" max="1" width="13" customWidth="1"/>
    <col min="2" max="2" width="13.5703125" customWidth="1"/>
  </cols>
  <sheetData>
    <row r="1" spans="1:32" x14ac:dyDescent="0.2">
      <c r="A1" s="514" t="s">
        <v>241</v>
      </c>
      <c r="B1" s="515"/>
      <c r="C1" s="504" t="s">
        <v>196</v>
      </c>
      <c r="D1" s="505"/>
      <c r="E1" s="505"/>
      <c r="F1" s="504" t="s">
        <v>197</v>
      </c>
      <c r="G1" s="505"/>
      <c r="H1" s="505"/>
      <c r="I1" s="504" t="s">
        <v>198</v>
      </c>
      <c r="J1" s="505"/>
      <c r="K1" s="505"/>
      <c r="L1" s="504" t="s">
        <v>199</v>
      </c>
      <c r="M1" s="505"/>
      <c r="N1" s="505"/>
      <c r="O1" s="504" t="s">
        <v>200</v>
      </c>
      <c r="P1" s="505"/>
      <c r="Q1" s="505"/>
      <c r="R1" s="504" t="s">
        <v>201</v>
      </c>
      <c r="S1" s="505"/>
      <c r="T1" s="505"/>
      <c r="U1" s="518" t="s">
        <v>202</v>
      </c>
      <c r="V1" s="519"/>
      <c r="W1" s="519"/>
      <c r="X1" s="519"/>
      <c r="Y1" s="520"/>
      <c r="Z1" s="521" t="s">
        <v>203</v>
      </c>
      <c r="AA1" s="521"/>
      <c r="AB1" s="504"/>
      <c r="AC1" s="504" t="s">
        <v>204</v>
      </c>
      <c r="AD1" s="505"/>
      <c r="AE1" s="505"/>
      <c r="AF1" s="522"/>
    </row>
    <row r="2" spans="1:32" ht="60" x14ac:dyDescent="0.2">
      <c r="A2" s="514"/>
      <c r="B2" s="515"/>
      <c r="C2" s="391" t="s">
        <v>205</v>
      </c>
      <c r="D2" s="391" t="s">
        <v>206</v>
      </c>
      <c r="E2" s="392" t="s">
        <v>207</v>
      </c>
      <c r="F2" s="391" t="s">
        <v>208</v>
      </c>
      <c r="G2" s="391" t="s">
        <v>209</v>
      </c>
      <c r="H2" s="392" t="s">
        <v>207</v>
      </c>
      <c r="I2" s="391" t="s">
        <v>205</v>
      </c>
      <c r="J2" s="391" t="s">
        <v>206</v>
      </c>
      <c r="K2" s="392" t="s">
        <v>207</v>
      </c>
      <c r="L2" s="391" t="s">
        <v>208</v>
      </c>
      <c r="M2" s="391" t="s">
        <v>209</v>
      </c>
      <c r="N2" s="392" t="s">
        <v>207</v>
      </c>
      <c r="O2" s="391" t="s">
        <v>205</v>
      </c>
      <c r="P2" s="391" t="s">
        <v>206</v>
      </c>
      <c r="Q2" s="392" t="s">
        <v>207</v>
      </c>
      <c r="R2" s="391" t="s">
        <v>208</v>
      </c>
      <c r="S2" s="391" t="s">
        <v>209</v>
      </c>
      <c r="T2" s="392" t="s">
        <v>207</v>
      </c>
      <c r="U2" s="393" t="s">
        <v>210</v>
      </c>
      <c r="V2" s="391" t="s">
        <v>211</v>
      </c>
      <c r="W2" s="391" t="s">
        <v>212</v>
      </c>
      <c r="X2" s="391" t="s">
        <v>213</v>
      </c>
      <c r="Y2" s="394" t="s">
        <v>214</v>
      </c>
      <c r="Z2" s="391" t="s">
        <v>205</v>
      </c>
      <c r="AA2" s="391" t="s">
        <v>206</v>
      </c>
      <c r="AB2" s="392" t="s">
        <v>207</v>
      </c>
      <c r="AC2" s="391" t="s">
        <v>215</v>
      </c>
      <c r="AD2" s="391" t="s">
        <v>216</v>
      </c>
      <c r="AE2" s="392" t="s">
        <v>217</v>
      </c>
      <c r="AF2" s="392" t="s">
        <v>207</v>
      </c>
    </row>
    <row r="3" spans="1:32" x14ac:dyDescent="0.2">
      <c r="A3" s="516"/>
      <c r="B3" s="517"/>
      <c r="C3" s="500" t="s">
        <v>218</v>
      </c>
      <c r="D3" s="501"/>
      <c r="E3" s="501"/>
      <c r="F3" s="500" t="s">
        <v>218</v>
      </c>
      <c r="G3" s="501"/>
      <c r="H3" s="501"/>
      <c r="I3" s="500" t="s">
        <v>218</v>
      </c>
      <c r="J3" s="501"/>
      <c r="K3" s="501"/>
      <c r="L3" s="500" t="s">
        <v>218</v>
      </c>
      <c r="M3" s="501"/>
      <c r="N3" s="501"/>
      <c r="O3" s="502" t="s">
        <v>218</v>
      </c>
      <c r="P3" s="503"/>
      <c r="Q3" s="503"/>
      <c r="R3" s="502" t="s">
        <v>218</v>
      </c>
      <c r="S3" s="503"/>
      <c r="T3" s="503"/>
      <c r="U3" s="510" t="s">
        <v>218</v>
      </c>
      <c r="V3" s="511"/>
      <c r="W3" s="511"/>
      <c r="X3" s="511"/>
      <c r="Y3" s="512"/>
      <c r="Z3" s="502" t="s">
        <v>218</v>
      </c>
      <c r="AA3" s="503"/>
      <c r="AB3" s="503"/>
      <c r="AC3" s="502" t="s">
        <v>218</v>
      </c>
      <c r="AD3" s="503"/>
      <c r="AE3" s="503"/>
      <c r="AF3" s="503"/>
    </row>
    <row r="4" spans="1:32" ht="15" customHeight="1" x14ac:dyDescent="0.2">
      <c r="A4" s="395"/>
      <c r="B4" s="395" t="s">
        <v>0</v>
      </c>
      <c r="C4" s="396">
        <v>4379489.5999999763</v>
      </c>
      <c r="D4" s="397">
        <v>1960213.757999988</v>
      </c>
      <c r="E4" s="398">
        <v>359.70600000000002</v>
      </c>
      <c r="F4" s="399">
        <v>3301557.2789999843</v>
      </c>
      <c r="G4" s="400">
        <v>1077565.6680000017</v>
      </c>
      <c r="H4" s="401">
        <v>366.65300000000002</v>
      </c>
      <c r="I4" s="402">
        <v>3067255.4449999817</v>
      </c>
      <c r="J4" s="403">
        <v>3272447.9129999811</v>
      </c>
      <c r="K4" s="404">
        <v>359.70600000000002</v>
      </c>
      <c r="L4" s="399">
        <v>2133448.206999979</v>
      </c>
      <c r="M4" s="400">
        <v>933033.99899999937</v>
      </c>
      <c r="N4" s="401">
        <v>773.23900000000003</v>
      </c>
      <c r="O4" s="402">
        <v>3017198.1649999851</v>
      </c>
      <c r="P4" s="403">
        <v>3322505.1929999772</v>
      </c>
      <c r="Q4" s="404">
        <v>359.70600000000002</v>
      </c>
      <c r="R4" s="405">
        <v>3017198.1649999851</v>
      </c>
      <c r="S4" s="406">
        <v>3322505.1929999772</v>
      </c>
      <c r="T4" s="407">
        <v>366.65300000000002</v>
      </c>
      <c r="U4" s="402">
        <v>3550153.751999991</v>
      </c>
      <c r="V4" s="403">
        <v>1622188.7859999849</v>
      </c>
      <c r="W4" s="403">
        <v>406999.32500000088</v>
      </c>
      <c r="X4" s="403">
        <v>308059.72100000037</v>
      </c>
      <c r="Y4" s="404">
        <v>451026.59600000113</v>
      </c>
      <c r="Z4" s="408">
        <v>2502300.6329999701</v>
      </c>
      <c r="AA4" s="408">
        <v>3837402.724999981</v>
      </c>
      <c r="AB4" s="409">
        <v>359.70600000000002</v>
      </c>
      <c r="AC4" s="399">
        <v>1759848.3799999733</v>
      </c>
      <c r="AD4" s="400">
        <v>468512.38500000112</v>
      </c>
      <c r="AE4" s="400">
        <v>273939.86800000031</v>
      </c>
      <c r="AF4" s="400">
        <v>0</v>
      </c>
    </row>
    <row r="5" spans="1:32" ht="15" customHeight="1" x14ac:dyDescent="0.2">
      <c r="A5" s="508" t="s">
        <v>219</v>
      </c>
      <c r="B5" s="410" t="s">
        <v>220</v>
      </c>
      <c r="C5" s="411">
        <v>2054852.8100000028</v>
      </c>
      <c r="D5" s="412">
        <v>998328.37900000263</v>
      </c>
      <c r="E5" s="413">
        <v>0</v>
      </c>
      <c r="F5" s="414">
        <v>1495516.5310000109</v>
      </c>
      <c r="G5" s="415">
        <v>559336.27900000114</v>
      </c>
      <c r="H5" s="416">
        <v>0</v>
      </c>
      <c r="I5" s="417">
        <v>1439663.3730000027</v>
      </c>
      <c r="J5" s="418">
        <v>1613517.8160000218</v>
      </c>
      <c r="K5" s="419">
        <v>0</v>
      </c>
      <c r="L5" s="420">
        <v>976505.82200000295</v>
      </c>
      <c r="M5" s="418">
        <v>462384.31199999875</v>
      </c>
      <c r="N5" s="421">
        <v>773.23900000000003</v>
      </c>
      <c r="O5" s="417">
        <v>1408935.1840000064</v>
      </c>
      <c r="P5" s="418">
        <v>1644246.005000016</v>
      </c>
      <c r="Q5" s="419">
        <v>0</v>
      </c>
      <c r="R5" s="422">
        <v>1061505.3930000034</v>
      </c>
      <c r="S5" s="423">
        <v>347429.7909999991</v>
      </c>
      <c r="T5" s="424">
        <v>0</v>
      </c>
      <c r="U5" s="425">
        <v>1958443.060000024</v>
      </c>
      <c r="V5" s="426">
        <v>643645.61800000235</v>
      </c>
      <c r="W5" s="426">
        <v>138754.18900000004</v>
      </c>
      <c r="X5" s="426">
        <v>118910.92199999999</v>
      </c>
      <c r="Y5" s="427">
        <v>193427.40000000031</v>
      </c>
      <c r="Z5" s="428">
        <v>854719.75399999984</v>
      </c>
      <c r="AA5" s="428">
        <v>2198461.4350000117</v>
      </c>
      <c r="AB5" s="429">
        <v>0</v>
      </c>
      <c r="AC5" s="430">
        <v>607684.61200000078</v>
      </c>
      <c r="AD5" s="431">
        <v>155890.32500000013</v>
      </c>
      <c r="AE5" s="431">
        <v>91144.816999999879</v>
      </c>
      <c r="AF5" s="431">
        <v>0</v>
      </c>
    </row>
    <row r="6" spans="1:32" ht="15" customHeight="1" x14ac:dyDescent="0.2">
      <c r="A6" s="513"/>
      <c r="B6" s="432" t="s">
        <v>221</v>
      </c>
      <c r="C6" s="433">
        <v>2324636.7899999735</v>
      </c>
      <c r="D6" s="434">
        <v>961885.37899998541</v>
      </c>
      <c r="E6" s="435">
        <v>359.70600000000002</v>
      </c>
      <c r="F6" s="436">
        <v>1806040.7479999736</v>
      </c>
      <c r="G6" s="437">
        <v>518229.38900000049</v>
      </c>
      <c r="H6" s="438">
        <v>366.65300000000002</v>
      </c>
      <c r="I6" s="439">
        <v>1627592.0719999792</v>
      </c>
      <c r="J6" s="440">
        <v>1658930.0969999591</v>
      </c>
      <c r="K6" s="441">
        <v>359.70600000000002</v>
      </c>
      <c r="L6" s="439">
        <v>1156942.384999976</v>
      </c>
      <c r="M6" s="440">
        <v>470649.68700000062</v>
      </c>
      <c r="N6" s="441">
        <v>0</v>
      </c>
      <c r="O6" s="439">
        <v>1608262.980999979</v>
      </c>
      <c r="P6" s="440">
        <v>1678259.1879999612</v>
      </c>
      <c r="Q6" s="441">
        <v>359.70600000000002</v>
      </c>
      <c r="R6" s="439">
        <v>1234861.0869999798</v>
      </c>
      <c r="S6" s="440">
        <v>373035.24100000091</v>
      </c>
      <c r="T6" s="441">
        <v>366.65300000000002</v>
      </c>
      <c r="U6" s="442">
        <v>1591710.691999967</v>
      </c>
      <c r="V6" s="443">
        <v>978543.16799998248</v>
      </c>
      <c r="W6" s="443">
        <v>268245.13600000087</v>
      </c>
      <c r="X6" s="443">
        <v>189148.79900000035</v>
      </c>
      <c r="Y6" s="444">
        <v>257599.19600000081</v>
      </c>
      <c r="Z6" s="445">
        <v>1647580.8789999704</v>
      </c>
      <c r="AA6" s="445">
        <v>1638941.2899999695</v>
      </c>
      <c r="AB6" s="446">
        <v>359.70600000000002</v>
      </c>
      <c r="AC6" s="433">
        <v>1152163.7679999724</v>
      </c>
      <c r="AD6" s="434">
        <v>312622.06000000099</v>
      </c>
      <c r="AE6" s="434">
        <v>182795.05100000044</v>
      </c>
      <c r="AF6" s="434">
        <v>0</v>
      </c>
    </row>
    <row r="7" spans="1:32" ht="15" customHeight="1" x14ac:dyDescent="0.2">
      <c r="A7" s="513" t="s">
        <v>237</v>
      </c>
      <c r="B7" s="447" t="s">
        <v>222</v>
      </c>
      <c r="C7" s="448">
        <v>1492225.3649999802</v>
      </c>
      <c r="D7" s="449">
        <v>426027.26700000052</v>
      </c>
      <c r="E7" s="450">
        <v>0</v>
      </c>
      <c r="F7" s="451">
        <v>1026328.6699999934</v>
      </c>
      <c r="G7" s="452">
        <v>465530.04199999926</v>
      </c>
      <c r="H7" s="453">
        <v>366.65300000000002</v>
      </c>
      <c r="I7" s="454">
        <v>1354396.1759999818</v>
      </c>
      <c r="J7" s="455">
        <v>563856.45600000303</v>
      </c>
      <c r="K7" s="456">
        <v>0</v>
      </c>
      <c r="L7" s="454">
        <v>844736.99499999802</v>
      </c>
      <c r="M7" s="455">
        <v>508885.94200000039</v>
      </c>
      <c r="N7" s="456">
        <v>773.23900000000003</v>
      </c>
      <c r="O7" s="454">
        <v>1052911.2959999901</v>
      </c>
      <c r="P7" s="455">
        <v>865341.33600000071</v>
      </c>
      <c r="Q7" s="456">
        <v>0</v>
      </c>
      <c r="R7" s="454">
        <v>787626.25599999854</v>
      </c>
      <c r="S7" s="455">
        <v>264918.38700000057</v>
      </c>
      <c r="T7" s="456">
        <v>366.65300000000002</v>
      </c>
      <c r="U7" s="457">
        <v>1119780.950999991</v>
      </c>
      <c r="V7" s="458">
        <v>479163.85799999995</v>
      </c>
      <c r="W7" s="458">
        <v>136046.79300000009</v>
      </c>
      <c r="X7" s="458">
        <v>81743.687000000064</v>
      </c>
      <c r="Y7" s="459">
        <v>101517.34300000008</v>
      </c>
      <c r="Z7" s="460">
        <v>843121.96499999578</v>
      </c>
      <c r="AA7" s="460">
        <v>1075130.6669999962</v>
      </c>
      <c r="AB7" s="461">
        <v>0</v>
      </c>
      <c r="AC7" s="448">
        <v>623874.13600000297</v>
      </c>
      <c r="AD7" s="449">
        <v>142445.81500000015</v>
      </c>
      <c r="AE7" s="449">
        <v>76802.013999999952</v>
      </c>
      <c r="AF7" s="449">
        <v>0</v>
      </c>
    </row>
    <row r="8" spans="1:32" ht="15" customHeight="1" x14ac:dyDescent="0.2">
      <c r="A8" s="513"/>
      <c r="B8" s="462" t="s">
        <v>223</v>
      </c>
      <c r="C8" s="463">
        <v>2108040.1370000029</v>
      </c>
      <c r="D8" s="464">
        <v>943463.89799999213</v>
      </c>
      <c r="E8" s="465">
        <v>359.70600000000002</v>
      </c>
      <c r="F8" s="466">
        <v>1651145.7040000036</v>
      </c>
      <c r="G8" s="467">
        <v>456894.43299999955</v>
      </c>
      <c r="H8" s="468">
        <v>0</v>
      </c>
      <c r="I8" s="422">
        <v>1400873.3019999957</v>
      </c>
      <c r="J8" s="423">
        <v>1650630.7329999981</v>
      </c>
      <c r="K8" s="424">
        <v>359.70600000000002</v>
      </c>
      <c r="L8" s="422">
        <v>1055822.8639999887</v>
      </c>
      <c r="M8" s="423">
        <v>345050.43800000037</v>
      </c>
      <c r="N8" s="424">
        <v>0</v>
      </c>
      <c r="O8" s="422">
        <v>1452750.9169999983</v>
      </c>
      <c r="P8" s="423">
        <v>1598753.1179999923</v>
      </c>
      <c r="Q8" s="424">
        <v>359.70600000000002</v>
      </c>
      <c r="R8" s="422">
        <v>1112727.9439999862</v>
      </c>
      <c r="S8" s="423">
        <v>340022.973</v>
      </c>
      <c r="T8" s="424">
        <v>0</v>
      </c>
      <c r="U8" s="469">
        <v>1741146.6200000055</v>
      </c>
      <c r="V8" s="470">
        <v>794467.71899999317</v>
      </c>
      <c r="W8" s="470">
        <v>177111.76600000053</v>
      </c>
      <c r="X8" s="470">
        <v>146212.90000000014</v>
      </c>
      <c r="Y8" s="471">
        <v>191904.04900000044</v>
      </c>
      <c r="Z8" s="472">
        <v>1177067.1819999823</v>
      </c>
      <c r="AA8" s="472">
        <v>1874436.8530000064</v>
      </c>
      <c r="AB8" s="473">
        <v>359.70600000000002</v>
      </c>
      <c r="AC8" s="463">
        <v>817346.00199999206</v>
      </c>
      <c r="AD8" s="464">
        <v>219934.65000000081</v>
      </c>
      <c r="AE8" s="464">
        <v>139786.53000000017</v>
      </c>
      <c r="AF8" s="464">
        <v>0</v>
      </c>
    </row>
    <row r="9" spans="1:32" ht="15" customHeight="1" x14ac:dyDescent="0.2">
      <c r="A9" s="513"/>
      <c r="B9" s="432" t="s">
        <v>242</v>
      </c>
      <c r="C9" s="433">
        <v>779224.09799999697</v>
      </c>
      <c r="D9" s="434">
        <v>590722.59299999813</v>
      </c>
      <c r="E9" s="435">
        <v>0</v>
      </c>
      <c r="F9" s="436">
        <v>624082.90500000073</v>
      </c>
      <c r="G9" s="437">
        <v>155141.19300000012</v>
      </c>
      <c r="H9" s="438">
        <v>0</v>
      </c>
      <c r="I9" s="439">
        <v>311985.96699999965</v>
      </c>
      <c r="J9" s="440">
        <v>1057960.7239999946</v>
      </c>
      <c r="K9" s="441">
        <v>0</v>
      </c>
      <c r="L9" s="439">
        <v>232888.34800000014</v>
      </c>
      <c r="M9" s="440">
        <v>79097.619000000108</v>
      </c>
      <c r="N9" s="441">
        <v>0</v>
      </c>
      <c r="O9" s="439">
        <v>511535.95200000063</v>
      </c>
      <c r="P9" s="440">
        <v>858410.73899999575</v>
      </c>
      <c r="Q9" s="441">
        <v>0</v>
      </c>
      <c r="R9" s="439">
        <v>396012.28000000119</v>
      </c>
      <c r="S9" s="440">
        <v>115523.67199999993</v>
      </c>
      <c r="T9" s="441">
        <v>0</v>
      </c>
      <c r="U9" s="442">
        <v>689226.18099999975</v>
      </c>
      <c r="V9" s="443">
        <v>348557.20900000026</v>
      </c>
      <c r="W9" s="443">
        <v>93840.765999999916</v>
      </c>
      <c r="X9" s="443">
        <v>80103.133999999962</v>
      </c>
      <c r="Y9" s="444">
        <v>157605.20400000038</v>
      </c>
      <c r="Z9" s="445">
        <v>482111.48600000195</v>
      </c>
      <c r="AA9" s="445">
        <v>887835.20499999658</v>
      </c>
      <c r="AB9" s="446">
        <v>0</v>
      </c>
      <c r="AC9" s="433">
        <v>318628.24200000026</v>
      </c>
      <c r="AD9" s="434">
        <v>106131.92000000006</v>
      </c>
      <c r="AE9" s="434">
        <v>57351.324000000037</v>
      </c>
      <c r="AF9" s="434">
        <v>0</v>
      </c>
    </row>
    <row r="10" spans="1:32" ht="15" customHeight="1" x14ac:dyDescent="0.2">
      <c r="A10" s="513" t="s">
        <v>236</v>
      </c>
      <c r="B10" s="447" t="s">
        <v>224</v>
      </c>
      <c r="C10" s="448">
        <v>1918488.069999981</v>
      </c>
      <c r="D10" s="449">
        <v>1365483.3289999885</v>
      </c>
      <c r="E10" s="450">
        <v>0</v>
      </c>
      <c r="F10" s="451">
        <v>1533728.0099999926</v>
      </c>
      <c r="G10" s="452">
        <v>384760.05999999959</v>
      </c>
      <c r="H10" s="453">
        <v>0</v>
      </c>
      <c r="I10" s="454">
        <v>923153.06199999689</v>
      </c>
      <c r="J10" s="455">
        <v>2360818.3369999863</v>
      </c>
      <c r="K10" s="456">
        <v>0</v>
      </c>
      <c r="L10" s="454">
        <v>728610.40600000008</v>
      </c>
      <c r="M10" s="455">
        <v>194542.65600000031</v>
      </c>
      <c r="N10" s="456">
        <v>0</v>
      </c>
      <c r="O10" s="454">
        <v>1017030.5899999919</v>
      </c>
      <c r="P10" s="455">
        <v>2266940.8090000078</v>
      </c>
      <c r="Q10" s="456">
        <v>0</v>
      </c>
      <c r="R10" s="454">
        <v>882671.19299999613</v>
      </c>
      <c r="S10" s="455">
        <v>134359.39700000014</v>
      </c>
      <c r="T10" s="456">
        <v>0</v>
      </c>
      <c r="U10" s="457">
        <v>1514753.451999998</v>
      </c>
      <c r="V10" s="458">
        <v>919184.99699999439</v>
      </c>
      <c r="W10" s="458">
        <v>261275.5960000004</v>
      </c>
      <c r="X10" s="458">
        <v>220468.15100000033</v>
      </c>
      <c r="Y10" s="459">
        <v>367014.02500000026</v>
      </c>
      <c r="Z10" s="460">
        <v>749197.25299999746</v>
      </c>
      <c r="AA10" s="460">
        <v>2534774.1459999778</v>
      </c>
      <c r="AB10" s="461">
        <v>0</v>
      </c>
      <c r="AC10" s="448">
        <v>589720.83100000082</v>
      </c>
      <c r="AD10" s="449">
        <v>102486.71900000004</v>
      </c>
      <c r="AE10" s="449">
        <v>56989.702999999994</v>
      </c>
      <c r="AF10" s="449">
        <v>0</v>
      </c>
    </row>
    <row r="11" spans="1:32" ht="33" customHeight="1" x14ac:dyDescent="0.2">
      <c r="A11" s="513"/>
      <c r="B11" s="462" t="s">
        <v>225</v>
      </c>
      <c r="C11" s="463">
        <v>1311392.625999985</v>
      </c>
      <c r="D11" s="464">
        <v>395342.52700000035</v>
      </c>
      <c r="E11" s="465">
        <v>0</v>
      </c>
      <c r="F11" s="466">
        <v>959233.77099999227</v>
      </c>
      <c r="G11" s="467">
        <v>351792.20199999947</v>
      </c>
      <c r="H11" s="468">
        <v>366.65300000000002</v>
      </c>
      <c r="I11" s="422">
        <v>1117138.7089999865</v>
      </c>
      <c r="J11" s="423">
        <v>589596.44400000165</v>
      </c>
      <c r="K11" s="424">
        <v>0</v>
      </c>
      <c r="L11" s="422">
        <v>761046.96999999706</v>
      </c>
      <c r="M11" s="423">
        <v>356091.73900000012</v>
      </c>
      <c r="N11" s="424">
        <v>0</v>
      </c>
      <c r="O11" s="422">
        <v>945214.8969999929</v>
      </c>
      <c r="P11" s="423">
        <v>761520.25599999796</v>
      </c>
      <c r="Q11" s="424">
        <v>0</v>
      </c>
      <c r="R11" s="422">
        <v>744516.50299999677</v>
      </c>
      <c r="S11" s="423">
        <v>200331.74100000047</v>
      </c>
      <c r="T11" s="424">
        <v>366.65300000000002</v>
      </c>
      <c r="U11" s="469">
        <v>1078953.0739999902</v>
      </c>
      <c r="V11" s="470">
        <v>412086.76100000041</v>
      </c>
      <c r="W11" s="470">
        <v>88428.070000000022</v>
      </c>
      <c r="X11" s="470">
        <v>60607.020999999979</v>
      </c>
      <c r="Y11" s="471">
        <v>66660.226999999955</v>
      </c>
      <c r="Z11" s="472">
        <v>807507.55399999453</v>
      </c>
      <c r="AA11" s="472">
        <v>899227.5989999969</v>
      </c>
      <c r="AB11" s="473">
        <v>0</v>
      </c>
      <c r="AC11" s="463">
        <v>571380.76000000199</v>
      </c>
      <c r="AD11" s="464">
        <v>162310.636</v>
      </c>
      <c r="AE11" s="464">
        <v>73816.157999999938</v>
      </c>
      <c r="AF11" s="464">
        <v>0</v>
      </c>
    </row>
    <row r="12" spans="1:32" ht="15" customHeight="1" x14ac:dyDescent="0.2">
      <c r="A12" s="513"/>
      <c r="B12" s="432" t="s">
        <v>226</v>
      </c>
      <c r="C12" s="433">
        <v>1149608.903999985</v>
      </c>
      <c r="D12" s="434">
        <v>199387.90200000041</v>
      </c>
      <c r="E12" s="435">
        <v>359.70600000000002</v>
      </c>
      <c r="F12" s="436">
        <v>808595.4979999935</v>
      </c>
      <c r="G12" s="437">
        <v>341013.4060000006</v>
      </c>
      <c r="H12" s="438">
        <v>0</v>
      </c>
      <c r="I12" s="439">
        <v>1026963.6739999875</v>
      </c>
      <c r="J12" s="440">
        <v>322033.13200000016</v>
      </c>
      <c r="K12" s="441">
        <v>359.70600000000002</v>
      </c>
      <c r="L12" s="439">
        <v>643790.83099999779</v>
      </c>
      <c r="M12" s="440">
        <v>382399.60400000063</v>
      </c>
      <c r="N12" s="441">
        <v>773.23900000000003</v>
      </c>
      <c r="O12" s="439">
        <v>1054952.677999987</v>
      </c>
      <c r="P12" s="440">
        <v>294044.12800000096</v>
      </c>
      <c r="Q12" s="441">
        <v>359.70600000000002</v>
      </c>
      <c r="R12" s="439">
        <v>669178.78399999777</v>
      </c>
      <c r="S12" s="440">
        <v>385773.8940000002</v>
      </c>
      <c r="T12" s="441">
        <v>0</v>
      </c>
      <c r="U12" s="442">
        <v>956447.22599999118</v>
      </c>
      <c r="V12" s="443">
        <v>290917.02800000075</v>
      </c>
      <c r="W12" s="443">
        <v>57295.658999999992</v>
      </c>
      <c r="X12" s="443">
        <v>26984.548999999992</v>
      </c>
      <c r="Y12" s="444">
        <v>17352.343999999997</v>
      </c>
      <c r="Z12" s="445">
        <v>945595.82599998906</v>
      </c>
      <c r="AA12" s="445">
        <v>403400.98000000004</v>
      </c>
      <c r="AB12" s="446">
        <v>359.70600000000002</v>
      </c>
      <c r="AC12" s="433">
        <v>598746.78899999964</v>
      </c>
      <c r="AD12" s="434">
        <v>203715.03000000064</v>
      </c>
      <c r="AE12" s="434">
        <v>143134.0070000001</v>
      </c>
      <c r="AF12" s="434">
        <v>0</v>
      </c>
    </row>
    <row r="13" spans="1:32" ht="15" customHeight="1" x14ac:dyDescent="0.2">
      <c r="A13" s="506" t="s">
        <v>238</v>
      </c>
      <c r="B13" s="447" t="s">
        <v>227</v>
      </c>
      <c r="C13" s="448">
        <v>3085941.4359999709</v>
      </c>
      <c r="D13" s="449">
        <v>1226274.3609999924</v>
      </c>
      <c r="E13" s="450">
        <v>359.70600000000002</v>
      </c>
      <c r="F13" s="451">
        <v>2322007.0449999743</v>
      </c>
      <c r="G13" s="452">
        <v>763567.73799999699</v>
      </c>
      <c r="H13" s="453">
        <v>366.65300000000002</v>
      </c>
      <c r="I13" s="454">
        <v>2220158.9019999965</v>
      </c>
      <c r="J13" s="455">
        <v>2092056.8949999877</v>
      </c>
      <c r="K13" s="456">
        <v>359.70600000000002</v>
      </c>
      <c r="L13" s="454">
        <v>1570279.5589999978</v>
      </c>
      <c r="M13" s="455">
        <v>649106.10399999912</v>
      </c>
      <c r="N13" s="456">
        <v>773.23900000000003</v>
      </c>
      <c r="O13" s="454">
        <v>2212264.7079999913</v>
      </c>
      <c r="P13" s="455">
        <v>2099951.088999995</v>
      </c>
      <c r="Q13" s="456">
        <v>359.70600000000002</v>
      </c>
      <c r="R13" s="454">
        <v>1672945.5360000026</v>
      </c>
      <c r="S13" s="455">
        <v>538952.51899999962</v>
      </c>
      <c r="T13" s="456">
        <v>366.65300000000002</v>
      </c>
      <c r="U13" s="457">
        <v>2581910.5669999835</v>
      </c>
      <c r="V13" s="458">
        <v>1091457.291999985</v>
      </c>
      <c r="W13" s="458">
        <v>246661.44000000032</v>
      </c>
      <c r="X13" s="458">
        <v>182959.23000000027</v>
      </c>
      <c r="Y13" s="459">
        <v>208566.28700000045</v>
      </c>
      <c r="Z13" s="460">
        <v>1703608.3479999953</v>
      </c>
      <c r="AA13" s="460">
        <v>2608607.4489999791</v>
      </c>
      <c r="AB13" s="461">
        <v>359.70600000000002</v>
      </c>
      <c r="AC13" s="448">
        <v>1191555.1639999866</v>
      </c>
      <c r="AD13" s="449">
        <v>326198.0090000006</v>
      </c>
      <c r="AE13" s="449">
        <v>185855.17500000054</v>
      </c>
      <c r="AF13" s="449">
        <v>0</v>
      </c>
    </row>
    <row r="14" spans="1:32" ht="15" customHeight="1" x14ac:dyDescent="0.2">
      <c r="A14" s="507"/>
      <c r="B14" s="462" t="s">
        <v>228</v>
      </c>
      <c r="C14" s="463">
        <v>502978.34099999914</v>
      </c>
      <c r="D14" s="464">
        <v>342478.22299999982</v>
      </c>
      <c r="E14" s="465">
        <v>0</v>
      </c>
      <c r="F14" s="466">
        <v>393699.5509999991</v>
      </c>
      <c r="G14" s="467">
        <v>109278.79000000001</v>
      </c>
      <c r="H14" s="468">
        <v>0</v>
      </c>
      <c r="I14" s="422">
        <v>334431.52999999985</v>
      </c>
      <c r="J14" s="423">
        <v>511025.03399999865</v>
      </c>
      <c r="K14" s="424">
        <v>0</v>
      </c>
      <c r="L14" s="422">
        <v>236916.79300000073</v>
      </c>
      <c r="M14" s="423">
        <v>97514.736999999979</v>
      </c>
      <c r="N14" s="424">
        <v>0</v>
      </c>
      <c r="O14" s="422">
        <v>264547.0080000005</v>
      </c>
      <c r="P14" s="423">
        <v>580909.55600000033</v>
      </c>
      <c r="Q14" s="424">
        <v>0</v>
      </c>
      <c r="R14" s="422">
        <v>208481.00300000055</v>
      </c>
      <c r="S14" s="423">
        <v>56066.005000000005</v>
      </c>
      <c r="T14" s="424">
        <v>0</v>
      </c>
      <c r="U14" s="469">
        <v>423873.7489999992</v>
      </c>
      <c r="V14" s="470">
        <v>214721.83200000064</v>
      </c>
      <c r="W14" s="470">
        <v>60399.408999999985</v>
      </c>
      <c r="X14" s="470">
        <v>60054.940999999992</v>
      </c>
      <c r="Y14" s="471">
        <v>86406.632999999973</v>
      </c>
      <c r="Z14" s="472">
        <v>310023.21300000045</v>
      </c>
      <c r="AA14" s="472">
        <v>535433.35099999967</v>
      </c>
      <c r="AB14" s="473">
        <v>0</v>
      </c>
      <c r="AC14" s="463">
        <v>215936.01500000063</v>
      </c>
      <c r="AD14" s="464">
        <v>56077.981999999989</v>
      </c>
      <c r="AE14" s="464">
        <v>38009.215999999993</v>
      </c>
      <c r="AF14" s="464">
        <v>0</v>
      </c>
    </row>
    <row r="15" spans="1:32" ht="41.25" customHeight="1" x14ac:dyDescent="0.2">
      <c r="A15" s="507"/>
      <c r="B15" s="462" t="s">
        <v>229</v>
      </c>
      <c r="C15" s="463">
        <v>378836.41299999878</v>
      </c>
      <c r="D15" s="464">
        <v>68826.513999999996</v>
      </c>
      <c r="E15" s="465">
        <v>0</v>
      </c>
      <c r="F15" s="466">
        <v>253064.72000000058</v>
      </c>
      <c r="G15" s="467">
        <v>125771.69300000007</v>
      </c>
      <c r="H15" s="468">
        <v>0</v>
      </c>
      <c r="I15" s="422">
        <v>370216.24199999904</v>
      </c>
      <c r="J15" s="423">
        <v>77446.685000000012</v>
      </c>
      <c r="K15" s="424">
        <v>0</v>
      </c>
      <c r="L15" s="422">
        <v>218699.66400000037</v>
      </c>
      <c r="M15" s="423">
        <v>151516.57799999998</v>
      </c>
      <c r="N15" s="424">
        <v>0</v>
      </c>
      <c r="O15" s="422">
        <v>300731.80499999912</v>
      </c>
      <c r="P15" s="423">
        <v>146931.12200000003</v>
      </c>
      <c r="Q15" s="424">
        <v>0</v>
      </c>
      <c r="R15" s="422">
        <v>218852.01800000053</v>
      </c>
      <c r="S15" s="423">
        <v>81879.787000000026</v>
      </c>
      <c r="T15" s="424">
        <v>0</v>
      </c>
      <c r="U15" s="469">
        <v>231600.46900000048</v>
      </c>
      <c r="V15" s="470">
        <v>125130.31299999992</v>
      </c>
      <c r="W15" s="470">
        <v>40784.895000000026</v>
      </c>
      <c r="X15" s="470">
        <v>16605.928999999996</v>
      </c>
      <c r="Y15" s="471">
        <v>33541.321000000011</v>
      </c>
      <c r="Z15" s="472">
        <v>240062.58900000047</v>
      </c>
      <c r="AA15" s="472">
        <v>207600.3380000006</v>
      </c>
      <c r="AB15" s="473">
        <v>0</v>
      </c>
      <c r="AC15" s="463">
        <v>182342.55400000018</v>
      </c>
      <c r="AD15" s="464">
        <v>34516.196999999986</v>
      </c>
      <c r="AE15" s="464">
        <v>23203.838000000003</v>
      </c>
      <c r="AF15" s="464">
        <v>0</v>
      </c>
    </row>
    <row r="16" spans="1:32" ht="15" customHeight="1" x14ac:dyDescent="0.2">
      <c r="A16" s="508"/>
      <c r="B16" s="462" t="s">
        <v>230</v>
      </c>
      <c r="C16" s="463">
        <v>411733.4100000016</v>
      </c>
      <c r="D16" s="464">
        <v>322634.66000000056</v>
      </c>
      <c r="E16" s="465">
        <v>0</v>
      </c>
      <c r="F16" s="466">
        <v>332785.96300000086</v>
      </c>
      <c r="G16" s="467">
        <v>78947.447000000058</v>
      </c>
      <c r="H16" s="468">
        <v>0</v>
      </c>
      <c r="I16" s="439">
        <v>142448.77099999998</v>
      </c>
      <c r="J16" s="440">
        <v>591919.29899999883</v>
      </c>
      <c r="K16" s="441">
        <v>0</v>
      </c>
      <c r="L16" s="422">
        <v>107552.19099999998</v>
      </c>
      <c r="M16" s="423">
        <v>34896.579999999987</v>
      </c>
      <c r="N16" s="424">
        <v>0</v>
      </c>
      <c r="O16" s="439">
        <v>239654.64400000017</v>
      </c>
      <c r="P16" s="440">
        <v>494713.42600000126</v>
      </c>
      <c r="Q16" s="441">
        <v>0</v>
      </c>
      <c r="R16" s="439">
        <v>196087.92299999995</v>
      </c>
      <c r="S16" s="440">
        <v>43566.720999999983</v>
      </c>
      <c r="T16" s="441">
        <v>0</v>
      </c>
      <c r="U16" s="442">
        <v>312768.96700000024</v>
      </c>
      <c r="V16" s="443">
        <v>190879.34900000013</v>
      </c>
      <c r="W16" s="443">
        <v>59153.580999999962</v>
      </c>
      <c r="X16" s="443">
        <v>48439.620999999963</v>
      </c>
      <c r="Y16" s="444">
        <v>122512.35500000014</v>
      </c>
      <c r="Z16" s="445">
        <v>248606.48300000018</v>
      </c>
      <c r="AA16" s="445">
        <v>485761.58700000105</v>
      </c>
      <c r="AB16" s="446">
        <v>0</v>
      </c>
      <c r="AC16" s="433">
        <v>170014.64700000026</v>
      </c>
      <c r="AD16" s="434">
        <v>51720.196999999993</v>
      </c>
      <c r="AE16" s="434">
        <v>26871.638999999996</v>
      </c>
      <c r="AF16" s="434">
        <v>0</v>
      </c>
    </row>
    <row r="17" spans="1:32" x14ac:dyDescent="0.2">
      <c r="A17" s="506" t="s">
        <v>239</v>
      </c>
      <c r="B17" s="447" t="s">
        <v>231</v>
      </c>
      <c r="C17" s="448">
        <v>986743.72699999355</v>
      </c>
      <c r="D17" s="449">
        <v>737923.88199999917</v>
      </c>
      <c r="E17" s="450">
        <v>0</v>
      </c>
      <c r="F17" s="451">
        <v>765396.03199999814</v>
      </c>
      <c r="G17" s="452">
        <v>221347.69500000041</v>
      </c>
      <c r="H17" s="453">
        <v>0</v>
      </c>
      <c r="I17" s="454">
        <v>556447.0070000015</v>
      </c>
      <c r="J17" s="455">
        <v>1168220.6019999785</v>
      </c>
      <c r="K17" s="456">
        <v>0</v>
      </c>
      <c r="L17" s="454">
        <v>409525.1169999995</v>
      </c>
      <c r="M17" s="455">
        <v>146921.89000000013</v>
      </c>
      <c r="N17" s="456">
        <v>0</v>
      </c>
      <c r="O17" s="454">
        <v>507555.49199999915</v>
      </c>
      <c r="P17" s="455">
        <v>1217112.1169999782</v>
      </c>
      <c r="Q17" s="456">
        <v>0</v>
      </c>
      <c r="R17" s="454">
        <v>427074.27399999928</v>
      </c>
      <c r="S17" s="455">
        <v>80481.21799999995</v>
      </c>
      <c r="T17" s="456">
        <v>0</v>
      </c>
      <c r="U17" s="457">
        <v>772253.48799999792</v>
      </c>
      <c r="V17" s="458">
        <v>458636.24599999905</v>
      </c>
      <c r="W17" s="458">
        <v>136257.52100000007</v>
      </c>
      <c r="X17" s="458">
        <v>127133.55100000008</v>
      </c>
      <c r="Y17" s="459">
        <v>230386.8030000006</v>
      </c>
      <c r="Z17" s="460">
        <v>512115.59299999929</v>
      </c>
      <c r="AA17" s="460">
        <v>1212552.0159999821</v>
      </c>
      <c r="AB17" s="461">
        <v>0</v>
      </c>
      <c r="AC17" s="448">
        <v>380188.8629999999</v>
      </c>
      <c r="AD17" s="449">
        <v>80141.013000000035</v>
      </c>
      <c r="AE17" s="449">
        <v>51785.716999999975</v>
      </c>
      <c r="AF17" s="449">
        <v>0</v>
      </c>
    </row>
    <row r="18" spans="1:32" x14ac:dyDescent="0.2">
      <c r="A18" s="507"/>
      <c r="B18" s="462" t="s">
        <v>232</v>
      </c>
      <c r="C18" s="463">
        <v>788052.91999999853</v>
      </c>
      <c r="D18" s="464">
        <v>388237.38799999986</v>
      </c>
      <c r="E18" s="465">
        <v>0</v>
      </c>
      <c r="F18" s="466">
        <v>606133.10300000163</v>
      </c>
      <c r="G18" s="467">
        <v>181919.81700000021</v>
      </c>
      <c r="H18" s="468">
        <v>0</v>
      </c>
      <c r="I18" s="422">
        <v>500133.22899999993</v>
      </c>
      <c r="J18" s="423">
        <v>676157.07900000061</v>
      </c>
      <c r="K18" s="424">
        <v>0</v>
      </c>
      <c r="L18" s="422">
        <v>356077.06699999986</v>
      </c>
      <c r="M18" s="423">
        <v>144056.1620000001</v>
      </c>
      <c r="N18" s="424">
        <v>0</v>
      </c>
      <c r="O18" s="422">
        <v>486827.94899999996</v>
      </c>
      <c r="P18" s="423">
        <v>689462.35900000087</v>
      </c>
      <c r="Q18" s="424">
        <v>0</v>
      </c>
      <c r="R18" s="422">
        <v>398317.00099999981</v>
      </c>
      <c r="S18" s="423">
        <v>88510.948000000019</v>
      </c>
      <c r="T18" s="424">
        <v>0</v>
      </c>
      <c r="U18" s="469">
        <v>610943.84400000155</v>
      </c>
      <c r="V18" s="470">
        <v>330989.9740000001</v>
      </c>
      <c r="W18" s="470">
        <v>93847.347000000038</v>
      </c>
      <c r="X18" s="470">
        <v>63793.040999999983</v>
      </c>
      <c r="Y18" s="471">
        <v>76716.101999999984</v>
      </c>
      <c r="Z18" s="472">
        <v>387532.64700000046</v>
      </c>
      <c r="AA18" s="472">
        <v>788757.66099999973</v>
      </c>
      <c r="AB18" s="473">
        <v>0</v>
      </c>
      <c r="AC18" s="463">
        <v>280031.45400000032</v>
      </c>
      <c r="AD18" s="464">
        <v>76290.266000000047</v>
      </c>
      <c r="AE18" s="464">
        <v>31210.927000000003</v>
      </c>
      <c r="AF18" s="464">
        <v>0</v>
      </c>
    </row>
    <row r="19" spans="1:32" x14ac:dyDescent="0.2">
      <c r="A19" s="507"/>
      <c r="B19" s="462" t="s">
        <v>233</v>
      </c>
      <c r="C19" s="463">
        <v>840184.20999999566</v>
      </c>
      <c r="D19" s="464">
        <v>357567.19400000019</v>
      </c>
      <c r="E19" s="465">
        <v>0</v>
      </c>
      <c r="F19" s="466">
        <v>633288.43099999998</v>
      </c>
      <c r="G19" s="467">
        <v>206895.77900000021</v>
      </c>
      <c r="H19" s="468">
        <v>0</v>
      </c>
      <c r="I19" s="422">
        <v>617189.0550000011</v>
      </c>
      <c r="J19" s="423">
        <v>580562.34900000063</v>
      </c>
      <c r="K19" s="424">
        <v>0</v>
      </c>
      <c r="L19" s="422">
        <v>447785.78599999961</v>
      </c>
      <c r="M19" s="423">
        <v>168630.03000000017</v>
      </c>
      <c r="N19" s="424">
        <v>773.23900000000003</v>
      </c>
      <c r="O19" s="422">
        <v>574801.82900000189</v>
      </c>
      <c r="P19" s="423">
        <v>622949.57499999995</v>
      </c>
      <c r="Q19" s="424">
        <v>0</v>
      </c>
      <c r="R19" s="422">
        <v>465485.63399999985</v>
      </c>
      <c r="S19" s="423">
        <v>109316.19500000009</v>
      </c>
      <c r="T19" s="424">
        <v>0</v>
      </c>
      <c r="U19" s="469">
        <v>689653.56599999988</v>
      </c>
      <c r="V19" s="470">
        <v>316195.69900000002</v>
      </c>
      <c r="W19" s="470">
        <v>67664.197000000015</v>
      </c>
      <c r="X19" s="470">
        <v>59810.943999999996</v>
      </c>
      <c r="Y19" s="471">
        <v>64426.998000000007</v>
      </c>
      <c r="Z19" s="472">
        <v>442924.18500000023</v>
      </c>
      <c r="AA19" s="472">
        <v>754827.21899999853</v>
      </c>
      <c r="AB19" s="473">
        <v>0</v>
      </c>
      <c r="AC19" s="463">
        <v>323149.55100000056</v>
      </c>
      <c r="AD19" s="464">
        <v>79744.67600000005</v>
      </c>
      <c r="AE19" s="464">
        <v>40029.958000000013</v>
      </c>
      <c r="AF19" s="464">
        <v>0</v>
      </c>
    </row>
    <row r="20" spans="1:32" x14ac:dyDescent="0.2">
      <c r="A20" s="507"/>
      <c r="B20" s="462" t="s">
        <v>234</v>
      </c>
      <c r="C20" s="463">
        <v>1143956.565999984</v>
      </c>
      <c r="D20" s="464">
        <v>311280.6559999999</v>
      </c>
      <c r="E20" s="465">
        <v>0</v>
      </c>
      <c r="F20" s="466">
        <v>869081.59099999419</v>
      </c>
      <c r="G20" s="467">
        <v>274874.97500000027</v>
      </c>
      <c r="H20" s="468">
        <v>0</v>
      </c>
      <c r="I20" s="422">
        <v>878889.15499999409</v>
      </c>
      <c r="J20" s="423">
        <v>576348.06700000074</v>
      </c>
      <c r="K20" s="424">
        <v>0</v>
      </c>
      <c r="L20" s="422">
        <v>606840.44099999976</v>
      </c>
      <c r="M20" s="423">
        <v>272048.71400000068</v>
      </c>
      <c r="N20" s="424">
        <v>0</v>
      </c>
      <c r="O20" s="422">
        <v>899300.17999999213</v>
      </c>
      <c r="P20" s="423">
        <v>555937.04200000048</v>
      </c>
      <c r="Q20" s="424">
        <v>0</v>
      </c>
      <c r="R20" s="422">
        <v>664173.55799999752</v>
      </c>
      <c r="S20" s="423">
        <v>235126.62200000064</v>
      </c>
      <c r="T20" s="424">
        <v>0</v>
      </c>
      <c r="U20" s="469">
        <v>936541.211999994</v>
      </c>
      <c r="V20" s="470">
        <v>350868.17700000043</v>
      </c>
      <c r="W20" s="470">
        <v>76847.076000000045</v>
      </c>
      <c r="X20" s="470">
        <v>41214.109999999986</v>
      </c>
      <c r="Y20" s="471">
        <v>49105.665999999983</v>
      </c>
      <c r="Z20" s="472">
        <v>702723.76399999636</v>
      </c>
      <c r="AA20" s="472">
        <v>752513.45799999824</v>
      </c>
      <c r="AB20" s="473">
        <v>0</v>
      </c>
      <c r="AC20" s="463">
        <v>490798.52099999925</v>
      </c>
      <c r="AD20" s="464">
        <v>131336.5040000001</v>
      </c>
      <c r="AE20" s="464">
        <v>80588.738999999958</v>
      </c>
      <c r="AF20" s="464">
        <v>0</v>
      </c>
    </row>
    <row r="21" spans="1:32" ht="13.5" thickBot="1" x14ac:dyDescent="0.25">
      <c r="A21" s="509"/>
      <c r="B21" s="474" t="s">
        <v>235</v>
      </c>
      <c r="C21" s="475">
        <v>474653.00399999955</v>
      </c>
      <c r="D21" s="476">
        <v>81296.349000000017</v>
      </c>
      <c r="E21" s="477">
        <v>0</v>
      </c>
      <c r="F21" s="478">
        <v>324877.82299999992</v>
      </c>
      <c r="G21" s="479">
        <v>149775.18100000019</v>
      </c>
      <c r="H21" s="480">
        <v>0</v>
      </c>
      <c r="I21" s="481">
        <v>408747.62699999986</v>
      </c>
      <c r="J21" s="482">
        <v>147201.72600000014</v>
      </c>
      <c r="K21" s="483">
        <v>0</v>
      </c>
      <c r="L21" s="481">
        <v>245079.27500000069</v>
      </c>
      <c r="M21" s="482">
        <v>163668.35200000013</v>
      </c>
      <c r="N21" s="483">
        <v>0</v>
      </c>
      <c r="O21" s="481">
        <v>438165.08999999962</v>
      </c>
      <c r="P21" s="482">
        <v>117784.26300000001</v>
      </c>
      <c r="Q21" s="483">
        <v>0</v>
      </c>
      <c r="R21" s="481">
        <v>263668.10700000043</v>
      </c>
      <c r="S21" s="482">
        <v>174496.98300000056</v>
      </c>
      <c r="T21" s="483">
        <v>0</v>
      </c>
      <c r="U21" s="484">
        <v>403428.56099999964</v>
      </c>
      <c r="V21" s="485">
        <v>109372.10200000007</v>
      </c>
      <c r="W21" s="485">
        <v>23233.460999999996</v>
      </c>
      <c r="X21" s="485">
        <v>6214.5469999999996</v>
      </c>
      <c r="Y21" s="486">
        <v>13086.485000000002</v>
      </c>
      <c r="Z21" s="479">
        <v>363853.51699999999</v>
      </c>
      <c r="AA21" s="479">
        <v>192095.83600000033</v>
      </c>
      <c r="AB21" s="480">
        <v>0</v>
      </c>
      <c r="AC21" s="475">
        <v>222161.28200000068</v>
      </c>
      <c r="AD21" s="476">
        <v>83345.881000000052</v>
      </c>
      <c r="AE21" s="476">
        <v>58346.354000000028</v>
      </c>
      <c r="AF21" s="476">
        <v>0</v>
      </c>
    </row>
    <row r="22" spans="1:32" ht="13.5" thickTop="1" x14ac:dyDescent="0.2"/>
    <row r="23" spans="1:32" x14ac:dyDescent="0.2">
      <c r="A23" s="488" t="s">
        <v>240</v>
      </c>
      <c r="C23" s="487"/>
      <c r="F23" s="487"/>
      <c r="I23" s="487"/>
    </row>
  </sheetData>
  <mergeCells count="24">
    <mergeCell ref="A13:A16"/>
    <mergeCell ref="A17:A21"/>
    <mergeCell ref="U3:Y3"/>
    <mergeCell ref="Z3:AB3"/>
    <mergeCell ref="AC3:AF3"/>
    <mergeCell ref="A5:A6"/>
    <mergeCell ref="A7:A9"/>
    <mergeCell ref="A10:A12"/>
    <mergeCell ref="A1:B3"/>
    <mergeCell ref="R1:T1"/>
    <mergeCell ref="U1:Y1"/>
    <mergeCell ref="Z1:AB1"/>
    <mergeCell ref="AC1:AF1"/>
    <mergeCell ref="C3:E3"/>
    <mergeCell ref="F3:H3"/>
    <mergeCell ref="I3:K3"/>
    <mergeCell ref="L3:N3"/>
    <mergeCell ref="O3:Q3"/>
    <mergeCell ref="R3:T3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QuadroResumo_Dados Gerais</vt:lpstr>
      <vt:lpstr>Participação cultural 2016</vt:lpstr>
      <vt:lpstr>'QuadroResumo_Dados Gerais'!Print_Area</vt:lpstr>
      <vt:lpstr>'QuadroResumo_Dados Gerais'!Print_Titles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mteresa.sousa</dc:creator>
  <cp:lastModifiedBy>mteresa.sousa</cp:lastModifiedBy>
  <cp:lastPrinted>2019-11-12T14:48:37Z</cp:lastPrinted>
  <dcterms:created xsi:type="dcterms:W3CDTF">2009-03-18T11:32:40Z</dcterms:created>
  <dcterms:modified xsi:type="dcterms:W3CDTF">2019-12-13T19:48:20Z</dcterms:modified>
</cp:coreProperties>
</file>