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0" yWindow="-15" windowWidth="9645" windowHeight="11895"/>
  </bookViews>
  <sheets>
    <sheet name="Contents" sheetId="4" r:id="rId1"/>
    <sheet name="Table1" sheetId="1" r:id="rId2"/>
    <sheet name="Table2" sheetId="6" r:id="rId3"/>
  </sheets>
  <calcPr calcId="145621"/>
</workbook>
</file>

<file path=xl/calcChain.xml><?xml version="1.0" encoding="utf-8"?>
<calcChain xmlns="http://schemas.openxmlformats.org/spreadsheetml/2006/main">
  <c r="K68" i="6" l="1"/>
</calcChain>
</file>

<file path=xl/sharedStrings.xml><?xml version="1.0" encoding="utf-8"?>
<sst xmlns="http://schemas.openxmlformats.org/spreadsheetml/2006/main" count="113" uniqueCount="68">
  <si>
    <t>Resident population in 31.XII</t>
  </si>
  <si>
    <t>(N.o)</t>
  </si>
  <si>
    <t>Population aged 0 to 14</t>
  </si>
  <si>
    <t>Population aged 15 to 64</t>
  </si>
  <si>
    <t>Population aged 65 and over</t>
  </si>
  <si>
    <t>Population aged 85 and over</t>
  </si>
  <si>
    <t>Annual average resident population</t>
  </si>
  <si>
    <t>Live births (mothers residing in Portugal)</t>
  </si>
  <si>
    <t>Net migration</t>
  </si>
  <si>
    <t>Permanent immigrants</t>
  </si>
  <si>
    <t>Permanent emigrants</t>
  </si>
  <si>
    <t>Population change</t>
  </si>
  <si>
    <t>Crude rate of natural increase</t>
  </si>
  <si>
    <t>(%)</t>
  </si>
  <si>
    <t>Ə</t>
  </si>
  <si>
    <t>Crude rate of increase</t>
  </si>
  <si>
    <t>Total dependency ratio</t>
  </si>
  <si>
    <t>Young-age dependency ratio</t>
  </si>
  <si>
    <t>Old-age dependency ratio</t>
  </si>
  <si>
    <t>Working age population renewal ratio</t>
  </si>
  <si>
    <t>Oldest-age ratio</t>
  </si>
  <si>
    <t>Total fertility rate</t>
  </si>
  <si>
    <t>Temporary emigrants</t>
  </si>
  <si>
    <t>x</t>
  </si>
  <si>
    <t>2006 - 2008</t>
  </si>
  <si>
    <t>2007 - 2009</t>
  </si>
  <si>
    <t>2008 - 2010</t>
  </si>
  <si>
    <t>2009 - 2011</t>
  </si>
  <si>
    <t>2010 - 2012</t>
  </si>
  <si>
    <t>2011 - 2013</t>
  </si>
  <si>
    <t>2012 - 2014</t>
  </si>
  <si>
    <t>2013 - 2015</t>
  </si>
  <si>
    <t>2014 - 2016</t>
  </si>
  <si>
    <t>Life expectancy at birth (2007 methodology)</t>
  </si>
  <si>
    <t>MF</t>
  </si>
  <si>
    <t>M</t>
  </si>
  <si>
    <t>F</t>
  </si>
  <si>
    <t>2015 - 2017</t>
  </si>
  <si>
    <t>Population and demographic indicators, Portugal 2007-2017</t>
  </si>
  <si>
    <t>Back to contents</t>
  </si>
  <si>
    <t>Contents</t>
  </si>
  <si>
    <t>Table 1</t>
  </si>
  <si>
    <t>Table 2</t>
  </si>
  <si>
    <t>Detailed methodological information available at:</t>
  </si>
  <si>
    <t>Methodological Document - Resident Population Projections</t>
  </si>
  <si>
    <t>Population
 aged 0 to 14</t>
  </si>
  <si>
    <t>Population 
aged 15 to 64</t>
  </si>
  <si>
    <t>Population 
aged 65 and over</t>
  </si>
  <si>
    <t>(No.)</t>
  </si>
  <si>
    <t>Ageing ratio</t>
  </si>
  <si>
    <t>2016-2018</t>
  </si>
  <si>
    <r>
      <t xml:space="preserve">1 </t>
    </r>
    <r>
      <rPr>
        <sz val="7"/>
        <rFont val="Tahoma"/>
        <family val="2"/>
      </rPr>
      <t xml:space="preserve">Natural balance adopted in resident population estimates as well as in related demographic indicators were a result of the number ​​of live births and deaths recorded in the Civil Registration offices related to events of the year and made available at the time of estimates calculation. 
</t>
    </r>
    <r>
      <rPr>
        <vertAlign val="superscript"/>
        <sz val="7"/>
        <rFont val="Tahoma"/>
        <family val="2"/>
      </rPr>
      <t xml:space="preserve">2 </t>
    </r>
    <r>
      <rPr>
        <sz val="7"/>
        <rFont val="Tahoma"/>
        <family val="2"/>
      </rPr>
      <t>Data for 2017 were updated in October 2018 as a result of the final codification of causes of death in the death regiters for 2017.
R</t>
    </r>
    <r>
      <rPr>
        <vertAlign val="subscript"/>
        <sz val="7"/>
        <rFont val="Tahoma"/>
        <family val="2"/>
      </rPr>
      <t xml:space="preserve">c </t>
    </r>
    <r>
      <rPr>
        <sz val="7"/>
        <rFont val="Tahoma"/>
        <family val="2"/>
      </rPr>
      <t>Retified value.
Ə Less than half of the unit used.</t>
    </r>
  </si>
  <si>
    <r>
      <t>R</t>
    </r>
    <r>
      <rPr>
        <vertAlign val="subscript"/>
        <sz val="8"/>
        <rFont val="Tahoma"/>
        <family val="2"/>
      </rPr>
      <t>c</t>
    </r>
  </si>
  <si>
    <r>
      <t>Natural increase</t>
    </r>
    <r>
      <rPr>
        <vertAlign val="superscript"/>
        <sz val="8"/>
        <rFont val="Tahoma"/>
        <family val="2"/>
      </rPr>
      <t>1</t>
    </r>
  </si>
  <si>
    <r>
      <t>Deaths (residents in Portugal)</t>
    </r>
    <r>
      <rPr>
        <vertAlign val="superscript"/>
        <sz val="8"/>
        <rFont val="Tahoma"/>
        <family val="2"/>
      </rPr>
      <t>2</t>
    </r>
  </si>
  <si>
    <t>Median age of resident population</t>
  </si>
  <si>
    <t>Mean age of women at childbirth</t>
  </si>
  <si>
    <t>Mean age of women at birth of first child</t>
  </si>
  <si>
    <t>2018 (estimativas)</t>
  </si>
  <si>
    <t>Resident population, in 31.XII</t>
  </si>
  <si>
    <t>2019 Update of the central scenario of the 2015-2080 Resident Population Projections exercise for Portugal</t>
  </si>
  <si>
    <t>(Years)</t>
  </si>
  <si>
    <t>Crude rate of net migration</t>
  </si>
  <si>
    <t>Table 1: Population and demographic indicators, Portugal 2007-2017</t>
  </si>
  <si>
    <t>Table 2: 2019 Update of the central scenario of the 2015-2080 Resident Population Projections exercise for Portugal</t>
  </si>
  <si>
    <r>
      <rPr>
        <b/>
        <sz val="8"/>
        <rFont val="Tahoma"/>
        <family val="2"/>
      </rPr>
      <t xml:space="preserve">Note: </t>
    </r>
    <r>
      <rPr>
        <sz val="8"/>
        <rFont val="Tahoma"/>
        <family val="2"/>
      </rPr>
      <t>The values presented above result from the update of the central scenario of the 2015-2080 Resident Population Projections exercise for Portugal. In the update process:
          1. The base population is updated for the estimates of the resident population for 12/31/2018.
          2. The initial values of fertility, mortality and migration are those observed in 2018:
              a. Total Fertility Rate (TFR) of 1.41 (vs. 1.30 in 2015).
              b. Life expectancy at birth of 77.78 years for men and 83.43 years for women (77.36 for men and 83.23 for women in 2013-2015).
              c. Net migration of 11,571 (against -10,481 in 2015).
          3. The assumptions about the future behavior of the components are maintained:
              a. Recovery of the TFR to reach 1.55 children per woman in 2080.
              b. Maintenance of the recent growth rate of life expectancy at birth, reaching in 2080, 87.38 years for men and 92.10 years for women.
              c. Net migration always positive, attaining in 2080 the value of 12,442.</t>
    </r>
  </si>
  <si>
    <t>Males</t>
  </si>
  <si>
    <t>Females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</si>
</sst>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 ##0"/>
  </numFmts>
  <fonts count="24" x14ac:knownFonts="1">
    <font>
      <sz val="11"/>
      <color theme="1"/>
      <name val="Calibri"/>
      <family val="2"/>
      <scheme val="minor"/>
    </font>
    <font>
      <b/>
      <sz val="8"/>
      <name val="Arial"/>
      <family val="2"/>
    </font>
    <font>
      <sz val="8"/>
      <name val="Arial"/>
      <family val="2"/>
    </font>
    <font>
      <sz val="10"/>
      <name val="Arial"/>
      <family val="2"/>
    </font>
    <font>
      <u/>
      <sz val="11"/>
      <color theme="10"/>
      <name val="Calibri"/>
      <family val="2"/>
    </font>
    <font>
      <u/>
      <sz val="9"/>
      <color theme="10"/>
      <name val="Tahoma"/>
      <family val="2"/>
    </font>
    <font>
      <b/>
      <sz val="9"/>
      <color theme="0"/>
      <name val="Tahoma"/>
      <family val="2"/>
    </font>
    <font>
      <b/>
      <sz val="7"/>
      <color theme="0"/>
      <name val="Tahoma"/>
      <family val="2"/>
    </font>
    <font>
      <sz val="7"/>
      <name val="Tahoma"/>
      <family val="2"/>
    </font>
    <font>
      <vertAlign val="subscript"/>
      <sz val="7"/>
      <name val="Tahoma"/>
      <family val="2"/>
    </font>
    <font>
      <vertAlign val="superscript"/>
      <sz val="7"/>
      <name val="Tahoma"/>
      <family val="2"/>
    </font>
    <font>
      <sz val="8"/>
      <name val="Tahoma"/>
      <family val="2"/>
    </font>
    <font>
      <vertAlign val="subscript"/>
      <sz val="8"/>
      <name val="Tahoma"/>
      <family val="2"/>
    </font>
    <font>
      <vertAlign val="superscript"/>
      <sz val="8"/>
      <name val="Tahoma"/>
      <family val="2"/>
    </font>
    <font>
      <b/>
      <sz val="8"/>
      <color theme="0"/>
      <name val="Tahoma"/>
      <family val="2"/>
    </font>
    <font>
      <sz val="11"/>
      <color theme="1"/>
      <name val="Calibri"/>
      <family val="2"/>
      <scheme val="minor"/>
    </font>
    <font>
      <u/>
      <sz val="8"/>
      <color theme="10"/>
      <name val="Tahoma"/>
      <family val="2"/>
    </font>
    <font>
      <b/>
      <sz val="8"/>
      <name val="Tahoma"/>
      <family val="2"/>
    </font>
    <font>
      <i/>
      <sz val="8"/>
      <name val="Tahoma"/>
      <family val="2"/>
    </font>
    <font>
      <u/>
      <sz val="10"/>
      <color theme="10"/>
      <name val="Arial"/>
      <family val="2"/>
    </font>
    <font>
      <sz val="9"/>
      <color theme="1"/>
      <name val="Tahoma"/>
      <family val="2"/>
    </font>
    <font>
      <sz val="9"/>
      <color theme="1"/>
      <name val="Calibri"/>
      <family val="2"/>
      <scheme val="minor"/>
    </font>
    <font>
      <sz val="9"/>
      <name val="Tahoma"/>
      <family val="2"/>
    </font>
    <font>
      <sz val="9"/>
      <color rgb="FFFF0000"/>
      <name val="Tahoma"/>
      <family val="2"/>
    </font>
  </fonts>
  <fills count="6">
    <fill>
      <patternFill patternType="none"/>
    </fill>
    <fill>
      <patternFill patternType="gray125"/>
    </fill>
    <fill>
      <patternFill patternType="solid">
        <fgColor theme="0"/>
        <bgColor indexed="64"/>
      </patternFill>
    </fill>
    <fill>
      <patternFill patternType="solid">
        <fgColor rgb="FFDA2537"/>
        <bgColor indexed="64"/>
      </patternFill>
    </fill>
    <fill>
      <patternFill patternType="solid">
        <fgColor rgb="FF173C70"/>
        <bgColor indexed="64"/>
      </patternFill>
    </fill>
    <fill>
      <patternFill patternType="solid">
        <fgColor rgb="FFBFBFBF"/>
        <bgColor indexed="64"/>
      </patternFill>
    </fill>
  </fills>
  <borders count="8">
    <border>
      <left/>
      <right/>
      <top/>
      <bottom/>
      <diagonal/>
    </border>
    <border>
      <left/>
      <right/>
      <top/>
      <bottom style="medium">
        <color auto="1"/>
      </bottom>
      <diagonal/>
    </border>
    <border>
      <left/>
      <right/>
      <top style="medium">
        <color auto="1"/>
      </top>
      <bottom/>
      <diagonal/>
    </border>
    <border>
      <left style="medium">
        <color auto="1"/>
      </left>
      <right/>
      <top/>
      <bottom/>
      <diagonal/>
    </border>
    <border>
      <left/>
      <right/>
      <top/>
      <bottom style="medium">
        <color rgb="FF173C70"/>
      </bottom>
      <diagonal/>
    </border>
    <border>
      <left style="medium">
        <color auto="1"/>
      </left>
      <right/>
      <top/>
      <bottom style="medium">
        <color rgb="FF173C70"/>
      </bottom>
      <diagonal/>
    </border>
    <border>
      <left/>
      <right/>
      <top style="medium">
        <color rgb="FF173C70"/>
      </top>
      <bottom/>
      <diagonal/>
    </border>
    <border>
      <left style="medium">
        <color auto="1"/>
      </left>
      <right/>
      <top style="medium">
        <color rgb="FF173C70"/>
      </top>
      <bottom/>
      <diagonal/>
    </border>
  </borders>
  <cellStyleXfs count="5">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15" fillId="0" borderId="0"/>
  </cellStyleXfs>
  <cellXfs count="102">
    <xf numFmtId="0" fontId="0" fillId="0" borderId="0" xfId="0"/>
    <xf numFmtId="0" fontId="1" fillId="0" borderId="0" xfId="0" applyFont="1" applyFill="1" applyBorder="1"/>
    <xf numFmtId="0" fontId="1" fillId="0" borderId="0" xfId="0" applyFont="1" applyFill="1" applyBorder="1" applyAlignment="1">
      <alignment horizontal="center" vertical="center"/>
    </xf>
    <xf numFmtId="0" fontId="2" fillId="0" borderId="0" xfId="1" applyFont="1"/>
    <xf numFmtId="164" fontId="0" fillId="0" borderId="0" xfId="0" applyNumberFormat="1"/>
    <xf numFmtId="1" fontId="0" fillId="0" borderId="0" xfId="0" applyNumberFormat="1"/>
    <xf numFmtId="0" fontId="0" fillId="2" borderId="0" xfId="0" applyFill="1"/>
    <xf numFmtId="0" fontId="0" fillId="0" borderId="0" xfId="0" applyAlignment="1">
      <alignment horizontal="center"/>
    </xf>
    <xf numFmtId="0" fontId="0" fillId="0" borderId="0" xfId="0" applyAlignment="1">
      <alignment horizontal="center" vertical="center"/>
    </xf>
    <xf numFmtId="166" fontId="0" fillId="0" borderId="0" xfId="0" applyNumberFormat="1"/>
    <xf numFmtId="37" fontId="0" fillId="0" borderId="0" xfId="0" applyNumberFormat="1"/>
    <xf numFmtId="0" fontId="4" fillId="0" borderId="0" xfId="3" applyAlignment="1" applyProtection="1"/>
    <xf numFmtId="0" fontId="2" fillId="0" borderId="0" xfId="1" applyFont="1" applyFill="1" applyBorder="1" applyAlignment="1">
      <alignment vertical="center" wrapText="1"/>
    </xf>
    <xf numFmtId="0" fontId="5" fillId="0" borderId="0" xfId="3" applyFont="1" applyAlignment="1" applyProtection="1"/>
    <xf numFmtId="0" fontId="7" fillId="4" borderId="0" xfId="2" applyFont="1" applyFill="1" applyBorder="1" applyAlignment="1">
      <alignment horizontal="center" vertical="center" wrapText="1"/>
    </xf>
    <xf numFmtId="0" fontId="8" fillId="0" borderId="0" xfId="1" applyFont="1" applyBorder="1" applyAlignment="1">
      <alignment horizontal="center" vertical="center"/>
    </xf>
    <xf numFmtId="0" fontId="2" fillId="0" borderId="1" xfId="1" applyFont="1" applyBorder="1"/>
    <xf numFmtId="0" fontId="2" fillId="0" borderId="1" xfId="1" applyFont="1" applyBorder="1" applyAlignment="1">
      <alignment horizontal="center" vertical="center"/>
    </xf>
    <xf numFmtId="0" fontId="8" fillId="0" borderId="2" xfId="1" applyFont="1" applyBorder="1" applyAlignment="1">
      <alignment horizontal="center" vertical="center"/>
    </xf>
    <xf numFmtId="0" fontId="6" fillId="4" borderId="0" xfId="2" applyFont="1" applyFill="1" applyBorder="1" applyAlignment="1">
      <alignment horizontal="center" vertical="center" wrapText="1"/>
    </xf>
    <xf numFmtId="0" fontId="11" fillId="5" borderId="0" xfId="1" applyFont="1" applyFill="1" applyAlignment="1">
      <alignment horizontal="center" vertical="center"/>
    </xf>
    <xf numFmtId="0" fontId="11" fillId="0" borderId="0" xfId="1" applyFont="1" applyAlignment="1">
      <alignment horizontal="center" vertical="center"/>
    </xf>
    <xf numFmtId="0" fontId="11" fillId="5" borderId="0" xfId="1" applyFont="1" applyFill="1" applyAlignment="1">
      <alignment horizontal="center" vertical="center" wrapText="1"/>
    </xf>
    <xf numFmtId="0" fontId="11" fillId="0" borderId="0" xfId="1" applyFont="1" applyFill="1" applyAlignment="1">
      <alignment horizontal="center" vertical="center" wrapText="1"/>
    </xf>
    <xf numFmtId="0" fontId="11" fillId="2" borderId="0" xfId="1" applyFont="1" applyFill="1" applyAlignment="1">
      <alignment horizontal="center" vertical="center"/>
    </xf>
    <xf numFmtId="0" fontId="11" fillId="5" borderId="0" xfId="1" applyNumberFormat="1" applyFont="1" applyFill="1" applyAlignment="1">
      <alignment horizontal="right" vertical="center"/>
    </xf>
    <xf numFmtId="0" fontId="14" fillId="4" borderId="0" xfId="2" applyFont="1" applyFill="1" applyBorder="1" applyAlignment="1">
      <alignment horizontal="center" vertical="center" wrapText="1"/>
    </xf>
    <xf numFmtId="0" fontId="11" fillId="0" borderId="2" xfId="1" applyFont="1" applyBorder="1" applyAlignment="1">
      <alignment horizontal="center" vertical="center"/>
    </xf>
    <xf numFmtId="0" fontId="11" fillId="0" borderId="0" xfId="1" applyFont="1" applyBorder="1" applyAlignment="1">
      <alignment horizontal="center" vertical="center"/>
    </xf>
    <xf numFmtId="0" fontId="11" fillId="0" borderId="1" xfId="1" applyFont="1" applyBorder="1"/>
    <xf numFmtId="164" fontId="11" fillId="5" borderId="0" xfId="1" applyNumberFormat="1" applyFont="1" applyFill="1" applyAlignment="1">
      <alignment horizontal="center" vertical="center" wrapText="1"/>
    </xf>
    <xf numFmtId="164" fontId="11" fillId="0" borderId="0" xfId="1" applyNumberFormat="1" applyFont="1" applyAlignment="1">
      <alignment horizontal="center" vertical="center"/>
    </xf>
    <xf numFmtId="164" fontId="18" fillId="5" borderId="0" xfId="1" applyNumberFormat="1" applyFont="1" applyFill="1" applyAlignment="1">
      <alignment horizontal="center" vertical="center"/>
    </xf>
    <xf numFmtId="0" fontId="14" fillId="4" borderId="4"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14" fillId="4" borderId="7" xfId="2" applyFont="1" applyFill="1" applyBorder="1" applyAlignment="1">
      <alignment horizontal="center" vertical="center" wrapText="1"/>
    </xf>
    <xf numFmtId="0" fontId="19" fillId="0" borderId="0" xfId="3" applyFont="1" applyAlignment="1" applyProtection="1"/>
    <xf numFmtId="3" fontId="18" fillId="5" borderId="3" xfId="1" applyNumberFormat="1" applyFont="1" applyFill="1" applyBorder="1" applyAlignment="1">
      <alignment horizontal="center" vertical="center"/>
    </xf>
    <xf numFmtId="3" fontId="18" fillId="5" borderId="0" xfId="1" applyNumberFormat="1" applyFont="1" applyFill="1" applyAlignment="1">
      <alignment horizontal="center" vertical="center"/>
    </xf>
    <xf numFmtId="3" fontId="11" fillId="0" borderId="3" xfId="1" applyNumberFormat="1" applyFont="1" applyBorder="1" applyAlignment="1">
      <alignment horizontal="center" vertical="center"/>
    </xf>
    <xf numFmtId="3" fontId="11" fillId="0" borderId="0" xfId="1" applyNumberFormat="1" applyFont="1" applyAlignment="1">
      <alignment horizontal="center" vertical="center"/>
    </xf>
    <xf numFmtId="3" fontId="11" fillId="5" borderId="3" xfId="1" applyNumberFormat="1" applyFont="1" applyFill="1" applyBorder="1" applyAlignment="1">
      <alignment horizontal="center" vertical="center" wrapText="1"/>
    </xf>
    <xf numFmtId="3" fontId="11" fillId="5" borderId="0" xfId="1" applyNumberFormat="1" applyFont="1" applyFill="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vertical="center"/>
    </xf>
    <xf numFmtId="0" fontId="11" fillId="0" borderId="0" xfId="1" applyFont="1" applyAlignment="1">
      <alignment vertical="center"/>
    </xf>
    <xf numFmtId="3" fontId="11" fillId="0" borderId="0" xfId="1" applyNumberFormat="1" applyFont="1" applyAlignment="1">
      <alignment horizontal="right" vertical="center"/>
    </xf>
    <xf numFmtId="0" fontId="11" fillId="5" borderId="0" xfId="1" applyFont="1" applyFill="1" applyAlignment="1">
      <alignment vertical="center"/>
    </xf>
    <xf numFmtId="3" fontId="11" fillId="5" borderId="0" xfId="1" applyNumberFormat="1" applyFont="1" applyFill="1" applyAlignment="1">
      <alignment horizontal="right" vertical="center"/>
    </xf>
    <xf numFmtId="0" fontId="11" fillId="5" borderId="0" xfId="1" applyFont="1" applyFill="1" applyAlignment="1">
      <alignment vertical="center" wrapText="1"/>
    </xf>
    <xf numFmtId="3" fontId="11" fillId="0" borderId="0" xfId="1" applyNumberFormat="1" applyFont="1" applyFill="1" applyAlignment="1">
      <alignment horizontal="right" vertical="center"/>
    </xf>
    <xf numFmtId="0" fontId="11" fillId="0" borderId="0" xfId="1" applyNumberFormat="1" applyFont="1" applyAlignment="1">
      <alignment horizontal="right" vertical="center"/>
    </xf>
    <xf numFmtId="4" fontId="11" fillId="0" borderId="0" xfId="1" applyNumberFormat="1" applyFont="1" applyFill="1" applyAlignment="1">
      <alignment horizontal="right" vertical="center"/>
    </xf>
    <xf numFmtId="4" fontId="11" fillId="0" borderId="0" xfId="1" applyNumberFormat="1" applyFont="1" applyAlignment="1">
      <alignment horizontal="right" vertical="center"/>
    </xf>
    <xf numFmtId="4" fontId="11" fillId="5" borderId="0" xfId="1" applyNumberFormat="1" applyFont="1" applyFill="1" applyAlignment="1">
      <alignment horizontal="right" vertical="center"/>
    </xf>
    <xf numFmtId="165" fontId="11" fillId="0" borderId="0" xfId="1" applyNumberFormat="1" applyFont="1" applyAlignment="1">
      <alignment horizontal="right" vertical="center"/>
    </xf>
    <xf numFmtId="165" fontId="11" fillId="5" borderId="0" xfId="1" applyNumberFormat="1" applyFont="1" applyFill="1" applyAlignment="1">
      <alignment horizontal="right" vertical="center"/>
    </xf>
    <xf numFmtId="0" fontId="11" fillId="0" borderId="0" xfId="1" applyFont="1" applyFill="1" applyAlignment="1">
      <alignment vertical="center" wrapText="1"/>
    </xf>
    <xf numFmtId="0" fontId="11" fillId="0" borderId="0" xfId="1" applyNumberFormat="1" applyFont="1" applyFill="1" applyAlignment="1">
      <alignment horizontal="right" vertical="center"/>
    </xf>
    <xf numFmtId="165" fontId="11" fillId="0" borderId="0" xfId="1" applyNumberFormat="1" applyFont="1" applyFill="1" applyAlignment="1">
      <alignment horizontal="right" vertical="center"/>
    </xf>
    <xf numFmtId="0" fontId="11" fillId="2" borderId="0" xfId="1" applyFont="1" applyFill="1" applyAlignment="1">
      <alignment vertical="center"/>
    </xf>
    <xf numFmtId="0" fontId="11" fillId="2" borderId="0" xfId="1" applyNumberFormat="1" applyFont="1" applyFill="1" applyAlignment="1">
      <alignment horizontal="right" vertical="center"/>
    </xf>
    <xf numFmtId="4" fontId="11" fillId="2" borderId="0" xfId="1" applyNumberFormat="1" applyFont="1" applyFill="1" applyAlignment="1">
      <alignment horizontal="right" vertical="center"/>
    </xf>
    <xf numFmtId="165" fontId="11" fillId="2" borderId="0" xfId="1" applyNumberFormat="1" applyFont="1" applyFill="1" applyAlignment="1">
      <alignment horizontal="right" vertical="center"/>
    </xf>
    <xf numFmtId="164" fontId="11" fillId="5" borderId="0" xfId="1" applyNumberFormat="1" applyFont="1" applyFill="1" applyAlignment="1">
      <alignment horizontal="right" vertical="center"/>
    </xf>
    <xf numFmtId="0" fontId="8" fillId="0" borderId="0" xfId="1" applyFont="1" applyBorder="1" applyAlignment="1">
      <alignment vertical="center"/>
    </xf>
    <xf numFmtId="0" fontId="11" fillId="0" borderId="2" xfId="1" applyFont="1" applyBorder="1" applyAlignment="1">
      <alignment vertical="center"/>
    </xf>
    <xf numFmtId="2" fontId="11" fillId="2" borderId="0" xfId="1" applyNumberFormat="1" applyFont="1" applyFill="1" applyAlignment="1">
      <alignment horizontal="center" vertical="center"/>
    </xf>
    <xf numFmtId="0" fontId="8" fillId="0" borderId="0" xfId="1" applyNumberFormat="1" applyFont="1" applyBorder="1" applyAlignment="1">
      <alignment vertical="center"/>
    </xf>
    <xf numFmtId="0" fontId="8" fillId="0" borderId="2" xfId="1" applyFont="1" applyBorder="1" applyAlignment="1">
      <alignment vertical="center"/>
    </xf>
    <xf numFmtId="2" fontId="11" fillId="0" borderId="0" xfId="1" applyNumberFormat="1" applyFont="1" applyAlignment="1">
      <alignment horizontal="right" vertical="center"/>
    </xf>
    <xf numFmtId="0" fontId="11" fillId="0" borderId="0" xfId="1" applyFont="1" applyBorder="1" applyAlignment="1">
      <alignment vertical="center"/>
    </xf>
    <xf numFmtId="0" fontId="11" fillId="0" borderId="0" xfId="1" applyNumberFormat="1" applyFont="1" applyBorder="1" applyAlignment="1">
      <alignment horizontal="right" vertical="center"/>
    </xf>
    <xf numFmtId="0" fontId="18" fillId="5" borderId="0" xfId="1" applyFont="1" applyFill="1" applyBorder="1" applyAlignment="1">
      <alignment vertical="center"/>
    </xf>
    <xf numFmtId="0" fontId="11" fillId="5" borderId="0" xfId="1" applyFont="1" applyFill="1" applyBorder="1" applyAlignment="1">
      <alignment vertical="center" wrapText="1"/>
    </xf>
    <xf numFmtId="0" fontId="20" fillId="0" borderId="0" xfId="0" applyFont="1" applyAlignment="1">
      <alignment vertical="center"/>
    </xf>
    <xf numFmtId="0" fontId="21" fillId="0" borderId="0" xfId="0" applyFont="1" applyAlignment="1">
      <alignment vertical="center"/>
    </xf>
    <xf numFmtId="0" fontId="0" fillId="0" borderId="0" xfId="0" applyAlignment="1">
      <alignment vertical="center"/>
    </xf>
    <xf numFmtId="0" fontId="5" fillId="0" borderId="0" xfId="3" applyFont="1" applyAlignment="1" applyProtection="1">
      <alignment vertical="center"/>
    </xf>
    <xf numFmtId="0" fontId="20"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1" fillId="5" borderId="0" xfId="1" applyFont="1" applyFill="1" applyAlignment="1">
      <alignment horizontal="right" vertical="center"/>
    </xf>
    <xf numFmtId="0" fontId="11" fillId="0" borderId="0" xfId="1" applyFont="1" applyAlignment="1">
      <alignment horizontal="right" vertical="center"/>
    </xf>
    <xf numFmtId="0" fontId="11" fillId="5" borderId="0" xfId="1" applyFont="1" applyFill="1" applyAlignment="1">
      <alignment horizontal="right" vertical="center" wrapText="1"/>
    </xf>
    <xf numFmtId="0" fontId="18" fillId="0" borderId="0" xfId="1" applyFont="1" applyAlignment="1">
      <alignment horizontal="right" vertical="center"/>
    </xf>
    <xf numFmtId="1" fontId="0" fillId="0" borderId="0" xfId="0" applyNumberFormat="1" applyAlignment="1">
      <alignment vertical="center"/>
    </xf>
    <xf numFmtId="164" fontId="0" fillId="0" borderId="0" xfId="0" applyNumberFormat="1" applyAlignment="1">
      <alignment vertical="center"/>
    </xf>
    <xf numFmtId="0" fontId="11" fillId="0" borderId="0" xfId="1" applyNumberFormat="1" applyFont="1" applyAlignment="1">
      <alignment horizontal="center" vertical="center"/>
    </xf>
    <xf numFmtId="0" fontId="11" fillId="5" borderId="0" xfId="1" applyNumberFormat="1" applyFont="1" applyFill="1" applyAlignment="1">
      <alignment horizontal="center" vertical="center"/>
    </xf>
    <xf numFmtId="0" fontId="10" fillId="0" borderId="0"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6" fillId="3" borderId="0" xfId="0" applyFont="1" applyFill="1" applyBorder="1" applyAlignment="1">
      <alignment horizontal="center" vertical="center"/>
    </xf>
    <xf numFmtId="3" fontId="11" fillId="0" borderId="0" xfId="1" applyNumberFormat="1" applyFont="1" applyAlignment="1">
      <alignment horizontal="center" vertical="center"/>
    </xf>
    <xf numFmtId="3" fontId="11" fillId="5" borderId="0" xfId="1" applyNumberFormat="1" applyFont="1" applyFill="1" applyAlignment="1">
      <alignment horizontal="center" vertical="center"/>
    </xf>
    <xf numFmtId="3" fontId="11" fillId="0" borderId="0" xfId="1" applyNumberFormat="1" applyFont="1" applyFill="1" applyAlignment="1">
      <alignment horizontal="center" vertical="center"/>
    </xf>
    <xf numFmtId="0" fontId="11" fillId="0" borderId="0" xfId="1" applyNumberFormat="1" applyFont="1" applyBorder="1" applyAlignment="1">
      <alignment horizontal="center" vertical="center"/>
    </xf>
    <xf numFmtId="0" fontId="11" fillId="0" borderId="0" xfId="1" applyNumberFormat="1" applyFont="1" applyFill="1" applyAlignment="1">
      <alignment horizontal="center" vertical="center"/>
    </xf>
    <xf numFmtId="0" fontId="11" fillId="2" borderId="0" xfId="1" applyNumberFormat="1" applyFont="1" applyFill="1" applyAlignment="1">
      <alignment horizontal="center" vertical="center"/>
    </xf>
    <xf numFmtId="0" fontId="11" fillId="0" borderId="0" xfId="1" applyFont="1" applyFill="1" applyBorder="1" applyAlignment="1">
      <alignment horizontal="left" vertical="center" wrapText="1"/>
    </xf>
    <xf numFmtId="0" fontId="16" fillId="0" borderId="0" xfId="3" applyFont="1" applyAlignment="1" applyProtection="1">
      <alignment horizontal="left"/>
    </xf>
  </cellXfs>
  <cellStyles count="5">
    <cellStyle name="Hyperlink" xfId="3" builtinId="8"/>
    <cellStyle name="Normal" xfId="0" builtinId="0"/>
    <cellStyle name="Normal 10" xfId="4"/>
    <cellStyle name="Normal_Destaque_EstPopRes_2009_Dados" xfId="1"/>
    <cellStyle name="Normal_Quadros" xfId="2"/>
  </cellStyles>
  <dxfs count="0"/>
  <tableStyles count="0" defaultTableStyle="TableStyleMedium9" defaultPivotStyle="PivotStyleLight16"/>
  <colors>
    <mruColors>
      <color rgb="FFBFBFBF"/>
      <color rgb="FF173C70"/>
      <color rgb="FFDA2537"/>
      <color rgb="FFF0D4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ine.pt/DocumentacaoMetodologica/Detalhes/1463" TargetMode="External"/><Relationship Id="rId1" Type="http://schemas.openxmlformats.org/officeDocument/2006/relationships/hyperlink" Target="http://smi.ine.pt/DocumentacaoMetodologica/Detalhes/14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
  <sheetViews>
    <sheetView showGridLines="0" tabSelected="1" workbookViewId="0"/>
  </sheetViews>
  <sheetFormatPr defaultRowHeight="15" x14ac:dyDescent="0.25"/>
  <cols>
    <col min="1" max="16384" width="9.140625" style="78"/>
  </cols>
  <sheetData>
    <row r="2" spans="1:13" x14ac:dyDescent="0.25">
      <c r="A2" s="76" t="s">
        <v>40</v>
      </c>
      <c r="B2" s="76"/>
      <c r="C2" s="76"/>
      <c r="D2" s="76"/>
      <c r="E2" s="76"/>
      <c r="F2" s="76"/>
      <c r="G2" s="76"/>
      <c r="H2" s="76"/>
      <c r="I2" s="76"/>
      <c r="J2" s="76"/>
      <c r="K2" s="76"/>
      <c r="L2" s="77"/>
      <c r="M2" s="77"/>
    </row>
    <row r="3" spans="1:13" x14ac:dyDescent="0.25">
      <c r="A3" s="79" t="s">
        <v>41</v>
      </c>
      <c r="B3" s="80" t="s">
        <v>38</v>
      </c>
      <c r="C3" s="76"/>
      <c r="D3" s="76"/>
      <c r="E3" s="76"/>
      <c r="F3" s="76"/>
      <c r="G3" s="76"/>
      <c r="H3" s="76"/>
      <c r="I3" s="76"/>
      <c r="J3" s="76"/>
      <c r="K3" s="76"/>
      <c r="L3" s="77"/>
      <c r="M3" s="77"/>
    </row>
    <row r="4" spans="1:13" x14ac:dyDescent="0.25">
      <c r="A4" s="79" t="s">
        <v>42</v>
      </c>
      <c r="B4" s="81" t="s">
        <v>60</v>
      </c>
      <c r="C4" s="82"/>
      <c r="D4" s="82"/>
      <c r="E4" s="82"/>
      <c r="F4" s="82"/>
      <c r="G4" s="82"/>
      <c r="H4" s="82"/>
      <c r="I4" s="82"/>
      <c r="J4" s="82"/>
      <c r="K4" s="76"/>
      <c r="L4" s="77"/>
      <c r="M4" s="77"/>
    </row>
  </sheetData>
  <hyperlinks>
    <hyperlink ref="A3" location="Table1!A1" display="Table 1"/>
    <hyperlink ref="A4" location="Table2!A1" display="Table 2"/>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workbookViewId="0">
      <selection sqref="A1:O1"/>
    </sheetView>
  </sheetViews>
  <sheetFormatPr defaultRowHeight="15.95" customHeight="1" x14ac:dyDescent="0.25"/>
  <cols>
    <col min="1" max="1" width="33" bestFit="1" customWidth="1"/>
    <col min="2" max="2" width="3" bestFit="1" customWidth="1"/>
    <col min="3" max="3" width="6.140625" style="8" bestFit="1" customWidth="1"/>
    <col min="4" max="12" width="10.7109375" customWidth="1"/>
    <col min="13" max="13" width="2.7109375" customWidth="1"/>
    <col min="14" max="15" width="10.7109375" customWidth="1"/>
  </cols>
  <sheetData>
    <row r="1" spans="1:17" s="3" customFormat="1" ht="15.95" customHeight="1" x14ac:dyDescent="0.2">
      <c r="A1" s="93" t="s">
        <v>63</v>
      </c>
      <c r="B1" s="93"/>
      <c r="C1" s="93"/>
      <c r="D1" s="93"/>
      <c r="E1" s="93"/>
      <c r="F1" s="93"/>
      <c r="G1" s="93"/>
      <c r="H1" s="93"/>
      <c r="I1" s="93"/>
      <c r="J1" s="93"/>
      <c r="K1" s="93"/>
      <c r="L1" s="93"/>
      <c r="M1" s="93"/>
      <c r="N1" s="93"/>
      <c r="O1" s="93"/>
      <c r="Q1" s="13" t="s">
        <v>39</v>
      </c>
    </row>
    <row r="2" spans="1:17" s="3" customFormat="1" ht="3.75" customHeight="1" x14ac:dyDescent="0.2">
      <c r="A2" s="44"/>
      <c r="B2" s="44"/>
      <c r="C2" s="2"/>
      <c r="D2" s="45"/>
      <c r="E2" s="45"/>
      <c r="F2" s="45"/>
      <c r="G2" s="45"/>
      <c r="H2" s="45"/>
      <c r="I2" s="45"/>
      <c r="J2" s="45"/>
      <c r="K2" s="45"/>
      <c r="L2" s="45"/>
      <c r="M2" s="45"/>
      <c r="N2" s="45"/>
      <c r="O2" s="45"/>
      <c r="Q2" s="13"/>
    </row>
    <row r="3" spans="1:17" s="3" customFormat="1" ht="3.75" customHeight="1" x14ac:dyDescent="0.2">
      <c r="A3" s="44"/>
      <c r="B3" s="44"/>
      <c r="C3" s="2"/>
      <c r="D3" s="45"/>
      <c r="E3" s="45"/>
      <c r="F3" s="45"/>
      <c r="G3" s="45"/>
      <c r="H3" s="45"/>
      <c r="I3" s="45"/>
      <c r="J3" s="45"/>
      <c r="K3" s="45"/>
      <c r="L3" s="45"/>
      <c r="M3" s="45"/>
      <c r="N3" s="45"/>
      <c r="O3" s="45"/>
      <c r="Q3" s="13"/>
    </row>
    <row r="4" spans="1:17" s="3" customFormat="1" ht="3.95" customHeight="1" x14ac:dyDescent="0.2">
      <c r="A4" s="44"/>
      <c r="B4" s="44"/>
      <c r="C4" s="2"/>
      <c r="D4" s="45"/>
      <c r="E4" s="45"/>
      <c r="F4" s="45"/>
      <c r="G4" s="45"/>
      <c r="H4" s="45"/>
      <c r="I4" s="45"/>
      <c r="J4" s="45"/>
      <c r="K4" s="45"/>
      <c r="L4" s="45"/>
      <c r="M4" s="45"/>
      <c r="N4" s="45"/>
      <c r="O4" s="45"/>
    </row>
    <row r="5" spans="1:17" ht="15.95" customHeight="1" x14ac:dyDescent="0.25">
      <c r="A5" s="19"/>
      <c r="B5" s="19"/>
      <c r="C5" s="19"/>
      <c r="D5" s="26">
        <v>2008</v>
      </c>
      <c r="E5" s="26">
        <v>2009</v>
      </c>
      <c r="F5" s="26">
        <v>2010</v>
      </c>
      <c r="G5" s="26">
        <v>2011</v>
      </c>
      <c r="H5" s="26">
        <v>2012</v>
      </c>
      <c r="I5" s="26">
        <v>2013</v>
      </c>
      <c r="J5" s="26">
        <v>2014</v>
      </c>
      <c r="K5" s="26">
        <v>2015</v>
      </c>
      <c r="L5" s="26">
        <v>2016</v>
      </c>
      <c r="M5" s="26"/>
      <c r="N5" s="26">
        <v>2017</v>
      </c>
      <c r="O5" s="26">
        <v>2018</v>
      </c>
    </row>
    <row r="6" spans="1:17" ht="15.95" customHeight="1" x14ac:dyDescent="0.25">
      <c r="A6" s="46" t="s">
        <v>0</v>
      </c>
      <c r="B6" s="46"/>
      <c r="C6" s="21" t="s">
        <v>48</v>
      </c>
      <c r="D6" s="47">
        <v>10563014</v>
      </c>
      <c r="E6" s="47">
        <v>10573479</v>
      </c>
      <c r="F6" s="47">
        <v>10572721</v>
      </c>
      <c r="G6" s="47">
        <v>10542398</v>
      </c>
      <c r="H6" s="47">
        <v>10487289</v>
      </c>
      <c r="I6" s="47">
        <v>10427301</v>
      </c>
      <c r="J6" s="47">
        <v>10374822</v>
      </c>
      <c r="K6" s="47">
        <v>10341330</v>
      </c>
      <c r="L6" s="94">
        <v>10309573</v>
      </c>
      <c r="M6" s="94"/>
      <c r="N6" s="47">
        <v>10291027</v>
      </c>
      <c r="O6" s="47">
        <v>10276617</v>
      </c>
      <c r="Q6" s="4"/>
    </row>
    <row r="7" spans="1:17" s="78" customFormat="1" ht="15.95" customHeight="1" x14ac:dyDescent="0.25">
      <c r="A7" s="83" t="s">
        <v>66</v>
      </c>
      <c r="B7" s="48"/>
      <c r="C7" s="20" t="s">
        <v>48</v>
      </c>
      <c r="D7" s="49">
        <v>5066239</v>
      </c>
      <c r="E7" s="49">
        <v>5063745</v>
      </c>
      <c r="F7" s="49">
        <v>5053543</v>
      </c>
      <c r="G7" s="49">
        <v>5030437</v>
      </c>
      <c r="H7" s="49">
        <v>4995697</v>
      </c>
      <c r="I7" s="49">
        <v>4958020</v>
      </c>
      <c r="J7" s="49">
        <v>4923666</v>
      </c>
      <c r="K7" s="49">
        <v>4901509</v>
      </c>
      <c r="L7" s="95">
        <v>4882456</v>
      </c>
      <c r="M7" s="95"/>
      <c r="N7" s="49">
        <v>4867692</v>
      </c>
      <c r="O7" s="49">
        <v>4852366</v>
      </c>
      <c r="P7" s="87"/>
      <c r="Q7" s="88"/>
    </row>
    <row r="8" spans="1:17" s="78" customFormat="1" ht="15.95" customHeight="1" x14ac:dyDescent="0.25">
      <c r="A8" s="84" t="s">
        <v>67</v>
      </c>
      <c r="B8" s="46"/>
      <c r="C8" s="21" t="s">
        <v>48</v>
      </c>
      <c r="D8" s="47">
        <v>5496775</v>
      </c>
      <c r="E8" s="47">
        <v>5509734</v>
      </c>
      <c r="F8" s="47">
        <v>5519178</v>
      </c>
      <c r="G8" s="47">
        <v>5511961</v>
      </c>
      <c r="H8" s="47">
        <v>5491592</v>
      </c>
      <c r="I8" s="47">
        <v>5469281</v>
      </c>
      <c r="J8" s="47">
        <v>5451156</v>
      </c>
      <c r="K8" s="47">
        <v>5439821</v>
      </c>
      <c r="L8" s="94">
        <v>5427117</v>
      </c>
      <c r="M8" s="94"/>
      <c r="N8" s="47">
        <v>5423335</v>
      </c>
      <c r="O8" s="47">
        <v>5424251</v>
      </c>
      <c r="P8" s="87"/>
      <c r="Q8" s="88"/>
    </row>
    <row r="9" spans="1:17" ht="15.95" customHeight="1" x14ac:dyDescent="0.25">
      <c r="A9" s="83" t="s">
        <v>2</v>
      </c>
      <c r="B9" s="48"/>
      <c r="C9" s="20" t="s">
        <v>48</v>
      </c>
      <c r="D9" s="49">
        <v>1630985</v>
      </c>
      <c r="E9" s="49">
        <v>1617993</v>
      </c>
      <c r="F9" s="49">
        <v>1595173</v>
      </c>
      <c r="G9" s="49">
        <v>1572900</v>
      </c>
      <c r="H9" s="49">
        <v>1550201</v>
      </c>
      <c r="I9" s="49">
        <v>1521854</v>
      </c>
      <c r="J9" s="49">
        <v>1490241</v>
      </c>
      <c r="K9" s="49">
        <v>1460832</v>
      </c>
      <c r="L9" s="95">
        <v>1442416</v>
      </c>
      <c r="M9" s="95"/>
      <c r="N9" s="49">
        <v>1423896</v>
      </c>
      <c r="O9" s="49">
        <v>1407566</v>
      </c>
    </row>
    <row r="10" spans="1:17" ht="15.95" customHeight="1" x14ac:dyDescent="0.25">
      <c r="A10" s="84" t="s">
        <v>3</v>
      </c>
      <c r="B10" s="46"/>
      <c r="C10" s="21" t="s">
        <v>48</v>
      </c>
      <c r="D10" s="47">
        <v>7033726</v>
      </c>
      <c r="E10" s="47">
        <v>7025090</v>
      </c>
      <c r="F10" s="47">
        <v>7001126</v>
      </c>
      <c r="G10" s="47">
        <v>6961852</v>
      </c>
      <c r="H10" s="47">
        <v>6904482</v>
      </c>
      <c r="I10" s="47">
        <v>6835604</v>
      </c>
      <c r="J10" s="47">
        <v>6779414</v>
      </c>
      <c r="K10" s="47">
        <v>6739674</v>
      </c>
      <c r="L10" s="94">
        <v>6690517</v>
      </c>
      <c r="M10" s="94"/>
      <c r="N10" s="47">
        <v>6653857</v>
      </c>
      <c r="O10" s="47">
        <v>6624826</v>
      </c>
      <c r="P10" s="5"/>
      <c r="Q10" s="4"/>
    </row>
    <row r="11" spans="1:17" ht="15.95" customHeight="1" x14ac:dyDescent="0.25">
      <c r="A11" s="85" t="s">
        <v>4</v>
      </c>
      <c r="B11" s="50"/>
      <c r="C11" s="22" t="s">
        <v>48</v>
      </c>
      <c r="D11" s="49">
        <v>1898303</v>
      </c>
      <c r="E11" s="49">
        <v>1930396</v>
      </c>
      <c r="F11" s="49">
        <v>1976422</v>
      </c>
      <c r="G11" s="49">
        <v>2007646</v>
      </c>
      <c r="H11" s="49">
        <v>2032606</v>
      </c>
      <c r="I11" s="49">
        <v>2069843</v>
      </c>
      <c r="J11" s="49">
        <v>2105167</v>
      </c>
      <c r="K11" s="49">
        <v>2140824</v>
      </c>
      <c r="L11" s="95">
        <v>2176640</v>
      </c>
      <c r="M11" s="95"/>
      <c r="N11" s="49">
        <v>2213274</v>
      </c>
      <c r="O11" s="49">
        <v>2244225</v>
      </c>
      <c r="P11" s="5"/>
      <c r="Q11" s="4"/>
    </row>
    <row r="12" spans="1:17" ht="15.95" customHeight="1" x14ac:dyDescent="0.25">
      <c r="A12" s="86" t="s">
        <v>5</v>
      </c>
      <c r="B12" s="46"/>
      <c r="C12" s="21" t="s">
        <v>48</v>
      </c>
      <c r="D12" s="47">
        <v>196535</v>
      </c>
      <c r="E12" s="47">
        <v>206215</v>
      </c>
      <c r="F12" s="47">
        <v>225171</v>
      </c>
      <c r="G12" s="47">
        <v>237219</v>
      </c>
      <c r="H12" s="47">
        <v>244289</v>
      </c>
      <c r="I12" s="47">
        <v>253332</v>
      </c>
      <c r="J12" s="47">
        <v>261597</v>
      </c>
      <c r="K12" s="47">
        <v>273382</v>
      </c>
      <c r="L12" s="94">
        <v>285616</v>
      </c>
      <c r="M12" s="94"/>
      <c r="N12" s="47">
        <v>297538</v>
      </c>
      <c r="O12" s="47">
        <v>310274</v>
      </c>
      <c r="P12" s="5"/>
      <c r="Q12" s="4"/>
    </row>
    <row r="13" spans="1:17" ht="15.95" customHeight="1" x14ac:dyDescent="0.25">
      <c r="A13" s="48" t="s">
        <v>6</v>
      </c>
      <c r="B13" s="48"/>
      <c r="C13" s="20" t="s">
        <v>48</v>
      </c>
      <c r="D13" s="49">
        <v>10558176.5</v>
      </c>
      <c r="E13" s="49">
        <v>10568246.5</v>
      </c>
      <c r="F13" s="49">
        <v>10573100</v>
      </c>
      <c r="G13" s="49">
        <v>10557559.5</v>
      </c>
      <c r="H13" s="49">
        <v>10514843.5</v>
      </c>
      <c r="I13" s="49">
        <v>10457295</v>
      </c>
      <c r="J13" s="49">
        <v>10401061.5</v>
      </c>
      <c r="K13" s="49">
        <v>10358076</v>
      </c>
      <c r="L13" s="49">
        <v>10325452</v>
      </c>
      <c r="M13" s="49" t="s">
        <v>52</v>
      </c>
      <c r="N13" s="49">
        <v>10300300</v>
      </c>
      <c r="O13" s="49">
        <v>10283822</v>
      </c>
    </row>
    <row r="14" spans="1:17" ht="15.95" customHeight="1" x14ac:dyDescent="0.25">
      <c r="A14" s="46" t="s">
        <v>53</v>
      </c>
      <c r="B14" s="46"/>
      <c r="C14" s="21" t="s">
        <v>48</v>
      </c>
      <c r="D14" s="47">
        <v>314</v>
      </c>
      <c r="E14" s="47">
        <v>-4943</v>
      </c>
      <c r="F14" s="47">
        <v>-4573</v>
      </c>
      <c r="G14" s="47">
        <v>-5992</v>
      </c>
      <c r="H14" s="47">
        <v>-17757</v>
      </c>
      <c r="I14" s="47">
        <v>-23756</v>
      </c>
      <c r="J14" s="47">
        <v>-22423</v>
      </c>
      <c r="K14" s="47">
        <v>-23011</v>
      </c>
      <c r="L14" s="94">
        <v>-23409</v>
      </c>
      <c r="M14" s="94"/>
      <c r="N14" s="47">
        <v>-23432</v>
      </c>
      <c r="O14" s="47">
        <v>-25980</v>
      </c>
      <c r="P14" s="5"/>
      <c r="Q14" s="4"/>
    </row>
    <row r="15" spans="1:17" ht="15.95" customHeight="1" x14ac:dyDescent="0.25">
      <c r="A15" s="85" t="s">
        <v>7</v>
      </c>
      <c r="B15" s="50"/>
      <c r="C15" s="22" t="s">
        <v>48</v>
      </c>
      <c r="D15" s="49">
        <v>104594</v>
      </c>
      <c r="E15" s="49">
        <v>99491</v>
      </c>
      <c r="F15" s="49">
        <v>101381</v>
      </c>
      <c r="G15" s="49">
        <v>96856</v>
      </c>
      <c r="H15" s="49">
        <v>89841</v>
      </c>
      <c r="I15" s="49">
        <v>82787</v>
      </c>
      <c r="J15" s="49">
        <v>82367</v>
      </c>
      <c r="K15" s="49">
        <v>85500</v>
      </c>
      <c r="L15" s="95">
        <v>87126</v>
      </c>
      <c r="M15" s="95"/>
      <c r="N15" s="49">
        <v>86154</v>
      </c>
      <c r="O15" s="49">
        <v>87020</v>
      </c>
      <c r="P15" s="5"/>
      <c r="Q15" s="4"/>
    </row>
    <row r="16" spans="1:17" ht="15.95" customHeight="1" x14ac:dyDescent="0.25">
      <c r="A16" s="84" t="s">
        <v>54</v>
      </c>
      <c r="B16" s="46"/>
      <c r="C16" s="21" t="s">
        <v>48</v>
      </c>
      <c r="D16" s="51">
        <v>104280</v>
      </c>
      <c r="E16" s="51">
        <v>104434</v>
      </c>
      <c r="F16" s="51">
        <v>105954</v>
      </c>
      <c r="G16" s="51">
        <v>102848</v>
      </c>
      <c r="H16" s="51">
        <v>107612</v>
      </c>
      <c r="I16" s="51">
        <v>106554</v>
      </c>
      <c r="J16" s="51">
        <v>104843</v>
      </c>
      <c r="K16" s="51">
        <v>108539</v>
      </c>
      <c r="L16" s="96">
        <v>110573</v>
      </c>
      <c r="M16" s="96"/>
      <c r="N16" s="51">
        <v>109758</v>
      </c>
      <c r="O16" s="51">
        <v>113000</v>
      </c>
      <c r="P16" s="5"/>
      <c r="Q16" s="4"/>
    </row>
    <row r="17" spans="1:17" ht="15.95" customHeight="1" x14ac:dyDescent="0.25">
      <c r="A17" s="48" t="s">
        <v>8</v>
      </c>
      <c r="B17" s="48"/>
      <c r="C17" s="20" t="s">
        <v>48</v>
      </c>
      <c r="D17" s="49">
        <v>9361</v>
      </c>
      <c r="E17" s="49">
        <v>15408</v>
      </c>
      <c r="F17" s="49">
        <v>3815</v>
      </c>
      <c r="G17" s="49">
        <v>-24331</v>
      </c>
      <c r="H17" s="49">
        <v>-37352</v>
      </c>
      <c r="I17" s="49">
        <v>-36232</v>
      </c>
      <c r="J17" s="49">
        <v>-30056</v>
      </c>
      <c r="K17" s="49">
        <v>-10481</v>
      </c>
      <c r="L17" s="95">
        <v>-8348</v>
      </c>
      <c r="M17" s="95"/>
      <c r="N17" s="49">
        <v>4886</v>
      </c>
      <c r="O17" s="49">
        <v>11570</v>
      </c>
      <c r="P17" s="4"/>
      <c r="Q17" s="4"/>
    </row>
    <row r="18" spans="1:17" ht="15.95" customHeight="1" x14ac:dyDescent="0.25">
      <c r="A18" s="84" t="s">
        <v>9</v>
      </c>
      <c r="B18" s="46"/>
      <c r="C18" s="21" t="s">
        <v>48</v>
      </c>
      <c r="D18" s="47">
        <v>29718</v>
      </c>
      <c r="E18" s="47">
        <v>32307</v>
      </c>
      <c r="F18" s="47">
        <v>27575</v>
      </c>
      <c r="G18" s="47">
        <v>19667</v>
      </c>
      <c r="H18" s="47">
        <v>14606</v>
      </c>
      <c r="I18" s="47">
        <v>17554</v>
      </c>
      <c r="J18" s="47">
        <v>19516</v>
      </c>
      <c r="K18" s="47">
        <v>29896</v>
      </c>
      <c r="L18" s="94">
        <v>29925</v>
      </c>
      <c r="M18" s="94"/>
      <c r="N18" s="47">
        <v>36639</v>
      </c>
      <c r="O18" s="47">
        <v>43170</v>
      </c>
      <c r="P18" s="4"/>
      <c r="Q18" s="4"/>
    </row>
    <row r="19" spans="1:17" ht="15.95" customHeight="1" x14ac:dyDescent="0.25">
      <c r="A19" s="83" t="s">
        <v>10</v>
      </c>
      <c r="B19" s="48"/>
      <c r="C19" s="20" t="s">
        <v>48</v>
      </c>
      <c r="D19" s="49">
        <v>20357</v>
      </c>
      <c r="E19" s="49">
        <v>16898.999999999996</v>
      </c>
      <c r="F19" s="49">
        <v>23760.000000000004</v>
      </c>
      <c r="G19" s="49">
        <v>43998</v>
      </c>
      <c r="H19" s="49">
        <v>51958</v>
      </c>
      <c r="I19" s="49">
        <v>53786</v>
      </c>
      <c r="J19" s="49">
        <v>49572</v>
      </c>
      <c r="K19" s="49">
        <v>40377.000000000015</v>
      </c>
      <c r="L19" s="95">
        <v>38273</v>
      </c>
      <c r="M19" s="95"/>
      <c r="N19" s="49">
        <v>31753</v>
      </c>
      <c r="O19" s="49">
        <v>31600</v>
      </c>
      <c r="P19" s="4"/>
      <c r="Q19" s="4"/>
    </row>
    <row r="20" spans="1:17" ht="15.95" customHeight="1" x14ac:dyDescent="0.25">
      <c r="A20" s="46" t="s">
        <v>11</v>
      </c>
      <c r="B20" s="46"/>
      <c r="C20" s="21" t="s">
        <v>48</v>
      </c>
      <c r="D20" s="47">
        <v>9675</v>
      </c>
      <c r="E20" s="47">
        <v>10465</v>
      </c>
      <c r="F20" s="47">
        <v>-758</v>
      </c>
      <c r="G20" s="47">
        <v>-30323</v>
      </c>
      <c r="H20" s="47">
        <v>-55109</v>
      </c>
      <c r="I20" s="47">
        <v>-59988</v>
      </c>
      <c r="J20" s="47">
        <v>-52479</v>
      </c>
      <c r="K20" s="47">
        <v>-33492</v>
      </c>
      <c r="L20" s="94">
        <v>-31757</v>
      </c>
      <c r="M20" s="94"/>
      <c r="N20" s="47">
        <v>-18546</v>
      </c>
      <c r="O20" s="47">
        <v>-14409.999999999996</v>
      </c>
      <c r="P20" s="4"/>
      <c r="Q20" s="4"/>
    </row>
    <row r="21" spans="1:17" ht="15" x14ac:dyDescent="0.25">
      <c r="A21" s="48" t="s">
        <v>12</v>
      </c>
      <c r="B21" s="48"/>
      <c r="C21" s="20" t="s">
        <v>13</v>
      </c>
      <c r="D21" s="25" t="s">
        <v>14</v>
      </c>
      <c r="E21" s="25">
        <v>-0.05</v>
      </c>
      <c r="F21" s="25">
        <v>-0.04</v>
      </c>
      <c r="G21" s="25">
        <v>-0.06</v>
      </c>
      <c r="H21" s="25">
        <v>-0.17</v>
      </c>
      <c r="I21" s="25">
        <v>-0.23</v>
      </c>
      <c r="J21" s="25">
        <v>-0.22</v>
      </c>
      <c r="K21" s="25">
        <v>-0.22</v>
      </c>
      <c r="L21" s="90">
        <v>-0.23</v>
      </c>
      <c r="M21" s="90"/>
      <c r="N21" s="25">
        <v>-0.23</v>
      </c>
      <c r="O21" s="25">
        <v>-0.25</v>
      </c>
    </row>
    <row r="22" spans="1:17" ht="15" x14ac:dyDescent="0.25">
      <c r="A22" s="46" t="s">
        <v>62</v>
      </c>
      <c r="B22" s="46"/>
      <c r="C22" s="21" t="s">
        <v>13</v>
      </c>
      <c r="D22" s="52">
        <v>0.09</v>
      </c>
      <c r="E22" s="52">
        <v>0.15</v>
      </c>
      <c r="F22" s="52">
        <v>0.04</v>
      </c>
      <c r="G22" s="52">
        <v>-0.23</v>
      </c>
      <c r="H22" s="52">
        <v>-0.36</v>
      </c>
      <c r="I22" s="52">
        <v>-0.35</v>
      </c>
      <c r="J22" s="52">
        <v>-0.28999999999999998</v>
      </c>
      <c r="K22" s="53">
        <v>-0.1</v>
      </c>
      <c r="L22" s="89">
        <v>-0.08</v>
      </c>
      <c r="M22" s="89"/>
      <c r="N22" s="52">
        <v>0.05</v>
      </c>
      <c r="O22" s="54">
        <v>0.11</v>
      </c>
    </row>
    <row r="23" spans="1:17" ht="15" x14ac:dyDescent="0.25">
      <c r="A23" s="48" t="s">
        <v>15</v>
      </c>
      <c r="B23" s="48"/>
      <c r="C23" s="20" t="s">
        <v>13</v>
      </c>
      <c r="D23" s="25">
        <v>0.09</v>
      </c>
      <c r="E23" s="25">
        <v>0.1</v>
      </c>
      <c r="F23" s="25">
        <v>-0.01</v>
      </c>
      <c r="G23" s="25">
        <v>-0.28999999999999998</v>
      </c>
      <c r="H23" s="25">
        <v>-0.52</v>
      </c>
      <c r="I23" s="25">
        <v>-0.56999999999999995</v>
      </c>
      <c r="J23" s="55">
        <v>-0.5</v>
      </c>
      <c r="K23" s="25">
        <v>-0.32</v>
      </c>
      <c r="L23" s="90">
        <v>-0.31</v>
      </c>
      <c r="M23" s="90"/>
      <c r="N23" s="55">
        <v>-0.18</v>
      </c>
      <c r="O23" s="55">
        <v>-0.14000000000000001</v>
      </c>
    </row>
    <row r="24" spans="1:17" ht="15" x14ac:dyDescent="0.25">
      <c r="A24" s="46" t="s">
        <v>16</v>
      </c>
      <c r="B24" s="46"/>
      <c r="C24" s="21" t="s">
        <v>48</v>
      </c>
      <c r="D24" s="52">
        <v>50.2</v>
      </c>
      <c r="E24" s="52">
        <v>50.5</v>
      </c>
      <c r="F24" s="52">
        <v>51</v>
      </c>
      <c r="G24" s="52">
        <v>51.4</v>
      </c>
      <c r="H24" s="52">
        <v>51.9</v>
      </c>
      <c r="I24" s="52">
        <v>52.5</v>
      </c>
      <c r="J24" s="52">
        <v>53</v>
      </c>
      <c r="K24" s="52">
        <v>53.4</v>
      </c>
      <c r="L24" s="89">
        <v>54.1</v>
      </c>
      <c r="M24" s="89"/>
      <c r="N24" s="52">
        <v>54.7</v>
      </c>
      <c r="O24" s="56">
        <v>55.1</v>
      </c>
    </row>
    <row r="25" spans="1:17" ht="15" x14ac:dyDescent="0.25">
      <c r="A25" s="48" t="s">
        <v>17</v>
      </c>
      <c r="B25" s="48"/>
      <c r="C25" s="20" t="s">
        <v>48</v>
      </c>
      <c r="D25" s="25">
        <v>23.2</v>
      </c>
      <c r="E25" s="25">
        <v>23</v>
      </c>
      <c r="F25" s="25">
        <v>22.8</v>
      </c>
      <c r="G25" s="25">
        <v>22.6</v>
      </c>
      <c r="H25" s="25">
        <v>22.5</v>
      </c>
      <c r="I25" s="25">
        <v>22.3</v>
      </c>
      <c r="J25" s="25">
        <v>22</v>
      </c>
      <c r="K25" s="25">
        <v>21.7</v>
      </c>
      <c r="L25" s="90">
        <v>21.6</v>
      </c>
      <c r="M25" s="90"/>
      <c r="N25" s="25">
        <v>21.4</v>
      </c>
      <c r="O25" s="57">
        <v>21.2</v>
      </c>
    </row>
    <row r="26" spans="1:17" ht="15" x14ac:dyDescent="0.25">
      <c r="A26" s="46" t="s">
        <v>18</v>
      </c>
      <c r="B26" s="46"/>
      <c r="C26" s="21" t="s">
        <v>48</v>
      </c>
      <c r="D26" s="52">
        <v>27</v>
      </c>
      <c r="E26" s="52">
        <v>27.5</v>
      </c>
      <c r="F26" s="52">
        <v>28.2</v>
      </c>
      <c r="G26" s="52">
        <v>28.8</v>
      </c>
      <c r="H26" s="52">
        <v>29.4</v>
      </c>
      <c r="I26" s="52">
        <v>30.3</v>
      </c>
      <c r="J26" s="52">
        <v>31.1</v>
      </c>
      <c r="K26" s="52">
        <v>31.8</v>
      </c>
      <c r="L26" s="89">
        <v>32.5</v>
      </c>
      <c r="M26" s="89"/>
      <c r="N26" s="52">
        <v>33.299999999999997</v>
      </c>
      <c r="O26" s="56">
        <v>33.9</v>
      </c>
    </row>
    <row r="27" spans="1:17" ht="15" x14ac:dyDescent="0.25">
      <c r="A27" s="48" t="s">
        <v>49</v>
      </c>
      <c r="B27" s="48"/>
      <c r="C27" s="20" t="s">
        <v>48</v>
      </c>
      <c r="D27" s="25">
        <v>116.4</v>
      </c>
      <c r="E27" s="25">
        <v>119.3</v>
      </c>
      <c r="F27" s="25">
        <v>123.9</v>
      </c>
      <c r="G27" s="25">
        <v>127.6</v>
      </c>
      <c r="H27" s="25">
        <v>131.1</v>
      </c>
      <c r="I27" s="25">
        <v>136</v>
      </c>
      <c r="J27" s="25">
        <v>141.30000000000001</v>
      </c>
      <c r="K27" s="25">
        <v>146.5</v>
      </c>
      <c r="L27" s="90">
        <v>150.9</v>
      </c>
      <c r="M27" s="90"/>
      <c r="N27" s="25">
        <v>155.4</v>
      </c>
      <c r="O27" s="57">
        <v>159.4</v>
      </c>
    </row>
    <row r="28" spans="1:17" ht="15" x14ac:dyDescent="0.25">
      <c r="A28" s="58" t="s">
        <v>19</v>
      </c>
      <c r="B28" s="58"/>
      <c r="C28" s="23" t="s">
        <v>48</v>
      </c>
      <c r="D28" s="59">
        <v>105.1</v>
      </c>
      <c r="E28" s="59">
        <v>100.6</v>
      </c>
      <c r="F28" s="59">
        <v>96.2</v>
      </c>
      <c r="G28" s="59">
        <v>93</v>
      </c>
      <c r="H28" s="59">
        <v>88.8</v>
      </c>
      <c r="I28" s="59">
        <v>86.2</v>
      </c>
      <c r="J28" s="59">
        <v>83.5</v>
      </c>
      <c r="K28" s="59">
        <v>81.3</v>
      </c>
      <c r="L28" s="98">
        <v>79.7</v>
      </c>
      <c r="M28" s="98"/>
      <c r="N28" s="59">
        <v>78.7</v>
      </c>
      <c r="O28" s="60">
        <v>77.7</v>
      </c>
    </row>
    <row r="29" spans="1:17" ht="15" x14ac:dyDescent="0.25">
      <c r="A29" s="48" t="s">
        <v>20</v>
      </c>
      <c r="B29" s="48"/>
      <c r="C29" s="20" t="s">
        <v>48</v>
      </c>
      <c r="D29" s="25">
        <v>46.7</v>
      </c>
      <c r="E29" s="25">
        <v>47.2</v>
      </c>
      <c r="F29" s="25">
        <v>47.9</v>
      </c>
      <c r="G29" s="25">
        <v>48.6</v>
      </c>
      <c r="H29" s="25">
        <v>48.9</v>
      </c>
      <c r="I29" s="25">
        <v>49</v>
      </c>
      <c r="J29" s="25">
        <v>49.1</v>
      </c>
      <c r="K29" s="25">
        <v>49</v>
      </c>
      <c r="L29" s="90">
        <v>48.7</v>
      </c>
      <c r="M29" s="90"/>
      <c r="N29" s="25">
        <v>48.4</v>
      </c>
      <c r="O29" s="57">
        <v>48.5</v>
      </c>
    </row>
    <row r="30" spans="1:17" s="6" customFormat="1" ht="15" x14ac:dyDescent="0.25">
      <c r="A30" s="61" t="s">
        <v>21</v>
      </c>
      <c r="B30" s="61"/>
      <c r="C30" s="24" t="s">
        <v>48</v>
      </c>
      <c r="D30" s="62">
        <v>1.4</v>
      </c>
      <c r="E30" s="62">
        <v>1.35</v>
      </c>
      <c r="F30" s="62">
        <v>1.39</v>
      </c>
      <c r="G30" s="62">
        <v>1.35</v>
      </c>
      <c r="H30" s="62">
        <v>1.28</v>
      </c>
      <c r="I30" s="62">
        <v>1.21</v>
      </c>
      <c r="J30" s="62">
        <v>1.23</v>
      </c>
      <c r="K30" s="62">
        <v>1.3</v>
      </c>
      <c r="L30" s="99">
        <v>1.36</v>
      </c>
      <c r="M30" s="99"/>
      <c r="N30" s="62">
        <v>1.37</v>
      </c>
      <c r="O30" s="63">
        <v>1.41</v>
      </c>
    </row>
    <row r="31" spans="1:17" s="6" customFormat="1" ht="15" x14ac:dyDescent="0.25">
      <c r="A31" s="48" t="s">
        <v>56</v>
      </c>
      <c r="B31" s="48"/>
      <c r="C31" s="20" t="s">
        <v>61</v>
      </c>
      <c r="D31" s="25">
        <v>29.6</v>
      </c>
      <c r="E31" s="25">
        <v>29.7</v>
      </c>
      <c r="F31" s="25">
        <v>29.8</v>
      </c>
      <c r="G31" s="25">
        <v>30.1</v>
      </c>
      <c r="H31" s="25">
        <v>30.2</v>
      </c>
      <c r="I31" s="25">
        <v>30.4</v>
      </c>
      <c r="J31" s="25">
        <v>30.7</v>
      </c>
      <c r="K31" s="25">
        <v>30.9</v>
      </c>
      <c r="L31" s="90">
        <v>31.1</v>
      </c>
      <c r="M31" s="90"/>
      <c r="N31" s="25">
        <v>31.2</v>
      </c>
      <c r="O31" s="57">
        <v>31.4</v>
      </c>
    </row>
    <row r="32" spans="1:17" s="6" customFormat="1" ht="15" x14ac:dyDescent="0.25">
      <c r="A32" s="61" t="s">
        <v>57</v>
      </c>
      <c r="B32" s="61"/>
      <c r="C32" s="24" t="s">
        <v>61</v>
      </c>
      <c r="D32" s="62">
        <v>27.7</v>
      </c>
      <c r="E32" s="62">
        <v>27.9</v>
      </c>
      <c r="F32" s="62">
        <v>28.1</v>
      </c>
      <c r="G32" s="62">
        <v>28.4</v>
      </c>
      <c r="H32" s="62">
        <v>28.6</v>
      </c>
      <c r="I32" s="62">
        <v>28.9</v>
      </c>
      <c r="J32" s="62">
        <v>29.2</v>
      </c>
      <c r="K32" s="62">
        <v>29.5</v>
      </c>
      <c r="L32" s="99">
        <v>29.6</v>
      </c>
      <c r="M32" s="99"/>
      <c r="N32" s="62">
        <v>29.6</v>
      </c>
      <c r="O32" s="64">
        <v>29.8</v>
      </c>
    </row>
    <row r="33" spans="1:16" ht="15" x14ac:dyDescent="0.25">
      <c r="A33" s="48" t="s">
        <v>55</v>
      </c>
      <c r="B33" s="48"/>
      <c r="C33" s="20" t="s">
        <v>61</v>
      </c>
      <c r="D33" s="25">
        <v>40.799999999999997</v>
      </c>
      <c r="E33" s="25">
        <v>41.2</v>
      </c>
      <c r="F33" s="25">
        <v>41.7</v>
      </c>
      <c r="G33" s="25">
        <v>42.1</v>
      </c>
      <c r="H33" s="25">
        <v>42.6</v>
      </c>
      <c r="I33" s="25">
        <v>43.1</v>
      </c>
      <c r="J33" s="25">
        <v>43.5</v>
      </c>
      <c r="K33" s="65">
        <v>44</v>
      </c>
      <c r="L33" s="90">
        <v>44.4</v>
      </c>
      <c r="M33" s="90"/>
      <c r="N33" s="25">
        <v>44.8</v>
      </c>
      <c r="O33" s="57">
        <v>45.2</v>
      </c>
    </row>
    <row r="34" spans="1:16" ht="3.95" customHeight="1" thickBot="1" x14ac:dyDescent="0.3">
      <c r="A34" s="66"/>
      <c r="B34" s="66"/>
      <c r="C34" s="15"/>
      <c r="D34" s="66"/>
      <c r="E34" s="66"/>
      <c r="F34" s="66"/>
      <c r="G34" s="66"/>
      <c r="H34" s="66"/>
      <c r="I34" s="66"/>
      <c r="J34" s="66"/>
      <c r="K34" s="66"/>
      <c r="L34" s="66"/>
      <c r="M34" s="66"/>
      <c r="N34" s="66"/>
      <c r="O34" s="66"/>
    </row>
    <row r="35" spans="1:16" ht="3.95" customHeight="1" x14ac:dyDescent="0.25">
      <c r="A35" s="67"/>
      <c r="B35" s="67"/>
      <c r="C35" s="27"/>
      <c r="D35" s="67"/>
      <c r="E35" s="67"/>
      <c r="F35" s="67"/>
      <c r="G35" s="67"/>
      <c r="H35" s="67"/>
      <c r="I35" s="67"/>
      <c r="J35" s="67"/>
      <c r="K35" s="67"/>
      <c r="L35" s="67"/>
      <c r="M35" s="67"/>
      <c r="N35" s="67"/>
      <c r="O35" s="67"/>
    </row>
    <row r="36" spans="1:16" ht="15" x14ac:dyDescent="0.25">
      <c r="A36" s="26"/>
      <c r="B36" s="26"/>
      <c r="C36" s="26"/>
      <c r="D36" s="26">
        <v>2008</v>
      </c>
      <c r="E36" s="26">
        <v>2009</v>
      </c>
      <c r="F36" s="26">
        <v>2010</v>
      </c>
      <c r="G36" s="26">
        <v>2011</v>
      </c>
      <c r="H36" s="26">
        <v>2012</v>
      </c>
      <c r="I36" s="26">
        <v>2013</v>
      </c>
      <c r="J36" s="26">
        <v>2014</v>
      </c>
      <c r="K36" s="26">
        <v>2015</v>
      </c>
      <c r="L36" s="26">
        <v>2016</v>
      </c>
      <c r="M36" s="26"/>
      <c r="N36" s="26">
        <v>2017</v>
      </c>
      <c r="O36" s="26">
        <v>2018</v>
      </c>
    </row>
    <row r="37" spans="1:16" ht="15" x14ac:dyDescent="0.25">
      <c r="A37" s="61" t="s">
        <v>22</v>
      </c>
      <c r="B37" s="61"/>
      <c r="C37" s="24" t="s">
        <v>1</v>
      </c>
      <c r="D37" s="68" t="s">
        <v>23</v>
      </c>
      <c r="E37" s="68" t="s">
        <v>23</v>
      </c>
      <c r="F37" s="68" t="s">
        <v>23</v>
      </c>
      <c r="G37" s="47">
        <v>56980</v>
      </c>
      <c r="H37" s="47">
        <v>69460</v>
      </c>
      <c r="I37" s="47">
        <v>74322</v>
      </c>
      <c r="J37" s="47">
        <v>85052</v>
      </c>
      <c r="K37" s="47">
        <v>60826</v>
      </c>
      <c r="L37" s="94">
        <v>58878</v>
      </c>
      <c r="M37" s="94"/>
      <c r="N37" s="47">
        <v>49298</v>
      </c>
      <c r="O37" s="47">
        <v>50154</v>
      </c>
    </row>
    <row r="38" spans="1:16" ht="3.95" customHeight="1" thickBot="1" x14ac:dyDescent="0.3">
      <c r="A38" s="66"/>
      <c r="B38" s="66"/>
      <c r="C38" s="15"/>
      <c r="D38" s="66"/>
      <c r="E38" s="66"/>
      <c r="F38" s="66"/>
      <c r="G38" s="69"/>
      <c r="H38" s="69"/>
      <c r="I38" s="69"/>
      <c r="J38" s="69"/>
      <c r="K38" s="69"/>
      <c r="L38" s="69"/>
      <c r="M38" s="69"/>
      <c r="N38" s="69"/>
      <c r="O38" s="66"/>
    </row>
    <row r="39" spans="1:16" ht="3.95" customHeight="1" x14ac:dyDescent="0.25">
      <c r="A39" s="70"/>
      <c r="B39" s="70"/>
      <c r="C39" s="18"/>
      <c r="D39" s="70"/>
      <c r="E39" s="70"/>
      <c r="F39" s="70"/>
      <c r="G39" s="70"/>
      <c r="H39" s="70"/>
      <c r="I39" s="70"/>
      <c r="J39" s="70"/>
      <c r="K39" s="70"/>
      <c r="L39" s="70"/>
      <c r="M39" s="70"/>
      <c r="N39" s="70"/>
      <c r="O39" s="70"/>
    </row>
    <row r="40" spans="1:16" s="7" customFormat="1" ht="15" x14ac:dyDescent="0.25">
      <c r="A40" s="14"/>
      <c r="B40" s="14"/>
      <c r="C40" s="14"/>
      <c r="D40" s="26" t="s">
        <v>24</v>
      </c>
      <c r="E40" s="26" t="s">
        <v>25</v>
      </c>
      <c r="F40" s="26" t="s">
        <v>26</v>
      </c>
      <c r="G40" s="26" t="s">
        <v>27</v>
      </c>
      <c r="H40" s="26" t="s">
        <v>28</v>
      </c>
      <c r="I40" s="26" t="s">
        <v>29</v>
      </c>
      <c r="J40" s="26" t="s">
        <v>30</v>
      </c>
      <c r="K40" s="26" t="s">
        <v>31</v>
      </c>
      <c r="L40" s="26" t="s">
        <v>32</v>
      </c>
      <c r="M40" s="26"/>
      <c r="N40" s="26" t="s">
        <v>37</v>
      </c>
      <c r="O40" s="26" t="s">
        <v>50</v>
      </c>
    </row>
    <row r="41" spans="1:16" ht="15" x14ac:dyDescent="0.25">
      <c r="A41" s="46" t="s">
        <v>33</v>
      </c>
      <c r="B41" s="46" t="s">
        <v>34</v>
      </c>
      <c r="C41" s="21" t="s">
        <v>61</v>
      </c>
      <c r="D41" s="52">
        <v>78.739999999999995</v>
      </c>
      <c r="E41" s="52">
        <v>78.94</v>
      </c>
      <c r="F41" s="52">
        <v>79.290000000000006</v>
      </c>
      <c r="G41" s="52">
        <v>79.55</v>
      </c>
      <c r="H41" s="52">
        <v>79.78</v>
      </c>
      <c r="I41" s="52">
        <v>80</v>
      </c>
      <c r="J41" s="52">
        <v>80.239999999999995</v>
      </c>
      <c r="K41" s="52">
        <v>80.41</v>
      </c>
      <c r="L41" s="89">
        <v>80.62</v>
      </c>
      <c r="M41" s="89"/>
      <c r="N41" s="52">
        <v>80.78</v>
      </c>
      <c r="O41" s="71">
        <v>80.8</v>
      </c>
    </row>
    <row r="42" spans="1:16" ht="15" x14ac:dyDescent="0.25">
      <c r="A42" s="50" t="s">
        <v>33</v>
      </c>
      <c r="B42" s="50" t="s">
        <v>35</v>
      </c>
      <c r="C42" s="22" t="s">
        <v>61</v>
      </c>
      <c r="D42" s="25">
        <v>75.489999999999995</v>
      </c>
      <c r="E42" s="25">
        <v>75.84</v>
      </c>
      <c r="F42" s="25">
        <v>76.17</v>
      </c>
      <c r="G42" s="25">
        <v>76.47</v>
      </c>
      <c r="H42" s="25">
        <v>76.67</v>
      </c>
      <c r="I42" s="25">
        <v>76.91</v>
      </c>
      <c r="J42" s="25">
        <v>77.16</v>
      </c>
      <c r="K42" s="25">
        <v>77.36</v>
      </c>
      <c r="L42" s="90">
        <v>77.61</v>
      </c>
      <c r="M42" s="90"/>
      <c r="N42" s="25">
        <v>77.739999999999995</v>
      </c>
      <c r="O42" s="25">
        <v>77.78</v>
      </c>
    </row>
    <row r="43" spans="1:16" ht="15" x14ac:dyDescent="0.25">
      <c r="A43" s="72" t="s">
        <v>33</v>
      </c>
      <c r="B43" s="72" t="s">
        <v>36</v>
      </c>
      <c r="C43" s="28" t="s">
        <v>61</v>
      </c>
      <c r="D43" s="73">
        <v>81.81</v>
      </c>
      <c r="E43" s="73">
        <v>81.87</v>
      </c>
      <c r="F43" s="73">
        <v>82.19</v>
      </c>
      <c r="G43" s="73">
        <v>82.43</v>
      </c>
      <c r="H43" s="73">
        <v>82.59</v>
      </c>
      <c r="I43" s="73">
        <v>82.79</v>
      </c>
      <c r="J43" s="73">
        <v>83.03</v>
      </c>
      <c r="K43" s="73">
        <v>83.23</v>
      </c>
      <c r="L43" s="97">
        <v>83.33</v>
      </c>
      <c r="M43" s="97"/>
      <c r="N43" s="73">
        <v>83.41</v>
      </c>
      <c r="O43" s="73">
        <v>83.43</v>
      </c>
    </row>
    <row r="44" spans="1:16" ht="3.95" customHeight="1" thickBot="1" x14ac:dyDescent="0.3">
      <c r="A44" s="16"/>
      <c r="B44" s="16"/>
      <c r="C44" s="17"/>
      <c r="D44" s="16"/>
      <c r="E44" s="16"/>
      <c r="F44" s="16"/>
      <c r="G44" s="16"/>
      <c r="H44" s="16"/>
      <c r="I44" s="16"/>
      <c r="J44" s="16"/>
      <c r="K44" s="16"/>
      <c r="L44" s="16"/>
      <c r="M44" s="16"/>
      <c r="N44" s="16"/>
      <c r="O44" s="16"/>
    </row>
    <row r="45" spans="1:16" ht="3.95" customHeight="1" x14ac:dyDescent="0.25"/>
    <row r="46" spans="1:16" ht="46.5" customHeight="1" x14ac:dyDescent="0.25">
      <c r="A46" s="91" t="s">
        <v>51</v>
      </c>
      <c r="B46" s="92"/>
      <c r="C46" s="92"/>
      <c r="D46" s="92"/>
      <c r="E46" s="92"/>
      <c r="F46" s="92"/>
      <c r="G46" s="92"/>
      <c r="H46" s="92"/>
      <c r="I46" s="92"/>
      <c r="J46" s="92"/>
      <c r="K46" s="92"/>
      <c r="L46" s="92"/>
      <c r="M46" s="92"/>
      <c r="N46" s="92"/>
      <c r="O46" s="92"/>
    </row>
    <row r="48" spans="1:16" ht="15" x14ac:dyDescent="0.25">
      <c r="D48" s="9"/>
      <c r="E48" s="9"/>
      <c r="F48" s="9"/>
      <c r="G48" s="9"/>
      <c r="H48" s="9"/>
      <c r="I48" s="9"/>
      <c r="J48" s="9"/>
      <c r="K48" s="9"/>
      <c r="L48" s="9"/>
      <c r="M48" s="9"/>
      <c r="N48" s="9"/>
      <c r="O48" s="9"/>
      <c r="P48" s="9"/>
    </row>
    <row r="49" spans="4:15" ht="15" x14ac:dyDescent="0.25">
      <c r="D49" s="10"/>
      <c r="J49" s="9"/>
      <c r="K49" s="9"/>
      <c r="L49" s="9"/>
      <c r="M49" s="9"/>
      <c r="N49" s="9"/>
      <c r="O49" s="9"/>
    </row>
    <row r="50" spans="4:15" ht="15" x14ac:dyDescent="0.25">
      <c r="J50" s="4"/>
      <c r="K50" s="4"/>
      <c r="L50" s="4"/>
      <c r="M50" s="4"/>
      <c r="N50" s="4"/>
      <c r="O50" s="4"/>
    </row>
  </sheetData>
  <mergeCells count="33">
    <mergeCell ref="L26:M26"/>
    <mergeCell ref="L21:M21"/>
    <mergeCell ref="L7:M7"/>
    <mergeCell ref="L8:M8"/>
    <mergeCell ref="L42:M42"/>
    <mergeCell ref="L43:M43"/>
    <mergeCell ref="L37:M37"/>
    <mergeCell ref="L28:M28"/>
    <mergeCell ref="L29:M29"/>
    <mergeCell ref="L30:M30"/>
    <mergeCell ref="L33:M33"/>
    <mergeCell ref="L41:M41"/>
    <mergeCell ref="L31:M31"/>
    <mergeCell ref="L32:M32"/>
    <mergeCell ref="L23:M23"/>
    <mergeCell ref="L24:M24"/>
    <mergeCell ref="L25:M25"/>
    <mergeCell ref="L22:M22"/>
    <mergeCell ref="L27:M27"/>
    <mergeCell ref="A46:O46"/>
    <mergeCell ref="A1:O1"/>
    <mergeCell ref="L6:M6"/>
    <mergeCell ref="L9:M9"/>
    <mergeCell ref="L10:M10"/>
    <mergeCell ref="L11:M11"/>
    <mergeCell ref="L12:M12"/>
    <mergeCell ref="L14:M14"/>
    <mergeCell ref="L15:M15"/>
    <mergeCell ref="L16:M16"/>
    <mergeCell ref="L17:M17"/>
    <mergeCell ref="L18:M18"/>
    <mergeCell ref="L19:M19"/>
    <mergeCell ref="L20:M20"/>
  </mergeCells>
  <hyperlinks>
    <hyperlink ref="Q1" location="Contents!A1" display="Back to contents"/>
  </hyperlinks>
  <pageMargins left="0.25" right="0.25" top="0.74803149606299213" bottom="0.74803149606299213" header="0.31496062992125984" footer="0.31496062992125984"/>
  <pageSetup paperSize="9" scale="8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zoomScaleNormal="100" workbookViewId="0">
      <selection sqref="A1:I1"/>
    </sheetView>
  </sheetViews>
  <sheetFormatPr defaultRowHeight="15" x14ac:dyDescent="0.25"/>
  <cols>
    <col min="1" max="1" width="14" customWidth="1"/>
    <col min="2" max="9" width="11.7109375" customWidth="1"/>
  </cols>
  <sheetData>
    <row r="1" spans="1:12" x14ac:dyDescent="0.25">
      <c r="A1" s="93" t="s">
        <v>64</v>
      </c>
      <c r="B1" s="93"/>
      <c r="C1" s="93"/>
      <c r="D1" s="93"/>
      <c r="E1" s="93"/>
      <c r="F1" s="93"/>
      <c r="G1" s="93"/>
      <c r="H1" s="93"/>
      <c r="I1" s="93"/>
      <c r="L1" s="11" t="s">
        <v>39</v>
      </c>
    </row>
    <row r="2" spans="1:12" ht="15.75" thickBot="1" x14ac:dyDescent="0.3">
      <c r="A2" s="1"/>
      <c r="L2" s="37"/>
    </row>
    <row r="3" spans="1:12" ht="39.75" customHeight="1" x14ac:dyDescent="0.25">
      <c r="A3" s="35"/>
      <c r="B3" s="36" t="s">
        <v>59</v>
      </c>
      <c r="C3" s="35" t="s">
        <v>45</v>
      </c>
      <c r="D3" s="35" t="s">
        <v>46</v>
      </c>
      <c r="E3" s="35" t="s">
        <v>47</v>
      </c>
      <c r="F3" s="35" t="s">
        <v>16</v>
      </c>
      <c r="G3" s="35" t="s">
        <v>17</v>
      </c>
      <c r="H3" s="35" t="s">
        <v>18</v>
      </c>
      <c r="I3" s="35" t="s">
        <v>49</v>
      </c>
    </row>
    <row r="4" spans="1:12" ht="15.75" thickBot="1" x14ac:dyDescent="0.3">
      <c r="A4" s="33"/>
      <c r="B4" s="34" t="s">
        <v>48</v>
      </c>
      <c r="C4" s="33" t="s">
        <v>48</v>
      </c>
      <c r="D4" s="33" t="s">
        <v>48</v>
      </c>
      <c r="E4" s="33" t="s">
        <v>48</v>
      </c>
      <c r="F4" s="33" t="s">
        <v>48</v>
      </c>
      <c r="G4" s="33" t="s">
        <v>48</v>
      </c>
      <c r="H4" s="33" t="s">
        <v>48</v>
      </c>
      <c r="I4" s="33" t="s">
        <v>48</v>
      </c>
    </row>
    <row r="5" spans="1:12" x14ac:dyDescent="0.25">
      <c r="A5" s="74" t="s">
        <v>58</v>
      </c>
      <c r="B5" s="38">
        <v>10276617</v>
      </c>
      <c r="C5" s="39">
        <v>1407566</v>
      </c>
      <c r="D5" s="39">
        <v>6624826</v>
      </c>
      <c r="E5" s="39">
        <v>2244225</v>
      </c>
      <c r="F5" s="32">
        <v>55.122821339005732</v>
      </c>
      <c r="G5" s="32">
        <v>21.246837275424291</v>
      </c>
      <c r="H5" s="32">
        <v>33.875984063581441</v>
      </c>
      <c r="I5" s="32">
        <v>159.4</v>
      </c>
      <c r="K5" s="4"/>
    </row>
    <row r="6" spans="1:12" x14ac:dyDescent="0.25">
      <c r="A6" s="72">
        <v>2019</v>
      </c>
      <c r="B6" s="40">
        <v>10264494</v>
      </c>
      <c r="C6" s="41">
        <v>1393513</v>
      </c>
      <c r="D6" s="41">
        <v>6594926</v>
      </c>
      <c r="E6" s="41">
        <v>2276055</v>
      </c>
      <c r="F6" s="31">
        <v>55.642292271361349</v>
      </c>
      <c r="G6" s="31">
        <v>21.130077881086155</v>
      </c>
      <c r="H6" s="31">
        <v>34.51221439027519</v>
      </c>
      <c r="I6" s="31">
        <v>163.30000000000001</v>
      </c>
      <c r="K6" s="4"/>
    </row>
    <row r="7" spans="1:12" x14ac:dyDescent="0.25">
      <c r="A7" s="75">
        <v>2020</v>
      </c>
      <c r="B7" s="42">
        <v>10251838</v>
      </c>
      <c r="C7" s="43">
        <v>1376534</v>
      </c>
      <c r="D7" s="43">
        <v>6563240</v>
      </c>
      <c r="E7" s="43">
        <v>2312064</v>
      </c>
      <c r="F7" s="30">
        <v>56.200870301863105</v>
      </c>
      <c r="G7" s="30">
        <v>20.973391190936184</v>
      </c>
      <c r="H7" s="30">
        <v>35.227479110926922</v>
      </c>
      <c r="I7" s="30">
        <v>168</v>
      </c>
      <c r="K7" s="4"/>
    </row>
    <row r="8" spans="1:12" x14ac:dyDescent="0.25">
      <c r="A8" s="72">
        <v>2021</v>
      </c>
      <c r="B8" s="40">
        <v>10237793</v>
      </c>
      <c r="C8" s="41">
        <v>1362271</v>
      </c>
      <c r="D8" s="41">
        <v>6529156</v>
      </c>
      <c r="E8" s="41">
        <v>2346366</v>
      </c>
      <c r="F8" s="31">
        <v>56.801170013398362</v>
      </c>
      <c r="G8" s="31">
        <v>20.86442719395891</v>
      </c>
      <c r="H8" s="31">
        <v>35.936742819439452</v>
      </c>
      <c r="I8" s="31">
        <v>172.2</v>
      </c>
      <c r="K8" s="4"/>
    </row>
    <row r="9" spans="1:12" x14ac:dyDescent="0.25">
      <c r="A9" s="75">
        <v>2022</v>
      </c>
      <c r="B9" s="42">
        <v>10221788</v>
      </c>
      <c r="C9" s="43">
        <v>1349512</v>
      </c>
      <c r="D9" s="43">
        <v>6488647</v>
      </c>
      <c r="E9" s="43">
        <v>2383629</v>
      </c>
      <c r="F9" s="30">
        <v>57.533427230669197</v>
      </c>
      <c r="G9" s="30">
        <v>20.798049269747608</v>
      </c>
      <c r="H9" s="30">
        <v>36.735377960921589</v>
      </c>
      <c r="I9" s="30">
        <v>176.6</v>
      </c>
      <c r="K9" s="4"/>
    </row>
    <row r="10" spans="1:12" x14ac:dyDescent="0.25">
      <c r="A10" s="72">
        <v>2023</v>
      </c>
      <c r="B10" s="40">
        <v>10204166</v>
      </c>
      <c r="C10" s="41">
        <v>1333871</v>
      </c>
      <c r="D10" s="41">
        <v>6448724</v>
      </c>
      <c r="E10" s="41">
        <v>2421571</v>
      </c>
      <c r="F10" s="31">
        <v>58.235427659797502</v>
      </c>
      <c r="G10" s="31">
        <v>20.68426249906183</v>
      </c>
      <c r="H10" s="31">
        <v>37.551165160735671</v>
      </c>
      <c r="I10" s="31">
        <v>181.5</v>
      </c>
      <c r="K10" s="4"/>
    </row>
    <row r="11" spans="1:12" x14ac:dyDescent="0.25">
      <c r="A11" s="75">
        <v>2024</v>
      </c>
      <c r="B11" s="42">
        <v>10185461</v>
      </c>
      <c r="C11" s="43">
        <v>1321607</v>
      </c>
      <c r="D11" s="43">
        <v>6405384</v>
      </c>
      <c r="E11" s="43">
        <v>2458470</v>
      </c>
      <c r="F11" s="30">
        <v>59.014057549086829</v>
      </c>
      <c r="G11" s="30">
        <v>20.63275207231916</v>
      </c>
      <c r="H11" s="30">
        <v>38.381305476767672</v>
      </c>
      <c r="I11" s="30">
        <v>186</v>
      </c>
      <c r="K11" s="4"/>
    </row>
    <row r="12" spans="1:12" x14ac:dyDescent="0.25">
      <c r="A12" s="72">
        <v>2025</v>
      </c>
      <c r="B12" s="40">
        <v>10166220</v>
      </c>
      <c r="C12" s="41">
        <v>1305192</v>
      </c>
      <c r="D12" s="41">
        <v>6359985</v>
      </c>
      <c r="E12" s="41">
        <v>2501043</v>
      </c>
      <c r="F12" s="31">
        <v>59.846603411800501</v>
      </c>
      <c r="G12" s="31">
        <v>20.52193519324338</v>
      </c>
      <c r="H12" s="31">
        <v>39.324668218557122</v>
      </c>
      <c r="I12" s="31">
        <v>191.6</v>
      </c>
      <c r="K12" s="4"/>
    </row>
    <row r="13" spans="1:12" x14ac:dyDescent="0.25">
      <c r="A13" s="75">
        <v>2026</v>
      </c>
      <c r="B13" s="42">
        <v>10146669</v>
      </c>
      <c r="C13" s="43">
        <v>1292099</v>
      </c>
      <c r="D13" s="43">
        <v>6310796</v>
      </c>
      <c r="E13" s="43">
        <v>2543774</v>
      </c>
      <c r="F13" s="30">
        <v>60.782712672062289</v>
      </c>
      <c r="G13" s="30">
        <v>20.474421927122982</v>
      </c>
      <c r="H13" s="30">
        <v>40.308290744939306</v>
      </c>
      <c r="I13" s="30">
        <v>196.9</v>
      </c>
      <c r="K13" s="4"/>
    </row>
    <row r="14" spans="1:12" x14ac:dyDescent="0.25">
      <c r="A14" s="72">
        <v>2027</v>
      </c>
      <c r="B14" s="40">
        <v>10126659</v>
      </c>
      <c r="C14" s="41">
        <v>1284574</v>
      </c>
      <c r="D14" s="41">
        <v>6255753</v>
      </c>
      <c r="E14" s="41">
        <v>2586332</v>
      </c>
      <c r="F14" s="31">
        <v>61.877538962935397</v>
      </c>
      <c r="G14" s="31">
        <v>20.534282603549084</v>
      </c>
      <c r="H14" s="31">
        <v>41.343256359386309</v>
      </c>
      <c r="I14" s="31">
        <v>201.3</v>
      </c>
      <c r="K14" s="4"/>
    </row>
    <row r="15" spans="1:12" x14ac:dyDescent="0.25">
      <c r="A15" s="75">
        <v>2028</v>
      </c>
      <c r="B15" s="42">
        <v>10106375</v>
      </c>
      <c r="C15" s="43">
        <v>1283559</v>
      </c>
      <c r="D15" s="43">
        <v>6194220</v>
      </c>
      <c r="E15" s="43">
        <v>2628596</v>
      </c>
      <c r="F15" s="30">
        <v>63.15815389185402</v>
      </c>
      <c r="G15" s="30">
        <v>20.721882658349237</v>
      </c>
      <c r="H15" s="30">
        <v>42.436271233504783</v>
      </c>
      <c r="I15" s="30">
        <v>204.8</v>
      </c>
      <c r="K15" s="4"/>
    </row>
    <row r="16" spans="1:12" x14ac:dyDescent="0.25">
      <c r="A16" s="72">
        <v>2029</v>
      </c>
      <c r="B16" s="40">
        <v>10085106</v>
      </c>
      <c r="C16" s="41">
        <v>1282591</v>
      </c>
      <c r="D16" s="41">
        <v>6129667</v>
      </c>
      <c r="E16" s="41">
        <v>2672848</v>
      </c>
      <c r="F16" s="31">
        <v>64.529427128749404</v>
      </c>
      <c r="G16" s="31">
        <v>20.924317748419284</v>
      </c>
      <c r="H16" s="31">
        <v>43.60510938033012</v>
      </c>
      <c r="I16" s="31">
        <v>208.4</v>
      </c>
      <c r="K16" s="4"/>
    </row>
    <row r="17" spans="1:11" x14ac:dyDescent="0.25">
      <c r="A17" s="75">
        <v>2030</v>
      </c>
      <c r="B17" s="42">
        <v>10063448</v>
      </c>
      <c r="C17" s="43">
        <v>1278138</v>
      </c>
      <c r="D17" s="43">
        <v>6070417</v>
      </c>
      <c r="E17" s="43">
        <v>2714893</v>
      </c>
      <c r="F17" s="30">
        <v>65.778528888542581</v>
      </c>
      <c r="G17" s="30">
        <v>21.055192748702435</v>
      </c>
      <c r="H17" s="30">
        <v>44.72333613984015</v>
      </c>
      <c r="I17" s="30">
        <v>212.4</v>
      </c>
      <c r="K17" s="4"/>
    </row>
    <row r="18" spans="1:11" x14ac:dyDescent="0.25">
      <c r="A18" s="72">
        <v>2031</v>
      </c>
      <c r="B18" s="40">
        <v>10041297</v>
      </c>
      <c r="C18" s="41">
        <v>1271983</v>
      </c>
      <c r="D18" s="41">
        <v>6014404</v>
      </c>
      <c r="E18" s="41">
        <v>2754910</v>
      </c>
      <c r="F18" s="31">
        <v>66.954148740257551</v>
      </c>
      <c r="G18" s="31">
        <v>21.148945099132018</v>
      </c>
      <c r="H18" s="31">
        <v>45.805203641125537</v>
      </c>
      <c r="I18" s="31">
        <v>216.6</v>
      </c>
      <c r="K18" s="4"/>
    </row>
    <row r="19" spans="1:11" x14ac:dyDescent="0.25">
      <c r="A19" s="75">
        <v>2032</v>
      </c>
      <c r="B19" s="42">
        <v>10018373</v>
      </c>
      <c r="C19" s="43">
        <v>1266517</v>
      </c>
      <c r="D19" s="43">
        <v>5959957</v>
      </c>
      <c r="E19" s="43">
        <v>2791899</v>
      </c>
      <c r="F19" s="30">
        <v>68.094719475325078</v>
      </c>
      <c r="G19" s="30">
        <v>21.250438551821766</v>
      </c>
      <c r="H19" s="30">
        <v>46.844280923503305</v>
      </c>
      <c r="I19" s="30">
        <v>220.4</v>
      </c>
      <c r="K19" s="4"/>
    </row>
    <row r="20" spans="1:11" x14ac:dyDescent="0.25">
      <c r="A20" s="72">
        <v>2033</v>
      </c>
      <c r="B20" s="40">
        <v>9994491</v>
      </c>
      <c r="C20" s="41">
        <v>1260373</v>
      </c>
      <c r="D20" s="41">
        <v>5906665</v>
      </c>
      <c r="E20" s="41">
        <v>2827453</v>
      </c>
      <c r="F20" s="31">
        <v>69.207005983918165</v>
      </c>
      <c r="G20" s="31">
        <v>21.338149361780296</v>
      </c>
      <c r="H20" s="31">
        <v>47.868856622137876</v>
      </c>
      <c r="I20" s="31">
        <v>224.3</v>
      </c>
      <c r="K20" s="4"/>
    </row>
    <row r="21" spans="1:11" x14ac:dyDescent="0.25">
      <c r="A21" s="75">
        <v>2034</v>
      </c>
      <c r="B21" s="42">
        <v>9969431</v>
      </c>
      <c r="C21" s="43">
        <v>1254073</v>
      </c>
      <c r="D21" s="43">
        <v>5852865</v>
      </c>
      <c r="E21" s="43">
        <v>2862493</v>
      </c>
      <c r="F21" s="30">
        <v>70.334203847175701</v>
      </c>
      <c r="G21" s="30">
        <v>21.426651733808999</v>
      </c>
      <c r="H21" s="30">
        <v>48.907552113366705</v>
      </c>
      <c r="I21" s="30">
        <v>228.3</v>
      </c>
      <c r="K21" s="4"/>
    </row>
    <row r="22" spans="1:11" x14ac:dyDescent="0.25">
      <c r="A22" s="72">
        <v>2035</v>
      </c>
      <c r="B22" s="40">
        <v>9942990</v>
      </c>
      <c r="C22" s="41">
        <v>1248564</v>
      </c>
      <c r="D22" s="41">
        <v>5794896</v>
      </c>
      <c r="E22" s="41">
        <v>2899530</v>
      </c>
      <c r="F22" s="31">
        <v>71.58185410057402</v>
      </c>
      <c r="G22" s="31">
        <v>21.545925932061593</v>
      </c>
      <c r="H22" s="31">
        <v>50.035928168512434</v>
      </c>
      <c r="I22" s="31">
        <v>232.2</v>
      </c>
      <c r="K22" s="4"/>
    </row>
    <row r="23" spans="1:11" x14ac:dyDescent="0.25">
      <c r="A23" s="75">
        <v>2036</v>
      </c>
      <c r="B23" s="42">
        <v>9914888</v>
      </c>
      <c r="C23" s="43">
        <v>1243549</v>
      </c>
      <c r="D23" s="43">
        <v>5731722</v>
      </c>
      <c r="E23" s="43">
        <v>2939617</v>
      </c>
      <c r="F23" s="30">
        <v>72.982709210251301</v>
      </c>
      <c r="G23" s="30">
        <v>21.695905698147957</v>
      </c>
      <c r="H23" s="30">
        <v>51.28680351210334</v>
      </c>
      <c r="I23" s="30">
        <v>236.4</v>
      </c>
      <c r="K23" s="4"/>
    </row>
    <row r="24" spans="1:11" x14ac:dyDescent="0.25">
      <c r="A24" s="72">
        <v>2037</v>
      </c>
      <c r="B24" s="40">
        <v>9885649</v>
      </c>
      <c r="C24" s="41">
        <v>1238762</v>
      </c>
      <c r="D24" s="41">
        <v>5666731</v>
      </c>
      <c r="E24" s="41">
        <v>2980156</v>
      </c>
      <c r="F24" s="31">
        <v>74.450648883809734</v>
      </c>
      <c r="G24" s="31">
        <v>21.860257704133122</v>
      </c>
      <c r="H24" s="31">
        <v>52.590391179676608</v>
      </c>
      <c r="I24" s="31">
        <v>240.6</v>
      </c>
      <c r="K24" s="4"/>
    </row>
    <row r="25" spans="1:11" x14ac:dyDescent="0.25">
      <c r="A25" s="75">
        <v>2038</v>
      </c>
      <c r="B25" s="42">
        <v>9854954</v>
      </c>
      <c r="C25" s="43">
        <v>1233969</v>
      </c>
      <c r="D25" s="43">
        <v>5601823</v>
      </c>
      <c r="E25" s="43">
        <v>3019162</v>
      </c>
      <c r="F25" s="30">
        <v>75.924051866686966</v>
      </c>
      <c r="G25" s="30">
        <v>22.027989816886397</v>
      </c>
      <c r="H25" s="30">
        <v>53.896062049800577</v>
      </c>
      <c r="I25" s="30">
        <v>244.7</v>
      </c>
      <c r="K25" s="4"/>
    </row>
    <row r="26" spans="1:11" x14ac:dyDescent="0.25">
      <c r="A26" s="72">
        <v>2039</v>
      </c>
      <c r="B26" s="40">
        <v>9823062</v>
      </c>
      <c r="C26" s="41">
        <v>1228965</v>
      </c>
      <c r="D26" s="41">
        <v>5532465</v>
      </c>
      <c r="E26" s="41">
        <v>3061632</v>
      </c>
      <c r="F26" s="31">
        <v>77.553079865846414</v>
      </c>
      <c r="G26" s="31">
        <v>22.213696787959798</v>
      </c>
      <c r="H26" s="31">
        <v>55.339383077886616</v>
      </c>
      <c r="I26" s="31">
        <v>249.1</v>
      </c>
      <c r="K26" s="4"/>
    </row>
    <row r="27" spans="1:11" x14ac:dyDescent="0.25">
      <c r="A27" s="75">
        <v>2040</v>
      </c>
      <c r="B27" s="42">
        <v>9789419</v>
      </c>
      <c r="C27" s="43">
        <v>1223560</v>
      </c>
      <c r="D27" s="43">
        <v>5460853</v>
      </c>
      <c r="E27" s="43">
        <v>3105006</v>
      </c>
      <c r="F27" s="30">
        <v>79.265382166485708</v>
      </c>
      <c r="G27" s="30">
        <v>22.406023381328886</v>
      </c>
      <c r="H27" s="30">
        <v>56.859358785156822</v>
      </c>
      <c r="I27" s="30">
        <v>253.8</v>
      </c>
      <c r="K27" s="4"/>
    </row>
    <row r="28" spans="1:11" x14ac:dyDescent="0.25">
      <c r="A28" s="72">
        <v>2041</v>
      </c>
      <c r="B28" s="40">
        <v>9753652</v>
      </c>
      <c r="C28" s="41">
        <v>1217619</v>
      </c>
      <c r="D28" s="41">
        <v>5389713</v>
      </c>
      <c r="E28" s="41">
        <v>3146320</v>
      </c>
      <c r="F28" s="31">
        <v>80.967929090101833</v>
      </c>
      <c r="G28" s="31">
        <v>22.591536877752119</v>
      </c>
      <c r="H28" s="31">
        <v>58.376392212349714</v>
      </c>
      <c r="I28" s="31">
        <v>258.39999999999998</v>
      </c>
      <c r="K28" s="4"/>
    </row>
    <row r="29" spans="1:11" x14ac:dyDescent="0.25">
      <c r="A29" s="75">
        <v>2042</v>
      </c>
      <c r="B29" s="42">
        <v>9716163</v>
      </c>
      <c r="C29" s="43">
        <v>1211053</v>
      </c>
      <c r="D29" s="43">
        <v>5322224</v>
      </c>
      <c r="E29" s="43">
        <v>3182886</v>
      </c>
      <c r="F29" s="30">
        <v>82.558325241478002</v>
      </c>
      <c r="G29" s="30">
        <v>22.754641668595685</v>
      </c>
      <c r="H29" s="30">
        <v>59.803683572882314</v>
      </c>
      <c r="I29" s="30">
        <v>262.8</v>
      </c>
      <c r="K29" s="4"/>
    </row>
    <row r="30" spans="1:11" x14ac:dyDescent="0.25">
      <c r="A30" s="72">
        <v>2043</v>
      </c>
      <c r="B30" s="40">
        <v>9676798</v>
      </c>
      <c r="C30" s="41">
        <v>1203824</v>
      </c>
      <c r="D30" s="41">
        <v>5266411</v>
      </c>
      <c r="E30" s="41">
        <v>3206563</v>
      </c>
      <c r="F30" s="31">
        <v>83.745590687851745</v>
      </c>
      <c r="G30" s="31">
        <v>22.858527372816138</v>
      </c>
      <c r="H30" s="31">
        <v>60.887063315035604</v>
      </c>
      <c r="I30" s="31">
        <v>266.39999999999998</v>
      </c>
      <c r="K30" s="4"/>
    </row>
    <row r="31" spans="1:11" x14ac:dyDescent="0.25">
      <c r="A31" s="75">
        <v>2044</v>
      </c>
      <c r="B31" s="42">
        <v>9635835</v>
      </c>
      <c r="C31" s="43">
        <v>1195928</v>
      </c>
      <c r="D31" s="43">
        <v>5214916</v>
      </c>
      <c r="E31" s="43">
        <v>3224991</v>
      </c>
      <c r="F31" s="30">
        <v>84.774500682273697</v>
      </c>
      <c r="G31" s="30">
        <v>22.932833433942175</v>
      </c>
      <c r="H31" s="30">
        <v>61.841667248331525</v>
      </c>
      <c r="I31" s="30">
        <v>269.7</v>
      </c>
      <c r="K31" s="4"/>
    </row>
    <row r="32" spans="1:11" x14ac:dyDescent="0.25">
      <c r="A32" s="72">
        <v>2045</v>
      </c>
      <c r="B32" s="40">
        <v>9593297</v>
      </c>
      <c r="C32" s="41">
        <v>1187397</v>
      </c>
      <c r="D32" s="41">
        <v>5163492</v>
      </c>
      <c r="E32" s="41">
        <v>3242408</v>
      </c>
      <c r="F32" s="31">
        <v>85.790875632227184</v>
      </c>
      <c r="G32" s="31">
        <v>22.996007353163325</v>
      </c>
      <c r="H32" s="31">
        <v>62.794868279063856</v>
      </c>
      <c r="I32" s="31">
        <v>273.10000000000002</v>
      </c>
      <c r="K32" s="4"/>
    </row>
    <row r="33" spans="1:11" x14ac:dyDescent="0.25">
      <c r="A33" s="75">
        <v>2046</v>
      </c>
      <c r="B33" s="42">
        <v>9549472</v>
      </c>
      <c r="C33" s="43">
        <v>1178262</v>
      </c>
      <c r="D33" s="43">
        <v>5117849</v>
      </c>
      <c r="E33" s="43">
        <v>3253361</v>
      </c>
      <c r="F33" s="30">
        <v>86.591515302620309</v>
      </c>
      <c r="G33" s="30">
        <v>23.022601878250022</v>
      </c>
      <c r="H33" s="30">
        <v>63.56891342437028</v>
      </c>
      <c r="I33" s="30">
        <v>276.10000000000002</v>
      </c>
      <c r="K33" s="4"/>
    </row>
    <row r="34" spans="1:11" x14ac:dyDescent="0.25">
      <c r="A34" s="72">
        <v>2047</v>
      </c>
      <c r="B34" s="40">
        <v>9504411</v>
      </c>
      <c r="C34" s="41">
        <v>1168618</v>
      </c>
      <c r="D34" s="41">
        <v>5073674</v>
      </c>
      <c r="E34" s="41">
        <v>3262119</v>
      </c>
      <c r="F34" s="31">
        <v>87.32797968493837</v>
      </c>
      <c r="G34" s="31">
        <v>23.032973738557107</v>
      </c>
      <c r="H34" s="31">
        <v>64.295005946381252</v>
      </c>
      <c r="I34" s="31">
        <v>279.10000000000002</v>
      </c>
      <c r="K34" s="4"/>
    </row>
    <row r="35" spans="1:11" x14ac:dyDescent="0.25">
      <c r="A35" s="75">
        <v>2048</v>
      </c>
      <c r="B35" s="42">
        <v>9458652</v>
      </c>
      <c r="C35" s="43">
        <v>1158601</v>
      </c>
      <c r="D35" s="43">
        <v>5035388</v>
      </c>
      <c r="E35" s="43">
        <v>3264663</v>
      </c>
      <c r="F35" s="30">
        <v>87.843558430849825</v>
      </c>
      <c r="G35" s="30">
        <v>23.009170296310831</v>
      </c>
      <c r="H35" s="30">
        <v>64.834388134538983</v>
      </c>
      <c r="I35" s="30">
        <v>281.8</v>
      </c>
      <c r="K35" s="4"/>
    </row>
    <row r="36" spans="1:11" x14ac:dyDescent="0.25">
      <c r="A36" s="72">
        <v>2049</v>
      </c>
      <c r="B36" s="40">
        <v>9412251</v>
      </c>
      <c r="C36" s="41">
        <v>1148389</v>
      </c>
      <c r="D36" s="41">
        <v>4999413</v>
      </c>
      <c r="E36" s="41">
        <v>3264449</v>
      </c>
      <c r="F36" s="31">
        <v>88.267122560188568</v>
      </c>
      <c r="G36" s="31">
        <v>22.970476733968567</v>
      </c>
      <c r="H36" s="31">
        <v>65.296645826220001</v>
      </c>
      <c r="I36" s="31">
        <v>284.3</v>
      </c>
      <c r="K36" s="4"/>
    </row>
    <row r="37" spans="1:11" x14ac:dyDescent="0.25">
      <c r="A37" s="75">
        <v>2050</v>
      </c>
      <c r="B37" s="42">
        <v>9365401</v>
      </c>
      <c r="C37" s="43">
        <v>1138191</v>
      </c>
      <c r="D37" s="43">
        <v>4970660</v>
      </c>
      <c r="E37" s="43">
        <v>3256550</v>
      </c>
      <c r="F37" s="30">
        <v>88.413631187810068</v>
      </c>
      <c r="G37" s="30">
        <v>22.898186558726607</v>
      </c>
      <c r="H37" s="30">
        <v>65.515444629083461</v>
      </c>
      <c r="I37" s="30">
        <v>286.10000000000002</v>
      </c>
      <c r="K37" s="4"/>
    </row>
    <row r="38" spans="1:11" x14ac:dyDescent="0.25">
      <c r="A38" s="72">
        <v>2051</v>
      </c>
      <c r="B38" s="40">
        <v>9317519</v>
      </c>
      <c r="C38" s="41">
        <v>1128156</v>
      </c>
      <c r="D38" s="41">
        <v>4944277</v>
      </c>
      <c r="E38" s="41">
        <v>3245086</v>
      </c>
      <c r="F38" s="31">
        <v>88.450586405251968</v>
      </c>
      <c r="G38" s="31">
        <v>22.817410917713552</v>
      </c>
      <c r="H38" s="31">
        <v>65.633175487538423</v>
      </c>
      <c r="I38" s="31">
        <v>287.60000000000002</v>
      </c>
      <c r="K38" s="4"/>
    </row>
    <row r="39" spans="1:11" x14ac:dyDescent="0.25">
      <c r="A39" s="75">
        <v>2052</v>
      </c>
      <c r="B39" s="42">
        <v>9268639</v>
      </c>
      <c r="C39" s="43">
        <v>1118393</v>
      </c>
      <c r="D39" s="43">
        <v>4918862</v>
      </c>
      <c r="E39" s="43">
        <v>3231384</v>
      </c>
      <c r="F39" s="30">
        <v>88.430555685441064</v>
      </c>
      <c r="G39" s="30">
        <v>22.736824086546847</v>
      </c>
      <c r="H39" s="30">
        <v>65.693731598894217</v>
      </c>
      <c r="I39" s="30">
        <v>288.89999999999998</v>
      </c>
      <c r="K39" s="4"/>
    </row>
    <row r="40" spans="1:11" x14ac:dyDescent="0.25">
      <c r="A40" s="72">
        <v>2053</v>
      </c>
      <c r="B40" s="40">
        <v>9218880</v>
      </c>
      <c r="C40" s="41">
        <v>1108982</v>
      </c>
      <c r="D40" s="41">
        <v>4892715</v>
      </c>
      <c r="E40" s="41">
        <v>3217183</v>
      </c>
      <c r="F40" s="31">
        <v>88.42053951640348</v>
      </c>
      <c r="G40" s="31">
        <v>22.665984019097781</v>
      </c>
      <c r="H40" s="31">
        <v>65.754555497305688</v>
      </c>
      <c r="I40" s="31">
        <v>290.10000000000002</v>
      </c>
      <c r="K40" s="4"/>
    </row>
    <row r="41" spans="1:11" x14ac:dyDescent="0.25">
      <c r="A41" s="75">
        <v>2054</v>
      </c>
      <c r="B41" s="42">
        <v>9168084</v>
      </c>
      <c r="C41" s="43">
        <v>1099992</v>
      </c>
      <c r="D41" s="43">
        <v>4867318</v>
      </c>
      <c r="E41" s="43">
        <v>3200774</v>
      </c>
      <c r="F41" s="30">
        <v>88.360078384029975</v>
      </c>
      <c r="G41" s="30">
        <v>22.599550717664226</v>
      </c>
      <c r="H41" s="30">
        <v>65.760527666365761</v>
      </c>
      <c r="I41" s="30">
        <v>291</v>
      </c>
      <c r="K41" s="4"/>
    </row>
    <row r="42" spans="1:11" x14ac:dyDescent="0.25">
      <c r="A42" s="72">
        <v>2055</v>
      </c>
      <c r="B42" s="40">
        <v>9116406</v>
      </c>
      <c r="C42" s="41">
        <v>1091464</v>
      </c>
      <c r="D42" s="41">
        <v>4840032</v>
      </c>
      <c r="E42" s="41">
        <v>3184910</v>
      </c>
      <c r="F42" s="31">
        <v>88.354250550409589</v>
      </c>
      <c r="G42" s="31">
        <v>22.550759994975238</v>
      </c>
      <c r="H42" s="31">
        <v>65.803490555434337</v>
      </c>
      <c r="I42" s="31">
        <v>291.8</v>
      </c>
      <c r="K42" s="4"/>
    </row>
    <row r="43" spans="1:11" x14ac:dyDescent="0.25">
      <c r="A43" s="75">
        <v>2056</v>
      </c>
      <c r="B43" s="42">
        <v>9063983</v>
      </c>
      <c r="C43" s="43">
        <v>1083435</v>
      </c>
      <c r="D43" s="43">
        <v>4811618</v>
      </c>
      <c r="E43" s="43">
        <v>3168930</v>
      </c>
      <c r="F43" s="30">
        <v>88.37702826783007</v>
      </c>
      <c r="G43" s="30">
        <v>22.517061828266499</v>
      </c>
      <c r="H43" s="30">
        <v>65.859966439563578</v>
      </c>
      <c r="I43" s="30">
        <v>292.5</v>
      </c>
      <c r="K43" s="4"/>
    </row>
    <row r="44" spans="1:11" x14ac:dyDescent="0.25">
      <c r="A44" s="72">
        <v>2057</v>
      </c>
      <c r="B44" s="40">
        <v>9010922</v>
      </c>
      <c r="C44" s="41">
        <v>1075928</v>
      </c>
      <c r="D44" s="41">
        <v>4783680</v>
      </c>
      <c r="E44" s="41">
        <v>3151314</v>
      </c>
      <c r="F44" s="31">
        <v>88.367992842330594</v>
      </c>
      <c r="G44" s="31">
        <v>22.491638236671349</v>
      </c>
      <c r="H44" s="31">
        <v>65.87635460565923</v>
      </c>
      <c r="I44" s="31">
        <v>292.89999999999998</v>
      </c>
      <c r="K44" s="4"/>
    </row>
    <row r="45" spans="1:11" x14ac:dyDescent="0.25">
      <c r="A45" s="75">
        <v>2058</v>
      </c>
      <c r="B45" s="42">
        <v>8957357</v>
      </c>
      <c r="C45" s="43">
        <v>1068949</v>
      </c>
      <c r="D45" s="43">
        <v>4755310</v>
      </c>
      <c r="E45" s="43">
        <v>3133098</v>
      </c>
      <c r="F45" s="30">
        <v>88.365364192870715</v>
      </c>
      <c r="G45" s="30">
        <v>22.479060250540975</v>
      </c>
      <c r="H45" s="30">
        <v>65.886303942329732</v>
      </c>
      <c r="I45" s="30">
        <v>293.10000000000002</v>
      </c>
      <c r="K45" s="4"/>
    </row>
    <row r="46" spans="1:11" x14ac:dyDescent="0.25">
      <c r="A46" s="72">
        <v>2059</v>
      </c>
      <c r="B46" s="40">
        <v>8904080</v>
      </c>
      <c r="C46" s="41">
        <v>1062489</v>
      </c>
      <c r="D46" s="41">
        <v>4729516</v>
      </c>
      <c r="E46" s="41">
        <v>3112075</v>
      </c>
      <c r="F46" s="31">
        <v>88.266198909148414</v>
      </c>
      <c r="G46" s="31">
        <v>22.46506830720099</v>
      </c>
      <c r="H46" s="31">
        <v>65.801130601947435</v>
      </c>
      <c r="I46" s="31">
        <v>292.89999999999998</v>
      </c>
      <c r="K46" s="4"/>
    </row>
    <row r="47" spans="1:11" x14ac:dyDescent="0.25">
      <c r="A47" s="75">
        <v>2060</v>
      </c>
      <c r="B47" s="42">
        <v>8851152</v>
      </c>
      <c r="C47" s="43">
        <v>1056541</v>
      </c>
      <c r="D47" s="43">
        <v>4701906</v>
      </c>
      <c r="E47" s="43">
        <v>3092705</v>
      </c>
      <c r="F47" s="30">
        <v>88.246043200353213</v>
      </c>
      <c r="G47" s="30">
        <v>22.470483246581281</v>
      </c>
      <c r="H47" s="30">
        <v>65.775559953771932</v>
      </c>
      <c r="I47" s="30">
        <v>292.7</v>
      </c>
      <c r="K47" s="4"/>
    </row>
    <row r="48" spans="1:11" x14ac:dyDescent="0.25">
      <c r="A48" s="72">
        <v>2061</v>
      </c>
      <c r="B48" s="40">
        <v>8798665</v>
      </c>
      <c r="C48" s="41">
        <v>1051091</v>
      </c>
      <c r="D48" s="41">
        <v>4671942</v>
      </c>
      <c r="E48" s="41">
        <v>3075632</v>
      </c>
      <c r="F48" s="31">
        <v>88.329927897221324</v>
      </c>
      <c r="G48" s="31">
        <v>22.497946250188892</v>
      </c>
      <c r="H48" s="31">
        <v>65.831981647032435</v>
      </c>
      <c r="I48" s="31">
        <v>292.60000000000002</v>
      </c>
      <c r="K48" s="4"/>
    </row>
    <row r="49" spans="1:11" x14ac:dyDescent="0.25">
      <c r="A49" s="75">
        <v>2062</v>
      </c>
      <c r="B49" s="42">
        <v>8745905</v>
      </c>
      <c r="C49" s="43">
        <v>1046106</v>
      </c>
      <c r="D49" s="43">
        <v>4639627</v>
      </c>
      <c r="E49" s="43">
        <v>3060172</v>
      </c>
      <c r="F49" s="30">
        <v>88.504485382122311</v>
      </c>
      <c r="G49" s="30">
        <v>22.547200453829586</v>
      </c>
      <c r="H49" s="30">
        <v>65.957284928292722</v>
      </c>
      <c r="I49" s="30">
        <v>292.5</v>
      </c>
      <c r="K49" s="4"/>
    </row>
    <row r="50" spans="1:11" x14ac:dyDescent="0.25">
      <c r="A50" s="72">
        <v>2063</v>
      </c>
      <c r="B50" s="40">
        <v>8692871</v>
      </c>
      <c r="C50" s="41">
        <v>1041519</v>
      </c>
      <c r="D50" s="41">
        <v>4605797</v>
      </c>
      <c r="E50" s="41">
        <v>3045555</v>
      </c>
      <c r="F50" s="31">
        <v>88.737606108128517</v>
      </c>
      <c r="G50" s="31">
        <v>22.613219818415793</v>
      </c>
      <c r="H50" s="31">
        <v>66.124386289712717</v>
      </c>
      <c r="I50" s="31">
        <v>292.39999999999998</v>
      </c>
      <c r="K50" s="4"/>
    </row>
    <row r="51" spans="1:11" x14ac:dyDescent="0.25">
      <c r="A51" s="75">
        <v>2064</v>
      </c>
      <c r="B51" s="42">
        <v>8639704</v>
      </c>
      <c r="C51" s="43">
        <v>1037228</v>
      </c>
      <c r="D51" s="43">
        <v>4568037</v>
      </c>
      <c r="E51" s="43">
        <v>3034439</v>
      </c>
      <c r="F51" s="30">
        <v>89.133844581381467</v>
      </c>
      <c r="G51" s="30">
        <v>22.706208377909373</v>
      </c>
      <c r="H51" s="30">
        <v>66.42763620347209</v>
      </c>
      <c r="I51" s="30">
        <v>292.60000000000002</v>
      </c>
      <c r="K51" s="4"/>
    </row>
    <row r="52" spans="1:11" x14ac:dyDescent="0.25">
      <c r="A52" s="72">
        <v>2065</v>
      </c>
      <c r="B52" s="40">
        <v>8586216</v>
      </c>
      <c r="C52" s="41">
        <v>1033138</v>
      </c>
      <c r="D52" s="41">
        <v>4527319</v>
      </c>
      <c r="E52" s="41">
        <v>3025759</v>
      </c>
      <c r="F52" s="31">
        <v>89.653435068304219</v>
      </c>
      <c r="G52" s="31">
        <v>22.82008402765522</v>
      </c>
      <c r="H52" s="31">
        <v>66.833351040649006</v>
      </c>
      <c r="I52" s="31">
        <v>292.89999999999998</v>
      </c>
      <c r="K52" s="4"/>
    </row>
    <row r="53" spans="1:11" x14ac:dyDescent="0.25">
      <c r="A53" s="75">
        <v>2066</v>
      </c>
      <c r="B53" s="42">
        <v>8532580</v>
      </c>
      <c r="C53" s="43">
        <v>1029147</v>
      </c>
      <c r="D53" s="43">
        <v>4494837</v>
      </c>
      <c r="E53" s="43">
        <v>3008596</v>
      </c>
      <c r="F53" s="30">
        <v>89.830687964880596</v>
      </c>
      <c r="G53" s="30">
        <v>22.8962029101389</v>
      </c>
      <c r="H53" s="30">
        <v>66.9344850547417</v>
      </c>
      <c r="I53" s="30">
        <v>292.3</v>
      </c>
      <c r="K53" s="4"/>
    </row>
    <row r="54" spans="1:11" x14ac:dyDescent="0.25">
      <c r="A54" s="72">
        <v>2067</v>
      </c>
      <c r="B54" s="40">
        <v>8479069</v>
      </c>
      <c r="C54" s="41">
        <v>1025212</v>
      </c>
      <c r="D54" s="41">
        <v>4461529</v>
      </c>
      <c r="E54" s="41">
        <v>2992328</v>
      </c>
      <c r="F54" s="31">
        <v>90.04850130975278</v>
      </c>
      <c r="G54" s="31">
        <v>22.978938386369336</v>
      </c>
      <c r="H54" s="31">
        <v>67.069562923383444</v>
      </c>
      <c r="I54" s="31">
        <v>291.89999999999998</v>
      </c>
      <c r="K54" s="4"/>
    </row>
    <row r="55" spans="1:11" x14ac:dyDescent="0.25">
      <c r="A55" s="75">
        <v>2068</v>
      </c>
      <c r="B55" s="42">
        <v>8425880</v>
      </c>
      <c r="C55" s="43">
        <v>1021280</v>
      </c>
      <c r="D55" s="43">
        <v>4428630</v>
      </c>
      <c r="E55" s="43">
        <v>2975970</v>
      </c>
      <c r="F55" s="30">
        <v>90.259290119066165</v>
      </c>
      <c r="G55" s="30">
        <v>23.060856291900656</v>
      </c>
      <c r="H55" s="30">
        <v>67.198433827165516</v>
      </c>
      <c r="I55" s="30">
        <v>291.39999999999998</v>
      </c>
      <c r="K55" s="4"/>
    </row>
    <row r="56" spans="1:11" x14ac:dyDescent="0.25">
      <c r="A56" s="72">
        <v>2069</v>
      </c>
      <c r="B56" s="40">
        <v>8373286</v>
      </c>
      <c r="C56" s="41">
        <v>1017308</v>
      </c>
      <c r="D56" s="41">
        <v>4397956</v>
      </c>
      <c r="E56" s="41">
        <v>2958022</v>
      </c>
      <c r="F56" s="31">
        <v>90.390399540150014</v>
      </c>
      <c r="G56" s="31">
        <v>23.131381941974862</v>
      </c>
      <c r="H56" s="31">
        <v>67.259017598175149</v>
      </c>
      <c r="I56" s="31">
        <v>290.8</v>
      </c>
      <c r="K56" s="4"/>
    </row>
    <row r="57" spans="1:11" x14ac:dyDescent="0.25">
      <c r="A57" s="75">
        <v>2070</v>
      </c>
      <c r="B57" s="42">
        <v>8322326</v>
      </c>
      <c r="C57" s="43">
        <v>1013262</v>
      </c>
      <c r="D57" s="43">
        <v>4365527</v>
      </c>
      <c r="E57" s="43">
        <v>2943537</v>
      </c>
      <c r="F57" s="30">
        <v>90.63737321977392</v>
      </c>
      <c r="G57" s="30">
        <v>23.210531053868181</v>
      </c>
      <c r="H57" s="30">
        <v>67.42684216590574</v>
      </c>
      <c r="I57" s="30">
        <v>290.5</v>
      </c>
      <c r="K57" s="4"/>
    </row>
    <row r="58" spans="1:11" x14ac:dyDescent="0.25">
      <c r="A58" s="72">
        <v>2071</v>
      </c>
      <c r="B58" s="40">
        <v>8273222</v>
      </c>
      <c r="C58" s="41">
        <v>1009104</v>
      </c>
      <c r="D58" s="41">
        <v>4336524</v>
      </c>
      <c r="E58" s="41">
        <v>2927594</v>
      </c>
      <c r="F58" s="31">
        <v>90.780034885083069</v>
      </c>
      <c r="G58" s="31">
        <v>23.269881591800253</v>
      </c>
      <c r="H58" s="31">
        <v>67.510153293282826</v>
      </c>
      <c r="I58" s="31">
        <v>290.10000000000002</v>
      </c>
      <c r="K58" s="4"/>
    </row>
    <row r="59" spans="1:11" x14ac:dyDescent="0.25">
      <c r="A59" s="75">
        <v>2072</v>
      </c>
      <c r="B59" s="42">
        <v>8226156</v>
      </c>
      <c r="C59" s="43">
        <v>1004805</v>
      </c>
      <c r="D59" s="43">
        <v>4309665</v>
      </c>
      <c r="E59" s="43">
        <v>2911686</v>
      </c>
      <c r="F59" s="30">
        <v>90.876924308501941</v>
      </c>
      <c r="G59" s="30">
        <v>23.315153265973109</v>
      </c>
      <c r="H59" s="30">
        <v>67.561771042528832</v>
      </c>
      <c r="I59" s="30">
        <v>289.8</v>
      </c>
      <c r="K59" s="4"/>
    </row>
    <row r="60" spans="1:11" x14ac:dyDescent="0.25">
      <c r="A60" s="72">
        <v>2073</v>
      </c>
      <c r="B60" s="40">
        <v>8180325</v>
      </c>
      <c r="C60" s="41">
        <v>1000326</v>
      </c>
      <c r="D60" s="41">
        <v>4280613</v>
      </c>
      <c r="E60" s="41">
        <v>2899386</v>
      </c>
      <c r="F60" s="31">
        <v>91.101718375382205</v>
      </c>
      <c r="G60" s="31">
        <v>23.368755830064526</v>
      </c>
      <c r="H60" s="31">
        <v>67.73296254531769</v>
      </c>
      <c r="I60" s="31">
        <v>289.8</v>
      </c>
      <c r="K60" s="4"/>
    </row>
    <row r="61" spans="1:11" x14ac:dyDescent="0.25">
      <c r="A61" s="75">
        <v>2074</v>
      </c>
      <c r="B61" s="42">
        <v>8135750</v>
      </c>
      <c r="C61" s="43">
        <v>995647</v>
      </c>
      <c r="D61" s="43">
        <v>4254972</v>
      </c>
      <c r="E61" s="43">
        <v>2885131</v>
      </c>
      <c r="F61" s="30">
        <v>91.20572356292827</v>
      </c>
      <c r="G61" s="30">
        <v>23.399613440464474</v>
      </c>
      <c r="H61" s="30">
        <v>67.806110122463792</v>
      </c>
      <c r="I61" s="30">
        <v>289.8</v>
      </c>
      <c r="K61" s="4"/>
    </row>
    <row r="62" spans="1:11" x14ac:dyDescent="0.25">
      <c r="A62" s="72">
        <v>2075</v>
      </c>
      <c r="B62" s="40">
        <v>8092579</v>
      </c>
      <c r="C62" s="41">
        <v>990743</v>
      </c>
      <c r="D62" s="41">
        <v>4225510</v>
      </c>
      <c r="E62" s="41">
        <v>2876326</v>
      </c>
      <c r="F62" s="31">
        <v>91.517213306796108</v>
      </c>
      <c r="G62" s="31">
        <v>23.446708208003294</v>
      </c>
      <c r="H62" s="31">
        <v>68.070505098792808</v>
      </c>
      <c r="I62" s="31">
        <v>290.3</v>
      </c>
      <c r="K62" s="4"/>
    </row>
    <row r="63" spans="1:11" x14ac:dyDescent="0.25">
      <c r="A63" s="75">
        <v>2076</v>
      </c>
      <c r="B63" s="42">
        <v>8050478</v>
      </c>
      <c r="C63" s="43">
        <v>985591</v>
      </c>
      <c r="D63" s="43">
        <v>4199250</v>
      </c>
      <c r="E63" s="43">
        <v>2865637</v>
      </c>
      <c r="F63" s="30">
        <v>91.712281955111024</v>
      </c>
      <c r="G63" s="30">
        <v>23.470643567303682</v>
      </c>
      <c r="H63" s="30">
        <v>68.241638387807342</v>
      </c>
      <c r="I63" s="30">
        <v>290.8</v>
      </c>
      <c r="K63" s="4"/>
    </row>
    <row r="64" spans="1:11" x14ac:dyDescent="0.25">
      <c r="A64" s="72">
        <v>2077</v>
      </c>
      <c r="B64" s="40">
        <v>8009526</v>
      </c>
      <c r="C64" s="41">
        <v>980188</v>
      </c>
      <c r="D64" s="41">
        <v>4178240</v>
      </c>
      <c r="E64" s="41">
        <v>2851098</v>
      </c>
      <c r="F64" s="31">
        <v>91.69616872175844</v>
      </c>
      <c r="G64" s="31">
        <v>23.459351305812973</v>
      </c>
      <c r="H64" s="31">
        <v>68.236817415945467</v>
      </c>
      <c r="I64" s="31">
        <v>290.89999999999998</v>
      </c>
      <c r="K64" s="4"/>
    </row>
    <row r="65" spans="1:12" x14ac:dyDescent="0.25">
      <c r="A65" s="75">
        <v>2078</v>
      </c>
      <c r="B65" s="42">
        <v>7969739</v>
      </c>
      <c r="C65" s="43">
        <v>974550</v>
      </c>
      <c r="D65" s="43">
        <v>4163313</v>
      </c>
      <c r="E65" s="43">
        <v>2831876</v>
      </c>
      <c r="F65" s="30">
        <v>91.427812417658728</v>
      </c>
      <c r="G65" s="30">
        <v>23.408040663769455</v>
      </c>
      <c r="H65" s="30">
        <v>68.019771753889273</v>
      </c>
      <c r="I65" s="30">
        <v>290.60000000000002</v>
      </c>
      <c r="K65" s="4"/>
    </row>
    <row r="66" spans="1:12" x14ac:dyDescent="0.25">
      <c r="A66" s="72">
        <v>2079</v>
      </c>
      <c r="B66" s="40">
        <v>7931093</v>
      </c>
      <c r="C66" s="41">
        <v>968694</v>
      </c>
      <c r="D66" s="41">
        <v>4148320</v>
      </c>
      <c r="E66" s="41">
        <v>2814079</v>
      </c>
      <c r="F66" s="31">
        <v>91.188071315616924</v>
      </c>
      <c r="G66" s="31">
        <v>23.351477224514987</v>
      </c>
      <c r="H66" s="31">
        <v>67.836594091101944</v>
      </c>
      <c r="I66" s="31">
        <v>290.5</v>
      </c>
      <c r="K66" s="4"/>
    </row>
    <row r="67" spans="1:12" x14ac:dyDescent="0.25">
      <c r="A67" s="75">
        <v>2080</v>
      </c>
      <c r="B67" s="42">
        <v>7893554</v>
      </c>
      <c r="C67" s="43">
        <v>962657</v>
      </c>
      <c r="D67" s="43">
        <v>4129913</v>
      </c>
      <c r="E67" s="43">
        <v>2800984</v>
      </c>
      <c r="F67" s="30">
        <v>91.13124174770752</v>
      </c>
      <c r="G67" s="30">
        <v>23.309377219326414</v>
      </c>
      <c r="H67" s="30">
        <v>67.821864528381099</v>
      </c>
      <c r="I67" s="30">
        <v>291</v>
      </c>
      <c r="K67" s="4"/>
    </row>
    <row r="68" spans="1:12" ht="4.5" customHeight="1" thickBot="1" x14ac:dyDescent="0.3">
      <c r="A68" s="29"/>
      <c r="B68" s="29"/>
      <c r="C68" s="29"/>
      <c r="D68" s="29"/>
      <c r="E68" s="29"/>
      <c r="F68" s="29"/>
      <c r="G68" s="29"/>
      <c r="H68" s="29"/>
      <c r="I68" s="29">
        <v>0</v>
      </c>
      <c r="K68" s="4">
        <f t="shared" ref="K68" si="0">ROUND(I68,1)</f>
        <v>0</v>
      </c>
    </row>
    <row r="69" spans="1:12" ht="7.5" customHeight="1" x14ac:dyDescent="0.25"/>
    <row r="70" spans="1:12" ht="150" customHeight="1" x14ac:dyDescent="0.25">
      <c r="A70" s="100" t="s">
        <v>65</v>
      </c>
      <c r="B70" s="100"/>
      <c r="C70" s="100"/>
      <c r="D70" s="100"/>
      <c r="E70" s="100"/>
      <c r="F70" s="100"/>
      <c r="G70" s="100"/>
      <c r="H70" s="100"/>
      <c r="I70" s="100"/>
      <c r="J70" s="12"/>
      <c r="K70" s="12"/>
      <c r="L70" s="12"/>
    </row>
    <row r="71" spans="1:12" ht="18.75" customHeight="1" x14ac:dyDescent="0.25">
      <c r="A71" s="100" t="s">
        <v>43</v>
      </c>
      <c r="B71" s="100"/>
      <c r="C71" s="100"/>
      <c r="D71" s="100"/>
      <c r="E71" s="100"/>
      <c r="F71" s="100"/>
      <c r="G71" s="100"/>
      <c r="H71" s="100"/>
      <c r="I71" s="100"/>
      <c r="J71" s="12"/>
      <c r="K71" s="12"/>
      <c r="L71" s="12"/>
    </row>
    <row r="72" spans="1:12" x14ac:dyDescent="0.25">
      <c r="A72" s="101" t="s">
        <v>44</v>
      </c>
      <c r="B72" s="101"/>
      <c r="C72" s="101"/>
      <c r="D72" s="101"/>
      <c r="E72" s="101"/>
      <c r="F72" s="101"/>
      <c r="G72" s="101"/>
      <c r="H72" s="101"/>
      <c r="I72" s="101"/>
    </row>
  </sheetData>
  <mergeCells count="4">
    <mergeCell ref="A1:I1"/>
    <mergeCell ref="A70:I70"/>
    <mergeCell ref="A71:I71"/>
    <mergeCell ref="A72:I72"/>
  </mergeCells>
  <hyperlinks>
    <hyperlink ref="A72" r:id="rId1" display="Documento metodológico Projeções de População Residente 2015-2080"/>
    <hyperlink ref="L1" location="Contents!A1" display="Back to contents"/>
    <hyperlink ref="A72:I72" r:id="rId2" display="Documento metodológico Projeções de População Residente"/>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Table1</vt:lpstr>
      <vt:lpstr>Table2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mgraca.magalhaes</dc:creator>
  <cp:lastModifiedBy>rita.lages</cp:lastModifiedBy>
  <cp:lastPrinted>2018-06-08T12:11:06Z</cp:lastPrinted>
  <dcterms:created xsi:type="dcterms:W3CDTF">2017-06-07T14:52:56Z</dcterms:created>
  <dcterms:modified xsi:type="dcterms:W3CDTF">2019-06-12T11:19:04Z</dcterms:modified>
</cp:coreProperties>
</file>