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24226"/>
  <xr:revisionPtr revIDLastSave="0" documentId="13_ncr:1_{099577B5-6276-4AE1-BB9C-AA91B488CEC4}" xr6:coauthVersionLast="47" xr6:coauthVersionMax="47" xr10:uidLastSave="{00000000-0000-0000-0000-000000000000}"/>
  <bookViews>
    <workbookView xWindow="-120" yWindow="-120" windowWidth="29040" windowHeight="15720" xr2:uid="{F66BD393-2D55-4E97-9BCF-C88D92B49053}"/>
  </bookViews>
  <sheets>
    <sheet name="Indice" sheetId="84" r:id="rId1"/>
    <sheet name="Index" sheetId="83"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3" i="61" l="1"/>
  <c r="J62" i="61"/>
  <c r="J61" i="61"/>
  <c r="J60" i="61"/>
  <c r="J59" i="61"/>
  <c r="J58" i="61"/>
  <c r="J57" i="61"/>
  <c r="J56" i="61"/>
  <c r="J55" i="61"/>
  <c r="J54" i="61"/>
  <c r="J53" i="61"/>
  <c r="J52" i="61"/>
  <c r="J51" i="61"/>
  <c r="J49" i="61"/>
  <c r="J48" i="61"/>
  <c r="J47" i="61"/>
  <c r="J46" i="61"/>
  <c r="J45" i="61"/>
  <c r="J44" i="61"/>
  <c r="J43" i="61"/>
  <c r="J42" i="61"/>
  <c r="J41" i="61"/>
  <c r="J40" i="61"/>
  <c r="J39" i="61"/>
  <c r="J38" i="61"/>
  <c r="J37" i="61"/>
  <c r="J35" i="61"/>
  <c r="J34" i="61"/>
  <c r="J33" i="61"/>
  <c r="J32" i="61"/>
  <c r="J31" i="61"/>
  <c r="J30" i="61"/>
  <c r="J29" i="61"/>
  <c r="J28" i="61"/>
  <c r="J27" i="61"/>
  <c r="J26" i="61"/>
  <c r="J25" i="61"/>
  <c r="J24" i="61"/>
  <c r="J23" i="61"/>
  <c r="I52" i="37" l="1"/>
  <c r="I51" i="37"/>
  <c r="I50" i="37"/>
  <c r="I49" i="37"/>
  <c r="I48" i="37"/>
  <c r="I47" i="37"/>
  <c r="I46" i="37"/>
  <c r="I45" i="37"/>
  <c r="I44" i="37"/>
  <c r="I43" i="37"/>
  <c r="I42" i="37"/>
  <c r="I41" i="37"/>
  <c r="I40" i="37"/>
  <c r="I39" i="37"/>
  <c r="I36" i="37"/>
  <c r="I35" i="37"/>
  <c r="I34" i="37"/>
  <c r="I33" i="37"/>
  <c r="I32" i="37"/>
  <c r="I31" i="37"/>
  <c r="I30" i="37"/>
  <c r="I29" i="37"/>
  <c r="I28" i="37"/>
  <c r="I27" i="37"/>
  <c r="I26" i="37"/>
  <c r="I25" i="37"/>
  <c r="I24" i="37"/>
  <c r="I23" i="37"/>
  <c r="I20" i="37"/>
  <c r="I19" i="37"/>
  <c r="I18" i="37"/>
  <c r="I17" i="37"/>
  <c r="I16" i="37"/>
  <c r="I15" i="37"/>
  <c r="I14" i="37"/>
  <c r="I13" i="37"/>
  <c r="I12" i="37"/>
  <c r="I11" i="37"/>
  <c r="I10" i="37"/>
  <c r="I9" i="37"/>
  <c r="I8" i="37"/>
  <c r="I7" i="37"/>
  <c r="I41" i="36"/>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c r="N36" i="29"/>
  <c r="M36" i="29"/>
  <c r="O35" i="29"/>
  <c r="N35" i="29"/>
  <c r="M35" i="29"/>
  <c r="O34" i="29"/>
  <c r="N34" i="29"/>
  <c r="M34" i="29"/>
  <c r="O33" i="29"/>
  <c r="N33" i="29"/>
  <c r="M33" i="29"/>
</calcChain>
</file>

<file path=xl/sharedStrings.xml><?xml version="1.0" encoding="utf-8"?>
<sst xmlns="http://schemas.openxmlformats.org/spreadsheetml/2006/main" count="6292" uniqueCount="1945">
  <si>
    <t>2.1 - Contas nacionais trimestrais (Rv)</t>
  </si>
  <si>
    <t>2.1 - Quarterly national accounts (Rv)</t>
  </si>
  <si>
    <t>Contas Nacionais Trimestrais (Base 2021)</t>
  </si>
  <si>
    <t>Valores Trimestrais</t>
  </si>
  <si>
    <t>Quarterly national accounts (Base 2021)</t>
  </si>
  <si>
    <t>4ºTrim.
25</t>
  </si>
  <si>
    <t>3ºTrim.
25</t>
  </si>
  <si>
    <t>2ºTrim.
25</t>
  </si>
  <si>
    <t>1ºTrim.
25</t>
  </si>
  <si>
    <t>4ºTrim.
24</t>
  </si>
  <si>
    <t>3ºTrim.
24</t>
  </si>
  <si>
    <t>2ºTrim.
24</t>
  </si>
  <si>
    <t>1ºTrim.
24</t>
  </si>
  <si>
    <t>PIB a preços de mercado na ótica da despesa - Dados Encadeados em Volume
(Ano de referência=2021)</t>
  </si>
  <si>
    <t>GDP at market prices from the expenditure side - chain linked volume data (reference year=2021)</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</si>
  <si>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</si>
  <si>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</si>
  <si>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</si>
  <si>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</si>
  <si>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</si>
  <si>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</si>
  <si>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</si>
  <si>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</si>
  <si>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</si>
  <si>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</si>
  <si>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</si>
  <si>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</si>
  <si>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</si>
  <si>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</si>
  <si>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</si>
  <si>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</si>
  <si>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</si>
  <si>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</si>
  <si>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</si>
  <si>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</si>
  <si>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4th Quarter
25</t>
  </si>
  <si>
    <t>3rd Quarter
25</t>
  </si>
  <si>
    <t>2nd Quarter
25</t>
  </si>
  <si>
    <t>1st Quarter
25</t>
  </si>
  <si>
    <t>4th Quarter
24</t>
  </si>
  <si>
    <t>3rd Quarter
24</t>
  </si>
  <si>
    <t>2nd Quarter 
24</t>
  </si>
  <si>
    <t>1st Quarter
24</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</si>
  <si>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</si>
  <si>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</si>
  <si>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</si>
  <si>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</si>
  <si>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</si>
  <si>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</si>
  <si>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</si>
  <si>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</si>
  <si>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</si>
  <si>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</si>
  <si>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</si>
  <si>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</si>
  <si>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r>
      <t>Unid/Unit:10</t>
    </r>
    <r>
      <rPr>
        <vertAlign val="superscript"/>
        <sz val="8"/>
        <color indexed="8"/>
        <rFont val="Arial"/>
        <family val="2"/>
      </rPr>
      <t>6</t>
    </r>
    <r>
      <rPr>
        <sz val="8"/>
        <color indexed="8"/>
        <rFont val="Arial"/>
        <family val="2"/>
      </rPr>
      <t xml:space="preserve"> EUR</t>
    </r>
  </si>
  <si>
    <t xml:space="preserve">PIB a preços de mercado na ótica da produção - VAB por ramo de atividade, A8 - Dados Encadeados em Volume (Ano de referência=2021) </t>
  </si>
  <si>
    <t>GDP at market prices from the production side - GVA by industry, A8 - chain linked volume data (reference year=2021)</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</si>
  <si>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</si>
  <si>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</si>
  <si>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</si>
  <si>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</si>
  <si>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</si>
  <si>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</si>
  <si>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</si>
  <si>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</si>
  <si>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</si>
  <si>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</si>
  <si>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</si>
  <si>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</si>
  <si>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</si>
  <si>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</si>
  <si>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</si>
  <si>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</si>
  <si>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</si>
  <si>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</si>
  <si>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</si>
  <si>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</si>
  <si>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</si>
  <si>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</si>
  <si>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</si>
  <si>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</si>
  <si>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</si>
  <si>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</si>
  <si>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</si>
  <si>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</si>
  <si>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Fev.
(N.º)</t>
  </si>
  <si>
    <t>Variação (%)</t>
  </si>
  <si>
    <t>Fev.
26 (Pe)</t>
  </si>
  <si>
    <t>Jan.
26 (Pe)</t>
  </si>
  <si>
    <t>Dez.
25 (Pe)</t>
  </si>
  <si>
    <t>Nov.
25 (Pe)</t>
  </si>
  <si>
    <t>Out.
25 (Pe)</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</si>
  <si>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</si>
  <si>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</si>
  <si>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</si>
  <si>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</si>
  <si>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</si>
  <si>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</si>
  <si>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</si>
  <si>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</si>
  <si>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</si>
  <si>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</si>
  <si>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</si>
  <si>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</si>
  <si>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</si>
  <si>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</si>
  <si>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</si>
  <si>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</si>
  <si>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</si>
  <si>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</si>
  <si>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</si>
  <si>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</si>
  <si>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</si>
  <si>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</si>
  <si>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</si>
  <si>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</si>
  <si>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</si>
  <si>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</si>
  <si>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</si>
  <si>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</si>
  <si>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Feb.
(No.)</t>
  </si>
  <si>
    <t>Change (%)</t>
  </si>
  <si>
    <t>Feb.
26 (Pe)</t>
  </si>
  <si>
    <t>Dec.
25 (Pe)</t>
  </si>
  <si>
    <t>Oct.
25 (Pe)</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</si>
  <si>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</si>
  <si>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</si>
  <si>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</si>
  <si>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</si>
  <si>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</si>
  <si>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</si>
  <si>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</si>
  <si>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</si>
  <si>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</si>
  <si>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</si>
  <si>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</si>
  <si>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</si>
  <si>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10 de abril de 2026.</t>
  </si>
  <si>
    <r>
      <t>Note: Information obtained through the Civil Register collected under the Integrated Civil Registration and Identification System (SIRIC) until April 10</t>
    </r>
    <r>
      <rPr>
        <vertAlign val="superscript"/>
        <sz val="8"/>
        <color rgb="FF000000"/>
        <rFont val="Arial"/>
        <family val="2"/>
      </rPr>
      <t>th</t>
    </r>
    <r>
      <rPr>
        <sz val="8"/>
        <color indexed="8"/>
        <rFont val="Arial"/>
        <family val="2"/>
      </rPr>
      <t xml:space="preserve">, 2026. </t>
    </r>
  </si>
  <si>
    <t>Para mais informação consulte / For more information see:</t>
  </si>
  <si>
    <t>http://www.ine.pt/xurl/ind/0007533</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</si>
  <si>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</si>
  <si>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</si>
  <si>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</si>
  <si>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</si>
  <si>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</si>
  <si>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</si>
  <si>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</si>
  <si>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</si>
  <si>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</si>
  <si>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</si>
  <si>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</si>
  <si>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</si>
  <si>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</si>
  <si>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</si>
  <si>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</si>
  <si>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</si>
  <si>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</si>
  <si>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</si>
  <si>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</si>
  <si>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</si>
  <si>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</si>
  <si>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</si>
  <si>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</si>
  <si>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</si>
  <si>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</si>
  <si>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</si>
  <si>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</si>
  <si>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</si>
  <si>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</si>
  <si>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</si>
  <si>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</si>
  <si>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</si>
  <si>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</si>
  <si>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</si>
  <si>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</si>
  <si>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</si>
  <si>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</si>
  <si>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</si>
  <si>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</si>
  <si>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</si>
  <si>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</si>
  <si>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</si>
  <si>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</si>
  <si>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</si>
  <si>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</si>
  <si>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</si>
  <si>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</si>
  <si>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</si>
  <si>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</si>
  <si>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</si>
  <si>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</si>
  <si>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</si>
  <si>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</si>
  <si>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</si>
  <si>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</si>
  <si>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</si>
  <si>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</si>
  <si>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</si>
  <si>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</si>
  <si>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</si>
  <si>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</si>
  <si>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</si>
  <si>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</si>
  <si>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</si>
  <si>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</si>
  <si>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</si>
  <si>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</si>
  <si>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</si>
  <si>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</si>
  <si>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</si>
  <si>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</si>
  <si>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</si>
  <si>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</si>
  <si>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</si>
  <si>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</si>
  <si>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</si>
  <si>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</si>
  <si>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</si>
  <si>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</si>
  <si>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</si>
  <si>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</si>
  <si>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</si>
  <si>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</si>
  <si>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</si>
  <si>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</si>
  <si>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</si>
  <si>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</si>
  <si>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</si>
  <si>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</si>
  <si>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</si>
  <si>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</si>
  <si>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</si>
  <si>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</si>
  <si>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</si>
  <si>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</si>
  <si>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</si>
  <si>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</si>
  <si>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</si>
  <si>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</si>
  <si>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</si>
  <si>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</si>
  <si>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</si>
  <si>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</si>
  <si>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</si>
  <si>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</si>
  <si>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</si>
  <si>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</si>
  <si>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</si>
  <si>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</si>
  <si>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</si>
  <si>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</si>
  <si>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</si>
  <si>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</si>
  <si>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</si>
  <si>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</si>
  <si>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</si>
  <si>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</si>
  <si>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</si>
  <si>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</si>
  <si>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</si>
  <si>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</si>
  <si>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</si>
  <si>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</si>
  <si>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</si>
  <si>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</si>
  <si>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</si>
  <si>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</si>
  <si>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</si>
  <si>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</si>
  <si>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</si>
  <si>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</si>
  <si>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</si>
  <si>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</si>
  <si>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</si>
  <si>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</si>
  <si>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</si>
  <si>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</si>
  <si>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</si>
  <si>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</si>
  <si>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</si>
  <si>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</si>
  <si>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</si>
  <si>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</si>
  <si>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</si>
  <si>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</si>
  <si>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</si>
  <si>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</si>
  <si>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</si>
  <si>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</si>
  <si>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</si>
  <si>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</si>
  <si>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</si>
  <si>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</si>
  <si>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</si>
  <si>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</si>
  <si>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</si>
  <si>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</si>
  <si>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</si>
  <si>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</si>
  <si>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</si>
  <si>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</si>
  <si>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</si>
  <si>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</si>
  <si>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</si>
  <si>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</si>
  <si>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3.3 -Prestações da Segurança Social - Número de processamentos e valor dos benefícios, por tipo de prestações</t>
  </si>
  <si>
    <t>3.3 - Social Security Benefits - Number and value of benefits, by type of benefit</t>
  </si>
  <si>
    <t>Valor Mensal</t>
  </si>
  <si>
    <t>Variação</t>
  </si>
  <si>
    <t>Setembro 25</t>
  </si>
  <si>
    <t xml:space="preserve">Acumulado jan. a set. </t>
  </si>
  <si>
    <t>Média dos últimos 12 meses</t>
  </si>
  <si>
    <t>N.º</t>
  </si>
  <si>
    <r>
      <t>10</t>
    </r>
    <r>
      <rPr>
        <vertAlign val="superscript"/>
        <sz val="8"/>
        <color theme="1"/>
        <rFont val="Arial"/>
        <family val="2"/>
      </rPr>
      <t>3</t>
    </r>
    <r>
      <rPr>
        <sz val="8"/>
        <color theme="1"/>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</si>
  <si>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</si>
  <si>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</si>
  <si>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</si>
  <si>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</si>
  <si>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</si>
  <si>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</si>
  <si>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</si>
  <si>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</si>
  <si>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</si>
  <si>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</si>
  <si>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</si>
  <si>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</si>
  <si>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</si>
  <si>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</si>
  <si>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</si>
  <si>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</si>
  <si>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</si>
  <si>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</si>
  <si>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</si>
  <si>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</si>
  <si>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</si>
  <si>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</si>
  <si>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</si>
  <si>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</si>
  <si>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</si>
  <si>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</si>
  <si>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</si>
  <si>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</si>
  <si>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</si>
  <si>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</si>
  <si>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</si>
  <si>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</si>
  <si>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VELHICE</t>
  </si>
  <si>
    <t>OLD AGE</t>
  </si>
  <si>
    <t>Pensão de velhice (b)</t>
  </si>
  <si>
    <t>Old-age pension</t>
  </si>
  <si>
    <t>Pensão social de velhice (b)</t>
  </si>
  <si>
    <t>Old-age social pension</t>
  </si>
  <si>
    <t>SOBREVIVÊNCIA</t>
  </si>
  <si>
    <t>SURVIVAL</t>
  </si>
  <si>
    <t>Subsídio de funeral (a)</t>
  </si>
  <si>
    <t>Funeral grant (a)</t>
  </si>
  <si>
    <t xml:space="preserve">Subsídio por morte </t>
  </si>
  <si>
    <t>x</t>
  </si>
  <si>
    <t>Death grant</t>
  </si>
  <si>
    <t>Pensão de sobrevivência (b)</t>
  </si>
  <si>
    <t>Survivor's pension</t>
  </si>
  <si>
    <t>INVALIDEZ</t>
  </si>
  <si>
    <t>DISABILITY</t>
  </si>
  <si>
    <t>Pensão de invalidez (b)</t>
  </si>
  <si>
    <t>Disability pension</t>
  </si>
  <si>
    <t>Prestação social para a inclusão (a)</t>
  </si>
  <si>
    <t>Social benefit for inclusion (a)</t>
  </si>
  <si>
    <t>EXCLUSÃO SOCIAL</t>
  </si>
  <si>
    <t>SOCIAL EXCLUSION</t>
  </si>
  <si>
    <t xml:space="preserve">   Rendimento social de inserção (a)</t>
  </si>
  <si>
    <t>Social integration income (a)</t>
  </si>
  <si>
    <t>Monthly Value</t>
  </si>
  <si>
    <t>September 25</t>
  </si>
  <si>
    <t xml:space="preserve">Cumulated Jan to Sep. </t>
  </si>
  <si>
    <t>Year-on-year</t>
  </si>
  <si>
    <t>Last 12 months average</t>
  </si>
  <si>
    <t>No.</t>
  </si>
  <si>
    <t>Number (%)</t>
  </si>
  <si>
    <t>Value (%)</t>
  </si>
  <si>
    <t>Fonte: Ministério do Trabalho, Solidariedade e Segurança Social - Instituto de Informática, I.P.</t>
  </si>
  <si>
    <t xml:space="preserve">Source: Ministry of Labour , Solidarity and Social Security - Institute for Informatics, I.P. </t>
  </si>
  <si>
    <t>(a) Estes dados foram sujeitos a atualizações.</t>
  </si>
  <si>
    <t>(a) Data has been updated.</t>
  </si>
  <si>
    <t>(b) A partir de janeiro de 2025, é iniciada uma nova série de dados de pensionistas e pensões, que de acordo com a nova metodologia estabelecida pelo Instituto de Informática, I.P., corresponde ao número de pensionistas, com pagamento de pensões ao longo do ano, no âmbito dos regimes da Segurança Social (Regime Geral, Regime Não Contributivo e Equiparado, e Regime Especial de Segurança Social das Atividades Agrícolas). Os valores acumulados e as variações foram atualizados em conformidade.</t>
  </si>
  <si>
    <t>(b) As from January 2025, a new series of data on pensioners and pensions begins, which, according to the new methodology established by the Institute for Informatics, I.P., corresponds to the number of pensioners receiving pensions throughout the year under the Social Security schemes (General Scheme, Non-Contributory and Equivalent Scheme, and Special Social Security Scheme for Agricultural Activities). The accumulated values and variations have been updated accordingly.</t>
  </si>
  <si>
    <t>3.4 - População total, ativa, empregada e desempregada</t>
  </si>
  <si>
    <t>3.4 - Total, active, employed and unemployed population</t>
  </si>
  <si>
    <t xml:space="preserve">Valor  Trimestral (10³)               </t>
  </si>
  <si>
    <t>Variação Homóloga (%)</t>
  </si>
  <si>
    <t>4.º Trim.
25</t>
  </si>
  <si>
    <t>3.º Trim.
25</t>
  </si>
  <si>
    <t>2.º Trim.
25</t>
  </si>
  <si>
    <t>1.º Trim.
25</t>
  </si>
  <si>
    <t>4.º Trim.
24</t>
  </si>
  <si>
    <t>3.º Trim.
24</t>
  </si>
  <si>
    <t>2.º Trim.
24</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</si>
  <si>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</si>
  <si>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</si>
  <si>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</si>
  <si>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</si>
  <si>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</si>
  <si>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</si>
  <si>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</si>
  <si>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</si>
  <si>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</si>
  <si>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</si>
  <si>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</si>
  <si>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</si>
  <si>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</si>
  <si>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</si>
  <si>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</si>
  <si>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</si>
  <si>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</si>
  <si>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</si>
  <si>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4th
Quarter 
25</t>
  </si>
  <si>
    <t>3rd
Quarter 
25</t>
  </si>
  <si>
    <t>2nd  
Quarter 
25</t>
  </si>
  <si>
    <t>1st  
Quarter 
25</t>
  </si>
  <si>
    <t>4th
Quarter 
24</t>
  </si>
  <si>
    <t>3rd
Quarter 
24</t>
  </si>
  <si>
    <t>2nd
Quarter 
24</t>
  </si>
  <si>
    <t>Fonte: INE, Inquérito ao Emprego</t>
  </si>
  <si>
    <t>Source: Statistics Portugal, Labour Force Survey.</t>
  </si>
  <si>
    <t xml:space="preserve">Nota: Valores obtidos a partir de ponderadores calibrados com base nas Estimativas Mensais de População Residente, calculadas especificamente para o Inquérito ao Emprego em função dos resultados definitivos dos Censos 2021. </t>
  </si>
  <si>
    <t xml:space="preserve">Note: Values derived from calibration weights based on Monthly Resident Population Estimates, calculated specifically for the Labour Force Survey according to the 2021 Census final results. </t>
  </si>
  <si>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</si>
  <si>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</si>
  <si>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</si>
  <si>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</si>
  <si>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</si>
  <si>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</si>
  <si>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</si>
  <si>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</si>
  <si>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</si>
  <si>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</si>
  <si>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</si>
  <si>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</si>
  <si>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</si>
  <si>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</si>
  <si>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</si>
  <si>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</si>
  <si>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</si>
  <si>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</si>
  <si>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</si>
  <si>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</si>
  <si>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</si>
  <si>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</si>
  <si>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</si>
  <si>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</si>
  <si>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</si>
  <si>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</si>
  <si>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</si>
  <si>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2nd
Quarter 
25</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</si>
  <si>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</si>
  <si>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</si>
  <si>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</si>
  <si>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</si>
  <si>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</si>
  <si>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</si>
  <si>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</si>
  <si>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</si>
  <si>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</si>
  <si>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</si>
  <si>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</si>
  <si>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</si>
  <si>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</si>
  <si>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</si>
  <si>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</si>
  <si>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</si>
  <si>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</si>
  <si>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</si>
  <si>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</si>
  <si>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</si>
  <si>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</si>
  <si>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</si>
  <si>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</si>
  <si>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</si>
  <si>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</si>
  <si>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</si>
  <si>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</si>
  <si>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</si>
  <si>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</si>
  <si>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100:2025)</t>
  </si>
  <si>
    <r>
      <t>Mar.</t>
    </r>
    <r>
      <rPr>
        <vertAlign val="superscript"/>
        <sz val="8"/>
        <color theme="1"/>
        <rFont val="Arial"/>
        <family val="2"/>
      </rPr>
      <t xml:space="preserve">(1)
</t>
    </r>
    <r>
      <rPr>
        <sz val="8"/>
        <color theme="1"/>
        <rFont val="Arial"/>
        <family val="2"/>
      </rPr>
      <t>26</t>
    </r>
  </si>
  <si>
    <t>Mar.
26</t>
  </si>
  <si>
    <t>Fev.
26</t>
  </si>
  <si>
    <t>Jan.
26</t>
  </si>
  <si>
    <t>Dez.
25</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</si>
  <si>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</si>
  <si>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</si>
  <si>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</si>
  <si>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</si>
  <si>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</si>
  <si>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</si>
  <si>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</si>
  <si>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1-Food and non-alcoholic beverages</t>
  </si>
  <si>
    <t xml:space="preserve"> 2-Bebidas alcoólicas e tabaco</t>
  </si>
  <si>
    <t>2-Alcoholic beverages and tobacco</t>
  </si>
  <si>
    <t xml:space="preserve"> 3-Vestuário e calçado</t>
  </si>
  <si>
    <t>3-Clothing and footwear</t>
  </si>
  <si>
    <t xml:space="preserve"> 4-Habitação, água, eletric., gás e out. combust.</t>
  </si>
  <si>
    <t>4-Housing, water, electricity, gas and other fuels</t>
  </si>
  <si>
    <t xml:space="preserve"> 5-Acessórios, equip. dom., manut. cor. da habit.</t>
  </si>
  <si>
    <t>5-Furnishings, household equipment and routine household maintenance</t>
  </si>
  <si>
    <t xml:space="preserve"> 6-Saúde</t>
  </si>
  <si>
    <t>6-Health</t>
  </si>
  <si>
    <t xml:space="preserve"> 7-Transportes</t>
  </si>
  <si>
    <t>7-Transport</t>
  </si>
  <si>
    <t xml:space="preserve"> 8-Informação e comunicação</t>
  </si>
  <si>
    <t>8-Information and communication</t>
  </si>
  <si>
    <t xml:space="preserve"> 9-Lazer, recreação, desporto e cultura</t>
  </si>
  <si>
    <t>9-Recreation, sport and culture</t>
  </si>
  <si>
    <t>10-Serviços de educação</t>
  </si>
  <si>
    <t>10-Education services</t>
  </si>
  <si>
    <t>11-Restaurantes e serviços de alojamento</t>
  </si>
  <si>
    <t>11-Restaurants and accommodation services</t>
  </si>
  <si>
    <t>12-Serviços financeiros e de seguros</t>
  </si>
  <si>
    <t>12-Insurance and financial services</t>
  </si>
  <si>
    <t>13-Serv. higiene,cuidados pesso., proteção social, bens, serv. Div.</t>
  </si>
  <si>
    <t>13-Personal care, social protection and miscellaneous goods and services</t>
  </si>
  <si>
    <t>Índice de preços no consumidor - Continente</t>
  </si>
  <si>
    <t>Consumer price index - Continente</t>
  </si>
  <si>
    <t>1- Food and non-alcoholic beverages</t>
  </si>
  <si>
    <t>2- Alcoholic beverages and tobacco</t>
  </si>
  <si>
    <t>3- Clothing and footwear</t>
  </si>
  <si>
    <t>4- Housing, water, electricity, gas and other fuels</t>
  </si>
  <si>
    <t>5- Furnishings, household equipment and routine household maintenance</t>
  </si>
  <si>
    <t>6- Health</t>
  </si>
  <si>
    <t>7- Transport</t>
  </si>
  <si>
    <t>8- Information and communication</t>
  </si>
  <si>
    <t>9- Recreation, sport and culture</t>
  </si>
  <si>
    <t>10- Education services</t>
  </si>
  <si>
    <t>11- Restaurants and accommodation services</t>
  </si>
  <si>
    <t>12- Insurance and financial services</t>
  </si>
  <si>
    <t>13- Personal care, social protection and miscellaneous goods and services</t>
  </si>
  <si>
    <t>Month-on-month Rate of Change (%)</t>
  </si>
  <si>
    <t>Rate of change (%)</t>
  </si>
  <si>
    <t>Feb.
26</t>
  </si>
  <si>
    <t>Dec.
25</t>
  </si>
  <si>
    <t xml:space="preserve"> Last 12 months Average</t>
  </si>
  <si>
    <t>Fonte: INE, I.P., Índice de Preços no Consumidor (Base 2025).</t>
  </si>
  <si>
    <t>Source: Statistics Portugal, Consumer Prices Index (Base 2025).</t>
  </si>
  <si>
    <t xml:space="preserve">             </t>
  </si>
  <si>
    <t>(1) Nova série do IPC (2025 = 100). Informação adicional poderá ser consultada no destaque do Índice de Preços no Consumidor de Janeiro de 2026.</t>
  </si>
  <si>
    <t>(1) New CPI series (2025 = 100). Additional information can be found in the January 2026 Consumer Price Index press release.</t>
  </si>
  <si>
    <t>3.8 - Exibição de cinema - Sessões, espectadores e receitas por regiões</t>
  </si>
  <si>
    <t>3.8 - Cinema exhibition - Sessions, spectators and revenues by region</t>
  </si>
  <si>
    <t>Unid.</t>
  </si>
  <si>
    <t>Valor Trimestral</t>
  </si>
  <si>
    <t xml:space="preserve">Variação (%)   </t>
  </si>
  <si>
    <t>4.ºTrim. 
25 (Po)</t>
  </si>
  <si>
    <t>3.ºTrim. 
25 (Po)</t>
  </si>
  <si>
    <t>2.ºTrim. 
25 (Po)</t>
  </si>
  <si>
    <t>1.ºTrim. 
25 (Po)</t>
  </si>
  <si>
    <t xml:space="preserve">4.ºTrim. 
24 </t>
  </si>
  <si>
    <t xml:space="preserve">3.ºTrim. 
24 </t>
  </si>
  <si>
    <r>
      <t xml:space="preserve">SESSÕES </t>
    </r>
    <r>
      <rPr>
        <b/>
        <strike/>
        <sz val="8"/>
        <color rgb="FFFF0000"/>
        <rFont val="Arial"/>
        <family val="2"/>
      </rPr>
      <t xml:space="preserve"> </t>
    </r>
  </si>
  <si>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</si>
  <si>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</si>
  <si>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</si>
  <si>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</si>
  <si>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</si>
  <si>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</si>
  <si>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</si>
  <si>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</si>
  <si>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</si>
  <si>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</si>
  <si>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</si>
  <si>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</si>
  <si>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</si>
  <si>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</si>
  <si>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</si>
  <si>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</si>
  <si>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</si>
  <si>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</si>
  <si>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</si>
  <si>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4nd Quarter
25 (Po)</t>
  </si>
  <si>
    <t>3nd Quarter
25 (Po)</t>
  </si>
  <si>
    <t>2nd Quarter
25 (Po)</t>
  </si>
  <si>
    <t>1nd Quarter
25 (Po)</t>
  </si>
  <si>
    <t xml:space="preserve">4nd Quarter
24 </t>
  </si>
  <si>
    <t xml:space="preserve">3nd Quarter
24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</si>
  <si>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</si>
  <si>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</si>
  <si>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</si>
  <si>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</si>
  <si>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</si>
  <si>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</si>
  <si>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</si>
  <si>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</si>
  <si>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</si>
  <si>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</si>
  <si>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</si>
  <si>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</si>
  <si>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</si>
  <si>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</si>
  <si>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</si>
  <si>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</si>
  <si>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</si>
  <si>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Europa</t>
  </si>
  <si>
    <t>Other European countries</t>
  </si>
  <si>
    <t xml:space="preserve">    Reino Unido da Grâ-Bretanha e da Irlanda do Norte</t>
  </si>
  <si>
    <t xml:space="preserve">  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</si>
  <si>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</si>
  <si>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</si>
  <si>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</si>
  <si>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</si>
  <si>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</si>
  <si>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</si>
  <si>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</si>
  <si>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</si>
  <si>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</si>
  <si>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</si>
  <si>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</si>
  <si>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</si>
  <si>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</si>
  <si>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</si>
  <si>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</si>
  <si>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Previsões agrícolas - Em 28 Fevereiro de 2026</t>
  </si>
  <si>
    <t xml:space="preserve">Superfície cultivada </t>
  </si>
  <si>
    <t>2025 Po</t>
  </si>
  <si>
    <t>2026 f</t>
  </si>
  <si>
    <t>Índices</t>
  </si>
  <si>
    <t>1 000 ha</t>
  </si>
  <si>
    <t>(Média 2021/25 = 100)</t>
  </si>
  <si>
    <t>(2025 Po = 100)</t>
  </si>
  <si>
    <t>CONTINENTE</t>
  </si>
  <si>
    <t xml:space="preserve"> </t>
  </si>
  <si>
    <t>MAINLAND</t>
  </si>
  <si>
    <t xml:space="preserve"> Cereais</t>
  </si>
  <si>
    <t xml:space="preserve"> Cereals</t>
  </si>
  <si>
    <t xml:space="preserve">   Trigo mole</t>
  </si>
  <si>
    <t>Common wheat </t>
  </si>
  <si>
    <t xml:space="preserve">   Trigo duro</t>
  </si>
  <si>
    <t>Durum wheat</t>
  </si>
  <si>
    <t xml:space="preserve">   Triticale</t>
  </si>
  <si>
    <t>Triticale</t>
  </si>
  <si>
    <t xml:space="preserve">   Centeio</t>
  </si>
  <si>
    <t>Rye</t>
  </si>
  <si>
    <t xml:space="preserve">   Cevada</t>
  </si>
  <si>
    <t>Barley</t>
  </si>
  <si>
    <t>Agricultural early estimate - on 28 Feb 2026</t>
  </si>
  <si>
    <t>Area</t>
  </si>
  <si>
    <t>index</t>
  </si>
  <si>
    <t>(Average 2021/25 = 100)</t>
  </si>
  <si>
    <t>Produtividade</t>
  </si>
  <si>
    <t>kg/ha</t>
  </si>
  <si>
    <t>(Média 2021/25 Po = 100)</t>
  </si>
  <si>
    <t>Aveia</t>
  </si>
  <si>
    <t>Oats</t>
  </si>
  <si>
    <t>Yield</t>
  </si>
  <si>
    <t>(Average 2021/25 Po = 100)</t>
  </si>
  <si>
    <t>Produção</t>
  </si>
  <si>
    <t>2025 f</t>
  </si>
  <si>
    <t>1 000 hl</t>
  </si>
  <si>
    <t>(Média 2020/24 = 100)</t>
  </si>
  <si>
    <t>(2024 =100)</t>
  </si>
  <si>
    <t xml:space="preserve"> Olival</t>
  </si>
  <si>
    <t xml:space="preserve"> Olives</t>
  </si>
  <si>
    <t xml:space="preserve"> Azeite</t>
  </si>
  <si>
    <t xml:space="preserve">    Olive oil</t>
  </si>
  <si>
    <t>Production</t>
  </si>
  <si>
    <t>(Average 2020/24 = 100)</t>
  </si>
  <si>
    <t>Fonte: INE, I. P., Estado das culturas e previsão das colheitas</t>
  </si>
  <si>
    <t>Source: Statistics Portugal, Crop Statistics.</t>
  </si>
  <si>
    <t>f - valor previsto</t>
  </si>
  <si>
    <t>f - early estimated value</t>
  </si>
  <si>
    <t>Po - valor provisório</t>
  </si>
  <si>
    <t>Po - provisional value</t>
  </si>
  <si>
    <t>4.2 - Produção animal - Gado abatido e aprovado para consumo público</t>
  </si>
  <si>
    <t xml:space="preserve">4.2 - Animal production - Livestock slaughterings approved for consumption </t>
  </si>
  <si>
    <t>Unid</t>
  </si>
  <si>
    <t>Acumulado
Jan. a Dez.
25</t>
  </si>
  <si>
    <t>Nov.
25</t>
  </si>
  <si>
    <t>Out.
25</t>
  </si>
  <si>
    <t>Set.
25</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</si>
  <si>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</si>
  <si>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</si>
  <si>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</si>
  <si>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</si>
  <si>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</si>
  <si>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</si>
  <si>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</si>
  <si>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</si>
  <si>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</si>
  <si>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</si>
  <si>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</si>
  <si>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</si>
  <si>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</si>
  <si>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</si>
  <si>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</si>
  <si>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</si>
  <si>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</si>
  <si>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</si>
  <si>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</si>
  <si>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 xml:space="preserve">Total - peso limpo   </t>
  </si>
  <si>
    <t>Cumulated
Jan. to Dec. 
25</t>
  </si>
  <si>
    <t>Oct.
25</t>
  </si>
  <si>
    <t>Sep.
25</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</si>
  <si>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</si>
  <si>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</si>
  <si>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</si>
  <si>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</si>
  <si>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</si>
  <si>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Frangos</t>
  </si>
  <si>
    <t>Broilers</t>
  </si>
  <si>
    <t xml:space="preserve">Número </t>
  </si>
  <si>
    <t>10³</t>
  </si>
  <si>
    <t>Number</t>
  </si>
  <si>
    <t>t</t>
  </si>
  <si>
    <t>Ovos de galinha para consumo</t>
  </si>
  <si>
    <t>Chicken eggs for consumption</t>
  </si>
  <si>
    <t>Número</t>
  </si>
  <si>
    <t xml:space="preserve">Peso </t>
  </si>
  <si>
    <t>Weight</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</si>
  <si>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</si>
  <si>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</si>
  <si>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</si>
  <si>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</si>
  <si>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</si>
  <si>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</si>
  <si>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</si>
  <si>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</si>
  <si>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</si>
  <si>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</si>
  <si>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</si>
  <si>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</si>
  <si>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</si>
  <si>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</si>
  <si>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</si>
  <si>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</si>
  <si>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</si>
  <si>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</si>
  <si>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</si>
  <si>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</si>
  <si>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</si>
  <si>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</si>
  <si>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</si>
  <si>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</si>
  <si>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rgb="FF0078AD"/>
        <rFont val="Arial"/>
        <family val="2"/>
      </rPr>
      <t xml:space="preserve"> </t>
    </r>
    <r>
      <rPr>
        <b/>
        <sz val="8"/>
        <color rgb="FF0078AD"/>
        <rFont val="Arial"/>
        <family val="2"/>
      </rPr>
      <t>Capturas nominais</t>
    </r>
  </si>
  <si>
    <t>4.5 - Nominal Catch</t>
  </si>
  <si>
    <t>jan.
26</t>
  </si>
  <si>
    <t xml:space="preserve">PORTUGAL   </t>
  </si>
  <si>
    <t xml:space="preserve">Total  </t>
  </si>
  <si>
    <t xml:space="preserve">Peso   </t>
  </si>
  <si>
    <t xml:space="preserve">Valor   </t>
  </si>
  <si>
    <t>(10³ Euros)</t>
  </si>
  <si>
    <t>Value</t>
  </si>
  <si>
    <t xml:space="preserve">Peixes diádromos         </t>
  </si>
  <si>
    <t>Diadromous and freshwater fish</t>
  </si>
  <si>
    <t>ə</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</si>
  <si>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</si>
  <si>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</si>
  <si>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</si>
  <si>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</si>
  <si>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</si>
  <si>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</si>
  <si>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</si>
  <si>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</si>
  <si>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</si>
  <si>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</si>
  <si>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</si>
  <si>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</si>
  <si>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</si>
  <si>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</si>
  <si>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</si>
  <si>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</si>
  <si>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</si>
  <si>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</si>
  <si>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</si>
  <si>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</si>
  <si>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</si>
  <si>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</si>
  <si>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</si>
  <si>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</si>
  <si>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</si>
  <si>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</si>
  <si>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</si>
  <si>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</si>
  <si>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</si>
  <si>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 xml:space="preserve"> Valor Mensal</t>
  </si>
  <si>
    <t>Preço Médio Ponderado
Anual 
25</t>
  </si>
  <si>
    <t xml:space="preserve">CONTINENTE      </t>
  </si>
  <si>
    <t xml:space="preserve">Cereais (Euros/100 kg) </t>
  </si>
  <si>
    <t>Cereals (Euro/100 kg)</t>
  </si>
  <si>
    <t xml:space="preserve"> Trigo mole</t>
  </si>
  <si>
    <t>Soft wheat</t>
  </si>
  <si>
    <t xml:space="preserve"> Trigo duro</t>
  </si>
  <si>
    <t xml:space="preserve"> Triticale</t>
  </si>
  <si>
    <t xml:space="preserve"> Centeio</t>
  </si>
  <si>
    <t xml:space="preserve"> Aveia</t>
  </si>
  <si>
    <t xml:space="preserve"> Cevada dística</t>
  </si>
  <si>
    <t>Feed barley</t>
  </si>
  <si>
    <t xml:space="preserve"> Cevada forrageira</t>
  </si>
  <si>
    <t>Malting barley</t>
  </si>
  <si>
    <t xml:space="preserve"> Arroz</t>
  </si>
  <si>
    <t>Rice</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</si>
  <si>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</si>
  <si>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</si>
  <si>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</si>
  <si>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</si>
  <si>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</si>
  <si>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</si>
  <si>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</si>
  <si>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</si>
  <si>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</si>
  <si>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</si>
  <si>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</si>
  <si>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</si>
  <si>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</si>
  <si>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</si>
  <si>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</si>
  <si>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</si>
  <si>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</si>
  <si>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</si>
  <si>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</si>
  <si>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</si>
  <si>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</si>
  <si>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</si>
  <si>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</si>
  <si>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</si>
  <si>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</si>
  <si>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</si>
  <si>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</si>
  <si>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</si>
  <si>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</si>
  <si>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</si>
  <si>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</si>
  <si>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Almond</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</si>
  <si>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</si>
  <si>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</si>
  <si>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</si>
  <si>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</si>
  <si>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</si>
  <si>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</si>
  <si>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</si>
  <si>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</si>
  <si>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</si>
  <si>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</si>
  <si>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</si>
  <si>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</si>
  <si>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</si>
  <si>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</si>
  <si>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</si>
  <si>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</si>
  <si>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</si>
  <si>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</si>
  <si>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</si>
  <si>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</si>
  <si>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</si>
  <si>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</si>
  <si>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</si>
  <si>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</si>
  <si>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</si>
  <si>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</si>
  <si>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</si>
  <si>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</si>
  <si>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</si>
  <si>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</si>
  <si>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</si>
  <si>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</si>
  <si>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</si>
  <si>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</si>
  <si>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</si>
  <si>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</si>
  <si>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</si>
  <si>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</si>
  <si>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</si>
  <si>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</si>
  <si>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</si>
  <si>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</si>
  <si>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</si>
  <si>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</si>
  <si>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</si>
  <si>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</si>
  <si>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</si>
  <si>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</si>
  <si>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</si>
  <si>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</si>
  <si>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</si>
  <si>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</si>
  <si>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</si>
  <si>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</si>
  <si>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25</t>
  </si>
  <si>
    <t>Year-on-year Rate of change(%)</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</si>
  <si>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</si>
  <si>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</si>
  <si>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</si>
  <si>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</si>
  <si>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</si>
  <si>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</si>
  <si>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25</t>
  </si>
  <si>
    <t>Variação
Homóloga
(%)</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</si>
  <si>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</si>
  <si>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</si>
  <si>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</si>
  <si>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</si>
  <si>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</si>
  <si>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</si>
  <si>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</si>
  <si>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</si>
  <si>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</si>
  <si>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</si>
  <si>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</si>
  <si>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</si>
  <si>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</si>
  <si>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</si>
  <si>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</si>
  <si>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</si>
  <si>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</si>
  <si>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</si>
  <si>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</si>
  <si>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</si>
  <si>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</si>
  <si>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</si>
  <si>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</si>
  <si>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</si>
  <si>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</si>
  <si>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</si>
  <si>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</si>
  <si>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</si>
  <si>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</si>
  <si>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</si>
  <si>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</si>
  <si>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</si>
  <si>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</si>
  <si>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</si>
  <si>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</si>
  <si>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Fonte: INE, I.P., Preços dos Produtos Agrícolas no Produtor.</t>
  </si>
  <si>
    <t>Rv: designação revista/revised designation</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</si>
  <si>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</si>
  <si>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</si>
  <si>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</si>
  <si>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</si>
  <si>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</si>
  <si>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</si>
  <si>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</si>
  <si>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</si>
  <si>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</si>
  <si>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</si>
  <si>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</si>
  <si>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</si>
  <si>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</si>
  <si>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</si>
  <si>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Sem agrupamento Energia</t>
  </si>
  <si>
    <t>Total</t>
  </si>
  <si>
    <t>Duradouro</t>
  </si>
  <si>
    <t>Não Duradouro</t>
  </si>
  <si>
    <t>Índices mensais / Monthly index</t>
  </si>
  <si>
    <t>Months</t>
  </si>
  <si>
    <t>Fev-25</t>
  </si>
  <si>
    <t>Feb-25</t>
  </si>
  <si>
    <t>Mar-25</t>
  </si>
  <si>
    <t>Abr-25</t>
  </si>
  <si>
    <t>Apr-25</t>
  </si>
  <si>
    <t>Mai-25</t>
  </si>
  <si>
    <t>May-25</t>
  </si>
  <si>
    <t>Jun-25</t>
  </si>
  <si>
    <t>Jul-25</t>
  </si>
  <si>
    <t>Ago-25</t>
  </si>
  <si>
    <t>Aug-25</t>
  </si>
  <si>
    <t>Set-25</t>
  </si>
  <si>
    <t>Sep-25</t>
  </si>
  <si>
    <t>Out-25</t>
  </si>
  <si>
    <t>Oct-25</t>
  </si>
  <si>
    <t>Nov-25</t>
  </si>
  <si>
    <t>* Dez-25</t>
  </si>
  <si>
    <t>* Dec-25</t>
  </si>
  <si>
    <t>* Jan-26</t>
  </si>
  <si>
    <t>Fev-26</t>
  </si>
  <si>
    <t>Feb-26</t>
  </si>
  <si>
    <t>Variação mensal (%) / Month-on-month rate of change (%)</t>
  </si>
  <si>
    <t>Variação homóloga (%) / Year-on-year rate of change (%)</t>
  </si>
  <si>
    <t>Variação média nos últimos 12 meses (%) / Annual average rate of change (%)</t>
  </si>
  <si>
    <t>INDUSTRIAL GROUP</t>
  </si>
  <si>
    <t>ECONOMIC ACTIVITY</t>
  </si>
  <si>
    <t>Consumer goods</t>
  </si>
  <si>
    <t>Intermediate goods**</t>
  </si>
  <si>
    <t>Capital goods</t>
  </si>
  <si>
    <t>Energy</t>
  </si>
  <si>
    <t>Mining and quarrying</t>
  </si>
  <si>
    <t>Manufacturing</t>
  </si>
  <si>
    <t>Electricity, gas, steam and air conditioning supply</t>
  </si>
  <si>
    <t>Water supply; sewerage, waste management and remediation activities</t>
  </si>
  <si>
    <t>Excluding
energy</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</si>
  <si>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</si>
  <si>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</si>
  <si>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</si>
  <si>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</si>
  <si>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</si>
  <si>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</si>
  <si>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</si>
  <si>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</si>
  <si>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</si>
  <si>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</si>
  <si>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5.2 - Índice de volume de negócios na indústria, ajustado de efeitos de calendário e de sazonalidade</t>
  </si>
  <si>
    <t>5.2 - Index of turnover in industry - calendar and sazonal effects adjusted</t>
  </si>
  <si>
    <t>Ponderador</t>
  </si>
  <si>
    <t>Bens Intermédios (**)</t>
  </si>
  <si>
    <t>Sem
Agrupamento
Energia</t>
  </si>
  <si>
    <t xml:space="preserve"> Jun-25</t>
  </si>
  <si>
    <t xml:space="preserve"> Set-25</t>
  </si>
  <si>
    <t xml:space="preserve"> Nov-25</t>
  </si>
  <si>
    <t>Weighting factor</t>
  </si>
  <si>
    <t>Intermediate goods (**)</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</si>
  <si>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</si>
  <si>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</si>
  <si>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</si>
  <si>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</si>
  <si>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</si>
  <si>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</si>
  <si>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</si>
  <si>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</si>
  <si>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</si>
  <si>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</si>
  <si>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</si>
  <si>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</si>
  <si>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</si>
  <si>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</si>
  <si>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</si>
  <si>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</si>
  <si>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 xml:space="preserve"> Sep-25</t>
  </si>
  <si>
    <t>EMPLOYMENT</t>
  </si>
  <si>
    <t xml:space="preserve">GROSS WAGES AND SALARIES </t>
  </si>
  <si>
    <t>HOURS (non adjusted)</t>
  </si>
  <si>
    <t>HOURS (Calendar effects adjusted)</t>
  </si>
  <si>
    <t>COG</t>
  </si>
  <si>
    <t>ING **</t>
  </si>
  <si>
    <t>CAG</t>
  </si>
  <si>
    <t>NRG</t>
  </si>
  <si>
    <t>Fonte:INE, Índices de volume de negócios e emprego (Base 2021)</t>
  </si>
  <si>
    <t>x: Dado não disponível / Not available</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</si>
  <si>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</si>
  <si>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</si>
  <si>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</si>
  <si>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</si>
  <si>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</si>
  <si>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</si>
  <si>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</si>
  <si>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</si>
  <si>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</si>
  <si>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</si>
  <si>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</si>
  <si>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</si>
  <si>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</si>
  <si>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</si>
  <si>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</si>
  <si>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</si>
  <si>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</si>
  <si>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</si>
  <si>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</si>
  <si>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</si>
  <si>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</si>
  <si>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</si>
  <si>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</si>
  <si>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</si>
  <si>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</si>
  <si>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</si>
  <si>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</si>
  <si>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</si>
  <si>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</si>
  <si>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</si>
  <si>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</si>
  <si>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</si>
  <si>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</si>
  <si>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4ºTrim.</t>
  </si>
  <si>
    <t>3ºTrim.</t>
  </si>
  <si>
    <t>2ºTrim.</t>
  </si>
  <si>
    <t>1ºTrim.</t>
  </si>
  <si>
    <t>Taxa de utilização da capacidade produtiva (%) (a)</t>
  </si>
  <si>
    <t>Percentage of full capacity (%) (a)</t>
  </si>
  <si>
    <t xml:space="preserve">Capacidade produtiva atual </t>
  </si>
  <si>
    <t>Production capacity</t>
  </si>
  <si>
    <t xml:space="preserve">Empresas com obstáculos à atividade (%) </t>
  </si>
  <si>
    <t xml:space="preserve">Factors limiting the production (%) </t>
  </si>
  <si>
    <t>Taxa de utilização da capacidade produtiva (%)</t>
  </si>
  <si>
    <t>Percentage of full capacity (%)</t>
  </si>
  <si>
    <t>Bens Intermédios</t>
  </si>
  <si>
    <t>Intermediate goods</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</si>
  <si>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</si>
  <si>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</si>
  <si>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</si>
  <si>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</si>
  <si>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</si>
  <si>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</si>
  <si>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</si>
  <si>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http://www.ine.pt/xurl/ind/0001195</t>
  </si>
  <si>
    <t>http://www.ine.pt/xurl/ind/0001196</t>
  </si>
  <si>
    <t>INQUÉRITO MENSAL</t>
  </si>
  <si>
    <t>MONTHLY SURVEY</t>
  </si>
  <si>
    <t>Mar.</t>
  </si>
  <si>
    <t>Fev.</t>
  </si>
  <si>
    <t>Jan.</t>
  </si>
  <si>
    <t>Dez.</t>
  </si>
  <si>
    <t>Nov.</t>
  </si>
  <si>
    <t>Out.</t>
  </si>
  <si>
    <t>Set.</t>
  </si>
  <si>
    <t>Ago.</t>
  </si>
  <si>
    <t>Jul.</t>
  </si>
  <si>
    <t>Jun.</t>
  </si>
  <si>
    <t>Mai.</t>
  </si>
  <si>
    <t>Abr.</t>
  </si>
  <si>
    <t>Indicador de confiança</t>
  </si>
  <si>
    <t>Confidence indicator</t>
  </si>
  <si>
    <t>Produção atual</t>
  </si>
  <si>
    <t>Production Evaluation</t>
  </si>
  <si>
    <t>Perspetivas de preços (a)</t>
  </si>
  <si>
    <t>Expected evolution of the production (a)</t>
  </si>
  <si>
    <t>Procura global atual</t>
  </si>
  <si>
    <t xml:space="preserve">Global demand </t>
  </si>
  <si>
    <t>Procura interna atual</t>
  </si>
  <si>
    <t>Domestic demand</t>
  </si>
  <si>
    <t>Procura externa atual</t>
  </si>
  <si>
    <t xml:space="preserve">External demand </t>
  </si>
  <si>
    <t>Perspetivas de emprego</t>
  </si>
  <si>
    <t xml:space="preserve">Expected evolution of employment </t>
  </si>
  <si>
    <t>Perspetivas de produção (a)</t>
  </si>
  <si>
    <t>Expected evolution of the production </t>
  </si>
  <si>
    <t>Expected change in prices charged (a)</t>
  </si>
  <si>
    <t>Perspetivas de produção</t>
  </si>
  <si>
    <t xml:space="preserve">Expected evolution of the production </t>
  </si>
  <si>
    <t>Perspetivas de preços</t>
  </si>
  <si>
    <t>Expected change in prices charged</t>
  </si>
  <si>
    <t>Feb.</t>
  </si>
  <si>
    <t>Dec.</t>
  </si>
  <si>
    <t>Oct.</t>
  </si>
  <si>
    <t>Sep.</t>
  </si>
  <si>
    <t>Aug.</t>
  </si>
  <si>
    <t>May.</t>
  </si>
  <si>
    <t>Apr.</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</si>
  <si>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</si>
  <si>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</si>
  <si>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</si>
  <si>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</si>
  <si>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</si>
  <si>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</si>
  <si>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</si>
  <si>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</si>
  <si>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</si>
  <si>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</si>
  <si>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</si>
  <si>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</si>
  <si>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Fevereiro
26 (a)</t>
  </si>
  <si>
    <t>Janeiro
26 (b)</t>
  </si>
  <si>
    <t>Dezembro
25 (b)</t>
  </si>
  <si>
    <t>Novembro
25 (b)</t>
  </si>
  <si>
    <t>Outubro
25 (b)</t>
  </si>
  <si>
    <t>Setembro
25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</si>
  <si>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</si>
  <si>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</si>
  <si>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</si>
  <si>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</si>
  <si>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</si>
  <si>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</si>
  <si>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</si>
  <si>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</si>
  <si>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</si>
  <si>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</si>
  <si>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</si>
  <si>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</si>
  <si>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</si>
  <si>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</si>
  <si>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</si>
  <si>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</si>
  <si>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</si>
  <si>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</si>
  <si>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</si>
  <si>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</si>
  <si>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Feb.
26 (a)</t>
  </si>
  <si>
    <t>Jan.
26 (b)</t>
  </si>
  <si>
    <t>Dec.
25 (b)</t>
  </si>
  <si>
    <t>Nov.
25 (b)</t>
  </si>
  <si>
    <t>Oct.
25 (b)</t>
  </si>
  <si>
    <t>Sep.
25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</si>
  <si>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</si>
  <si>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</si>
  <si>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</si>
  <si>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</si>
  <si>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</si>
  <si>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</si>
  <si>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</si>
  <si>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</si>
  <si>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</si>
  <si>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</si>
  <si>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</si>
  <si>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</si>
  <si>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</si>
  <si>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</si>
  <si>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</si>
  <si>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</si>
  <si>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</si>
  <si>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</si>
  <si>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</si>
  <si>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</si>
  <si>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</si>
  <si>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4.º Trim.
25 (a)</t>
  </si>
  <si>
    <t>3.º Trim.
25 (b)</t>
  </si>
  <si>
    <t>2.º Trim.
25 (b)</t>
  </si>
  <si>
    <t>1.º Trim.
25 (b)</t>
  </si>
  <si>
    <t>4.º Trim.
24 (b)</t>
  </si>
  <si>
    <t>3.º Trim.
24 (b)</t>
  </si>
  <si>
    <t>2.º Trim.
24 (b)</t>
  </si>
  <si>
    <t>1.º Trim.
24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</si>
  <si>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</si>
  <si>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</si>
  <si>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</si>
  <si>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</si>
  <si>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</si>
  <si>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</si>
  <si>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</si>
  <si>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</si>
  <si>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ALENTEJO</t>
  </si>
  <si>
    <t>ALGARVE</t>
  </si>
  <si>
    <t>Quarter Value (no.)</t>
  </si>
  <si>
    <t>4th Quarter
25 (a)</t>
  </si>
  <si>
    <t>3rd Quarter
25 (b)</t>
  </si>
  <si>
    <t>2nd Quarter
25 (b)</t>
  </si>
  <si>
    <t>1st Quarter
25 (b)</t>
  </si>
  <si>
    <t>4th Quarter
24 (b)</t>
  </si>
  <si>
    <t>3rd Quarter
24 (b)</t>
  </si>
  <si>
    <t>2nd Quarter
24 (b)</t>
  </si>
  <si>
    <t>1st Quarter
24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</si>
  <si>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</si>
  <si>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</si>
  <si>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</si>
  <si>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</si>
  <si>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</si>
  <si>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</si>
  <si>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</si>
  <si>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</si>
  <si>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</si>
  <si>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</si>
  <si>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</si>
  <si>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Perspetivas de atividade (a)</t>
  </si>
  <si>
    <t>Promoção imobiliária e construção de edifícios</t>
  </si>
  <si>
    <t>Development of building projects; Construction of buildings</t>
  </si>
  <si>
    <t>Perspetivas de atividade</t>
  </si>
  <si>
    <t>Engenharia civil</t>
  </si>
  <si>
    <t>Civil engineering</t>
  </si>
  <si>
    <t>Percentage of full capacity  (%)</t>
  </si>
  <si>
    <t>Atividades especializadas de construção</t>
  </si>
  <si>
    <t>Specialised construction activities</t>
  </si>
  <si>
    <t>Expected evolution of the activity (a)</t>
  </si>
  <si>
    <t>Fonte: INE, Inquérito qualitativo de conjuntura à construção e obras públicas</t>
  </si>
  <si>
    <t>Source: Statistics Portugal, Short-term statistics on business - construction and public works survey</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</si>
  <si>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</si>
  <si>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</si>
  <si>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</si>
  <si>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</si>
  <si>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</si>
  <si>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</si>
  <si>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</si>
  <si>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</si>
  <si>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</si>
  <si>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</si>
  <si>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</si>
  <si>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</si>
  <si>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</si>
  <si>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</si>
  <si>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</si>
  <si>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</si>
  <si>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</si>
  <si>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</si>
  <si>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</si>
  <si>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</si>
  <si>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</si>
  <si>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</si>
  <si>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</si>
  <si>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</si>
  <si>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</si>
  <si>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</si>
  <si>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</si>
  <si>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</si>
  <si>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</si>
  <si>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</si>
  <si>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</si>
  <si>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</si>
  <si>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</si>
  <si>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</si>
  <si>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</si>
  <si>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</si>
  <si>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</si>
  <si>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</si>
  <si>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</si>
  <si>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</si>
  <si>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</si>
  <si>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</si>
  <si>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</si>
  <si>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</si>
  <si>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</si>
  <si>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</si>
  <si>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</si>
  <si>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</si>
  <si>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</si>
  <si>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</si>
  <si>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</si>
  <si>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</si>
  <si>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Ouc.
25</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</si>
  <si>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</si>
  <si>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</si>
  <si>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</si>
  <si>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</si>
  <si>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</si>
  <si>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</si>
  <si>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</si>
  <si>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</si>
  <si>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</si>
  <si>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</si>
  <si>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</si>
  <si>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</si>
  <si>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</si>
  <si>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</si>
  <si>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</si>
  <si>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</si>
  <si>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</si>
  <si>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</si>
  <si>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</si>
  <si>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dec-24</t>
  </si>
  <si>
    <t>apr-25</t>
  </si>
  <si>
    <t>aug-25</t>
  </si>
  <si>
    <t>sep-25</t>
  </si>
  <si>
    <t>oct-25</t>
  </si>
  <si>
    <t>nov_25</t>
  </si>
  <si>
    <t>*dez-25</t>
  </si>
  <si>
    <t>(*)dec-25</t>
  </si>
  <si>
    <t>*jan-26</t>
  </si>
  <si>
    <t>(*)jan-26</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</si>
  <si>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</si>
  <si>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</si>
  <si>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</si>
  <si>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</si>
  <si>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</si>
  <si>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</si>
  <si>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</si>
  <si>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</si>
  <si>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</si>
  <si>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</si>
  <si>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</si>
  <si>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</si>
  <si>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</si>
  <si>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</si>
  <si>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</si>
  <si>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</si>
  <si>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</si>
  <si>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</si>
  <si>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Encomendas a fornecedores estrangeiros</t>
  </si>
  <si>
    <t>Perspetivas de evolução das existências</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</si>
  <si>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</si>
  <si>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</si>
  <si>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</si>
  <si>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</si>
  <si>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</si>
  <si>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</si>
  <si>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</si>
  <si>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</si>
  <si>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</si>
  <si>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</si>
  <si>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</si>
  <si>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</si>
  <si>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6.10 – Comércio Intra-UE – Exportações de bens (FOB) por grupos de produtos</t>
  </si>
  <si>
    <t>6.10 - Intra-EU Trade - Exports of goods (FOB) by groups of products</t>
  </si>
  <si>
    <t xml:space="preserve">  Valor Mensal (10³ EUR)  </t>
  </si>
  <si>
    <t xml:space="preserve">Variação Homóloga (a) Fev. (%) </t>
  </si>
  <si>
    <t xml:space="preserve">Fev.
26 (a) </t>
  </si>
  <si>
    <t xml:space="preserve">Jan.
26 (a) </t>
  </si>
  <si>
    <t xml:space="preserve">Dez.
25 (a) </t>
  </si>
  <si>
    <t xml:space="preserve">Nov.
25 (a) </t>
  </si>
  <si>
    <t xml:space="preserve">Out.
25 (a) </t>
  </si>
  <si>
    <t xml:space="preserve">Set.
25 (a) </t>
  </si>
  <si>
    <t xml:space="preserve">Ago.
25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</si>
  <si>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</si>
  <si>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</si>
  <si>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</si>
  <si>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</si>
  <si>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</si>
  <si>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</si>
  <si>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</si>
  <si>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</si>
  <si>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</si>
  <si>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</si>
  <si>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</si>
  <si>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</si>
  <si>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</si>
  <si>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</si>
  <si>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</si>
  <si>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</si>
  <si>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</si>
  <si>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</si>
  <si>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</si>
  <si>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</si>
  <si>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</si>
  <si>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</si>
  <si>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</si>
  <si>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</si>
  <si>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</si>
  <si>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</si>
  <si>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</si>
  <si>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</si>
  <si>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</si>
  <si>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</si>
  <si>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</si>
  <si>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</si>
  <si>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</si>
  <si>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</si>
  <si>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</si>
  <si>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</si>
  <si>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</si>
  <si>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</si>
  <si>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</si>
  <si>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Feb. (%) </t>
  </si>
  <si>
    <t xml:space="preserve">Dec.
25 (a) </t>
  </si>
  <si>
    <t xml:space="preserve">Oct.
25 (a) </t>
  </si>
  <si>
    <t xml:space="preserve">Sep.
25 (a) </t>
  </si>
  <si>
    <t xml:space="preserve">Aug.
25 (a) </t>
  </si>
  <si>
    <t>Fonte: INE, I.P., Estatísticas do Comércio Internacional de Bens.</t>
  </si>
  <si>
    <t>Source: Statistics Portugal, Statistics on External Trade of Goods.</t>
  </si>
  <si>
    <t>(a) Os dados de agosto de 2025 a fevereiro de 2026,  incluem estimativas de não respostas e das transações abaixo dos limiares de assimilação para  os países da União Europeia.</t>
  </si>
  <si>
    <t>(a) Data from August 2025 to February 2026, include estimates of non-responses and transactions below the exemption threshold in Intra-EU trade.</t>
  </si>
  <si>
    <t>6.11 – Comércio Extra-UE – Importações de bens (CIF) por grupos de produtos</t>
  </si>
  <si>
    <t>6.11 - Extra-EU Trade - Imports of goods (CIF) by groups of products</t>
  </si>
  <si>
    <t>EXTRA-UE28 (inclui Reino Unido)</t>
  </si>
  <si>
    <t>EXTRA-EU28 (includes UK)</t>
  </si>
  <si>
    <t xml:space="preserve">EXTRA-UE27 (não inclui Reino Unido)     </t>
  </si>
  <si>
    <t xml:space="preserve">EXTRA-EU27 (excludes UK)     </t>
  </si>
  <si>
    <t xml:space="preserve">Feb.
26 (a) </t>
  </si>
  <si>
    <t>(a) Países terceiros - dados preliminares</t>
  </si>
  <si>
    <t>(a) Third Countries - preliminary data</t>
  </si>
  <si>
    <t>6.12 – Comércio Extra-UE – Exportações de bens (FOB) por grupos de produtos</t>
  </si>
  <si>
    <t>6.12 - Extra-EU Trade - Exports of goods (FOB) by groups of products</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</si>
  <si>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</si>
  <si>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</si>
  <si>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</si>
  <si>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</si>
  <si>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</si>
  <si>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</si>
  <si>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</si>
  <si>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</si>
  <si>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</si>
  <si>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</si>
  <si>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feb-25</t>
  </si>
  <si>
    <t>may-25</t>
  </si>
  <si>
    <t>sept-25</t>
  </si>
  <si>
    <t>dec-25</t>
  </si>
  <si>
    <t>feb-26</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</si>
  <si>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</si>
  <si>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</si>
  <si>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</si>
  <si>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</si>
  <si>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</si>
  <si>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</si>
  <si>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</si>
  <si>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</si>
  <si>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</si>
  <si>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</si>
  <si>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</si>
  <si>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</si>
  <si>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</si>
  <si>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</si>
  <si>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</si>
  <si>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mar.</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</si>
  <si>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</si>
  <si>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</si>
  <si>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</si>
  <si>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</si>
  <si>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</si>
  <si>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</si>
  <si>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</si>
  <si>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</si>
  <si>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</si>
  <si>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</si>
  <si>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</si>
  <si>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</si>
  <si>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</si>
  <si>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 to Mar.</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</si>
  <si>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</si>
  <si>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</si>
  <si>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</si>
  <si>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</si>
  <si>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</si>
  <si>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</si>
  <si>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</si>
  <si>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 xml:space="preserve">Nov. 
25 (a) </t>
  </si>
  <si>
    <t>Acumulado
Mar. 25 a Fev. 26</t>
  </si>
  <si>
    <t>Acumulado
Mar. 23 a Fev. 25</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</si>
  <si>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</si>
  <si>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</si>
  <si>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</si>
  <si>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</si>
  <si>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</si>
  <si>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</si>
  <si>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</si>
  <si>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</si>
  <si>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</si>
  <si>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</si>
  <si>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</si>
  <si>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</si>
  <si>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</si>
  <si>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EXTRA-UE27 (inclui Reino Unido)</t>
  </si>
  <si>
    <t>EXTRA-EU27 (includes UK)</t>
  </si>
  <si>
    <t>EXTRA-UE28 (não inclui Reino Unido)</t>
  </si>
  <si>
    <t>EXTRA-EU28 (excludes UK)</t>
  </si>
  <si>
    <t xml:space="preserve">Monthly Value (10³ EUR) </t>
  </si>
  <si>
    <t>Cumulated
Mar. 25 to Feb. 26</t>
  </si>
  <si>
    <t>Cumulated
Mar. 23 to Feb. 26</t>
  </si>
  <si>
    <t>Last 12 months</t>
  </si>
  <si>
    <t xml:space="preserve">Jul.
25 (a) </t>
  </si>
  <si>
    <t xml:space="preserve">Jun.
25 (a) </t>
  </si>
  <si>
    <t xml:space="preserve">Maio
25 (a) </t>
  </si>
  <si>
    <t xml:space="preserve">Abr.
25 (a) </t>
  </si>
  <si>
    <t xml:space="preserve">Mar.
25 (a) </t>
  </si>
  <si>
    <t>EXTRA_UE28 - inclui Reino Unido</t>
  </si>
  <si>
    <t xml:space="preserve">  Monthly Value (10³ EUR)  </t>
  </si>
  <si>
    <t xml:space="preserve">Jul
25 (a) </t>
  </si>
  <si>
    <t xml:space="preserve">May
25 (a) </t>
  </si>
  <si>
    <t xml:space="preserve">Apr.
25 (a) </t>
  </si>
  <si>
    <t>(a) Os dados de março de 2025 a fevereiro de 2026,  incluem estimativas de não respostas e das transações abaixo dos limiares de assimilação para os países da União Europeia.</t>
  </si>
  <si>
    <t>(a) Data from March 2025 to February 2026 include estimates of non-responses and transactions below the exemption threshold in Intra-EU trade .</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</si>
  <si>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</si>
  <si>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</si>
  <si>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</si>
  <si>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</si>
  <si>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</si>
  <si>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</si>
  <si>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</si>
  <si>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</si>
  <si>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</si>
  <si>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</si>
  <si>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</si>
  <si>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</si>
  <si>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</si>
  <si>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</si>
  <si>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</si>
  <si>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</si>
  <si>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</si>
  <si>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</si>
  <si>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</si>
  <si>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</si>
  <si>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</si>
  <si>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</si>
  <si>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</si>
  <si>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</si>
  <si>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</si>
  <si>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</si>
  <si>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</si>
  <si>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</si>
  <si>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</si>
  <si>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</si>
  <si>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</si>
  <si>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</si>
  <si>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</si>
  <si>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</si>
  <si>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</si>
  <si>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</si>
  <si>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</si>
  <si>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</si>
  <si>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</si>
  <si>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</si>
  <si>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</si>
  <si>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</si>
  <si>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</si>
  <si>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</si>
  <si>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</si>
  <si>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</si>
  <si>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</si>
  <si>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</si>
  <si>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</si>
  <si>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</si>
  <si>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</si>
  <si>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</si>
  <si>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</si>
  <si>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</si>
  <si>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</si>
  <si>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</si>
  <si>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</si>
  <si>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</si>
  <si>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</si>
  <si>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</si>
  <si>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</si>
  <si>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</si>
  <si>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</si>
  <si>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</si>
  <si>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</si>
  <si>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</si>
  <si>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</si>
  <si>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</si>
  <si>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</si>
  <si>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</si>
  <si>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</si>
  <si>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</si>
  <si>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</si>
  <si>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</si>
  <si>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</si>
  <si>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</si>
  <si>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</si>
  <si>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</si>
  <si>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</si>
  <si>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</si>
  <si>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</si>
  <si>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</si>
  <si>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</si>
  <si>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</si>
  <si>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</si>
  <si>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</si>
  <si>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</si>
  <si>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</si>
  <si>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</si>
  <si>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</si>
  <si>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</si>
  <si>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</si>
  <si>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</si>
  <si>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</si>
  <si>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</si>
  <si>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</si>
  <si>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</si>
  <si>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</si>
  <si>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</si>
  <si>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</si>
  <si>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</si>
  <si>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</si>
  <si>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</si>
  <si>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</si>
  <si>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</si>
  <si>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</si>
  <si>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</si>
  <si>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</si>
  <si>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</si>
  <si>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</si>
  <si>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</si>
  <si>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</si>
  <si>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Fev. 26</t>
  </si>
  <si>
    <t>Fev. 
26 (Pe)</t>
  </si>
  <si>
    <t>Jan. 
26 (Rv)</t>
  </si>
  <si>
    <t>Dez. 
25</t>
  </si>
  <si>
    <t>Nov. 
25</t>
  </si>
  <si>
    <t>Out. 
25</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</si>
  <si>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</si>
  <si>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</si>
  <si>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</si>
  <si>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</si>
  <si>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</si>
  <si>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</si>
  <si>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</si>
  <si>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</si>
  <si>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</si>
  <si>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</si>
  <si>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</si>
  <si>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</si>
  <si>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</si>
  <si>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Rate of Change (%)</t>
  </si>
  <si>
    <t>Dec. 
25</t>
  </si>
  <si>
    <t xml:space="preserve">Nov. 
25 </t>
  </si>
  <si>
    <t>Oct. 
25</t>
  </si>
  <si>
    <t>Cumulated
Fev. 26</t>
  </si>
  <si>
    <t>Fonte: INE, Inquérito à Permanência de Hóspedes na Hotelaria e Outros Alojamentos</t>
  </si>
  <si>
    <t>Source: Statistics Portugal, Survey on Guests Stays on Hotel Establishments and Other Accommodations</t>
  </si>
  <si>
    <t>http://www.ine.pt/xurl/ind/0009814</t>
  </si>
  <si>
    <t>7.2 - Transportes fluviais</t>
  </si>
  <si>
    <t>7.2 - Inland waterways transport</t>
  </si>
  <si>
    <t>Acumulado
jan. a fev.</t>
  </si>
  <si>
    <t>Homóloga
Acumulada</t>
  </si>
  <si>
    <t>Movimento de Passageiros</t>
  </si>
  <si>
    <t xml:space="preserve">	Movement of passengers</t>
  </si>
  <si>
    <t>Rio Minho</t>
  </si>
  <si>
    <t>Minho river</t>
  </si>
  <si>
    <t>Rio Douro</t>
  </si>
  <si>
    <t>Douro river</t>
  </si>
  <si>
    <t>Ria de Aveiro</t>
  </si>
  <si>
    <t>Aveiro estuary</t>
  </si>
  <si>
    <t>Rio Mondego</t>
  </si>
  <si>
    <t>Mondego river</t>
  </si>
  <si>
    <t>Rio Tejo</t>
  </si>
  <si>
    <t>Tejo river</t>
  </si>
  <si>
    <t>Rio Sado</t>
  </si>
  <si>
    <t>Sado river</t>
  </si>
  <si>
    <t>Ria Formosa</t>
  </si>
  <si>
    <t>Rio Guadiana</t>
  </si>
  <si>
    <t>Guadiana river</t>
  </si>
  <si>
    <t>Movimento de Veículos</t>
  </si>
  <si>
    <t>Movement of vehicles </t>
  </si>
  <si>
    <t>Cumulated
Jan. to Feb.</t>
  </si>
  <si>
    <t>Feb
26</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</si>
  <si>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</si>
  <si>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</si>
  <si>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</si>
  <si>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</si>
  <si>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</si>
  <si>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</si>
  <si>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Acumulado
jan. a set.</t>
  </si>
  <si>
    <t>Variação (%) (b)</t>
  </si>
  <si>
    <t>Ago.
25</t>
  </si>
  <si>
    <t>Jul.
25</t>
  </si>
  <si>
    <t>Jun.
25</t>
  </si>
  <si>
    <t>Mai.
25</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</si>
  <si>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</si>
  <si>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</si>
  <si>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</si>
  <si>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</si>
  <si>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</si>
  <si>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</si>
  <si>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</si>
  <si>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</si>
  <si>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</si>
  <si>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</si>
  <si>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</si>
  <si>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</si>
  <si>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</si>
  <si>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</si>
  <si>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</si>
  <si>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</si>
  <si>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</si>
  <si>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</si>
  <si>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</si>
  <si>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</si>
  <si>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</si>
  <si>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</si>
  <si>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</si>
  <si>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</si>
  <si>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</si>
  <si>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</si>
  <si>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</si>
  <si>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</si>
  <si>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</si>
  <si>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</si>
  <si>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</si>
  <si>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</si>
  <si>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</si>
  <si>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</si>
  <si>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</si>
  <si>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</si>
  <si>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</si>
  <si>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</si>
  <si>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</si>
  <si>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</si>
  <si>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</si>
  <si>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</si>
  <si>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</si>
  <si>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</si>
  <si>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</si>
  <si>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Cumulated
Jan. to Sep.</t>
  </si>
  <si>
    <t>Rate of change (%) (b)</t>
  </si>
  <si>
    <t>Aug.
25</t>
  </si>
  <si>
    <t>May.
25</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</si>
  <si>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</si>
  <si>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</si>
  <si>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</si>
  <si>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</si>
  <si>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</si>
  <si>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</si>
  <si>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</si>
  <si>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</si>
  <si>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</si>
  <si>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</si>
  <si>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</si>
  <si>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</si>
  <si>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</si>
  <si>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</si>
  <si>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</si>
  <si>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</si>
  <si>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</si>
  <si>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</si>
  <si>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</si>
  <si>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</si>
  <si>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</si>
  <si>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</si>
  <si>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</si>
  <si>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</si>
  <si>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</si>
  <si>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</si>
  <si>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</si>
  <si>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</si>
  <si>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</si>
  <si>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</si>
  <si>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</si>
  <si>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</si>
  <si>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</si>
  <si>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</si>
  <si>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</si>
  <si>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</si>
  <si>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</si>
  <si>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</si>
  <si>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</si>
  <si>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</si>
  <si>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</si>
  <si>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</si>
  <si>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</si>
  <si>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</si>
  <si>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</si>
  <si>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</si>
  <si>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</si>
  <si>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 xml:space="preserve">Dez. 
25 </t>
  </si>
  <si>
    <t xml:space="preserve">Set. 
25 </t>
  </si>
  <si>
    <t>Ago. 
25</t>
  </si>
  <si>
    <t>Jul. 
25</t>
  </si>
  <si>
    <t>Monthly Value  (10³)</t>
  </si>
  <si>
    <t>Feb. 
26 (Pe)</t>
  </si>
  <si>
    <t xml:space="preserve">Dec. 
25 </t>
  </si>
  <si>
    <t xml:space="preserve">Oct. 
25 </t>
  </si>
  <si>
    <t xml:space="preserve">Sep. 
25 </t>
  </si>
  <si>
    <t>Aug. 
25</t>
  </si>
  <si>
    <t>7.6 - Dormidas nos estabelecimentos de alojamento turístico, por países de residência</t>
  </si>
  <si>
    <t>7.6 - Overnight stays in tourism accommodation establishments, by country of residence</t>
  </si>
  <si>
    <t>Unid/Unit: No.</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</si>
  <si>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</si>
  <si>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</si>
  <si>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</si>
  <si>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</si>
  <si>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</si>
  <si>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</si>
  <si>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</si>
  <si>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</si>
  <si>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</si>
  <si>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</si>
  <si>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</si>
  <si>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</si>
  <si>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</si>
  <si>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</si>
  <si>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</si>
  <si>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</si>
  <si>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</si>
  <si>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</si>
  <si>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</si>
  <si>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</si>
  <si>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</si>
  <si>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</si>
  <si>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</si>
  <si>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</si>
  <si>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</si>
  <si>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</si>
  <si>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</si>
  <si>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</si>
  <si>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Jan.
26 (Rv)</t>
  </si>
  <si>
    <t xml:space="preserve">Dec.
25 </t>
  </si>
  <si>
    <t>7.7 - Hóspedes nos estabelecimentos de alojamento turístico, segundo a NUTS</t>
  </si>
  <si>
    <t>7.7 -  Guests in tourist accommodation establishments, by NUTS</t>
  </si>
  <si>
    <t>Unid/Unit: N.º</t>
  </si>
  <si>
    <t>Cumulated Fev. 26</t>
  </si>
  <si>
    <t>http://www.ine.pt/xurl/ind/0009812</t>
  </si>
  <si>
    <t>7.8 - Dormidas nos estabelecimentos de alojamento turístico, segundo a NUTS</t>
  </si>
  <si>
    <t>7.8 - Overnight stays in tourist accommodation establishments, by NUTS</t>
  </si>
  <si>
    <t>http://www.ine.pt/xurl/ind/0009808</t>
  </si>
  <si>
    <t>7.9 - Proveitos totais nos estabelecimentos de alojamento turístico, segundo a NUTS</t>
  </si>
  <si>
    <t>7.9 - Total revenue in tourist accommodation establishments, by NUTS II</t>
  </si>
  <si>
    <t>http://www.ine.pt/xurl/ind/0009813</t>
  </si>
  <si>
    <t>8.1 - Constituição de Pessoas Coletivas e Entidades Equiparadas, segundo a forma jurídica</t>
  </si>
  <si>
    <t>8.1 - Formation of legal persons and equivalent entities, by legal form</t>
  </si>
  <si>
    <t>Acumulada
26</t>
  </si>
  <si>
    <t xml:space="preserve">TOTAL </t>
  </si>
  <si>
    <t xml:space="preserve">    Número</t>
  </si>
  <si>
    <r>
      <t xml:space="preserve">    Capital  social (10</t>
    </r>
    <r>
      <rPr>
        <vertAlign val="superscript"/>
        <sz val="8"/>
        <color rgb="FF000000"/>
        <rFont val="Arial"/>
        <family val="2"/>
      </rPr>
      <t>3</t>
    </r>
    <r>
      <rPr>
        <sz val="8"/>
        <color indexed="8"/>
        <rFont val="Arial"/>
        <family val="2"/>
      </rPr>
      <t xml:space="preserve"> euros)</t>
    </r>
  </si>
  <si>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</si>
  <si>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</si>
  <si>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</si>
  <si>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</si>
  <si>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</si>
  <si>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</si>
  <si>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</si>
  <si>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</si>
  <si>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</si>
  <si>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</si>
  <si>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</si>
  <si>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</si>
  <si>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26</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</si>
  <si>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</si>
  <si>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</si>
  <si>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</si>
  <si>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</si>
  <si>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</si>
  <si>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</si>
  <si>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</si>
  <si>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</si>
  <si>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</si>
  <si>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</si>
  <si>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r>
      <t>http://www.ine.pt/xurl/ind/000806</t>
    </r>
    <r>
      <rPr>
        <u/>
        <sz val="8"/>
        <color theme="9" tint="-0.249977111117893"/>
        <rFont val="Arial"/>
        <family val="2"/>
      </rPr>
      <t>7</t>
    </r>
  </si>
  <si>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</si>
  <si>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</si>
  <si>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</si>
  <si>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</si>
  <si>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</si>
  <si>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 xml:space="preserve">    Capital  social (10</t>
    </r>
    <r>
      <rPr>
        <vertAlign val="superscript"/>
        <sz val="8"/>
        <rFont val="Arial"/>
        <family val="2"/>
      </rPr>
      <t>3</t>
    </r>
    <r>
      <rPr>
        <sz val="8"/>
        <rFont val="Arial"/>
        <family val="2"/>
      </rPr>
      <t xml:space="preserve"> euros)</t>
    </r>
  </si>
  <si>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</si>
  <si>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</si>
  <si>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</si>
  <si>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</si>
  <si>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</si>
  <si>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</si>
  <si>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</si>
  <si>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</si>
  <si>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</si>
  <si>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theme="1"/>
        <rFont val="Arial"/>
        <family val="2"/>
      </rPr>
      <t>(1)</t>
    </r>
  </si>
  <si>
    <t>Fev.26</t>
  </si>
  <si>
    <t>Jan.26</t>
  </si>
  <si>
    <t>Dez.25</t>
  </si>
  <si>
    <t>Nov.25</t>
  </si>
  <si>
    <t>Fev.25</t>
  </si>
  <si>
    <t>Jan.25</t>
  </si>
  <si>
    <t>Dez.24</t>
  </si>
  <si>
    <t>Nov.24</t>
  </si>
  <si>
    <t>Fev.24</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</si>
  <si>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</si>
  <si>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</si>
  <si>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</si>
  <si>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</si>
  <si>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2,1</t>
  </si>
  <si>
    <t>2,3</t>
  </si>
  <si>
    <t>3,5</t>
  </si>
  <si>
    <t>3,7</t>
  </si>
  <si>
    <t>3,9</t>
  </si>
  <si>
    <t>3,3</t>
  </si>
  <si>
    <t>2,8</t>
  </si>
  <si>
    <t>3,2</t>
  </si>
  <si>
    <t>3,6</t>
  </si>
  <si>
    <t>2,2</t>
  </si>
  <si>
    <t>2,7</t>
  </si>
  <si>
    <t>2,6</t>
  </si>
  <si>
    <r>
      <t>Year-on-year Rate of Change (%)</t>
    </r>
    <r>
      <rPr>
        <vertAlign val="superscript"/>
        <sz val="8"/>
        <color indexed="9"/>
        <rFont val="Arial"/>
        <family val="2"/>
      </rPr>
      <t>(1)</t>
    </r>
  </si>
  <si>
    <t>Feb.26</t>
  </si>
  <si>
    <t>Dec.25</t>
  </si>
  <si>
    <t>Feb.25</t>
  </si>
  <si>
    <t>Dec.24</t>
  </si>
  <si>
    <t>Feb.24</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</si>
  <si>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</si>
  <si>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</si>
  <si>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</si>
  <si>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</si>
  <si>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</si>
  <si>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</si>
  <si>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</si>
  <si>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</si>
  <si>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Stocks de produtos acabados atual</t>
  </si>
  <si>
    <t xml:space="preserve">Stocks of finished products </t>
  </si>
  <si>
    <t>Expected evolution of the activity</t>
  </si>
  <si>
    <t>Confidence indicator (a)</t>
  </si>
  <si>
    <t>Sales Evaluation of turnover over (a)</t>
  </si>
  <si>
    <t>Expected evolution of order books (a)</t>
  </si>
  <si>
    <t>Evaluation of the volume of stock</t>
  </si>
  <si>
    <t>Employment expectations</t>
  </si>
  <si>
    <t>Expected change in prices charged  (a)</t>
  </si>
  <si>
    <t>Evaluation of order books placed with foreign suppliers (a)</t>
  </si>
  <si>
    <t>Expected evolution of the volume of stock (a)</t>
  </si>
  <si>
    <t>Existence of limiting factors</t>
  </si>
  <si>
    <t>4.5 - Capturas nominais</t>
  </si>
  <si>
    <t>Boletim Mensal de Estatística - março de 2026</t>
  </si>
  <si>
    <t>Monthly Statistical Bulletin -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</si>
</sst>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816]mmm/yy;@"/>
    <numFmt numFmtId="180" formatCode="#\ ###\ ##0.0"/>
    <numFmt numFmtId="181" formatCode="#\ ##0_);\(#\ ##0\)"/>
    <numFmt numFmtId="182" formatCode="###\ ###"/>
    <numFmt numFmtId="183" formatCode="###\ ###\ ###"/>
    <numFmt numFmtId="184" formatCode="###\ ###\ ##0"/>
    <numFmt numFmtId="185" formatCode="###\ ###\ ###\ ###"/>
  </numFmts>
  <fonts count="74">
    <font>
      <sz val="10"/>
      <name val="Arial"/>
    </font>
    <font>
      <u/>
      <sz val="10"/>
      <color theme="10"/>
      <name val="Arial"/>
    </font>
    <font>
      <sz val="10"/>
      <name val="Arial"/>
      <family val="2"/>
    </font>
    <font>
      <b/>
      <sz val="8"/>
      <color rgb="FF0078AD"/>
      <name val="Arial"/>
      <family val="2"/>
    </font>
    <font>
      <sz val="8"/>
      <color indexed="8"/>
      <name val="Arial"/>
      <family val="2"/>
    </font>
    <font>
      <b/>
      <sz val="8"/>
      <color theme="1"/>
      <name val="Arial"/>
      <family val="2"/>
    </font>
    <font>
      <b/>
      <sz val="8"/>
      <color indexed="8"/>
      <name val="Arial"/>
      <family val="2"/>
    </font>
    <font>
      <sz val="8"/>
      <color theme="1"/>
      <name val="Arial"/>
      <family val="2"/>
    </font>
    <font>
      <vertAlign val="superscript"/>
      <sz val="8"/>
      <color indexed="8"/>
      <name val="Arial"/>
      <family val="2"/>
    </font>
    <font>
      <b/>
      <sz val="8"/>
      <name val="Arial"/>
      <family val="2"/>
    </font>
    <font>
      <b/>
      <sz val="8"/>
      <color indexed="9"/>
      <name val="Arial"/>
      <family val="2"/>
    </font>
    <font>
      <b/>
      <strike/>
      <sz val="8"/>
      <color rgb="FFFF0000"/>
      <name val="Arial"/>
      <family val="2"/>
    </font>
    <font>
      <u/>
      <sz val="8"/>
      <color theme="10"/>
      <name val="Arial"/>
      <family val="2"/>
    </font>
    <font>
      <sz val="8"/>
      <name val="Arial"/>
      <family val="2"/>
    </font>
    <font>
      <u/>
      <sz val="8"/>
      <color indexed="12"/>
      <name val="Arial"/>
      <family val="2"/>
    </font>
    <font>
      <sz val="8"/>
      <color rgb="FFFF0000"/>
      <name val="Arial"/>
      <family val="2"/>
    </font>
    <font>
      <sz val="8"/>
      <color theme="0"/>
      <name val="Arial"/>
      <family val="2"/>
    </font>
    <font>
      <strike/>
      <sz val="8"/>
      <name val="Arial"/>
      <family val="2"/>
    </font>
    <font>
      <vertAlign val="superscript"/>
      <sz val="8"/>
      <color rgb="FF000000"/>
      <name val="Arial"/>
      <family val="2"/>
    </font>
    <font>
      <u/>
      <sz val="8"/>
      <color rgb="FF0070C0"/>
      <name val="Arial"/>
      <family val="2"/>
    </font>
    <font>
      <vertAlign val="superscript"/>
      <sz val="8"/>
      <color theme="1"/>
      <name val="Arial"/>
      <family val="2"/>
    </font>
    <font>
      <sz val="8"/>
      <name val="Arial Narrow"/>
      <family val="2"/>
    </font>
    <font>
      <sz val="9"/>
      <color indexed="8"/>
      <name val="Arial"/>
      <family val="2"/>
    </font>
    <font>
      <b/>
      <u/>
      <sz val="8"/>
      <color theme="10"/>
      <name val="Arial"/>
      <family val="2"/>
    </font>
    <font>
      <sz val="10"/>
      <name val="MS Sans Serif"/>
      <family val="2"/>
    </font>
    <font>
      <b/>
      <sz val="8"/>
      <name val="Tahoma"/>
      <family val="2"/>
    </font>
    <font>
      <sz val="8"/>
      <color theme="1"/>
      <name val="Arial Narrow"/>
      <family val="2"/>
    </font>
    <font>
      <sz val="8"/>
      <name val="Tahoma"/>
      <family val="2"/>
    </font>
    <font>
      <sz val="7"/>
      <color theme="1"/>
      <name val="Times New Roman"/>
      <family val="1"/>
    </font>
    <font>
      <sz val="7.5"/>
      <name val="Arial"/>
      <family val="2"/>
    </font>
    <font>
      <sz val="9"/>
      <name val="Calibri Light"/>
      <family val="2"/>
    </font>
    <font>
      <sz val="8"/>
      <name val="Times New Roman"/>
      <family val="1"/>
    </font>
    <font>
      <b/>
      <sz val="8"/>
      <name val="Times New Roman"/>
      <family val="1"/>
    </font>
    <font>
      <b/>
      <sz val="7.5"/>
      <color indexed="8"/>
      <name val="Arial"/>
      <family val="2"/>
    </font>
    <font>
      <sz val="7.5"/>
      <color indexed="8"/>
      <name val="Arial"/>
      <family val="2"/>
    </font>
    <font>
      <sz val="21"/>
      <color rgb="FF202124"/>
      <name val="Inherit"/>
    </font>
    <font>
      <strike/>
      <sz val="8"/>
      <color theme="1"/>
      <name val="Arial"/>
      <family val="2"/>
    </font>
    <font>
      <b/>
      <vertAlign val="superscript"/>
      <sz val="8"/>
      <color indexed="8"/>
      <name val="Arial"/>
      <family val="2"/>
    </font>
    <font>
      <sz val="8"/>
      <color indexed="8"/>
      <name val="Calibri"/>
      <family val="2"/>
    </font>
    <font>
      <sz val="8"/>
      <color indexed="9"/>
      <name val="Arial"/>
      <family val="2"/>
    </font>
    <font>
      <b/>
      <sz val="8"/>
      <color theme="4"/>
      <name val="Arial"/>
      <family val="2"/>
    </font>
    <font>
      <sz val="8"/>
      <color theme="1"/>
      <name val="Calibri"/>
      <family val="2"/>
      <scheme val="minor"/>
    </font>
    <font>
      <sz val="11"/>
      <name val="Calibri"/>
      <family val="2"/>
      <scheme val="minor"/>
    </font>
    <font>
      <sz val="8"/>
      <name val="Calibri"/>
      <family val="2"/>
      <scheme val="minor"/>
    </font>
    <font>
      <b/>
      <sz val="8"/>
      <color rgb="FFFF0000"/>
      <name val="Arial"/>
      <family val="2"/>
    </font>
    <font>
      <sz val="7"/>
      <color rgb="FFFF0000"/>
      <name val="Arial"/>
      <family val="2"/>
    </font>
    <font>
      <sz val="14"/>
      <color rgb="FFFF0000"/>
      <name val="Inherit"/>
    </font>
    <font>
      <sz val="7"/>
      <name val="Arial"/>
      <family val="2"/>
    </font>
    <font>
      <sz val="8"/>
      <name val="Calibri"/>
      <family val="2"/>
    </font>
    <font>
      <sz val="8"/>
      <color rgb="FF0078AD"/>
      <name val="Arial"/>
      <family val="2"/>
    </font>
    <font>
      <b/>
      <sz val="7.5"/>
      <color rgb="FFFF0000"/>
      <name val="Arial"/>
      <family val="2"/>
    </font>
    <font>
      <b/>
      <strike/>
      <sz val="8"/>
      <color rgb="FF0078AD"/>
      <name val="Arial"/>
      <family val="2"/>
    </font>
    <font>
      <b/>
      <sz val="8"/>
      <color rgb="FF0070C0"/>
      <name val="Arial"/>
      <family val="2"/>
    </font>
    <font>
      <sz val="8"/>
      <color theme="5" tint="-0.249977111117893"/>
      <name val="Arial"/>
      <family val="2"/>
    </font>
    <font>
      <b/>
      <sz val="10"/>
      <name val="Arial"/>
      <family val="2"/>
    </font>
    <font>
      <b/>
      <sz val="11"/>
      <name val="Arial"/>
      <family val="2"/>
    </font>
    <font>
      <b/>
      <sz val="8"/>
      <color rgb="FF000000"/>
      <name val="Tahoma"/>
      <family val="2"/>
    </font>
    <font>
      <sz val="8"/>
      <color rgb="FFC00000"/>
      <name val="Arial"/>
      <family val="2"/>
    </font>
    <font>
      <sz val="8"/>
      <color rgb="FF000000"/>
      <name val="Tahoma"/>
      <family val="2"/>
    </font>
    <font>
      <sz val="8"/>
      <color theme="10"/>
      <name val="Arial"/>
      <family val="2"/>
    </font>
    <font>
      <b/>
      <sz val="8"/>
      <color rgb="FF566471"/>
      <name val="Tahoma"/>
      <family val="2"/>
    </font>
    <font>
      <b/>
      <sz val="8"/>
      <name val="Arial Narrow"/>
      <family val="2"/>
    </font>
    <font>
      <sz val="10"/>
      <name val="Humnst777 BT"/>
      <family val="2"/>
    </font>
    <font>
      <sz val="10"/>
      <name val="Calibri"/>
      <family val="2"/>
      <scheme val="minor"/>
    </font>
    <font>
      <b/>
      <sz val="10"/>
      <name val="Calibri"/>
      <family val="2"/>
      <scheme val="minor"/>
    </font>
    <font>
      <vertAlign val="superscript"/>
      <sz val="8"/>
      <color rgb="FF000000"/>
      <name val="Calibri Light"/>
      <family val="2"/>
    </font>
    <font>
      <sz val="8"/>
      <color indexed="8"/>
      <name val="Arial Narrow"/>
      <family val="2"/>
    </font>
    <font>
      <u/>
      <sz val="8"/>
      <name val="Arial"/>
      <family val="2"/>
    </font>
    <font>
      <i/>
      <sz val="8"/>
      <name val="Arial"/>
      <family val="2"/>
    </font>
    <font>
      <u/>
      <sz val="8"/>
      <color theme="9" tint="-0.249977111117893"/>
      <name val="Arial"/>
      <family val="2"/>
    </font>
    <font>
      <vertAlign val="superscript"/>
      <sz val="8"/>
      <name val="Arial"/>
      <family val="2"/>
    </font>
    <font>
      <sz val="8"/>
      <color indexed="59"/>
      <name val="Arial"/>
      <family val="2"/>
    </font>
    <font>
      <vertAlign val="superscript"/>
      <sz val="8"/>
      <color indexed="9"/>
      <name val="Arial"/>
      <family val="2"/>
    </font>
    <font>
      <b/>
      <sz val="11"/>
      <color theme="3"/>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9"/>
      </patternFill>
    </fill>
    <fill>
      <patternFill patternType="solid">
        <fgColor indexed="9"/>
        <bgColor indexed="64"/>
      </patternFill>
    </fill>
    <fill>
      <patternFill patternType="solid">
        <fgColor theme="0"/>
        <bgColor indexed="9"/>
      </patternFill>
    </fill>
  </fills>
  <borders count="34">
    <border>
      <left/>
      <right/>
      <top/>
      <bottom/>
      <diagonal/>
    </border>
    <border>
      <left style="medium">
        <color rgb="FF0078AD"/>
      </left>
      <right/>
      <top style="medium">
        <color rgb="FF0078AD"/>
      </top>
      <bottom style="medium">
        <color rgb="FF0078AD"/>
      </bottom>
      <diagonal/>
    </border>
    <border>
      <left/>
      <right/>
      <top style="medium">
        <color rgb="FF0078AD"/>
      </top>
      <bottom style="medium">
        <color rgb="FF0078AD"/>
      </bottom>
      <diagonal/>
    </border>
    <border>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diagonal/>
    </border>
    <border>
      <left style="medium">
        <color rgb="FF0078AD"/>
      </left>
      <right style="medium">
        <color rgb="FF0078AD"/>
      </right>
      <top/>
      <bottom style="medium">
        <color rgb="FF0078AD"/>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medium">
        <color rgb="FF0078AD"/>
      </left>
      <right/>
      <top style="medium">
        <color rgb="FF0078AD"/>
      </top>
      <bottom/>
      <diagonal/>
    </border>
    <border>
      <left/>
      <right style="medium">
        <color rgb="FF0078AD"/>
      </right>
      <top style="medium">
        <color rgb="FF0078AD"/>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22"/>
      </right>
      <top/>
      <bottom/>
      <diagonal/>
    </border>
    <border>
      <left style="medium">
        <color theme="8" tint="-0.249977111117893"/>
      </left>
      <right/>
      <top style="medium">
        <color theme="8" tint="-0.249977111117893"/>
      </top>
      <bottom style="medium">
        <color theme="8" tint="-0.249977111117893"/>
      </bottom>
      <diagonal/>
    </border>
    <border>
      <left/>
      <right/>
      <top style="medium">
        <color theme="8" tint="-0.249977111117893"/>
      </top>
      <bottom style="medium">
        <color theme="8" tint="-0.249977111117893"/>
      </bottom>
      <diagonal/>
    </border>
    <border>
      <left/>
      <right style="medium">
        <color theme="8" tint="-0.249977111117893"/>
      </right>
      <top style="medium">
        <color theme="8" tint="-0.249977111117893"/>
      </top>
      <bottom style="medium">
        <color theme="8" tint="-0.249977111117893"/>
      </bottom>
      <diagonal/>
    </border>
    <border>
      <left style="medium">
        <color theme="8" tint="-0.249977111117893"/>
      </left>
      <right style="medium">
        <color theme="8" tint="-0.249977111117893"/>
      </right>
      <top style="medium">
        <color theme="8" tint="-0.249977111117893"/>
      </top>
      <bottom/>
      <diagonal/>
    </border>
    <border>
      <left style="thin">
        <color indexed="9"/>
      </left>
      <right style="medium">
        <color theme="8" tint="-0.249977111117893"/>
      </right>
      <top style="medium">
        <color theme="8" tint="-0.249977111117893"/>
      </top>
      <bottom/>
      <diagonal/>
    </border>
    <border>
      <left style="medium">
        <color theme="8" tint="-0.249977111117893"/>
      </left>
      <right style="medium">
        <color theme="8" tint="-0.249977111117893"/>
      </right>
      <top/>
      <bottom style="medium">
        <color theme="8" tint="-0.249977111117893"/>
      </bottom>
      <diagonal/>
    </border>
    <border>
      <left style="thin">
        <color indexed="9"/>
      </left>
      <right style="medium">
        <color theme="8" tint="-0.249977111117893"/>
      </right>
      <top/>
      <bottom style="medium">
        <color theme="8" tint="-0.249977111117893"/>
      </bottom>
      <diagonal/>
    </border>
    <border>
      <left style="thin">
        <color indexed="9"/>
      </left>
      <right style="thin">
        <color indexed="9"/>
      </right>
      <top style="medium">
        <color theme="8" tint="-0.249977111117893"/>
      </top>
      <bottom/>
      <diagonal/>
    </border>
    <border>
      <left style="thin">
        <color indexed="9"/>
      </left>
      <right style="thin">
        <color indexed="9"/>
      </right>
      <top/>
      <bottom style="medium">
        <color theme="8" tint="-0.249977111117893"/>
      </bottom>
      <diagonal/>
    </border>
    <border>
      <left style="medium">
        <color rgb="FF0078AD"/>
      </left>
      <right style="medium">
        <color rgb="FF0078AD"/>
      </right>
      <top/>
      <bottom/>
      <diagonal/>
    </border>
    <border>
      <left style="medium">
        <color rgb="FF0078AD"/>
      </left>
      <right/>
      <top/>
      <bottom/>
      <diagonal/>
    </border>
    <border>
      <left/>
      <right style="medium">
        <color rgb="FF0078AD"/>
      </right>
      <top/>
      <bottom style="medium">
        <color rgb="FF0078AD"/>
      </bottom>
      <diagonal/>
    </border>
    <border>
      <left/>
      <right/>
      <top style="medium">
        <color theme="0"/>
      </top>
      <bottom/>
      <diagonal/>
    </border>
    <border>
      <left/>
      <right style="medium">
        <color rgb="FF0078AD"/>
      </right>
      <top/>
      <bottom/>
      <diagonal/>
    </border>
    <border>
      <left style="medium">
        <color theme="0"/>
      </left>
      <right/>
      <top/>
      <bottom/>
      <diagonal/>
    </border>
    <border>
      <left/>
      <right/>
      <top style="medium">
        <color rgb="FF0078AD"/>
      </top>
      <bottom/>
      <diagonal/>
    </border>
    <border>
      <left/>
      <right/>
      <top/>
      <bottom style="medium">
        <color rgb="FF0078AD"/>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s>
  <cellStyleXfs count="12">
    <xf numFmtId="0" fontId="0" fillId="0" borderId="0"/>
    <xf numFmtId="0" fontId="1" fillId="0" borderId="0" applyNumberFormat="0" applyFill="0" applyBorder="0" applyAlignment="0" applyProtection="0"/>
    <xf numFmtId="0" fontId="2" fillId="0" borderId="0"/>
    <xf numFmtId="0" fontId="2" fillId="0" borderId="0"/>
    <xf numFmtId="0" fontId="2" fillId="0" borderId="0"/>
    <xf numFmtId="0" fontId="24" fillId="0" borderId="0"/>
    <xf numFmtId="0" fontId="24" fillId="0" borderId="0"/>
    <xf numFmtId="0" fontId="2" fillId="0" borderId="0"/>
    <xf numFmtId="49" fontId="29" fillId="4" borderId="11">
      <alignment horizontal="center"/>
      <protection locked="0"/>
    </xf>
    <xf numFmtId="0" fontId="2" fillId="0" borderId="0"/>
    <xf numFmtId="0" fontId="2" fillId="0" borderId="0"/>
    <xf numFmtId="0" fontId="24" fillId="0" borderId="0"/>
  </cellStyleXfs>
  <cellXfs count="1061">
    <xf numFmtId="0" fontId="0" fillId="0" borderId="0" xfId="0"/>
    <xf numFmtId="0" fontId="3" fillId="0" borderId="0" xfId="2" applyFont="1"/>
    <xf numFmtId="0" fontId="4" fillId="0" borderId="0" xfId="2" applyFont="1"/>
    <xf numFmtId="0" fontId="5" fillId="0" borderId="0" xfId="2" applyFont="1"/>
    <xf numFmtId="0" fontId="4" fillId="2" borderId="0" xfId="2" applyFont="1" applyFill="1"/>
    <xf numFmtId="0" fontId="4" fillId="0" borderId="0" xfId="0" applyFont="1"/>
    <xf numFmtId="0" fontId="4" fillId="2" borderId="0" xfId="0" applyFont="1" applyFill="1"/>
    <xf numFmtId="0" fontId="4" fillId="0" borderId="0" xfId="0" applyFont="1" applyAlignment="1">
      <alignment vertical="center"/>
    </xf>
    <xf numFmtId="0" fontId="6" fillId="0" borderId="0" xfId="0" applyFont="1"/>
    <xf numFmtId="0" fontId="7" fillId="0" borderId="3" xfId="0" applyFont="1" applyBorder="1" applyAlignment="1">
      <alignment horizontal="center" vertical="center" wrapText="1"/>
    </xf>
    <xf numFmtId="0" fontId="6" fillId="0" borderId="0" xfId="0" applyFont="1" applyAlignment="1">
      <alignment vertical="center"/>
    </xf>
    <xf numFmtId="0" fontId="7" fillId="0" borderId="4" xfId="0" applyFont="1" applyBorder="1" applyAlignment="1">
      <alignment horizontal="center" vertical="center" wrapText="1"/>
    </xf>
    <xf numFmtId="0" fontId="1" fillId="0" borderId="0" xfId="1" applyAlignment="1">
      <alignment vertical="center" wrapText="1"/>
    </xf>
    <xf numFmtId="0" fontId="1" fillId="0" borderId="0" xfId="1" applyAlignment="1">
      <alignment horizontal="left" vertical="center" wrapText="1"/>
    </xf>
    <xf numFmtId="0" fontId="4" fillId="0" borderId="0" xfId="0" applyFont="1" applyAlignment="1">
      <alignment horizontal="left" vertical="center" indent="1"/>
    </xf>
    <xf numFmtId="165" fontId="4" fillId="0" borderId="0" xfId="0" applyNumberFormat="1" applyFont="1" applyAlignment="1">
      <alignment vertical="center"/>
    </xf>
    <xf numFmtId="0" fontId="7" fillId="2" borderId="0" xfId="0" applyFont="1" applyFill="1" applyAlignment="1">
      <alignment vertical="center"/>
    </xf>
    <xf numFmtId="165" fontId="4" fillId="0" borderId="0" xfId="0" applyNumberFormat="1" applyFont="1"/>
    <xf numFmtId="0" fontId="4" fillId="2" borderId="0" xfId="0" applyFont="1" applyFill="1" applyAlignment="1">
      <alignment vertical="center"/>
    </xf>
    <xf numFmtId="0" fontId="1" fillId="0" borderId="0" xfId="1" applyAlignment="1">
      <alignment vertical="center"/>
    </xf>
    <xf numFmtId="166" fontId="4" fillId="0" borderId="0" xfId="0" applyNumberFormat="1" applyFont="1" applyAlignment="1">
      <alignment vertical="center"/>
    </xf>
    <xf numFmtId="0" fontId="7" fillId="2" borderId="0" xfId="0" applyFont="1" applyFill="1" applyAlignment="1">
      <alignment horizontal="left" vertical="center" indent="1"/>
    </xf>
    <xf numFmtId="0" fontId="4" fillId="2" borderId="0" xfId="0" applyFont="1" applyFill="1" applyAlignment="1">
      <alignment horizontal="left" vertical="center" indent="1"/>
    </xf>
    <xf numFmtId="0" fontId="1" fillId="2" borderId="0" xfId="1" applyFill="1" applyAlignment="1">
      <alignment vertical="center" wrapText="1"/>
    </xf>
    <xf numFmtId="0" fontId="7" fillId="2" borderId="0" xfId="0" applyFont="1" applyFill="1" applyAlignment="1">
      <alignment horizontal="left" indent="1"/>
    </xf>
    <xf numFmtId="0" fontId="4" fillId="2" borderId="0" xfId="0" applyFont="1" applyFill="1" applyAlignment="1">
      <alignment horizontal="left" indent="1"/>
    </xf>
    <xf numFmtId="0" fontId="1" fillId="2" borderId="0" xfId="1" applyFill="1" applyAlignment="1">
      <alignment vertical="center"/>
    </xf>
    <xf numFmtId="0" fontId="7" fillId="0" borderId="4" xfId="0" applyFont="1" applyBorder="1" applyAlignment="1">
      <alignment horizontal="center" wrapText="1"/>
    </xf>
    <xf numFmtId="49" fontId="7" fillId="0" borderId="0" xfId="0" applyNumberFormat="1" applyFont="1" applyProtection="1">
      <protection locked="0"/>
    </xf>
    <xf numFmtId="0" fontId="4" fillId="2" borderId="0" xfId="0" applyFont="1" applyFill="1" applyAlignment="1">
      <alignment horizontal="left"/>
    </xf>
    <xf numFmtId="0" fontId="7" fillId="0" borderId="0" xfId="0" applyFont="1"/>
    <xf numFmtId="0" fontId="7" fillId="3" borderId="0" xfId="0" applyFont="1" applyFill="1"/>
    <xf numFmtId="0" fontId="1" fillId="0" borderId="0" xfId="1"/>
    <xf numFmtId="0" fontId="4" fillId="0" borderId="0" xfId="0" applyFont="1" applyAlignment="1">
      <alignment horizontal="right"/>
    </xf>
    <xf numFmtId="0" fontId="4" fillId="0" borderId="0" xfId="0" applyFont="1" applyAlignment="1">
      <alignment horizontal="center" vertical="center"/>
    </xf>
    <xf numFmtId="167" fontId="4" fillId="0" borderId="0" xfId="0" applyNumberFormat="1" applyFont="1" applyAlignment="1">
      <alignment vertical="center"/>
    </xf>
    <xf numFmtId="168" fontId="4" fillId="0" borderId="0" xfId="0" applyNumberFormat="1" applyFont="1" applyAlignment="1">
      <alignment vertical="center"/>
    </xf>
    <xf numFmtId="49" fontId="1" fillId="0" borderId="0" xfId="1" applyNumberFormat="1" applyAlignment="1">
      <alignment vertical="center" wrapText="1"/>
    </xf>
    <xf numFmtId="0" fontId="7" fillId="0" borderId="4" xfId="0" applyFont="1" applyBorder="1" applyAlignment="1">
      <alignment horizontal="center" vertical="center"/>
    </xf>
    <xf numFmtId="49" fontId="7" fillId="0" borderId="0" xfId="0" applyNumberFormat="1" applyFont="1" applyAlignment="1" applyProtection="1">
      <alignment vertical="center"/>
      <protection locked="0"/>
    </xf>
    <xf numFmtId="0" fontId="4" fillId="0" borderId="0" xfId="0" applyFont="1" applyAlignment="1">
      <alignment horizontal="left" vertical="center"/>
    </xf>
    <xf numFmtId="0" fontId="4" fillId="0" borderId="0" xfId="0" applyFont="1" applyAlignment="1">
      <alignment horizontal="left"/>
    </xf>
    <xf numFmtId="0" fontId="7" fillId="0" borderId="0" xfId="0" applyFont="1" applyAlignment="1">
      <alignment vertical="center"/>
    </xf>
    <xf numFmtId="49" fontId="4" fillId="0" borderId="0" xfId="3" applyNumberFormat="1" applyFont="1"/>
    <xf numFmtId="49" fontId="10" fillId="0" borderId="0" xfId="3" applyNumberFormat="1" applyFont="1" applyAlignment="1">
      <alignment horizontal="center"/>
    </xf>
    <xf numFmtId="49" fontId="4" fillId="0" borderId="0" xfId="0" applyNumberFormat="1" applyFont="1"/>
    <xf numFmtId="49" fontId="4" fillId="0" borderId="0" xfId="0" applyNumberFormat="1" applyFont="1" applyAlignment="1">
      <alignment horizontal="left" indent="1"/>
    </xf>
    <xf numFmtId="49" fontId="7" fillId="0" borderId="4" xfId="0" applyNumberFormat="1" applyFont="1" applyBorder="1" applyAlignment="1">
      <alignment horizontal="center" vertical="center"/>
    </xf>
    <xf numFmtId="49" fontId="7" fillId="0" borderId="4" xfId="0" applyNumberFormat="1" applyFont="1" applyBorder="1" applyAlignment="1">
      <alignment horizontal="center" wrapText="1"/>
    </xf>
    <xf numFmtId="49" fontId="7" fillId="0" borderId="4" xfId="0" quotePrefix="1" applyNumberFormat="1" applyFont="1" applyBorder="1" applyAlignment="1">
      <alignment horizontal="center" vertical="center" wrapText="1"/>
    </xf>
    <xf numFmtId="49" fontId="11"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164" fontId="7" fillId="0" borderId="0" xfId="0" applyNumberFormat="1" applyFont="1" applyAlignment="1">
      <alignment horizontal="right"/>
    </xf>
    <xf numFmtId="169" fontId="12" fillId="2" borderId="0" xfId="1" applyNumberFormat="1" applyFont="1" applyFill="1" applyBorder="1" applyAlignment="1" applyProtection="1">
      <alignment vertical="center"/>
      <protection locked="0"/>
    </xf>
    <xf numFmtId="49" fontId="7" fillId="0" borderId="0" xfId="0" applyNumberFormat="1" applyFont="1" applyAlignment="1">
      <alignment vertical="center"/>
    </xf>
    <xf numFmtId="0" fontId="7" fillId="0" borderId="0" xfId="0" applyFont="1" applyAlignment="1">
      <alignment horizontal="right" vertical="center"/>
    </xf>
    <xf numFmtId="0" fontId="7" fillId="0" borderId="0" xfId="0" applyFont="1" applyAlignment="1">
      <alignment horizontal="left" vertical="center"/>
    </xf>
    <xf numFmtId="49" fontId="4" fillId="0" borderId="0" xfId="0" applyNumberFormat="1" applyFont="1" applyAlignment="1">
      <alignment horizontal="left" vertical="center" indent="1"/>
    </xf>
    <xf numFmtId="49" fontId="7" fillId="0" borderId="0" xfId="0" applyNumberFormat="1" applyFont="1" applyAlignment="1">
      <alignment horizontal="center" vertical="center"/>
    </xf>
    <xf numFmtId="164" fontId="7" fillId="0" borderId="0" xfId="0" applyNumberFormat="1" applyFont="1" applyAlignment="1">
      <alignment horizontal="right" vertical="center"/>
    </xf>
    <xf numFmtId="166" fontId="7" fillId="0" borderId="0" xfId="0" applyNumberFormat="1" applyFont="1" applyAlignment="1">
      <alignment horizontal="right" vertical="center"/>
    </xf>
    <xf numFmtId="49" fontId="13" fillId="2" borderId="0" xfId="0" applyNumberFormat="1" applyFont="1" applyFill="1" applyAlignment="1">
      <alignment horizontal="left" vertical="center" indent="1"/>
    </xf>
    <xf numFmtId="49" fontId="4" fillId="2" borderId="0" xfId="0" applyNumberFormat="1" applyFont="1" applyFill="1" applyAlignment="1">
      <alignment vertical="center"/>
    </xf>
    <xf numFmtId="49" fontId="6" fillId="0" borderId="0" xfId="0" applyNumberFormat="1" applyFont="1" applyAlignment="1">
      <alignment vertical="center"/>
    </xf>
    <xf numFmtId="49" fontId="14" fillId="0" borderId="0" xfId="1" applyNumberFormat="1" applyFont="1" applyAlignment="1" applyProtection="1">
      <alignment vertical="center"/>
    </xf>
    <xf numFmtId="166" fontId="7" fillId="0" borderId="0" xfId="0" applyNumberFormat="1" applyFont="1" applyAlignment="1">
      <alignment horizontal="right" vertical="center" wrapText="1"/>
    </xf>
    <xf numFmtId="49" fontId="6" fillId="2" borderId="0" xfId="0" applyNumberFormat="1" applyFont="1" applyFill="1" applyAlignment="1">
      <alignment vertical="center"/>
    </xf>
    <xf numFmtId="169" fontId="12" fillId="2" borderId="0" xfId="1" applyNumberFormat="1" applyFont="1" applyFill="1" applyBorder="1" applyAlignment="1" applyProtection="1">
      <alignment horizontal="left" vertical="center" indent="1"/>
      <protection locked="0"/>
    </xf>
    <xf numFmtId="0" fontId="4" fillId="0" borderId="0" xfId="0" applyFont="1" applyAlignment="1">
      <alignment horizontal="left" vertical="center" indent="2"/>
    </xf>
    <xf numFmtId="0" fontId="4" fillId="2" borderId="0" xfId="0" applyFont="1" applyFill="1" applyAlignment="1">
      <alignment horizontal="left" vertical="center" indent="2"/>
    </xf>
    <xf numFmtId="49" fontId="4" fillId="0" borderId="0" xfId="0" applyNumberFormat="1" applyFont="1" applyAlignment="1">
      <alignment horizontal="left" vertical="center" indent="2"/>
    </xf>
    <xf numFmtId="49" fontId="4" fillId="2" borderId="0" xfId="0" applyNumberFormat="1" applyFont="1" applyFill="1" applyAlignment="1">
      <alignment horizontal="left" vertical="center" indent="2"/>
    </xf>
    <xf numFmtId="49" fontId="7" fillId="0" borderId="0" xfId="0" applyNumberFormat="1" applyFont="1" applyAlignment="1">
      <alignment horizontal="right" vertical="center"/>
    </xf>
    <xf numFmtId="1" fontId="7" fillId="0" borderId="0" xfId="0" applyNumberFormat="1" applyFont="1" applyAlignment="1">
      <alignment horizontal="center" vertical="center"/>
    </xf>
    <xf numFmtId="1" fontId="15" fillId="0" borderId="0" xfId="0" applyNumberFormat="1" applyFont="1" applyAlignment="1">
      <alignment horizontal="right" vertical="center"/>
    </xf>
    <xf numFmtId="0" fontId="15" fillId="0" borderId="0" xfId="0" applyFont="1" applyAlignment="1">
      <alignment horizontal="right" vertical="center"/>
    </xf>
    <xf numFmtId="166" fontId="15" fillId="0" borderId="0" xfId="0" applyNumberFormat="1" applyFont="1" applyAlignment="1">
      <alignment horizontal="right" vertical="center"/>
    </xf>
    <xf numFmtId="49" fontId="6" fillId="2" borderId="0" xfId="0" applyNumberFormat="1" applyFont="1" applyFill="1" applyAlignment="1">
      <alignment horizontal="left" vertical="center"/>
    </xf>
    <xf numFmtId="1" fontId="16" fillId="0" borderId="0" xfId="0" applyNumberFormat="1" applyFont="1" applyAlignment="1">
      <alignment vertical="center"/>
    </xf>
    <xf numFmtId="1" fontId="16" fillId="0" borderId="0" xfId="0" applyNumberFormat="1" applyFont="1"/>
    <xf numFmtId="3" fontId="7" fillId="0" borderId="0" xfId="0" applyNumberFormat="1" applyFont="1" applyAlignment="1">
      <alignment horizontal="right" vertical="center"/>
    </xf>
    <xf numFmtId="49" fontId="4" fillId="0" borderId="0" xfId="0" applyNumberFormat="1" applyFont="1" applyAlignment="1">
      <alignment horizontal="left" vertical="center"/>
    </xf>
    <xf numFmtId="49" fontId="4" fillId="0" borderId="0" xfId="0" applyNumberFormat="1" applyFont="1" applyAlignment="1">
      <alignment vertical="center" wrapText="1"/>
    </xf>
    <xf numFmtId="49" fontId="7" fillId="0" borderId="4" xfId="0" applyNumberFormat="1" applyFont="1" applyBorder="1" applyAlignment="1">
      <alignment horizontal="center" vertical="center" wrapText="1"/>
    </xf>
    <xf numFmtId="49" fontId="13" fillId="0" borderId="0" xfId="0" applyNumberFormat="1" applyFont="1" applyProtection="1">
      <protection locked="0"/>
    </xf>
    <xf numFmtId="49" fontId="4" fillId="2" borderId="0" xfId="0" applyNumberFormat="1" applyFont="1" applyFill="1"/>
    <xf numFmtId="49" fontId="13" fillId="2" borderId="0" xfId="0" applyNumberFormat="1" applyFont="1" applyFill="1"/>
    <xf numFmtId="49" fontId="7" fillId="2" borderId="0" xfId="0" applyNumberFormat="1" applyFont="1" applyFill="1"/>
    <xf numFmtId="49" fontId="13" fillId="0" borderId="0" xfId="0" applyNumberFormat="1" applyFont="1" applyAlignment="1">
      <alignment horizontal="left" indent="1"/>
    </xf>
    <xf numFmtId="49" fontId="13" fillId="0" borderId="0" xfId="0" applyNumberFormat="1" applyFont="1"/>
    <xf numFmtId="49" fontId="7" fillId="0" borderId="0" xfId="0" applyNumberFormat="1" applyFont="1" applyAlignment="1">
      <alignment horizontal="left" indent="1"/>
    </xf>
    <xf numFmtId="49" fontId="7" fillId="0" borderId="0" xfId="0" applyNumberFormat="1" applyFont="1"/>
    <xf numFmtId="0" fontId="7" fillId="2" borderId="0" xfId="0" applyFont="1" applyFill="1" applyAlignment="1">
      <alignment horizontal="left" vertical="center"/>
    </xf>
    <xf numFmtId="169" fontId="19" fillId="2" borderId="0" xfId="1" applyNumberFormat="1" applyFont="1" applyFill="1" applyBorder="1" applyAlignment="1" applyProtection="1">
      <protection locked="0"/>
    </xf>
    <xf numFmtId="169" fontId="12" fillId="2" borderId="0" xfId="1" applyNumberFormat="1" applyFont="1" applyFill="1" applyBorder="1" applyAlignment="1" applyProtection="1">
      <protection locked="0"/>
    </xf>
    <xf numFmtId="49" fontId="4" fillId="0" borderId="0" xfId="3" applyNumberFormat="1" applyFont="1" applyAlignment="1">
      <alignment horizontal="center"/>
    </xf>
    <xf numFmtId="0" fontId="13" fillId="0" borderId="0" xfId="0" applyFont="1"/>
    <xf numFmtId="0" fontId="7" fillId="0" borderId="6" xfId="0" applyFont="1" applyBorder="1" applyAlignment="1">
      <alignment horizontal="center" vertical="center" wrapText="1"/>
    </xf>
    <xf numFmtId="0" fontId="9" fillId="0" borderId="0" xfId="0" applyFont="1" applyAlignment="1">
      <alignment horizontal="left"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0" fontId="5" fillId="0" borderId="7" xfId="0" applyFont="1" applyBorder="1" applyAlignment="1">
      <alignment vertical="center"/>
    </xf>
    <xf numFmtId="164" fontId="9" fillId="0" borderId="0" xfId="0" applyNumberFormat="1" applyFont="1" applyAlignment="1">
      <alignment horizontal="right"/>
    </xf>
    <xf numFmtId="170" fontId="5" fillId="0" borderId="0" xfId="0" applyNumberFormat="1" applyFont="1" applyAlignment="1">
      <alignment horizontal="center"/>
    </xf>
    <xf numFmtId="0" fontId="13" fillId="0" borderId="0" xfId="0" applyFont="1" applyAlignment="1">
      <alignment horizontal="left" vertical="center"/>
    </xf>
    <xf numFmtId="164" fontId="13" fillId="0" borderId="0" xfId="0" applyNumberFormat="1" applyFont="1" applyAlignment="1">
      <alignment horizontal="right" vertical="center"/>
    </xf>
    <xf numFmtId="166" fontId="13" fillId="0" borderId="0" xfId="0" applyNumberFormat="1" applyFont="1" applyAlignment="1">
      <alignment horizontal="right" vertical="center"/>
    </xf>
    <xf numFmtId="0" fontId="7" fillId="0" borderId="8" xfId="0" applyFont="1" applyBorder="1" applyAlignment="1">
      <alignment vertical="center"/>
    </xf>
    <xf numFmtId="164" fontId="13" fillId="0" borderId="0" xfId="0" applyNumberFormat="1" applyFont="1" applyAlignment="1">
      <alignment horizontal="right"/>
    </xf>
    <xf numFmtId="0" fontId="13" fillId="0" borderId="0" xfId="0" applyFont="1" applyAlignment="1">
      <alignment horizontal="left" vertical="center" wrapText="1"/>
    </xf>
    <xf numFmtId="0" fontId="7" fillId="0" borderId="6" xfId="0" applyFont="1" applyBorder="1" applyAlignment="1">
      <alignment horizontal="center" wrapText="1"/>
    </xf>
    <xf numFmtId="49" fontId="4" fillId="0" borderId="0" xfId="0" applyNumberFormat="1" applyFont="1" applyAlignment="1">
      <alignment horizontal="right" vertical="center"/>
    </xf>
    <xf numFmtId="171" fontId="13" fillId="0" borderId="0" xfId="0" applyNumberFormat="1" applyFont="1" applyAlignment="1">
      <alignment horizontal="right"/>
    </xf>
    <xf numFmtId="172" fontId="13" fillId="0" borderId="0" xfId="0" applyNumberFormat="1" applyFont="1" applyAlignment="1">
      <alignment horizontal="right"/>
    </xf>
    <xf numFmtId="173" fontId="13" fillId="0" borderId="0" xfId="4" applyNumberFormat="1" applyFont="1" applyAlignment="1">
      <alignment horizontal="right"/>
    </xf>
    <xf numFmtId="49" fontId="4" fillId="2" borderId="0" xfId="0" applyNumberFormat="1" applyFont="1" applyFill="1" applyAlignment="1">
      <alignment horizontal="left" vertical="center" indent="1"/>
    </xf>
    <xf numFmtId="2" fontId="0" fillId="0" borderId="0" xfId="0" applyNumberFormat="1"/>
    <xf numFmtId="173" fontId="0" fillId="0" borderId="0" xfId="0" applyNumberFormat="1"/>
    <xf numFmtId="0" fontId="13" fillId="0" borderId="0" xfId="4" applyFont="1" applyAlignment="1">
      <alignment horizontal="right"/>
    </xf>
    <xf numFmtId="171" fontId="13" fillId="0" borderId="0" xfId="0" applyNumberFormat="1" applyFont="1" applyAlignment="1">
      <alignment horizontal="right" vertical="center"/>
    </xf>
    <xf numFmtId="172" fontId="13" fillId="0" borderId="0" xfId="0" applyNumberFormat="1" applyFont="1" applyAlignment="1">
      <alignment horizontal="right" vertical="center"/>
    </xf>
    <xf numFmtId="166" fontId="13" fillId="0" borderId="0" xfId="0" applyNumberFormat="1" applyFont="1" applyAlignment="1">
      <alignment horizontal="right"/>
    </xf>
    <xf numFmtId="171" fontId="13" fillId="0" borderId="0" xfId="4" applyNumberFormat="1" applyFont="1" applyAlignment="1">
      <alignment horizontal="right"/>
    </xf>
    <xf numFmtId="172" fontId="13" fillId="0" borderId="0" xfId="4" applyNumberFormat="1" applyFont="1" applyAlignment="1">
      <alignment horizontal="right"/>
    </xf>
    <xf numFmtId="172" fontId="13" fillId="0" borderId="0" xfId="4" applyNumberFormat="1" applyFont="1" applyAlignment="1">
      <alignment horizontal="right" vertical="center"/>
    </xf>
    <xf numFmtId="171" fontId="4" fillId="0" borderId="0" xfId="0" applyNumberFormat="1" applyFont="1" applyAlignment="1">
      <alignment horizontal="right"/>
    </xf>
    <xf numFmtId="166" fontId="4" fillId="0" borderId="0" xfId="0" applyNumberFormat="1" applyFont="1" applyAlignment="1">
      <alignment horizontal="right"/>
    </xf>
    <xf numFmtId="0" fontId="21" fillId="0" borderId="0" xfId="3" applyFont="1" applyAlignment="1" applyProtection="1">
      <alignment horizontal="left" vertical="center" wrapText="1"/>
      <protection locked="0"/>
    </xf>
    <xf numFmtId="49" fontId="4" fillId="0" borderId="0" xfId="3" applyNumberFormat="1" applyFont="1" applyAlignment="1">
      <alignment vertical="center"/>
    </xf>
    <xf numFmtId="0" fontId="0" fillId="0" borderId="0" xfId="0" applyAlignment="1">
      <alignment wrapText="1"/>
    </xf>
    <xf numFmtId="49" fontId="22" fillId="0" borderId="0" xfId="3" applyNumberFormat="1" applyFont="1" applyAlignment="1">
      <alignment wrapText="1"/>
    </xf>
    <xf numFmtId="49" fontId="22" fillId="0" borderId="0" xfId="0" applyNumberFormat="1" applyFont="1" applyAlignment="1">
      <alignment wrapText="1"/>
    </xf>
    <xf numFmtId="49" fontId="22" fillId="0" borderId="0" xfId="3" applyNumberFormat="1" applyFont="1"/>
    <xf numFmtId="49" fontId="4" fillId="0" borderId="0" xfId="3" applyNumberFormat="1" applyFont="1" applyAlignment="1" applyProtection="1">
      <alignment vertical="center"/>
      <protection locked="0"/>
    </xf>
    <xf numFmtId="49" fontId="7" fillId="0" borderId="4" xfId="0" quotePrefix="1" applyNumberFormat="1" applyFont="1" applyBorder="1" applyAlignment="1" applyProtection="1">
      <alignment horizontal="center" vertical="center" wrapText="1"/>
      <protection locked="0"/>
    </xf>
    <xf numFmtId="49" fontId="4" fillId="0" borderId="0" xfId="0" applyNumberFormat="1" applyFont="1" applyAlignment="1" applyProtection="1">
      <alignment vertical="center"/>
      <protection locked="0"/>
    </xf>
    <xf numFmtId="169" fontId="23" fillId="2" borderId="0" xfId="1" applyNumberFormat="1" applyFont="1" applyFill="1" applyBorder="1" applyAlignment="1" applyProtection="1">
      <alignment vertical="center"/>
      <protection locked="0"/>
    </xf>
    <xf numFmtId="49" fontId="4" fillId="0" borderId="0" xfId="0" applyNumberFormat="1" applyFont="1" applyAlignment="1" applyProtection="1">
      <alignment horizontal="left" vertical="center" indent="1"/>
      <protection locked="0"/>
    </xf>
    <xf numFmtId="174" fontId="4" fillId="0" borderId="0" xfId="0" applyNumberFormat="1" applyFont="1" applyAlignment="1" applyProtection="1">
      <alignment horizontal="right" vertical="center"/>
      <protection locked="0"/>
    </xf>
    <xf numFmtId="170" fontId="4" fillId="0" borderId="0" xfId="0" quotePrefix="1"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indent="1"/>
      <protection locked="0"/>
    </xf>
    <xf numFmtId="174" fontId="25" fillId="0" borderId="0" xfId="5" applyNumberFormat="1" applyFont="1" applyAlignment="1">
      <alignment horizontal="right" vertical="center"/>
    </xf>
    <xf numFmtId="49" fontId="7" fillId="0" borderId="0" xfId="0" applyNumberFormat="1" applyFont="1" applyAlignment="1" applyProtection="1">
      <alignment horizontal="right" vertical="center"/>
      <protection locked="0"/>
    </xf>
    <xf numFmtId="0" fontId="7" fillId="0" borderId="0" xfId="0" applyFont="1" applyAlignment="1" applyProtection="1">
      <alignment horizontal="right" vertical="center"/>
      <protection locked="0"/>
    </xf>
    <xf numFmtId="174" fontId="4" fillId="3" borderId="0" xfId="0" applyNumberFormat="1" applyFont="1" applyFill="1" applyAlignment="1">
      <alignment horizontal="right" vertical="center"/>
    </xf>
    <xf numFmtId="170" fontId="13" fillId="4" borderId="0" xfId="5" applyNumberFormat="1" applyFont="1" applyFill="1" applyAlignment="1">
      <alignment horizontal="right" vertical="center"/>
    </xf>
    <xf numFmtId="174" fontId="25" fillId="4" borderId="0" xfId="5" applyNumberFormat="1" applyFont="1" applyFill="1" applyAlignment="1">
      <alignment horizontal="right" vertical="center"/>
    </xf>
    <xf numFmtId="49" fontId="4" fillId="0" borderId="0" xfId="0"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protection locked="0"/>
    </xf>
    <xf numFmtId="0" fontId="4" fillId="0" borderId="0" xfId="0" applyFont="1" applyAlignment="1" applyProtection="1">
      <alignment horizontal="right" vertical="center"/>
      <protection locked="0"/>
    </xf>
    <xf numFmtId="170" fontId="4" fillId="3" borderId="0" xfId="0" applyNumberFormat="1" applyFont="1" applyFill="1" applyAlignment="1">
      <alignment horizontal="right" vertical="center"/>
    </xf>
    <xf numFmtId="170" fontId="25" fillId="4" borderId="0" xfId="5" applyNumberFormat="1" applyFont="1" applyFill="1" applyAlignment="1">
      <alignment horizontal="right" vertical="center"/>
    </xf>
    <xf numFmtId="0" fontId="4" fillId="2" borderId="0" xfId="0" applyFont="1" applyFill="1" applyAlignment="1">
      <alignment horizontal="right" vertical="center"/>
    </xf>
    <xf numFmtId="0" fontId="4" fillId="2" borderId="0" xfId="0" applyFont="1" applyFill="1" applyAlignment="1">
      <alignment horizontal="right" vertical="center" wrapText="1"/>
    </xf>
    <xf numFmtId="0" fontId="26" fillId="0" borderId="0" xfId="6" applyFont="1" applyAlignment="1">
      <alignment vertical="center"/>
    </xf>
    <xf numFmtId="0" fontId="13" fillId="4" borderId="0" xfId="0" applyFont="1" applyFill="1" applyAlignment="1">
      <alignment vertical="center"/>
    </xf>
    <xf numFmtId="49" fontId="7" fillId="0" borderId="0" xfId="3" applyNumberFormat="1" applyFont="1" applyAlignment="1" applyProtection="1">
      <alignment vertical="center"/>
      <protection locked="0"/>
    </xf>
    <xf numFmtId="49" fontId="4" fillId="0" borderId="0" xfId="3" applyNumberFormat="1" applyFont="1" applyProtection="1">
      <protection locked="0"/>
    </xf>
    <xf numFmtId="49" fontId="4" fillId="0" borderId="0" xfId="0" applyNumberFormat="1" applyFont="1" applyProtection="1">
      <protection locked="0"/>
    </xf>
    <xf numFmtId="170" fontId="4" fillId="0" borderId="0" xfId="0" applyNumberFormat="1" applyFont="1" applyAlignment="1" applyProtection="1">
      <alignment horizontal="left"/>
      <protection locked="0"/>
    </xf>
    <xf numFmtId="49" fontId="4" fillId="2" borderId="0" xfId="0" applyNumberFormat="1" applyFont="1" applyFill="1" applyAlignment="1" applyProtection="1">
      <alignment horizontal="left" vertical="center" indent="1"/>
      <protection locked="0"/>
    </xf>
    <xf numFmtId="49" fontId="4" fillId="0" borderId="0" xfId="0" quotePrefix="1" applyNumberFormat="1" applyFont="1" applyAlignment="1" applyProtection="1">
      <alignment horizontal="left" vertical="center" indent="2"/>
      <protection locked="0"/>
    </xf>
    <xf numFmtId="49" fontId="4" fillId="2" borderId="0" xfId="0" quotePrefix="1" applyNumberFormat="1" applyFont="1" applyFill="1" applyAlignment="1" applyProtection="1">
      <alignment horizontal="left" vertical="center" indent="2"/>
      <protection locked="0"/>
    </xf>
    <xf numFmtId="49" fontId="4" fillId="0" borderId="0" xfId="0" applyNumberFormat="1" applyFont="1" applyAlignment="1" applyProtection="1">
      <alignment horizontal="left" vertical="center" indent="2"/>
      <protection locked="0"/>
    </xf>
    <xf numFmtId="49" fontId="4" fillId="2" borderId="0" xfId="0" applyNumberFormat="1" applyFont="1" applyFill="1" applyAlignment="1" applyProtection="1">
      <alignment horizontal="left" vertical="center" indent="2"/>
      <protection locked="0"/>
    </xf>
    <xf numFmtId="170" fontId="4" fillId="3" borderId="0" xfId="7" applyNumberFormat="1" applyFont="1" applyFill="1" applyAlignment="1">
      <alignment horizontal="right" vertical="center"/>
    </xf>
    <xf numFmtId="49" fontId="4" fillId="2" borderId="0" xfId="3" applyNumberFormat="1" applyFont="1" applyFill="1" applyAlignment="1" applyProtection="1">
      <alignment vertical="center"/>
      <protection locked="0"/>
    </xf>
    <xf numFmtId="49" fontId="7" fillId="0" borderId="0" xfId="3" applyNumberFormat="1" applyFont="1" applyProtection="1">
      <protection locked="0"/>
    </xf>
    <xf numFmtId="49" fontId="7" fillId="0" borderId="4" xfId="0" applyNumberFormat="1" applyFont="1" applyBorder="1" applyAlignment="1" applyProtection="1">
      <alignment horizontal="center" vertical="center"/>
      <protection locked="0"/>
    </xf>
    <xf numFmtId="170" fontId="4" fillId="0" borderId="0" xfId="0" applyNumberFormat="1" applyFont="1" applyAlignment="1" applyProtection="1">
      <alignment vertical="center"/>
      <protection locked="0"/>
    </xf>
    <xf numFmtId="166" fontId="4" fillId="0" borderId="0" xfId="0" applyNumberFormat="1" applyFont="1" applyAlignment="1" applyProtection="1">
      <alignment vertical="center"/>
      <protection locked="0"/>
    </xf>
    <xf numFmtId="170" fontId="4" fillId="0" borderId="0" xfId="0" applyNumberFormat="1" applyFont="1" applyAlignment="1" applyProtection="1">
      <alignment horizontal="right" vertical="center"/>
      <protection locked="0"/>
    </xf>
    <xf numFmtId="170" fontId="27" fillId="4" borderId="0" xfId="5" applyNumberFormat="1" applyFont="1" applyFill="1" applyAlignment="1">
      <alignment horizontal="right" vertical="center"/>
    </xf>
    <xf numFmtId="0" fontId="13" fillId="4" borderId="0" xfId="5" applyFont="1" applyFill="1" applyAlignment="1">
      <alignment vertical="center"/>
    </xf>
    <xf numFmtId="0" fontId="13" fillId="4" borderId="0" xfId="5" applyFont="1" applyFill="1" applyAlignment="1">
      <alignment horizontal="left" vertical="center" wrapText="1"/>
    </xf>
    <xf numFmtId="49" fontId="4" fillId="0" borderId="0" xfId="0" applyNumberFormat="1" applyFont="1" applyAlignment="1" applyProtection="1">
      <alignment horizontal="left" vertical="center" wrapText="1"/>
      <protection locked="0"/>
    </xf>
    <xf numFmtId="175" fontId="28" fillId="0" borderId="0" xfId="0" applyNumberFormat="1" applyFont="1" applyAlignment="1">
      <alignment horizontal="right"/>
    </xf>
    <xf numFmtId="49" fontId="7" fillId="0" borderId="5" xfId="8" applyFont="1" applyFill="1" applyBorder="1" applyAlignment="1">
      <alignment horizontal="center" vertical="center" wrapText="1"/>
      <protection locked="0"/>
    </xf>
    <xf numFmtId="49" fontId="5" fillId="0" borderId="0" xfId="0" applyNumberFormat="1" applyFont="1" applyAlignment="1" applyProtection="1">
      <alignment vertical="center"/>
      <protection locked="0"/>
    </xf>
    <xf numFmtId="49" fontId="7" fillId="0" borderId="4" xfId="8" applyFont="1" applyFill="1" applyBorder="1" applyAlignment="1">
      <alignment horizontal="center" vertical="center" wrapText="1"/>
      <protection locked="0"/>
    </xf>
    <xf numFmtId="49" fontId="7" fillId="0" borderId="4" xfId="0" applyNumberFormat="1" applyFont="1" applyBorder="1" applyAlignment="1" applyProtection="1">
      <alignment horizontal="center" vertical="center" wrapText="1"/>
      <protection locked="0"/>
    </xf>
    <xf numFmtId="49" fontId="6" fillId="0" borderId="0" xfId="0" applyNumberFormat="1" applyFont="1" applyAlignment="1" applyProtection="1">
      <alignment vertical="center"/>
      <protection locked="0"/>
    </xf>
    <xf numFmtId="49" fontId="7" fillId="0" borderId="0" xfId="8" applyFont="1" applyFill="1" applyBorder="1" applyAlignment="1">
      <alignment horizontal="center" vertical="center" wrapText="1"/>
      <protection locked="0"/>
    </xf>
    <xf numFmtId="49" fontId="7" fillId="0" borderId="0" xfId="0" applyNumberFormat="1" applyFont="1" applyAlignment="1" applyProtection="1">
      <alignment horizontal="center" vertical="center" wrapText="1"/>
      <protection locked="0"/>
    </xf>
    <xf numFmtId="49" fontId="7" fillId="0" borderId="0" xfId="0" applyNumberFormat="1" applyFont="1" applyAlignment="1" applyProtection="1">
      <alignment horizontal="center" vertical="center"/>
      <protection locked="0"/>
    </xf>
    <xf numFmtId="175" fontId="13" fillId="0" borderId="0" xfId="0" applyNumberFormat="1" applyFont="1" applyAlignment="1" applyProtection="1">
      <alignment horizontal="right" vertical="center"/>
      <protection locked="0"/>
    </xf>
    <xf numFmtId="2" fontId="13" fillId="0" borderId="0" xfId="0" applyNumberFormat="1" applyFont="1" applyAlignment="1" applyProtection="1">
      <alignment horizontal="right" vertical="center"/>
      <protection locked="0"/>
    </xf>
    <xf numFmtId="2" fontId="30" fillId="0" borderId="0" xfId="0" applyNumberFormat="1" applyFont="1" applyAlignment="1">
      <alignment horizontal="right"/>
    </xf>
    <xf numFmtId="49" fontId="4" fillId="0" borderId="0" xfId="0" applyNumberFormat="1" applyFont="1" applyAlignment="1" applyProtection="1">
      <alignment horizontal="left" vertical="center" indent="3"/>
      <protection locked="0"/>
    </xf>
    <xf numFmtId="2" fontId="31" fillId="0" borderId="0" xfId="0" applyNumberFormat="1" applyFont="1" applyAlignment="1">
      <alignment horizontal="right"/>
    </xf>
    <xf numFmtId="175" fontId="4" fillId="0" borderId="0" xfId="0" applyNumberFormat="1" applyFont="1" applyAlignment="1" applyProtection="1">
      <alignment vertical="center"/>
      <protection locked="0"/>
    </xf>
    <xf numFmtId="175" fontId="4" fillId="0" borderId="0" xfId="0" applyNumberFormat="1" applyFont="1" applyAlignment="1" applyProtection="1">
      <alignment horizontal="right" vertical="center"/>
      <protection locked="0"/>
    </xf>
    <xf numFmtId="49" fontId="4" fillId="0" borderId="0" xfId="0" applyNumberFormat="1" applyFont="1" applyAlignment="1" applyProtection="1">
      <alignment horizontal="left" vertical="center"/>
      <protection locked="0"/>
    </xf>
    <xf numFmtId="175" fontId="32" fillId="0" borderId="0" xfId="0" applyNumberFormat="1" applyFont="1" applyAlignment="1">
      <alignment horizontal="right"/>
    </xf>
    <xf numFmtId="175" fontId="31" fillId="0" borderId="0" xfId="0" applyNumberFormat="1" applyFont="1" applyAlignment="1">
      <alignment horizontal="right"/>
    </xf>
    <xf numFmtId="0" fontId="3" fillId="0" borderId="0" xfId="3" applyFont="1" applyAlignment="1">
      <alignment horizontal="center" vertical="center"/>
    </xf>
    <xf numFmtId="0" fontId="4" fillId="0" borderId="0" xfId="3" applyFont="1"/>
    <xf numFmtId="0" fontId="5" fillId="0" borderId="0" xfId="3" applyFont="1" applyAlignment="1">
      <alignment horizontal="center" vertical="center"/>
    </xf>
    <xf numFmtId="0" fontId="10" fillId="0" borderId="0" xfId="3" applyFont="1" applyAlignment="1">
      <alignment horizontal="center"/>
    </xf>
    <xf numFmtId="166" fontId="7" fillId="0" borderId="4" xfId="0" applyNumberFormat="1" applyFont="1" applyBorder="1" applyAlignment="1">
      <alignment horizontal="center" vertical="center" wrapText="1"/>
    </xf>
    <xf numFmtId="0" fontId="6" fillId="2" borderId="0" xfId="0" applyFont="1" applyFill="1" applyAlignment="1">
      <alignment vertical="top"/>
    </xf>
    <xf numFmtId="0" fontId="4" fillId="2" borderId="0" xfId="0" applyFont="1" applyFill="1" applyAlignment="1">
      <alignment horizontal="center"/>
    </xf>
    <xf numFmtId="166" fontId="4" fillId="2" borderId="0" xfId="0" applyNumberFormat="1" applyFont="1" applyFill="1"/>
    <xf numFmtId="0" fontId="5" fillId="2" borderId="0" xfId="0" applyFont="1" applyFill="1" applyAlignment="1">
      <alignment vertical="center"/>
    </xf>
    <xf numFmtId="0" fontId="6" fillId="2" borderId="0" xfId="0" applyFont="1" applyFill="1" applyAlignment="1">
      <alignment horizontal="left" indent="1"/>
    </xf>
    <xf numFmtId="0" fontId="6" fillId="2" borderId="0" xfId="0" applyFont="1" applyFill="1" applyAlignment="1">
      <alignment horizontal="center"/>
    </xf>
    <xf numFmtId="171" fontId="33" fillId="4" borderId="0" xfId="0" applyNumberFormat="1" applyFont="1" applyFill="1" applyAlignment="1">
      <alignment horizontal="right"/>
    </xf>
    <xf numFmtId="166" fontId="6" fillId="2" borderId="0" xfId="0" applyNumberFormat="1" applyFont="1" applyFill="1" applyAlignment="1">
      <alignment horizontal="right"/>
    </xf>
    <xf numFmtId="0" fontId="6" fillId="2" borderId="0" xfId="0" applyFont="1" applyFill="1" applyAlignment="1">
      <alignment horizontal="left" vertical="center" indent="1"/>
    </xf>
    <xf numFmtId="166" fontId="4" fillId="0" borderId="0" xfId="0" applyNumberFormat="1" applyFont="1"/>
    <xf numFmtId="0" fontId="6" fillId="2" borderId="0" xfId="0" applyFont="1" applyFill="1" applyAlignment="1">
      <alignment horizontal="left" vertical="center" indent="2"/>
    </xf>
    <xf numFmtId="0" fontId="4" fillId="2" borderId="0" xfId="0" applyFont="1" applyFill="1" applyAlignment="1">
      <alignment horizontal="left" vertical="center" indent="3"/>
    </xf>
    <xf numFmtId="3" fontId="34" fillId="4" borderId="0" xfId="0" applyNumberFormat="1" applyFont="1" applyFill="1" applyAlignment="1">
      <alignment horizontal="right"/>
    </xf>
    <xf numFmtId="166" fontId="4" fillId="2" borderId="0" xfId="0" applyNumberFormat="1" applyFont="1" applyFill="1" applyAlignment="1">
      <alignment horizontal="right"/>
    </xf>
    <xf numFmtId="3" fontId="33" fillId="2" borderId="0" xfId="0" applyNumberFormat="1" applyFont="1" applyFill="1" applyAlignment="1">
      <alignment horizontal="right"/>
    </xf>
    <xf numFmtId="176" fontId="4" fillId="2" borderId="0" xfId="0" applyNumberFormat="1" applyFont="1" applyFill="1" applyAlignment="1">
      <alignment horizontal="right"/>
    </xf>
    <xf numFmtId="0" fontId="6" fillId="2" borderId="0" xfId="0" applyFont="1" applyFill="1" applyAlignment="1">
      <alignment vertical="center"/>
    </xf>
    <xf numFmtId="171" fontId="33" fillId="2" borderId="0" xfId="0" applyNumberFormat="1" applyFont="1" applyFill="1" applyAlignment="1">
      <alignment horizontal="right"/>
    </xf>
    <xf numFmtId="171" fontId="34" fillId="2" borderId="0" xfId="0" applyNumberFormat="1" applyFont="1" applyFill="1" applyAlignment="1">
      <alignment horizontal="right"/>
    </xf>
    <xf numFmtId="0" fontId="33" fillId="2" borderId="0" xfId="0" applyFont="1" applyFill="1" applyAlignment="1">
      <alignment horizontal="right"/>
    </xf>
    <xf numFmtId="1" fontId="34" fillId="2" borderId="0" xfId="0" applyNumberFormat="1" applyFont="1" applyFill="1" applyAlignment="1">
      <alignment horizontal="right"/>
    </xf>
    <xf numFmtId="1" fontId="33" fillId="2" borderId="0" xfId="0" applyNumberFormat="1" applyFont="1" applyFill="1" applyAlignment="1">
      <alignment horizontal="right"/>
    </xf>
    <xf numFmtId="166" fontId="6" fillId="2" borderId="0" xfId="0" applyNumberFormat="1" applyFont="1" applyFill="1"/>
    <xf numFmtId="166" fontId="6" fillId="0" borderId="0" xfId="0" applyNumberFormat="1" applyFont="1"/>
    <xf numFmtId="1" fontId="33" fillId="2" borderId="12" xfId="0" applyNumberFormat="1" applyFont="1" applyFill="1" applyBorder="1" applyAlignment="1">
      <alignment horizontal="right"/>
    </xf>
    <xf numFmtId="0" fontId="35" fillId="0" borderId="0" xfId="0" applyFont="1" applyAlignment="1">
      <alignment horizontal="left" vertical="center"/>
    </xf>
    <xf numFmtId="0" fontId="13" fillId="2" borderId="0" xfId="0" applyFont="1" applyFill="1" applyAlignment="1">
      <alignment vertical="center"/>
    </xf>
    <xf numFmtId="0" fontId="36" fillId="2" borderId="0" xfId="0" applyFont="1" applyFill="1" applyAlignment="1">
      <alignment horizontal="center"/>
    </xf>
    <xf numFmtId="0" fontId="4" fillId="0" borderId="0" xfId="0" applyFont="1" applyAlignment="1">
      <alignment horizontal="center"/>
    </xf>
    <xf numFmtId="0" fontId="4" fillId="0" borderId="0" xfId="3" applyFont="1" applyAlignment="1">
      <alignment horizontal="center"/>
    </xf>
    <xf numFmtId="174" fontId="13" fillId="0" borderId="0" xfId="0" applyNumberFormat="1" applyFont="1"/>
    <xf numFmtId="0" fontId="6" fillId="0" borderId="0" xfId="0" applyFont="1" applyAlignment="1">
      <alignment horizontal="left" vertical="center" indent="1"/>
    </xf>
    <xf numFmtId="0" fontId="6" fillId="0" borderId="0" xfId="0" applyFont="1" applyAlignment="1">
      <alignment horizontal="center" vertical="center"/>
    </xf>
    <xf numFmtId="171" fontId="6" fillId="0" borderId="0" xfId="0" applyNumberFormat="1" applyFont="1" applyAlignment="1">
      <alignment horizontal="right" vertical="center"/>
    </xf>
    <xf numFmtId="166" fontId="6" fillId="0" borderId="0" xfId="0" applyNumberFormat="1" applyFont="1" applyAlignment="1">
      <alignment horizontal="right" vertical="center"/>
    </xf>
    <xf numFmtId="166" fontId="6" fillId="0" borderId="0" xfId="0" applyNumberFormat="1" applyFont="1" applyAlignment="1">
      <alignment vertical="center"/>
    </xf>
    <xf numFmtId="0" fontId="6" fillId="4" borderId="0" xfId="0" applyFont="1" applyFill="1" applyAlignment="1">
      <alignment horizontal="left" vertical="center" indent="2"/>
    </xf>
    <xf numFmtId="0" fontId="4" fillId="4" borderId="0" xfId="0" applyFont="1" applyFill="1" applyAlignment="1">
      <alignment horizontal="left" vertical="center" indent="3"/>
    </xf>
    <xf numFmtId="171" fontId="4" fillId="0" borderId="0" xfId="0" applyNumberFormat="1" applyFont="1" applyAlignment="1">
      <alignment horizontal="right" vertical="center"/>
    </xf>
    <xf numFmtId="166" fontId="4" fillId="0" borderId="0" xfId="0" applyNumberFormat="1" applyFont="1" applyAlignment="1">
      <alignment horizontal="right" vertical="center"/>
    </xf>
    <xf numFmtId="0" fontId="4" fillId="0" borderId="0" xfId="0" applyFont="1" applyAlignment="1">
      <alignment horizontal="left" vertical="center" indent="3"/>
    </xf>
    <xf numFmtId="0" fontId="4" fillId="4" borderId="0" xfId="0" applyFont="1" applyFill="1" applyAlignment="1">
      <alignment horizontal="left" vertical="center" indent="2"/>
    </xf>
    <xf numFmtId="0" fontId="4" fillId="4" borderId="0" xfId="0" applyFont="1" applyFill="1" applyAlignment="1">
      <alignment horizontal="left" vertical="center" wrapText="1" indent="2"/>
    </xf>
    <xf numFmtId="0" fontId="4" fillId="2" borderId="0" xfId="0" applyFont="1" applyFill="1" applyAlignment="1">
      <alignment horizontal="left" vertical="center" wrapText="1" indent="2"/>
    </xf>
    <xf numFmtId="171" fontId="4" fillId="0" borderId="0" xfId="0" applyNumberFormat="1" applyFont="1" applyAlignment="1">
      <alignment horizontal="center"/>
    </xf>
    <xf numFmtId="174" fontId="4" fillId="0" borderId="0" xfId="0" applyNumberFormat="1" applyFont="1"/>
    <xf numFmtId="3" fontId="4" fillId="0" borderId="0" xfId="0" applyNumberFormat="1" applyFont="1" applyAlignment="1">
      <alignment horizontal="right" vertical="center"/>
    </xf>
    <xf numFmtId="0" fontId="9" fillId="2" borderId="0" xfId="0" applyFont="1" applyFill="1" applyAlignment="1">
      <alignment vertical="center"/>
    </xf>
    <xf numFmtId="164" fontId="6" fillId="0" borderId="0" xfId="0" applyNumberFormat="1" applyFont="1" applyAlignment="1">
      <alignment horizontal="right" vertical="center"/>
    </xf>
    <xf numFmtId="164" fontId="4" fillId="0" borderId="0" xfId="0" applyNumberFormat="1" applyFont="1" applyAlignment="1">
      <alignment horizontal="right" vertical="center"/>
    </xf>
    <xf numFmtId="164" fontId="38" fillId="0" borderId="0" xfId="7" applyNumberFormat="1" applyFont="1" applyAlignment="1">
      <alignment horizontal="right" vertical="center"/>
    </xf>
    <xf numFmtId="0" fontId="4" fillId="0" borderId="0" xfId="0" applyFont="1" applyAlignment="1">
      <alignment horizontal="left" indent="1"/>
    </xf>
    <xf numFmtId="166" fontId="13" fillId="0" borderId="4" xfId="0" applyNumberFormat="1" applyFont="1" applyBorder="1" applyAlignment="1">
      <alignment horizontal="center" vertical="center" wrapText="1"/>
    </xf>
    <xf numFmtId="0" fontId="4" fillId="4" borderId="0" xfId="0" applyFont="1" applyFill="1"/>
    <xf numFmtId="0" fontId="39" fillId="5" borderId="0" xfId="0" applyFont="1" applyFill="1" applyAlignment="1">
      <alignment horizontal="center"/>
    </xf>
    <xf numFmtId="0" fontId="4" fillId="0" borderId="13" xfId="3" applyFont="1" applyBorder="1"/>
    <xf numFmtId="0" fontId="41" fillId="0" borderId="0" xfId="0" applyFont="1" applyAlignment="1">
      <alignment wrapText="1"/>
    </xf>
    <xf numFmtId="0" fontId="9" fillId="0" borderId="0" xfId="0" applyFont="1"/>
    <xf numFmtId="0" fontId="13" fillId="0" borderId="0" xfId="0" applyFont="1" applyAlignment="1">
      <alignment horizontal="center" vertical="center"/>
    </xf>
    <xf numFmtId="0" fontId="15" fillId="0" borderId="0" xfId="0" applyFont="1"/>
    <xf numFmtId="0" fontId="15" fillId="0" borderId="0" xfId="0" applyFont="1" applyAlignment="1">
      <alignment vertical="center"/>
    </xf>
    <xf numFmtId="0" fontId="15" fillId="0" borderId="0" xfId="0" applyFont="1" applyAlignment="1">
      <alignment horizontal="center" vertical="center"/>
    </xf>
    <xf numFmtId="0" fontId="44" fillId="0" borderId="0" xfId="0" applyFont="1"/>
    <xf numFmtId="0" fontId="13" fillId="0" borderId="17" xfId="0" applyFont="1" applyBorder="1" applyAlignment="1">
      <alignment horizontal="center" vertical="center"/>
    </xf>
    <xf numFmtId="0" fontId="13" fillId="0" borderId="19" xfId="0" applyFont="1" applyBorder="1" applyAlignment="1">
      <alignment horizontal="center" vertical="center"/>
    </xf>
    <xf numFmtId="0" fontId="13" fillId="0" borderId="0" xfId="0" applyFont="1" applyAlignment="1">
      <alignment vertical="center"/>
    </xf>
    <xf numFmtId="3" fontId="15" fillId="0" borderId="0" xfId="0" applyNumberFormat="1" applyFont="1"/>
    <xf numFmtId="49" fontId="13" fillId="0" borderId="0" xfId="0" applyNumberFormat="1" applyFont="1" applyAlignment="1" applyProtection="1">
      <alignment horizontal="left" vertical="center"/>
      <protection locked="0"/>
    </xf>
    <xf numFmtId="0" fontId="13" fillId="0" borderId="0" xfId="0" applyFont="1" applyAlignment="1">
      <alignment horizontal="left" vertical="top"/>
    </xf>
    <xf numFmtId="3" fontId="13" fillId="0" borderId="0" xfId="0" applyNumberFormat="1" applyFont="1" applyAlignment="1">
      <alignment horizontal="right" vertical="top"/>
    </xf>
    <xf numFmtId="3" fontId="13" fillId="0" borderId="0" xfId="0" applyNumberFormat="1" applyFont="1" applyAlignment="1">
      <alignment horizontal="center" vertical="top"/>
    </xf>
    <xf numFmtId="0" fontId="7" fillId="0" borderId="0" xfId="0" applyFont="1" applyAlignment="1">
      <alignment horizontal="left"/>
    </xf>
    <xf numFmtId="3" fontId="45" fillId="0" borderId="0" xfId="0" applyNumberFormat="1" applyFont="1" applyAlignment="1">
      <alignment horizontal="left" vertical="center" indent="1"/>
    </xf>
    <xf numFmtId="3" fontId="45" fillId="0" borderId="0" xfId="0" applyNumberFormat="1" applyFont="1" applyAlignment="1">
      <alignment horizontal="right" vertical="center"/>
    </xf>
    <xf numFmtId="3" fontId="45" fillId="0" borderId="0" xfId="0" applyNumberFormat="1" applyFont="1" applyAlignment="1">
      <alignment horizontal="center" vertical="center"/>
    </xf>
    <xf numFmtId="0" fontId="13" fillId="0" borderId="0" xfId="0" applyFont="1" applyAlignment="1">
      <alignment horizontal="left" vertical="top" indent="1"/>
    </xf>
    <xf numFmtId="49" fontId="7" fillId="0" borderId="0" xfId="0" applyNumberFormat="1" applyFont="1" applyAlignment="1" applyProtection="1">
      <alignment horizontal="left" vertical="center" indent="1"/>
      <protection locked="0"/>
    </xf>
    <xf numFmtId="3" fontId="15" fillId="0" borderId="0" xfId="0" applyNumberFormat="1" applyFont="1" applyAlignment="1">
      <alignment horizontal="left" vertical="center" indent="1"/>
    </xf>
    <xf numFmtId="49" fontId="15" fillId="0" borderId="0" xfId="0" applyNumberFormat="1" applyFont="1" applyAlignment="1" applyProtection="1">
      <alignment vertical="center"/>
      <protection locked="0"/>
    </xf>
    <xf numFmtId="0" fontId="15" fillId="0" borderId="0" xfId="0" applyFont="1" applyAlignment="1">
      <alignment horizontal="left" vertical="top" indent="1"/>
    </xf>
    <xf numFmtId="49" fontId="15" fillId="0" borderId="0" xfId="0" applyNumberFormat="1" applyFont="1" applyAlignment="1" applyProtection="1">
      <alignment horizontal="left" vertical="center" indent="1"/>
      <protection locked="0"/>
    </xf>
    <xf numFmtId="0" fontId="44" fillId="0" borderId="0" xfId="0" applyFont="1" applyAlignment="1">
      <alignment horizontal="center" vertical="center"/>
    </xf>
    <xf numFmtId="0" fontId="46" fillId="0" borderId="0" xfId="0" applyFont="1" applyAlignment="1">
      <alignment horizontal="left" vertical="center"/>
    </xf>
    <xf numFmtId="0" fontId="47" fillId="0" borderId="0" xfId="0" applyFont="1" applyAlignment="1">
      <alignment horizontal="left" vertical="top"/>
    </xf>
    <xf numFmtId="0" fontId="47" fillId="0" borderId="0" xfId="0" applyFont="1" applyAlignment="1">
      <alignment horizontal="center" vertical="top"/>
    </xf>
    <xf numFmtId="3" fontId="13" fillId="0" borderId="0" xfId="0" applyNumberFormat="1" applyFont="1"/>
    <xf numFmtId="0" fontId="13" fillId="0" borderId="0" xfId="0" applyFont="1" applyAlignment="1">
      <alignment horizontal="left"/>
    </xf>
    <xf numFmtId="3" fontId="13" fillId="0" borderId="0" xfId="0" applyNumberFormat="1" applyFont="1" applyAlignment="1">
      <alignment horizontal="left" vertical="center" indent="1"/>
    </xf>
    <xf numFmtId="3" fontId="13" fillId="0" borderId="0" xfId="0" applyNumberFormat="1" applyFont="1" applyAlignment="1">
      <alignment horizontal="right" vertical="center"/>
    </xf>
    <xf numFmtId="1" fontId="13" fillId="0" borderId="0" xfId="0" applyNumberFormat="1" applyFont="1" applyAlignment="1">
      <alignment horizontal="center" vertical="center"/>
    </xf>
    <xf numFmtId="49" fontId="13" fillId="0" borderId="0" xfId="0" applyNumberFormat="1" applyFont="1" applyAlignment="1" applyProtection="1">
      <alignment vertical="center"/>
      <protection locked="0"/>
    </xf>
    <xf numFmtId="0" fontId="9" fillId="0" borderId="0" xfId="0" applyFont="1" applyAlignment="1">
      <alignment horizontal="center" vertical="center"/>
    </xf>
    <xf numFmtId="0" fontId="41" fillId="0" borderId="0" xfId="0" applyFont="1"/>
    <xf numFmtId="0" fontId="48" fillId="0" borderId="0" xfId="0" applyFont="1" applyAlignment="1">
      <alignment vertical="center"/>
    </xf>
    <xf numFmtId="0" fontId="48" fillId="0" borderId="0" xfId="9" applyFont="1" applyAlignment="1">
      <alignment vertical="center"/>
    </xf>
    <xf numFmtId="0" fontId="48" fillId="0" borderId="0" xfId="0" applyFont="1"/>
    <xf numFmtId="49" fontId="10" fillId="0" borderId="0" xfId="3" applyNumberFormat="1" applyFont="1" applyProtection="1">
      <protection locked="0"/>
    </xf>
    <xf numFmtId="49" fontId="10" fillId="0" borderId="0" xfId="3" applyNumberFormat="1" applyFont="1" applyAlignment="1" applyProtection="1">
      <alignment horizontal="left"/>
      <protection locked="0"/>
    </xf>
    <xf numFmtId="49" fontId="10" fillId="0" borderId="0" xfId="3" applyNumberFormat="1" applyFont="1" applyAlignment="1" applyProtection="1">
      <alignment horizontal="center"/>
      <protection locked="0"/>
    </xf>
    <xf numFmtId="49" fontId="44" fillId="0" borderId="0" xfId="3" applyNumberFormat="1" applyFont="1" applyProtection="1">
      <protection locked="0"/>
    </xf>
    <xf numFmtId="0" fontId="4" fillId="0" borderId="0" xfId="0" applyFont="1" applyProtection="1">
      <protection locked="0"/>
    </xf>
    <xf numFmtId="49" fontId="13" fillId="0" borderId="4" xfId="0" applyNumberFormat="1" applyFont="1" applyBorder="1" applyAlignment="1" applyProtection="1">
      <alignment horizontal="center" vertical="center" wrapText="1"/>
      <protection locked="0"/>
    </xf>
    <xf numFmtId="49" fontId="13" fillId="0" borderId="4" xfId="0" applyNumberFormat="1" applyFont="1" applyBorder="1" applyAlignment="1" applyProtection="1">
      <alignment horizontal="center" vertical="center"/>
      <protection locked="0"/>
    </xf>
    <xf numFmtId="49" fontId="44" fillId="0" borderId="0" xfId="0" applyNumberFormat="1" applyFont="1" applyProtection="1">
      <protection locked="0"/>
    </xf>
    <xf numFmtId="49" fontId="9" fillId="0" borderId="0" xfId="0" applyNumberFormat="1" applyFont="1" applyProtection="1">
      <protection locked="0"/>
    </xf>
    <xf numFmtId="49" fontId="4" fillId="0" borderId="0" xfId="0" applyNumberFormat="1" applyFont="1" applyAlignment="1" applyProtection="1">
      <alignment horizontal="center"/>
      <protection locked="0"/>
    </xf>
    <xf numFmtId="171" fontId="13" fillId="0" borderId="0" xfId="0" applyNumberFormat="1" applyFont="1"/>
    <xf numFmtId="49" fontId="4" fillId="0" borderId="0" xfId="0" quotePrefix="1" applyNumberFormat="1" applyFont="1" applyAlignment="1" applyProtection="1">
      <alignment horizontal="left" indent="1"/>
      <protection locked="0"/>
    </xf>
    <xf numFmtId="166" fontId="4" fillId="0" borderId="0" xfId="0" applyNumberFormat="1" applyFont="1" applyProtection="1">
      <protection locked="0"/>
    </xf>
    <xf numFmtId="49" fontId="4" fillId="0" borderId="0" xfId="0" applyNumberFormat="1" applyFont="1" applyAlignment="1" applyProtection="1">
      <alignment horizontal="left" indent="2"/>
      <protection locked="0"/>
    </xf>
    <xf numFmtId="166" fontId="15" fillId="0" borderId="0" xfId="0" applyNumberFormat="1" applyFont="1" applyAlignment="1">
      <alignment horizontal="right"/>
    </xf>
    <xf numFmtId="49" fontId="13" fillId="0" borderId="0" xfId="0" applyNumberFormat="1" applyFont="1" applyAlignment="1" applyProtection="1">
      <alignment horizontal="right"/>
      <protection locked="0"/>
    </xf>
    <xf numFmtId="49" fontId="4" fillId="0" borderId="0" xfId="0" applyNumberFormat="1" applyFont="1" applyAlignment="1" applyProtection="1">
      <alignment horizontal="left" indent="3"/>
      <protection locked="0"/>
    </xf>
    <xf numFmtId="3" fontId="15" fillId="0" borderId="0" xfId="0" applyNumberFormat="1" applyFont="1" applyProtection="1">
      <protection locked="0"/>
    </xf>
    <xf numFmtId="49" fontId="4" fillId="0" borderId="0" xfId="0" quotePrefix="1" applyNumberFormat="1" applyFont="1" applyAlignment="1" applyProtection="1">
      <alignment horizontal="left" vertical="center" indent="3"/>
      <protection locked="0"/>
    </xf>
    <xf numFmtId="49" fontId="4" fillId="0" borderId="0" xfId="0" quotePrefix="1" applyNumberFormat="1" applyFont="1" applyAlignment="1" applyProtection="1">
      <alignment horizontal="left" indent="3"/>
      <protection locked="0"/>
    </xf>
    <xf numFmtId="49" fontId="4" fillId="0" borderId="0" xfId="0" quotePrefix="1" applyNumberFormat="1" applyFont="1" applyAlignment="1" applyProtection="1">
      <alignment horizontal="left" indent="2"/>
      <protection locked="0"/>
    </xf>
    <xf numFmtId="3" fontId="15" fillId="0" borderId="0" xfId="0" applyNumberFormat="1" applyFont="1" applyAlignment="1">
      <alignment horizontal="right" vertical="center"/>
    </xf>
    <xf numFmtId="3" fontId="47" fillId="0" borderId="0" xfId="0" applyNumberFormat="1" applyFont="1" applyAlignment="1">
      <alignment horizontal="right" vertical="center"/>
    </xf>
    <xf numFmtId="49" fontId="49" fillId="0" borderId="0" xfId="3" applyNumberFormat="1" applyFont="1" applyProtection="1">
      <protection locked="0"/>
    </xf>
    <xf numFmtId="49" fontId="15" fillId="0" borderId="0" xfId="0" applyNumberFormat="1" applyFont="1" applyProtection="1">
      <protection locked="0"/>
    </xf>
    <xf numFmtId="49" fontId="6" fillId="0" borderId="0" xfId="0" applyNumberFormat="1" applyFont="1" applyProtection="1">
      <protection locked="0"/>
    </xf>
    <xf numFmtId="49" fontId="4" fillId="0" borderId="0" xfId="0" quotePrefix="1" applyNumberFormat="1" applyFont="1" applyAlignment="1" applyProtection="1">
      <alignment horizontal="center"/>
      <protection locked="0"/>
    </xf>
    <xf numFmtId="171" fontId="13" fillId="0" borderId="0" xfId="0" applyNumberFormat="1" applyFont="1" applyAlignment="1">
      <alignment vertical="center"/>
    </xf>
    <xf numFmtId="166" fontId="13" fillId="0" borderId="0" xfId="0" applyNumberFormat="1" applyFont="1" applyAlignment="1">
      <alignment vertical="center"/>
    </xf>
    <xf numFmtId="37" fontId="13" fillId="0" borderId="0" xfId="0" applyNumberFormat="1" applyFont="1" applyAlignment="1">
      <alignment vertical="center"/>
    </xf>
    <xf numFmtId="49" fontId="7" fillId="0" borderId="0" xfId="0" quotePrefix="1" applyNumberFormat="1" applyFont="1" applyAlignment="1" applyProtection="1">
      <alignment horizontal="left" vertical="center" indent="1"/>
      <protection locked="0"/>
    </xf>
    <xf numFmtId="3" fontId="4" fillId="0" borderId="0" xfId="0" applyNumberFormat="1" applyFont="1" applyProtection="1">
      <protection locked="0"/>
    </xf>
    <xf numFmtId="49" fontId="13" fillId="0" borderId="0" xfId="3" applyNumberFormat="1" applyFont="1" applyProtection="1">
      <protection locked="0"/>
    </xf>
    <xf numFmtId="49" fontId="15" fillId="0" borderId="0" xfId="3" applyNumberFormat="1" applyFont="1" applyProtection="1">
      <protection locked="0"/>
    </xf>
    <xf numFmtId="49" fontId="50" fillId="0" borderId="0" xfId="0" applyNumberFormat="1" applyFont="1" applyProtection="1">
      <protection locked="0"/>
    </xf>
    <xf numFmtId="49" fontId="4" fillId="0" borderId="0" xfId="0" applyNumberFormat="1" applyFont="1" applyAlignment="1" applyProtection="1">
      <alignment horizontal="center" vertical="center"/>
      <protection locked="0"/>
    </xf>
    <xf numFmtId="170" fontId="13" fillId="0" borderId="0" xfId="0" applyNumberFormat="1" applyFont="1" applyAlignment="1" applyProtection="1">
      <alignment horizontal="right" vertical="center"/>
      <protection locked="0"/>
    </xf>
    <xf numFmtId="177" fontId="13" fillId="0" borderId="0" xfId="0" applyNumberFormat="1" applyFont="1" applyAlignment="1">
      <alignment vertical="center"/>
    </xf>
    <xf numFmtId="49" fontId="13" fillId="0" borderId="0" xfId="0" quotePrefix="1" applyNumberFormat="1" applyFont="1" applyAlignment="1" applyProtection="1">
      <alignment horizontal="left" vertical="center" indent="1"/>
      <protection locked="0"/>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protection locked="0"/>
    </xf>
    <xf numFmtId="49" fontId="13" fillId="0" borderId="0" xfId="0" applyNumberFormat="1" applyFont="1" applyAlignment="1" applyProtection="1">
      <alignment horizontal="center"/>
      <protection locked="0"/>
    </xf>
    <xf numFmtId="49" fontId="3" fillId="0" borderId="0" xfId="3" applyNumberFormat="1" applyFont="1" applyAlignment="1" applyProtection="1">
      <alignment horizontal="center"/>
      <protection locked="0"/>
    </xf>
    <xf numFmtId="0" fontId="50" fillId="0" borderId="0" xfId="0" applyFont="1"/>
    <xf numFmtId="49" fontId="4" fillId="0" borderId="0" xfId="0" applyNumberFormat="1" applyFont="1" applyAlignment="1" applyProtection="1">
      <alignment horizontal="left"/>
      <protection locked="0"/>
    </xf>
    <xf numFmtId="166" fontId="13" fillId="0" borderId="0" xfId="0" applyNumberFormat="1" applyFont="1" applyAlignment="1" applyProtection="1">
      <alignment horizontal="right" vertical="center"/>
      <protection locked="0"/>
    </xf>
    <xf numFmtId="170" fontId="4" fillId="0" borderId="0" xfId="0" applyNumberFormat="1" applyFont="1" applyProtection="1">
      <protection locked="0"/>
    </xf>
    <xf numFmtId="170" fontId="15" fillId="0" borderId="0" xfId="0" applyNumberFormat="1" applyFont="1" applyAlignment="1">
      <alignment horizontal="right"/>
    </xf>
    <xf numFmtId="170" fontId="47" fillId="0" borderId="0" xfId="0" applyNumberFormat="1" applyFont="1" applyAlignment="1">
      <alignment horizontal="right" vertical="center"/>
    </xf>
    <xf numFmtId="166" fontId="13" fillId="0" borderId="0" xfId="0" applyNumberFormat="1" applyFont="1" applyAlignment="1" applyProtection="1">
      <alignment vertical="center"/>
      <protection locked="0"/>
    </xf>
    <xf numFmtId="49" fontId="13" fillId="0" borderId="0" xfId="0"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4"/>
      <protection locked="0"/>
    </xf>
    <xf numFmtId="0" fontId="21" fillId="0" borderId="0" xfId="2" applyFont="1" applyProtection="1">
      <protection locked="0"/>
    </xf>
    <xf numFmtId="49" fontId="4" fillId="0" borderId="0" xfId="3" applyNumberFormat="1" applyFont="1" applyAlignment="1" applyProtection="1">
      <alignment horizontal="left"/>
      <protection locked="0"/>
    </xf>
    <xf numFmtId="0" fontId="13" fillId="0" borderId="0" xfId="3" applyFont="1"/>
    <xf numFmtId="0" fontId="13" fillId="0" borderId="0" xfId="3" applyFont="1" applyAlignment="1">
      <alignment horizontal="right"/>
    </xf>
    <xf numFmtId="0" fontId="13" fillId="0" borderId="4" xfId="0" applyFont="1" applyBorder="1" applyAlignment="1">
      <alignment horizontal="center" vertical="center" wrapText="1"/>
    </xf>
    <xf numFmtId="0" fontId="13" fillId="0" borderId="0" xfId="0" applyFont="1" applyAlignment="1">
      <alignment horizontal="right"/>
    </xf>
    <xf numFmtId="0" fontId="13" fillId="0" borderId="0" xfId="0" applyFont="1" applyAlignment="1">
      <alignment horizontal="center" vertical="center" wrapText="1"/>
    </xf>
    <xf numFmtId="17" fontId="13" fillId="0" borderId="0" xfId="0" applyNumberFormat="1" applyFont="1" applyAlignment="1">
      <alignment horizontal="right"/>
    </xf>
    <xf numFmtId="0" fontId="13" fillId="0" borderId="0" xfId="0" applyFont="1" applyAlignment="1">
      <alignment horizontal="right" vertical="center" wrapText="1"/>
    </xf>
    <xf numFmtId="0" fontId="13" fillId="0" borderId="0" xfId="0" applyFont="1" applyAlignment="1">
      <alignment horizontal="left" vertical="center" indent="1"/>
    </xf>
    <xf numFmtId="0" fontId="13" fillId="0" borderId="0" xfId="0" applyFont="1" applyAlignment="1">
      <alignment horizontal="left" vertical="center" indent="2"/>
    </xf>
    <xf numFmtId="2" fontId="13" fillId="0" borderId="0" xfId="0" applyNumberFormat="1" applyFont="1" applyAlignment="1">
      <alignment horizontal="right"/>
    </xf>
    <xf numFmtId="2" fontId="13" fillId="0" borderId="0" xfId="0" applyNumberFormat="1" applyFont="1"/>
    <xf numFmtId="2" fontId="13" fillId="0" borderId="0" xfId="0" applyNumberFormat="1" applyFont="1" applyAlignment="1">
      <alignment horizontal="right" vertical="center"/>
    </xf>
    <xf numFmtId="49" fontId="13" fillId="0" borderId="0" xfId="0" applyNumberFormat="1" applyFont="1" applyAlignment="1" applyProtection="1">
      <alignment horizontal="left" vertical="center" indent="2"/>
      <protection locked="0"/>
    </xf>
    <xf numFmtId="0" fontId="17" fillId="0" borderId="0" xfId="0" applyFont="1" applyAlignment="1">
      <alignment vertical="center"/>
    </xf>
    <xf numFmtId="166" fontId="13" fillId="0" borderId="0" xfId="0" applyNumberFormat="1" applyFont="1"/>
    <xf numFmtId="0" fontId="13" fillId="2" borderId="0" xfId="0" applyFont="1" applyFill="1" applyAlignment="1">
      <alignment horizontal="left" vertical="center" indent="1"/>
    </xf>
    <xf numFmtId="2" fontId="13" fillId="2" borderId="0" xfId="0" applyNumberFormat="1" applyFont="1" applyFill="1" applyAlignment="1">
      <alignment horizontal="right" vertical="center"/>
    </xf>
    <xf numFmtId="166" fontId="13" fillId="2" borderId="0" xfId="0" applyNumberFormat="1" applyFont="1" applyFill="1" applyAlignment="1">
      <alignment horizontal="right"/>
    </xf>
    <xf numFmtId="0" fontId="13" fillId="2" borderId="0" xfId="0" applyFont="1" applyFill="1"/>
    <xf numFmtId="0" fontId="13" fillId="0" borderId="0" xfId="0" applyFont="1" applyAlignment="1">
      <alignment horizontal="left" indent="2"/>
    </xf>
    <xf numFmtId="166" fontId="13" fillId="2" borderId="0" xfId="0" applyNumberFormat="1" applyFont="1" applyFill="1" applyAlignment="1">
      <alignment horizontal="right" vertical="center"/>
    </xf>
    <xf numFmtId="2" fontId="9" fillId="0" borderId="0" xfId="0" applyNumberFormat="1" applyFont="1"/>
    <xf numFmtId="0" fontId="13" fillId="0" borderId="0" xfId="0" applyFont="1" applyAlignment="1">
      <alignment horizontal="left" indent="1"/>
    </xf>
    <xf numFmtId="178" fontId="13" fillId="0" borderId="0" xfId="0" applyNumberFormat="1" applyFont="1" applyAlignment="1">
      <alignment horizontal="right"/>
    </xf>
    <xf numFmtId="178" fontId="13" fillId="0" borderId="0" xfId="0" applyNumberFormat="1" applyFont="1"/>
    <xf numFmtId="0" fontId="6" fillId="0" borderId="0" xfId="3" applyFont="1"/>
    <xf numFmtId="0" fontId="7" fillId="0" borderId="0" xfId="3" applyFont="1"/>
    <xf numFmtId="0" fontId="7" fillId="0" borderId="0" xfId="0" applyFont="1" applyAlignment="1">
      <alignment horizontal="left" vertical="center" indent="1"/>
    </xf>
    <xf numFmtId="0" fontId="53" fillId="0" borderId="0" xfId="0" applyFont="1"/>
    <xf numFmtId="2" fontId="4" fillId="0" borderId="0" xfId="0" applyNumberFormat="1" applyFont="1" applyAlignment="1">
      <alignment horizontal="right"/>
    </xf>
    <xf numFmtId="2" fontId="4" fillId="0" borderId="0" xfId="0" applyNumberFormat="1" applyFont="1"/>
    <xf numFmtId="2" fontId="4" fillId="2" borderId="0" xfId="0" applyNumberFormat="1" applyFont="1" applyFill="1" applyAlignment="1">
      <alignment horizontal="right"/>
    </xf>
    <xf numFmtId="0" fontId="13" fillId="0" borderId="0" xfId="0" quotePrefix="1" applyFont="1" applyAlignment="1">
      <alignment horizontal="left" indent="1"/>
    </xf>
    <xf numFmtId="0" fontId="2" fillId="0" borderId="0" xfId="0" applyFont="1"/>
    <xf numFmtId="0" fontId="2" fillId="0" borderId="0" xfId="0" applyFont="1" applyAlignment="1">
      <alignment horizontal="right"/>
    </xf>
    <xf numFmtId="0" fontId="54" fillId="0" borderId="0" xfId="0" applyFont="1"/>
    <xf numFmtId="0" fontId="7" fillId="0" borderId="4" xfId="0" quotePrefix="1" applyFont="1" applyBorder="1" applyAlignment="1">
      <alignment horizontal="center" vertical="center" wrapText="1"/>
    </xf>
    <xf numFmtId="0" fontId="13" fillId="0" borderId="6" xfId="0" applyFont="1" applyBorder="1" applyAlignment="1">
      <alignment horizontal="center" vertical="center" wrapText="1"/>
    </xf>
    <xf numFmtId="0" fontId="55" fillId="0" borderId="0" xfId="0" applyFont="1" applyAlignment="1">
      <alignment horizontal="center" vertical="center" wrapText="1"/>
    </xf>
    <xf numFmtId="0" fontId="13" fillId="0" borderId="26" xfId="0" applyFont="1" applyBorder="1"/>
    <xf numFmtId="0" fontId="13" fillId="0" borderId="10" xfId="0" applyFont="1" applyBorder="1"/>
    <xf numFmtId="0" fontId="9" fillId="0" borderId="0" xfId="0" applyFont="1" applyAlignment="1">
      <alignment horizontal="left" vertical="top"/>
    </xf>
    <xf numFmtId="0" fontId="13" fillId="0" borderId="27" xfId="0" applyFont="1" applyBorder="1"/>
    <xf numFmtId="49" fontId="13" fillId="0" borderId="28" xfId="0" applyNumberFormat="1" applyFont="1" applyBorder="1" applyAlignment="1">
      <alignment horizontal="right"/>
    </xf>
    <xf numFmtId="166" fontId="13" fillId="0" borderId="27" xfId="0" applyNumberFormat="1" applyFont="1" applyBorder="1"/>
    <xf numFmtId="49" fontId="13" fillId="0" borderId="0" xfId="0" applyNumberFormat="1" applyFont="1" applyAlignment="1">
      <alignment horizontal="right" vertical="center"/>
    </xf>
    <xf numFmtId="17" fontId="13" fillId="0" borderId="28" xfId="0" quotePrefix="1" applyNumberFormat="1" applyFont="1" applyBorder="1" applyAlignment="1">
      <alignment horizontal="right"/>
    </xf>
    <xf numFmtId="0" fontId="56" fillId="0" borderId="0" xfId="0" applyFont="1" applyAlignment="1">
      <alignment vertical="center"/>
    </xf>
    <xf numFmtId="0" fontId="9" fillId="0" borderId="28" xfId="0" applyFont="1" applyBorder="1"/>
    <xf numFmtId="0" fontId="9" fillId="0" borderId="0" xfId="0" quotePrefix="1" applyFont="1" applyAlignment="1">
      <alignment horizontal="left" vertical="top"/>
    </xf>
    <xf numFmtId="17" fontId="13" fillId="0" borderId="28" xfId="0" applyNumberFormat="1" applyFont="1" applyBorder="1" applyAlignment="1">
      <alignment horizontal="right"/>
    </xf>
    <xf numFmtId="49" fontId="13" fillId="0" borderId="0" xfId="0" quotePrefix="1" applyNumberFormat="1" applyFont="1" applyAlignment="1">
      <alignment horizontal="right" vertical="center"/>
    </xf>
    <xf numFmtId="0" fontId="9" fillId="0" borderId="0" xfId="0" quotePrefix="1" applyFont="1" applyAlignment="1">
      <alignment vertical="top"/>
    </xf>
    <xf numFmtId="166" fontId="13" fillId="0" borderId="25" xfId="0" applyNumberFormat="1" applyFont="1" applyBorder="1"/>
    <xf numFmtId="0" fontId="13" fillId="0" borderId="0" xfId="0" quotePrefix="1" applyFont="1" applyAlignment="1">
      <alignment horizontal="left" vertical="center"/>
    </xf>
    <xf numFmtId="0" fontId="15" fillId="0" borderId="0" xfId="0" quotePrefix="1" applyFont="1" applyAlignment="1">
      <alignment horizontal="left" vertical="center"/>
    </xf>
    <xf numFmtId="0" fontId="15" fillId="0" borderId="0" xfId="0" applyFont="1" applyAlignment="1">
      <alignment horizontal="right"/>
    </xf>
    <xf numFmtId="0" fontId="57" fillId="0" borderId="0" xfId="3" applyFont="1"/>
    <xf numFmtId="0" fontId="9" fillId="0" borderId="0" xfId="0" applyFont="1" applyAlignment="1">
      <alignment vertical="center"/>
    </xf>
    <xf numFmtId="2" fontId="7" fillId="0" borderId="4" xfId="0" applyNumberFormat="1" applyFont="1" applyBorder="1" applyAlignment="1">
      <alignment horizontal="center" vertical="center" wrapText="1"/>
    </xf>
    <xf numFmtId="0" fontId="5" fillId="0" borderId="24" xfId="0" applyFont="1" applyBorder="1" applyAlignment="1">
      <alignment horizontal="center" vertical="center"/>
    </xf>
    <xf numFmtId="0" fontId="7" fillId="0" borderId="6" xfId="0" applyFont="1" applyBorder="1" applyAlignment="1">
      <alignment vertical="center" wrapText="1"/>
    </xf>
    <xf numFmtId="0" fontId="9" fillId="0" borderId="0" xfId="0" applyFont="1" applyAlignment="1">
      <alignment horizontal="center" vertical="center" wrapText="1"/>
    </xf>
    <xf numFmtId="0" fontId="5" fillId="0" borderId="0" xfId="0" quotePrefix="1" applyFont="1" applyAlignment="1">
      <alignment vertical="center"/>
    </xf>
    <xf numFmtId="179" fontId="13" fillId="0" borderId="0" xfId="0" quotePrefix="1" applyNumberFormat="1" applyFont="1" applyAlignment="1">
      <alignment horizontal="right" vertical="center"/>
    </xf>
    <xf numFmtId="166" fontId="58" fillId="0" borderId="0" xfId="0" applyNumberFormat="1" applyFont="1" applyAlignment="1">
      <alignment vertical="center"/>
    </xf>
    <xf numFmtId="0" fontId="56" fillId="0" borderId="0" xfId="0" quotePrefix="1" applyFont="1" applyAlignment="1">
      <alignment horizontal="left" vertical="center"/>
    </xf>
    <xf numFmtId="0" fontId="58" fillId="0" borderId="0" xfId="0" applyFont="1" applyAlignment="1">
      <alignment vertical="center"/>
    </xf>
    <xf numFmtId="0" fontId="56" fillId="0" borderId="0" xfId="0" applyFont="1" applyAlignment="1">
      <alignment horizontal="right" vertical="center"/>
    </xf>
    <xf numFmtId="179" fontId="13" fillId="0" borderId="0" xfId="0" applyNumberFormat="1" applyFont="1" applyAlignment="1">
      <alignment horizontal="right" vertical="center"/>
    </xf>
    <xf numFmtId="166" fontId="56" fillId="0" borderId="0" xfId="0" applyNumberFormat="1" applyFont="1" applyAlignment="1">
      <alignment vertical="center"/>
    </xf>
    <xf numFmtId="2" fontId="13" fillId="0" borderId="4" xfId="0" applyNumberFormat="1" applyFont="1" applyBorder="1" applyAlignment="1">
      <alignment horizontal="center" vertical="center" wrapText="1"/>
    </xf>
    <xf numFmtId="0" fontId="13" fillId="0" borderId="6" xfId="0" applyFont="1" applyBorder="1" applyAlignment="1">
      <alignment vertical="center" wrapText="1"/>
    </xf>
    <xf numFmtId="0" fontId="13" fillId="0" borderId="4" xfId="0" quotePrefix="1" applyFont="1" applyBorder="1" applyAlignment="1">
      <alignment horizontal="center" vertical="center" wrapText="1"/>
    </xf>
    <xf numFmtId="0" fontId="13" fillId="0" borderId="0" xfId="3" applyFont="1" applyAlignment="1">
      <alignment vertical="center"/>
    </xf>
    <xf numFmtId="180" fontId="4" fillId="2" borderId="0" xfId="10" applyNumberFormat="1" applyFont="1" applyFill="1" applyAlignment="1" applyProtection="1">
      <alignment horizontal="left" vertical="center"/>
      <protection locked="0"/>
    </xf>
    <xf numFmtId="178" fontId="4" fillId="2" borderId="0" xfId="10" applyNumberFormat="1" applyFont="1" applyFill="1" applyAlignment="1" applyProtection="1">
      <alignment horizontal="left" vertical="center"/>
      <protection locked="0"/>
    </xf>
    <xf numFmtId="169" fontId="4" fillId="2" borderId="0" xfId="10" applyNumberFormat="1" applyFont="1" applyFill="1" applyAlignment="1" applyProtection="1">
      <alignment horizontal="left" vertical="center"/>
      <protection locked="0"/>
    </xf>
    <xf numFmtId="169" fontId="4" fillId="2" borderId="0" xfId="6" applyNumberFormat="1" applyFont="1" applyFill="1" applyAlignment="1" applyProtection="1">
      <alignment vertical="center"/>
      <protection locked="0"/>
    </xf>
    <xf numFmtId="0" fontId="4" fillId="2" borderId="0" xfId="6" applyFont="1" applyFill="1" applyAlignment="1" applyProtection="1">
      <alignment vertical="center"/>
      <protection locked="0"/>
    </xf>
    <xf numFmtId="169" fontId="4" fillId="2" borderId="0" xfId="6" applyNumberFormat="1" applyFont="1" applyFill="1" applyAlignment="1" applyProtection="1">
      <alignment horizontal="center" vertical="center"/>
      <protection locked="0"/>
    </xf>
    <xf numFmtId="0" fontId="4" fillId="2" borderId="0" xfId="6" applyFont="1" applyFill="1" applyProtection="1">
      <protection locked="0"/>
    </xf>
    <xf numFmtId="169" fontId="4" fillId="2" borderId="0" xfId="6" applyNumberFormat="1" applyFont="1" applyFill="1" applyProtection="1">
      <protection locked="0"/>
    </xf>
    <xf numFmtId="178" fontId="4" fillId="2" borderId="0" xfId="6" applyNumberFormat="1" applyFont="1" applyFill="1" applyProtection="1">
      <protection locked="0"/>
    </xf>
    <xf numFmtId="169" fontId="4" fillId="0" borderId="0" xfId="6" applyNumberFormat="1" applyFont="1" applyProtection="1">
      <protection locked="0"/>
    </xf>
    <xf numFmtId="0" fontId="4" fillId="0" borderId="0" xfId="6" applyFont="1" applyProtection="1">
      <protection locked="0"/>
    </xf>
    <xf numFmtId="169" fontId="12" fillId="0" borderId="0" xfId="1" applyNumberFormat="1" applyFont="1" applyFill="1" applyBorder="1" applyAlignment="1" applyProtection="1">
      <alignment vertical="center"/>
      <protection locked="0"/>
    </xf>
    <xf numFmtId="180" fontId="12" fillId="2" borderId="0" xfId="1" applyNumberFormat="1" applyFont="1" applyFill="1" applyBorder="1" applyAlignment="1" applyProtection="1">
      <alignment vertical="center"/>
      <protection locked="0"/>
    </xf>
    <xf numFmtId="178" fontId="4" fillId="0" borderId="0" xfId="6" applyNumberFormat="1" applyFont="1" applyAlignment="1" applyProtection="1">
      <alignment vertical="center"/>
      <protection locked="0"/>
    </xf>
    <xf numFmtId="178" fontId="4" fillId="2" borderId="0" xfId="6" applyNumberFormat="1" applyFont="1" applyFill="1" applyAlignment="1" applyProtection="1">
      <alignment vertical="center"/>
      <protection locked="0"/>
    </xf>
    <xf numFmtId="49" fontId="6" fillId="0" borderId="0" xfId="6" quotePrefix="1" applyNumberFormat="1" applyFont="1" applyAlignment="1" applyProtection="1">
      <alignment horizontal="right" vertical="center"/>
      <protection locked="0"/>
    </xf>
    <xf numFmtId="49" fontId="4" fillId="0" borderId="0" xfId="6" applyNumberFormat="1" applyFont="1" applyAlignment="1" applyProtection="1">
      <alignment vertical="center"/>
      <protection locked="0"/>
    </xf>
    <xf numFmtId="0" fontId="13" fillId="0" borderId="0" xfId="0" quotePrefix="1" applyFont="1" applyAlignment="1">
      <alignment horizontal="right"/>
    </xf>
    <xf numFmtId="2" fontId="7" fillId="0" borderId="4" xfId="0" quotePrefix="1" applyNumberFormat="1" applyFont="1" applyBorder="1" applyAlignment="1">
      <alignment horizontal="center" vertical="center" wrapText="1"/>
    </xf>
    <xf numFmtId="2" fontId="7" fillId="0" borderId="1" xfId="0" applyNumberFormat="1" applyFont="1" applyBorder="1" applyAlignment="1">
      <alignment horizontal="center" vertical="center" wrapText="1"/>
    </xf>
    <xf numFmtId="166" fontId="13" fillId="0" borderId="10" xfId="0" applyNumberFormat="1" applyFont="1" applyBorder="1"/>
    <xf numFmtId="166" fontId="13" fillId="0" borderId="29" xfId="0" applyNumberFormat="1" applyFont="1" applyBorder="1"/>
    <xf numFmtId="166" fontId="9" fillId="0" borderId="0" xfId="0" applyNumberFormat="1" applyFont="1"/>
    <xf numFmtId="166" fontId="13" fillId="0" borderId="0" xfId="0" applyNumberFormat="1" applyFont="1" applyAlignment="1">
      <alignment horizontal="center"/>
    </xf>
    <xf numFmtId="166" fontId="13" fillId="0" borderId="27" xfId="0" applyNumberFormat="1" applyFont="1" applyBorder="1" applyAlignment="1">
      <alignment horizontal="center"/>
    </xf>
    <xf numFmtId="166" fontId="13" fillId="0" borderId="0" xfId="0" applyNumberFormat="1" applyFont="1" applyAlignment="1">
      <alignment horizontal="center" vertical="center"/>
    </xf>
    <xf numFmtId="166" fontId="13" fillId="0" borderId="27" xfId="0" applyNumberFormat="1" applyFont="1" applyBorder="1" applyAlignment="1">
      <alignment horizontal="center" vertical="center"/>
    </xf>
    <xf numFmtId="166" fontId="13" fillId="0" borderId="27" xfId="0" applyNumberFormat="1" applyFont="1" applyBorder="1" applyAlignment="1">
      <alignment horizontal="right"/>
    </xf>
    <xf numFmtId="0" fontId="9" fillId="0" borderId="0" xfId="0" quotePrefix="1" applyFont="1" applyAlignment="1">
      <alignment horizontal="left" vertical="center"/>
    </xf>
    <xf numFmtId="0" fontId="5" fillId="0" borderId="0" xfId="0" applyFont="1" applyAlignment="1">
      <alignment vertical="center"/>
    </xf>
    <xf numFmtId="180" fontId="4" fillId="2" borderId="0" xfId="10" applyNumberFormat="1" applyFont="1" applyFill="1" applyAlignment="1" applyProtection="1">
      <alignment horizontal="left" vertical="top"/>
      <protection locked="0"/>
    </xf>
    <xf numFmtId="178" fontId="4" fillId="2" borderId="0" xfId="10" applyNumberFormat="1" applyFont="1" applyFill="1" applyAlignment="1" applyProtection="1">
      <alignment horizontal="left" vertical="top"/>
      <protection locked="0"/>
    </xf>
    <xf numFmtId="169" fontId="4" fillId="2" borderId="0" xfId="10" applyNumberFormat="1" applyFont="1" applyFill="1" applyAlignment="1" applyProtection="1">
      <alignment horizontal="left" vertical="top"/>
      <protection locked="0"/>
    </xf>
    <xf numFmtId="180" fontId="12" fillId="2" borderId="0" xfId="1" applyNumberFormat="1" applyFont="1" applyFill="1" applyBorder="1" applyAlignment="1" applyProtection="1">
      <protection locked="0"/>
    </xf>
    <xf numFmtId="178" fontId="4" fillId="0" borderId="0" xfId="6" applyNumberFormat="1" applyFont="1" applyProtection="1">
      <protection locked="0"/>
    </xf>
    <xf numFmtId="49" fontId="4" fillId="0" borderId="0" xfId="6" applyNumberFormat="1" applyFont="1" applyProtection="1">
      <protection locked="0"/>
    </xf>
    <xf numFmtId="49" fontId="4" fillId="0" borderId="0" xfId="3" applyNumberFormat="1" applyFont="1" applyAlignment="1" applyProtection="1">
      <alignment horizontal="center"/>
      <protection locked="0"/>
    </xf>
    <xf numFmtId="0" fontId="4" fillId="2" borderId="0" xfId="3" applyFont="1" applyFill="1"/>
    <xf numFmtId="0" fontId="15" fillId="2" borderId="0" xfId="3" applyFont="1" applyFill="1"/>
    <xf numFmtId="0" fontId="6" fillId="2" borderId="0" xfId="0" applyFont="1" applyFill="1"/>
    <xf numFmtId="2" fontId="4" fillId="2" borderId="0" xfId="0" applyNumberFormat="1" applyFont="1" applyFill="1"/>
    <xf numFmtId="0" fontId="5" fillId="2" borderId="0" xfId="0" applyFont="1" applyFill="1"/>
    <xf numFmtId="166" fontId="4" fillId="2" borderId="0" xfId="0" applyNumberFormat="1" applyFont="1" applyFill="1" applyAlignment="1">
      <alignment horizontal="center"/>
    </xf>
    <xf numFmtId="169" fontId="59" fillId="2" borderId="0" xfId="1" applyNumberFormat="1" applyFont="1" applyFill="1" applyBorder="1" applyAlignment="1" applyProtection="1">
      <alignment horizontal="left" vertical="center" indent="1"/>
      <protection locked="0"/>
    </xf>
    <xf numFmtId="175" fontId="4" fillId="2" borderId="0" xfId="0" applyNumberFormat="1" applyFont="1" applyFill="1"/>
    <xf numFmtId="0" fontId="9" fillId="2" borderId="0" xfId="0" applyFont="1" applyFill="1"/>
    <xf numFmtId="0" fontId="13" fillId="2" borderId="0" xfId="3" applyFont="1" applyFill="1"/>
    <xf numFmtId="0" fontId="15" fillId="2" borderId="0" xfId="0" applyFont="1" applyFill="1"/>
    <xf numFmtId="0" fontId="7" fillId="2" borderId="0" xfId="0" applyFont="1" applyFill="1" applyAlignment="1">
      <alignment horizontal="center"/>
    </xf>
    <xf numFmtId="49" fontId="6" fillId="2" borderId="0" xfId="6" quotePrefix="1" applyNumberFormat="1" applyFont="1" applyFill="1" applyAlignment="1" applyProtection="1">
      <alignment horizontal="right" vertical="center"/>
      <protection locked="0"/>
    </xf>
    <xf numFmtId="49" fontId="4" fillId="2" borderId="0" xfId="6" applyNumberFormat="1" applyFont="1" applyFill="1" applyProtection="1">
      <protection locked="0"/>
    </xf>
    <xf numFmtId="0" fontId="44" fillId="2" borderId="0" xfId="3" applyFont="1" applyFill="1"/>
    <xf numFmtId="175" fontId="4" fillId="0" borderId="0" xfId="3" applyNumberFormat="1" applyFont="1" applyAlignment="1">
      <alignment horizontal="right"/>
    </xf>
    <xf numFmtId="166" fontId="4" fillId="0" borderId="0" xfId="3" applyNumberFormat="1" applyFont="1"/>
    <xf numFmtId="175" fontId="4" fillId="0" borderId="0" xfId="3" applyNumberFormat="1" applyFont="1"/>
    <xf numFmtId="175" fontId="15" fillId="0" borderId="0" xfId="3" applyNumberFormat="1" applyFont="1" applyAlignment="1">
      <alignment horizontal="right"/>
    </xf>
    <xf numFmtId="166" fontId="15" fillId="0" borderId="0" xfId="3" applyNumberFormat="1" applyFont="1"/>
    <xf numFmtId="175" fontId="15" fillId="0" borderId="0" xfId="3" applyNumberFormat="1" applyFont="1"/>
    <xf numFmtId="0" fontId="15" fillId="0" borderId="0" xfId="3" applyFont="1"/>
    <xf numFmtId="175" fontId="4" fillId="0" borderId="0" xfId="0" applyNumberFormat="1" applyFont="1" applyAlignment="1">
      <alignment horizontal="right"/>
    </xf>
    <xf numFmtId="175" fontId="4" fillId="0" borderId="0" xfId="0" applyNumberFormat="1" applyFont="1"/>
    <xf numFmtId="0" fontId="4" fillId="0" borderId="0" xfId="0" applyFont="1" applyAlignment="1">
      <alignment horizontal="right" vertical="center"/>
    </xf>
    <xf numFmtId="166" fontId="6" fillId="0" borderId="0" xfId="0" applyNumberFormat="1" applyFont="1" applyAlignment="1">
      <alignment horizontal="right"/>
    </xf>
    <xf numFmtId="0" fontId="6" fillId="0" borderId="0" xfId="0" applyFont="1" applyAlignment="1">
      <alignment horizontal="right"/>
    </xf>
    <xf numFmtId="169" fontId="59" fillId="0" borderId="0" xfId="1" applyNumberFormat="1" applyFont="1" applyFill="1" applyBorder="1" applyAlignment="1" applyProtection="1">
      <alignment horizontal="left" vertical="center" indent="1"/>
      <protection locked="0"/>
    </xf>
    <xf numFmtId="0" fontId="60" fillId="0" borderId="0" xfId="0" applyFont="1"/>
    <xf numFmtId="0" fontId="5" fillId="0" borderId="0" xfId="0" applyFont="1"/>
    <xf numFmtId="0" fontId="7" fillId="0" borderId="0" xfId="0" applyFont="1" applyAlignment="1">
      <alignment horizontal="center"/>
    </xf>
    <xf numFmtId="175" fontId="13" fillId="0" borderId="0" xfId="3" applyNumberFormat="1" applyFont="1" applyAlignment="1">
      <alignment horizontal="right"/>
    </xf>
    <xf numFmtId="166" fontId="13" fillId="0" borderId="0" xfId="3" applyNumberFormat="1" applyFont="1"/>
    <xf numFmtId="175" fontId="13" fillId="0" borderId="0" xfId="3" applyNumberFormat="1" applyFont="1"/>
    <xf numFmtId="175" fontId="13" fillId="0" borderId="0" xfId="0" applyNumberFormat="1" applyFont="1" applyAlignment="1">
      <alignment horizontal="right"/>
    </xf>
    <xf numFmtId="175" fontId="13" fillId="0" borderId="0" xfId="0" applyNumberFormat="1" applyFont="1"/>
    <xf numFmtId="0" fontId="7" fillId="0" borderId="0" xfId="0" applyFont="1" applyAlignment="1">
      <alignment horizontal="left" vertical="center" indent="2"/>
    </xf>
    <xf numFmtId="175" fontId="4" fillId="0" borderId="0" xfId="6" applyNumberFormat="1" applyFont="1" applyAlignment="1" applyProtection="1">
      <alignment horizontal="right"/>
      <protection locked="0"/>
    </xf>
    <xf numFmtId="166" fontId="4" fillId="0" borderId="0" xfId="6" applyNumberFormat="1" applyFont="1" applyProtection="1">
      <protection locked="0"/>
    </xf>
    <xf numFmtId="175" fontId="4" fillId="0" borderId="0" xfId="6" applyNumberFormat="1" applyFont="1" applyProtection="1">
      <protection locked="0"/>
    </xf>
    <xf numFmtId="0" fontId="4" fillId="0" borderId="0" xfId="3" applyFont="1" applyAlignment="1">
      <alignment vertical="center"/>
    </xf>
    <xf numFmtId="181" fontId="7" fillId="0" borderId="4" xfId="0" applyNumberFormat="1" applyFont="1" applyBorder="1" applyAlignment="1" applyProtection="1">
      <alignment horizontal="center" vertical="center" wrapText="1"/>
      <protection locked="0"/>
    </xf>
    <xf numFmtId="181" fontId="4" fillId="0" borderId="0" xfId="0" applyNumberFormat="1" applyFont="1" applyProtection="1">
      <protection locked="0"/>
    </xf>
    <xf numFmtId="169" fontId="12" fillId="0" borderId="0" xfId="1" applyNumberFormat="1" applyFont="1" applyFill="1" applyBorder="1" applyAlignment="1" applyProtection="1">
      <alignment horizontal="left" vertical="center" indent="1"/>
      <protection locked="0"/>
    </xf>
    <xf numFmtId="182" fontId="13" fillId="0" borderId="0" xfId="0" applyNumberFormat="1" applyFont="1" applyAlignment="1" applyProtection="1">
      <alignment horizontal="right" vertical="center"/>
      <protection locked="0"/>
    </xf>
    <xf numFmtId="169" fontId="12" fillId="0" borderId="0" xfId="1" applyNumberFormat="1" applyFont="1" applyFill="1" applyBorder="1" applyAlignment="1" applyProtection="1">
      <alignment horizontal="left" vertical="center" indent="2"/>
      <protection locked="0"/>
    </xf>
    <xf numFmtId="169" fontId="12" fillId="0" borderId="0" xfId="1" applyNumberFormat="1" applyFont="1" applyFill="1" applyBorder="1" applyAlignment="1" applyProtection="1">
      <alignment horizontal="left" vertical="center" indent="3"/>
      <protection locked="0"/>
    </xf>
    <xf numFmtId="49" fontId="6" fillId="0" borderId="0" xfId="0" applyNumberFormat="1" applyFont="1" applyAlignment="1" applyProtection="1">
      <alignment horizontal="left" vertical="center" indent="1"/>
      <protection locked="0"/>
    </xf>
    <xf numFmtId="169" fontId="12" fillId="0" borderId="0" xfId="1" applyNumberFormat="1" applyFont="1" applyFill="1" applyBorder="1" applyAlignment="1" applyProtection="1">
      <alignment horizontal="left" vertical="center" indent="4"/>
      <protection locked="0"/>
    </xf>
    <xf numFmtId="181" fontId="7" fillId="0" borderId="0" xfId="0" applyNumberFormat="1" applyFont="1" applyProtection="1">
      <protection locked="0"/>
    </xf>
    <xf numFmtId="49" fontId="4" fillId="0" borderId="0" xfId="0" quotePrefix="1" applyNumberFormat="1" applyFont="1" applyAlignment="1" applyProtection="1">
      <alignment horizontal="left"/>
      <protection locked="0"/>
    </xf>
    <xf numFmtId="49" fontId="13" fillId="0" borderId="0" xfId="0" quotePrefix="1" applyNumberFormat="1" applyFont="1" applyAlignment="1" applyProtection="1">
      <alignment horizontal="left" vertical="center"/>
      <protection locked="0"/>
    </xf>
    <xf numFmtId="49" fontId="15" fillId="0" borderId="0" xfId="0" quotePrefix="1" applyNumberFormat="1" applyFont="1" applyAlignment="1" applyProtection="1">
      <alignment horizontal="left"/>
      <protection locked="0"/>
    </xf>
    <xf numFmtId="49" fontId="7" fillId="0" borderId="0" xfId="0" quotePrefix="1" applyNumberFormat="1" applyFont="1" applyAlignment="1" applyProtection="1">
      <alignment horizontal="left" vertical="center"/>
      <protection locked="0"/>
    </xf>
    <xf numFmtId="0" fontId="4" fillId="0" borderId="0" xfId="0" quotePrefix="1" applyFont="1" applyAlignment="1">
      <alignment vertical="center"/>
    </xf>
    <xf numFmtId="180" fontId="4" fillId="0" borderId="0" xfId="10" applyNumberFormat="1" applyFont="1" applyAlignment="1" applyProtection="1">
      <alignment horizontal="left" vertical="top"/>
      <protection locked="0"/>
    </xf>
    <xf numFmtId="178" fontId="4" fillId="0" borderId="0" xfId="10" applyNumberFormat="1" applyFont="1" applyAlignment="1" applyProtection="1">
      <alignment horizontal="left" vertical="top"/>
      <protection locked="0"/>
    </xf>
    <xf numFmtId="180" fontId="12" fillId="0" borderId="0" xfId="1" applyNumberFormat="1" applyFont="1" applyFill="1" applyBorder="1" applyAlignment="1" applyProtection="1">
      <protection locked="0"/>
    </xf>
    <xf numFmtId="181" fontId="4" fillId="0" borderId="0" xfId="3" applyNumberFormat="1" applyFont="1" applyProtection="1">
      <protection locked="0"/>
    </xf>
    <xf numFmtId="49" fontId="44" fillId="0" borderId="0" xfId="3" applyNumberFormat="1" applyFont="1" applyAlignment="1" applyProtection="1">
      <alignment horizontal="center"/>
      <protection locked="0"/>
    </xf>
    <xf numFmtId="49" fontId="6" fillId="0" borderId="0" xfId="0" applyNumberFormat="1" applyFont="1" applyAlignment="1" applyProtection="1">
      <alignment horizontal="right" vertical="center"/>
      <protection locked="0"/>
    </xf>
    <xf numFmtId="49" fontId="7" fillId="0" borderId="0" xfId="0" applyNumberFormat="1" applyFont="1" applyAlignment="1" applyProtection="1">
      <alignment horizontal="left" vertical="center" indent="2"/>
      <protection locked="0"/>
    </xf>
    <xf numFmtId="169" fontId="12" fillId="2" borderId="0" xfId="1" applyNumberFormat="1" applyFont="1" applyFill="1" applyBorder="1" applyAlignment="1" applyProtection="1">
      <alignment horizontal="left" vertical="center" indent="3"/>
      <protection locked="0"/>
    </xf>
    <xf numFmtId="49" fontId="6" fillId="0" borderId="0" xfId="0" applyNumberFormat="1" applyFont="1" applyAlignment="1" applyProtection="1">
      <alignment horizontal="left" vertical="center" indent="2"/>
      <protection locked="0"/>
    </xf>
    <xf numFmtId="49" fontId="5" fillId="0" borderId="0" xfId="0" applyNumberFormat="1" applyFont="1" applyAlignment="1" applyProtection="1">
      <alignment horizontal="left" vertical="center" indent="2"/>
      <protection locked="0"/>
    </xf>
    <xf numFmtId="49" fontId="7" fillId="0" borderId="0" xfId="0" applyNumberFormat="1" applyFont="1" applyAlignment="1" applyProtection="1">
      <alignment horizontal="left" vertical="center" indent="3"/>
      <protection locked="0"/>
    </xf>
    <xf numFmtId="169" fontId="12" fillId="2" borderId="0" xfId="1" applyNumberFormat="1" applyFont="1" applyFill="1" applyBorder="1" applyAlignment="1" applyProtection="1">
      <alignment horizontal="left" vertical="center" indent="4"/>
      <protection locked="0"/>
    </xf>
    <xf numFmtId="49" fontId="4" fillId="0" borderId="0" xfId="0" applyNumberFormat="1" applyFont="1" applyAlignment="1" applyProtection="1">
      <alignment horizontal="right"/>
      <protection locked="0"/>
    </xf>
    <xf numFmtId="0" fontId="15" fillId="0" borderId="0" xfId="3" applyFont="1" applyAlignment="1">
      <alignment vertical="center"/>
    </xf>
    <xf numFmtId="49" fontId="4" fillId="0" borderId="0" xfId="0" quotePrefix="1" applyNumberFormat="1" applyFont="1" applyAlignment="1" applyProtection="1">
      <alignment horizontal="right"/>
      <protection locked="0"/>
    </xf>
    <xf numFmtId="49" fontId="4" fillId="0" borderId="0" xfId="0" quotePrefix="1" applyNumberFormat="1" applyFont="1" applyAlignment="1" applyProtection="1">
      <alignment vertical="center"/>
      <protection locked="0"/>
    </xf>
    <xf numFmtId="49" fontId="15" fillId="0" borderId="0" xfId="0" applyNumberFormat="1" applyFont="1" applyAlignment="1" applyProtection="1">
      <alignment wrapText="1"/>
      <protection locked="0"/>
    </xf>
    <xf numFmtId="49" fontId="13" fillId="0" borderId="0" xfId="0" quotePrefix="1" applyNumberFormat="1" applyFont="1" applyAlignment="1" applyProtection="1">
      <alignment vertical="center"/>
      <protection locked="0"/>
    </xf>
    <xf numFmtId="166" fontId="4" fillId="0" borderId="0" xfId="0" applyNumberFormat="1" applyFont="1" applyAlignment="1">
      <alignment horizontal="center" vertical="center"/>
    </xf>
    <xf numFmtId="0" fontId="9" fillId="0" borderId="0" xfId="0" applyFont="1" applyAlignment="1">
      <alignment horizontal="left" vertical="center" indent="1"/>
    </xf>
    <xf numFmtId="0" fontId="5" fillId="0" borderId="0" xfId="0" applyFont="1" applyAlignment="1">
      <alignment horizontal="left" vertical="center" indent="1"/>
    </xf>
    <xf numFmtId="0" fontId="7" fillId="0" borderId="0" xfId="0" applyFont="1" applyAlignment="1">
      <alignment horizontal="center" vertical="center" wrapText="1"/>
    </xf>
    <xf numFmtId="0" fontId="7" fillId="0" borderId="0" xfId="3" applyFont="1" applyAlignment="1">
      <alignment vertical="center"/>
    </xf>
    <xf numFmtId="0" fontId="15" fillId="0" borderId="0" xfId="0" applyFont="1" applyAlignment="1">
      <alignment horizontal="left" vertical="center"/>
    </xf>
    <xf numFmtId="169" fontId="4" fillId="0" borderId="0" xfId="6" applyNumberFormat="1" applyFont="1" applyAlignment="1" applyProtection="1">
      <alignment vertical="center"/>
      <protection locked="0"/>
    </xf>
    <xf numFmtId="0" fontId="4" fillId="0" borderId="0" xfId="6" applyFont="1" applyAlignment="1" applyProtection="1">
      <alignment vertical="center"/>
      <protection locked="0"/>
    </xf>
    <xf numFmtId="0" fontId="3" fillId="0" borderId="0" xfId="3" applyFont="1" applyAlignment="1">
      <alignment horizontal="center"/>
    </xf>
    <xf numFmtId="0" fontId="44" fillId="0" borderId="0" xfId="3" applyFont="1" applyAlignment="1">
      <alignment horizontal="center"/>
    </xf>
    <xf numFmtId="166" fontId="9" fillId="0" borderId="0" xfId="0" applyNumberFormat="1" applyFont="1" applyAlignment="1">
      <alignment horizontal="center"/>
    </xf>
    <xf numFmtId="49" fontId="15" fillId="0" borderId="0" xfId="3" applyNumberFormat="1" applyFont="1"/>
    <xf numFmtId="49" fontId="15" fillId="0" borderId="0" xfId="0" applyNumberFormat="1" applyFont="1"/>
    <xf numFmtId="49" fontId="6" fillId="0" borderId="0" xfId="0" applyNumberFormat="1" applyFont="1" applyAlignment="1">
      <alignment vertical="center" wrapText="1"/>
    </xf>
    <xf numFmtId="49" fontId="5" fillId="0" borderId="0" xfId="0" applyNumberFormat="1" applyFont="1" applyAlignment="1">
      <alignment vertical="center"/>
    </xf>
    <xf numFmtId="49" fontId="6" fillId="0" borderId="0" xfId="0" applyNumberFormat="1" applyFont="1" applyAlignment="1">
      <alignment horizontal="center" vertical="center"/>
    </xf>
    <xf numFmtId="166" fontId="61" fillId="0" borderId="0" xfId="0" applyNumberFormat="1" applyFont="1" applyAlignment="1">
      <alignment horizontal="center" vertical="center"/>
    </xf>
    <xf numFmtId="49" fontId="5" fillId="0" borderId="0" xfId="0" applyNumberFormat="1" applyFont="1" applyAlignment="1">
      <alignment horizontal="center" vertical="center"/>
    </xf>
    <xf numFmtId="49" fontId="6" fillId="0" borderId="0" xfId="0" applyNumberFormat="1" applyFont="1"/>
    <xf numFmtId="49" fontId="4" fillId="0" borderId="0" xfId="0" applyNumberFormat="1" applyFont="1" applyAlignment="1">
      <alignment horizontal="center"/>
    </xf>
    <xf numFmtId="49" fontId="15" fillId="0" borderId="0" xfId="0" applyNumberFormat="1" applyFont="1" applyAlignment="1">
      <alignment horizontal="center"/>
    </xf>
    <xf numFmtId="49" fontId="6" fillId="0" borderId="0" xfId="0" applyNumberFormat="1" applyFont="1" applyAlignment="1">
      <alignment horizontal="center"/>
    </xf>
    <xf numFmtId="2" fontId="61" fillId="0" borderId="0" xfId="0" applyNumberFormat="1" applyFont="1" applyAlignment="1">
      <alignment horizontal="center" vertical="center"/>
    </xf>
    <xf numFmtId="49" fontId="9" fillId="0" borderId="0" xfId="0" applyNumberFormat="1" applyFont="1" applyAlignment="1">
      <alignment horizontal="center" vertical="center"/>
    </xf>
    <xf numFmtId="2" fontId="21" fillId="0" borderId="0" xfId="0" applyNumberFormat="1" applyFont="1" applyAlignment="1">
      <alignment horizontal="center" vertical="center"/>
    </xf>
    <xf numFmtId="49" fontId="13" fillId="0" borderId="0" xfId="0" applyNumberFormat="1" applyFont="1" applyAlignment="1">
      <alignment horizontal="center" vertical="center"/>
    </xf>
    <xf numFmtId="49" fontId="6" fillId="0" borderId="0" xfId="0" applyNumberFormat="1" applyFont="1" applyAlignment="1">
      <alignment horizontal="center" vertical="top"/>
    </xf>
    <xf numFmtId="0" fontId="9" fillId="0" borderId="0" xfId="0" applyFont="1" applyAlignment="1">
      <alignment horizontal="left" vertical="center" wrapText="1"/>
    </xf>
    <xf numFmtId="2" fontId="61" fillId="0" borderId="0" xfId="0" applyNumberFormat="1" applyFont="1" applyAlignment="1">
      <alignment horizontal="center" vertical="top"/>
    </xf>
    <xf numFmtId="49" fontId="5" fillId="0" borderId="0" xfId="0" applyNumberFormat="1" applyFont="1" applyAlignment="1">
      <alignment horizontal="center" vertical="top"/>
    </xf>
    <xf numFmtId="0" fontId="9" fillId="0" borderId="0" xfId="0" applyFont="1" applyAlignment="1">
      <alignment horizontal="left" vertical="top" wrapText="1"/>
    </xf>
    <xf numFmtId="166" fontId="6" fillId="0" borderId="0" xfId="0" applyNumberFormat="1" applyFont="1" applyAlignment="1">
      <alignment horizontal="right" vertical="top"/>
    </xf>
    <xf numFmtId="49" fontId="7" fillId="0" borderId="4" xfId="0" applyNumberFormat="1" applyFont="1" applyBorder="1" applyAlignment="1">
      <alignment vertical="center"/>
    </xf>
    <xf numFmtId="0" fontId="62" fillId="0" borderId="0" xfId="7" applyFont="1"/>
    <xf numFmtId="0" fontId="63" fillId="0" borderId="0" xfId="7" quotePrefix="1" applyFont="1"/>
    <xf numFmtId="0" fontId="63" fillId="0" borderId="0" xfId="7" applyFont="1" applyAlignment="1">
      <alignment horizontal="left"/>
    </xf>
    <xf numFmtId="0" fontId="64" fillId="0" borderId="0" xfId="7" applyFont="1" applyAlignment="1">
      <alignment horizontal="center" vertical="center"/>
    </xf>
    <xf numFmtId="0" fontId="64" fillId="0" borderId="0" xfId="7" quotePrefix="1" applyFont="1" applyAlignment="1">
      <alignment horizontal="left"/>
    </xf>
    <xf numFmtId="2" fontId="64" fillId="0" borderId="0" xfId="7" applyNumberFormat="1" applyFont="1" applyAlignment="1">
      <alignment horizontal="center" vertical="center"/>
    </xf>
    <xf numFmtId="0" fontId="63" fillId="0" borderId="0" xfId="7" applyFont="1"/>
    <xf numFmtId="17" fontId="63" fillId="0" borderId="0" xfId="7" applyNumberFormat="1" applyFont="1" applyAlignment="1">
      <alignment horizontal="right"/>
    </xf>
    <xf numFmtId="166" fontId="63" fillId="0" borderId="0" xfId="7" quotePrefix="1" applyNumberFormat="1" applyFont="1" applyAlignment="1">
      <alignment horizontal="right"/>
    </xf>
    <xf numFmtId="17" fontId="4" fillId="0" borderId="0" xfId="0" applyNumberFormat="1" applyFont="1" applyAlignment="1">
      <alignment horizontal="right"/>
    </xf>
    <xf numFmtId="166" fontId="62" fillId="0" borderId="0" xfId="7" applyNumberFormat="1" applyFont="1"/>
    <xf numFmtId="17" fontId="62" fillId="0" borderId="0" xfId="7" applyNumberFormat="1" applyFont="1" applyAlignment="1">
      <alignment horizontal="right"/>
    </xf>
    <xf numFmtId="17" fontId="4" fillId="0" borderId="0" xfId="0" applyNumberFormat="1" applyFont="1" applyAlignment="1">
      <alignment horizontal="center" vertical="center"/>
    </xf>
    <xf numFmtId="0" fontId="64" fillId="0" borderId="0" xfId="7" applyFont="1"/>
    <xf numFmtId="0" fontId="3" fillId="0" borderId="0" xfId="3" applyFont="1" applyAlignment="1">
      <alignment vertical="center"/>
    </xf>
    <xf numFmtId="0" fontId="5" fillId="0" borderId="0" xfId="3" applyFont="1" applyAlignment="1">
      <alignment horizontal="center"/>
    </xf>
    <xf numFmtId="0" fontId="5" fillId="0" borderId="0" xfId="3" applyFont="1"/>
    <xf numFmtId="169" fontId="59" fillId="2" borderId="0" xfId="1" applyNumberFormat="1" applyFont="1" applyFill="1" applyBorder="1" applyAlignment="1" applyProtection="1">
      <alignment horizontal="left" vertical="center" indent="2"/>
      <protection locked="0"/>
    </xf>
    <xf numFmtId="0" fontId="5" fillId="2" borderId="0" xfId="0" applyFont="1" applyFill="1" applyAlignment="1">
      <alignment horizontal="left" indent="1"/>
    </xf>
    <xf numFmtId="166" fontId="6" fillId="0" borderId="0" xfId="0" applyNumberFormat="1" applyFont="1" applyAlignment="1">
      <alignment horizontal="center" vertical="center"/>
    </xf>
    <xf numFmtId="175" fontId="6" fillId="0" borderId="0" xfId="0" applyNumberFormat="1" applyFont="1" applyAlignment="1">
      <alignment horizontal="center" vertical="center"/>
    </xf>
    <xf numFmtId="175" fontId="4" fillId="0" borderId="0" xfId="0" applyNumberFormat="1" applyFont="1" applyAlignment="1">
      <alignment horizontal="center" vertical="center"/>
    </xf>
    <xf numFmtId="0" fontId="4" fillId="0" borderId="0" xfId="0" applyFont="1" applyAlignment="1">
      <alignment horizontal="left" indent="2"/>
    </xf>
    <xf numFmtId="0" fontId="1" fillId="0" borderId="0" xfId="1" applyAlignment="1">
      <alignment horizontal="justify" vertical="center"/>
    </xf>
    <xf numFmtId="0" fontId="65" fillId="0" borderId="0" xfId="0" applyFont="1" applyAlignment="1">
      <alignment horizontal="justify" vertical="center"/>
    </xf>
    <xf numFmtId="183" fontId="13" fillId="0" borderId="0" xfId="7" applyNumberFormat="1" applyFont="1" applyAlignment="1">
      <alignment vertical="center"/>
    </xf>
    <xf numFmtId="183" fontId="4" fillId="0" borderId="0" xfId="0" applyNumberFormat="1" applyFont="1" applyAlignment="1" applyProtection="1">
      <alignment horizontal="right" vertical="center"/>
      <protection locked="0"/>
    </xf>
    <xf numFmtId="0" fontId="43" fillId="4" borderId="0" xfId="0" quotePrefix="1" applyFont="1" applyFill="1" applyAlignment="1">
      <alignment horizontal="left" vertical="center" indent="1"/>
    </xf>
    <xf numFmtId="183" fontId="13" fillId="0" borderId="0" xfId="0" applyNumberFormat="1" applyFont="1" applyAlignment="1" applyProtection="1">
      <alignment horizontal="right" vertical="center"/>
      <protection locked="0"/>
    </xf>
    <xf numFmtId="0" fontId="43" fillId="4" borderId="0" xfId="0" quotePrefix="1" applyFont="1" applyFill="1" applyAlignment="1">
      <alignment horizontal="left" vertical="center"/>
    </xf>
    <xf numFmtId="164" fontId="4" fillId="0" borderId="0" xfId="0" applyNumberFormat="1" applyFont="1" applyAlignment="1" applyProtection="1">
      <alignment vertical="center"/>
      <protection locked="0"/>
    </xf>
    <xf numFmtId="164" fontId="4" fillId="0" borderId="0" xfId="0" applyNumberFormat="1" applyFont="1" applyProtection="1">
      <protection locked="0"/>
    </xf>
    <xf numFmtId="170" fontId="4" fillId="0" borderId="0" xfId="0" applyNumberFormat="1" applyFont="1" applyAlignment="1" applyProtection="1">
      <alignment horizontal="right"/>
      <protection locked="0"/>
    </xf>
    <xf numFmtId="164" fontId="4" fillId="2" borderId="0" xfId="0" applyNumberFormat="1" applyFont="1" applyFill="1" applyAlignment="1" applyProtection="1">
      <alignment vertical="center"/>
      <protection locked="0"/>
    </xf>
    <xf numFmtId="164" fontId="4" fillId="2" borderId="0" xfId="0" applyNumberFormat="1" applyFont="1" applyFill="1" applyProtection="1">
      <protection locked="0"/>
    </xf>
    <xf numFmtId="0" fontId="66" fillId="0" borderId="0" xfId="11" applyFont="1" applyAlignment="1">
      <alignment horizontal="left" vertical="top"/>
    </xf>
    <xf numFmtId="171" fontId="13" fillId="0" borderId="0" xfId="0" applyNumberFormat="1" applyFont="1" applyAlignment="1" applyProtection="1">
      <alignment horizontal="right" vertical="center"/>
      <protection locked="0"/>
    </xf>
    <xf numFmtId="0" fontId="10" fillId="0" borderId="0" xfId="3" applyFont="1"/>
    <xf numFmtId="1" fontId="4" fillId="0" borderId="0" xfId="3" applyNumberFormat="1" applyFont="1"/>
    <xf numFmtId="1" fontId="4" fillId="0" borderId="0" xfId="3" applyNumberFormat="1" applyFont="1" applyAlignment="1">
      <alignment horizontal="right"/>
    </xf>
    <xf numFmtId="1" fontId="4" fillId="0" borderId="0" xfId="0" applyNumberFormat="1" applyFont="1" applyAlignment="1">
      <alignment vertical="center"/>
    </xf>
    <xf numFmtId="0" fontId="13" fillId="2" borderId="30" xfId="0" applyFont="1" applyFill="1" applyBorder="1" applyAlignment="1">
      <alignment horizontal="right" vertical="center"/>
    </xf>
    <xf numFmtId="1" fontId="6" fillId="0" borderId="0" xfId="0" applyNumberFormat="1" applyFont="1" applyAlignment="1">
      <alignment vertical="center"/>
    </xf>
    <xf numFmtId="166" fontId="6" fillId="0" borderId="0" xfId="0" applyNumberFormat="1" applyFont="1" applyAlignment="1">
      <alignment horizontal="right" vertical="center" wrapText="1"/>
    </xf>
    <xf numFmtId="166" fontId="6" fillId="0" borderId="10" xfId="0" applyNumberFormat="1" applyFont="1" applyBorder="1" applyAlignment="1">
      <alignment horizontal="right" vertical="center" wrapText="1"/>
    </xf>
    <xf numFmtId="1" fontId="6" fillId="0" borderId="0" xfId="0" applyNumberFormat="1" applyFont="1" applyAlignment="1">
      <alignment horizontal="center"/>
    </xf>
    <xf numFmtId="17" fontId="4" fillId="0" borderId="0" xfId="0" applyNumberFormat="1" applyFont="1" applyAlignment="1">
      <alignment horizontal="left" vertical="center"/>
    </xf>
    <xf numFmtId="170" fontId="4" fillId="0" borderId="0" xfId="0" applyNumberFormat="1" applyFont="1"/>
    <xf numFmtId="170" fontId="4" fillId="0" borderId="27" xfId="0" applyNumberFormat="1" applyFont="1" applyBorder="1"/>
    <xf numFmtId="170" fontId="4" fillId="0" borderId="0" xfId="0" applyNumberFormat="1" applyFont="1" applyAlignment="1">
      <alignment horizontal="right" vertical="center"/>
    </xf>
    <xf numFmtId="17" fontId="4" fillId="0" borderId="0" xfId="0" applyNumberFormat="1" applyFont="1"/>
    <xf numFmtId="17" fontId="6" fillId="0" borderId="0" xfId="0" applyNumberFormat="1" applyFont="1" applyAlignment="1">
      <alignment horizontal="left" vertical="center"/>
    </xf>
    <xf numFmtId="170" fontId="6" fillId="0" borderId="0" xfId="0" applyNumberFormat="1" applyFont="1" applyAlignment="1">
      <alignment horizontal="left" vertical="center"/>
    </xf>
    <xf numFmtId="170" fontId="6" fillId="0" borderId="0" xfId="0" applyNumberFormat="1" applyFont="1" applyAlignment="1">
      <alignment horizontal="right" vertical="center"/>
    </xf>
    <xf numFmtId="170" fontId="6" fillId="0" borderId="27" xfId="0" applyNumberFormat="1" applyFont="1" applyBorder="1" applyAlignment="1">
      <alignment horizontal="right" vertical="center"/>
    </xf>
    <xf numFmtId="170" fontId="6" fillId="0" borderId="0" xfId="0" applyNumberFormat="1" applyFont="1" applyAlignment="1">
      <alignment vertical="center"/>
    </xf>
    <xf numFmtId="17" fontId="6" fillId="2" borderId="0" xfId="0" applyNumberFormat="1" applyFont="1" applyFill="1" applyAlignment="1">
      <alignment horizontal="left" vertical="center"/>
    </xf>
    <xf numFmtId="170" fontId="6" fillId="2" borderId="0" xfId="0" applyNumberFormat="1" applyFont="1" applyFill="1" applyAlignment="1">
      <alignment horizontal="left" vertical="center"/>
    </xf>
    <xf numFmtId="170" fontId="6" fillId="2" borderId="0" xfId="0" applyNumberFormat="1" applyFont="1" applyFill="1" applyAlignment="1">
      <alignment horizontal="right" vertical="center"/>
    </xf>
    <xf numFmtId="170" fontId="6" fillId="2" borderId="27" xfId="0" applyNumberFormat="1" applyFont="1" applyFill="1" applyBorder="1" applyAlignment="1">
      <alignment horizontal="right" vertical="center"/>
    </xf>
    <xf numFmtId="170" fontId="6" fillId="2" borderId="0" xfId="0" applyNumberFormat="1" applyFont="1" applyFill="1" applyAlignment="1">
      <alignment vertical="center"/>
    </xf>
    <xf numFmtId="0" fontId="6" fillId="2" borderId="0" xfId="0" applyFont="1" applyFill="1" applyAlignment="1">
      <alignment horizontal="center" vertical="center"/>
    </xf>
    <xf numFmtId="170" fontId="4" fillId="0" borderId="0" xfId="0" applyNumberFormat="1" applyFont="1" applyAlignment="1">
      <alignment horizontal="left" vertical="center"/>
    </xf>
    <xf numFmtId="170" fontId="4" fillId="0" borderId="27" xfId="0" applyNumberFormat="1" applyFont="1" applyBorder="1" applyAlignment="1">
      <alignment horizontal="right" vertical="center"/>
    </xf>
    <xf numFmtId="170" fontId="4" fillId="0" borderId="0" xfId="0" applyNumberFormat="1" applyFont="1" applyAlignment="1">
      <alignment vertical="center"/>
    </xf>
    <xf numFmtId="170" fontId="4" fillId="0" borderId="25" xfId="0" applyNumberFormat="1" applyFont="1" applyBorder="1"/>
    <xf numFmtId="0" fontId="4" fillId="2" borderId="0" xfId="0" applyFont="1" applyFill="1" applyAlignment="1">
      <alignment horizontal="right"/>
    </xf>
    <xf numFmtId="39" fontId="4" fillId="0" borderId="0" xfId="0" applyNumberFormat="1" applyFont="1" applyAlignment="1">
      <alignment vertical="center"/>
    </xf>
    <xf numFmtId="1" fontId="4" fillId="0" borderId="0" xfId="0" applyNumberFormat="1" applyFont="1"/>
    <xf numFmtId="39" fontId="4" fillId="0" borderId="0" xfId="0" applyNumberFormat="1" applyFont="1"/>
    <xf numFmtId="1" fontId="4" fillId="0" borderId="0" xfId="0" applyNumberFormat="1" applyFont="1" applyAlignment="1">
      <alignment horizontal="right"/>
    </xf>
    <xf numFmtId="164" fontId="4" fillId="0" borderId="0" xfId="3" applyNumberFormat="1" applyFont="1" applyAlignment="1" applyProtection="1">
      <alignment vertical="center"/>
      <protection locked="0"/>
    </xf>
    <xf numFmtId="164" fontId="6" fillId="0" borderId="0" xfId="0" applyNumberFormat="1" applyFont="1" applyAlignment="1" applyProtection="1">
      <alignment vertical="center"/>
      <protection locked="0"/>
    </xf>
    <xf numFmtId="164" fontId="7" fillId="0" borderId="4" xfId="0" applyNumberFormat="1" applyFont="1" applyBorder="1" applyAlignment="1" applyProtection="1">
      <alignment horizontal="center" vertical="center"/>
      <protection locked="0"/>
    </xf>
    <xf numFmtId="164" fontId="7" fillId="0" borderId="4" xfId="0" applyNumberFormat="1" applyFont="1" applyBorder="1" applyAlignment="1" applyProtection="1">
      <alignment horizontal="center" vertical="center" wrapText="1"/>
      <protection locked="0"/>
    </xf>
    <xf numFmtId="164" fontId="6" fillId="0" borderId="0" xfId="0" applyNumberFormat="1" applyFont="1" applyAlignment="1" applyProtection="1">
      <alignment horizontal="left" vertical="center" indent="1"/>
      <protection locked="0"/>
    </xf>
    <xf numFmtId="164" fontId="4" fillId="0" borderId="0" xfId="0" applyNumberFormat="1" applyFont="1" applyAlignment="1">
      <alignment horizontal="center" vertical="center"/>
    </xf>
    <xf numFmtId="170" fontId="9" fillId="0" borderId="0" xfId="0" applyNumberFormat="1" applyFont="1" applyAlignment="1">
      <alignment horizontal="right" vertical="center"/>
    </xf>
    <xf numFmtId="164" fontId="4" fillId="0" borderId="0" xfId="0" quotePrefix="1" applyNumberFormat="1" applyFont="1" applyAlignment="1" applyProtection="1">
      <alignment horizontal="left" vertical="center" indent="2"/>
      <protection locked="0"/>
    </xf>
    <xf numFmtId="170" fontId="13" fillId="0" borderId="0" xfId="0" applyNumberFormat="1" applyFont="1" applyAlignment="1">
      <alignment horizontal="right" vertical="center"/>
    </xf>
    <xf numFmtId="164" fontId="4" fillId="2" borderId="0" xfId="0"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2"/>
      <protection locked="0"/>
    </xf>
    <xf numFmtId="164" fontId="6" fillId="2" borderId="0" xfId="0" applyNumberFormat="1" applyFont="1" applyFill="1" applyAlignment="1" applyProtection="1">
      <alignment horizontal="left" vertical="center" indent="1"/>
      <protection locked="0"/>
    </xf>
    <xf numFmtId="164" fontId="4" fillId="0" borderId="0" xfId="0" applyNumberFormat="1" applyFont="1" applyAlignment="1" applyProtection="1">
      <alignment horizontal="left" vertical="center"/>
      <protection locked="0"/>
    </xf>
    <xf numFmtId="164" fontId="4" fillId="0" borderId="0" xfId="0" quotePrefix="1" applyNumberFormat="1" applyFont="1" applyAlignment="1" applyProtection="1">
      <alignment horizontal="left" vertical="center" indent="1"/>
      <protection locked="0"/>
    </xf>
    <xf numFmtId="164" fontId="4" fillId="2" borderId="0" xfId="0" quotePrefix="1"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1"/>
      <protection locked="0"/>
    </xf>
    <xf numFmtId="164" fontId="34" fillId="0" borderId="0" xfId="3" applyNumberFormat="1" applyFont="1" applyAlignment="1" applyProtection="1">
      <alignment vertical="center"/>
      <protection locked="0"/>
    </xf>
    <xf numFmtId="164" fontId="34" fillId="0" borderId="0" xfId="0" applyNumberFormat="1" applyFont="1" applyAlignment="1" applyProtection="1">
      <alignment vertical="center"/>
      <protection locked="0"/>
    </xf>
    <xf numFmtId="0" fontId="13" fillId="2" borderId="0" xfId="0" applyFont="1" applyFill="1" applyAlignment="1">
      <alignment horizontal="center" vertical="center"/>
    </xf>
    <xf numFmtId="171" fontId="13" fillId="2" borderId="0" xfId="0" applyNumberFormat="1" applyFont="1" applyFill="1" applyAlignment="1">
      <alignment horizontal="center" vertical="center"/>
    </xf>
    <xf numFmtId="170" fontId="13" fillId="2" borderId="0" xfId="0" applyNumberFormat="1" applyFont="1" applyFill="1" applyAlignment="1">
      <alignment horizontal="center" vertical="center"/>
    </xf>
    <xf numFmtId="183" fontId="13" fillId="2" borderId="0" xfId="0" applyNumberFormat="1" applyFont="1" applyFill="1" applyAlignment="1">
      <alignment horizontal="right" vertical="center"/>
    </xf>
    <xf numFmtId="170" fontId="13" fillId="2" borderId="0" xfId="0" applyNumberFormat="1" applyFont="1" applyFill="1" applyAlignment="1">
      <alignment horizontal="right" vertical="center"/>
    </xf>
    <xf numFmtId="0" fontId="9" fillId="0" borderId="0" xfId="0" applyFont="1" applyAlignment="1">
      <alignment horizontal="left" indent="1"/>
    </xf>
    <xf numFmtId="0" fontId="13" fillId="0" borderId="0" xfId="0" applyFont="1" applyAlignment="1">
      <alignment horizontal="right" vertical="center"/>
    </xf>
    <xf numFmtId="0" fontId="13" fillId="2" borderId="0" xfId="0" applyFont="1" applyFill="1" applyAlignment="1">
      <alignment horizontal="right" vertical="center"/>
    </xf>
    <xf numFmtId="0" fontId="13" fillId="2" borderId="0" xfId="0" applyFont="1" applyFill="1" applyAlignment="1">
      <alignment horizontal="left" vertical="center" indent="2"/>
    </xf>
    <xf numFmtId="0" fontId="13" fillId="0" borderId="0" xfId="0" applyFont="1" applyAlignment="1">
      <alignment horizontal="center"/>
    </xf>
    <xf numFmtId="170" fontId="13" fillId="0" borderId="0" xfId="0" applyNumberFormat="1" applyFont="1"/>
    <xf numFmtId="0" fontId="29" fillId="0" borderId="0" xfId="0" applyFont="1"/>
    <xf numFmtId="49" fontId="4" fillId="0" borderId="0" xfId="7" applyNumberFormat="1" applyFont="1" applyProtection="1">
      <protection locked="0"/>
    </xf>
    <xf numFmtId="0" fontId="13" fillId="0" borderId="0" xfId="7" applyFont="1"/>
    <xf numFmtId="49" fontId="4" fillId="0" borderId="0" xfId="3" applyNumberFormat="1" applyFont="1" applyAlignment="1" applyProtection="1">
      <alignment wrapText="1"/>
      <protection locked="0"/>
    </xf>
    <xf numFmtId="170" fontId="13" fillId="0" borderId="0" xfId="0" applyNumberFormat="1" applyFont="1" applyAlignment="1" applyProtection="1">
      <alignment horizontal="right" vertical="center" wrapText="1"/>
      <protection locked="0"/>
    </xf>
    <xf numFmtId="171" fontId="13" fillId="2" borderId="0" xfId="0" applyNumberFormat="1" applyFont="1" applyFill="1" applyAlignment="1" applyProtection="1">
      <alignment horizontal="right" vertical="center"/>
      <protection locked="0"/>
    </xf>
    <xf numFmtId="170" fontId="13" fillId="2" borderId="0" xfId="0" applyNumberFormat="1" applyFont="1" applyFill="1" applyAlignment="1" applyProtection="1">
      <alignment horizontal="right" vertical="center" wrapText="1"/>
      <protection locked="0"/>
    </xf>
    <xf numFmtId="49" fontId="4" fillId="2" borderId="0" xfId="0" applyNumberFormat="1" applyFont="1" applyFill="1" applyAlignment="1" applyProtection="1">
      <alignment vertical="center" wrapText="1"/>
      <protection locked="0"/>
    </xf>
    <xf numFmtId="3" fontId="4" fillId="0" borderId="0" xfId="0" applyNumberFormat="1" applyFont="1" applyAlignment="1" applyProtection="1">
      <alignment horizontal="right"/>
      <protection locked="0"/>
    </xf>
    <xf numFmtId="49" fontId="4" fillId="0" borderId="0" xfId="0" applyNumberFormat="1" applyFont="1" applyAlignment="1" applyProtection="1">
      <alignment vertical="center" wrapText="1"/>
      <protection locked="0"/>
    </xf>
    <xf numFmtId="49" fontId="4" fillId="2" borderId="0" xfId="0" applyNumberFormat="1" applyFont="1" applyFill="1" applyAlignment="1" applyProtection="1">
      <alignment horizontal="left" vertical="center"/>
      <protection locked="0"/>
    </xf>
    <xf numFmtId="49" fontId="4" fillId="2" borderId="0" xfId="0" applyNumberFormat="1" applyFont="1" applyFill="1" applyAlignment="1" applyProtection="1">
      <alignment vertical="center"/>
      <protection locked="0"/>
    </xf>
    <xf numFmtId="170" fontId="4" fillId="0" borderId="0" xfId="0" applyNumberFormat="1" applyFont="1" applyAlignment="1" applyProtection="1">
      <alignment horizontal="right" wrapText="1"/>
      <protection locked="0"/>
    </xf>
    <xf numFmtId="49" fontId="4" fillId="0" borderId="0" xfId="0" applyNumberFormat="1" applyFont="1" applyAlignment="1" applyProtection="1">
      <alignment wrapText="1"/>
      <protection locked="0"/>
    </xf>
    <xf numFmtId="3" fontId="4" fillId="0" borderId="0" xfId="3" applyNumberFormat="1" applyFont="1" applyProtection="1">
      <protection locked="0"/>
    </xf>
    <xf numFmtId="3" fontId="7" fillId="0" borderId="4" xfId="0" applyNumberFormat="1" applyFont="1" applyBorder="1" applyAlignment="1" applyProtection="1">
      <alignment horizontal="center" vertical="center" wrapText="1"/>
      <protection locked="0"/>
    </xf>
    <xf numFmtId="183" fontId="13" fillId="2" borderId="0" xfId="0" applyNumberFormat="1" applyFont="1" applyFill="1" applyAlignment="1" applyProtection="1">
      <alignment horizontal="right" vertical="center"/>
      <protection locked="0"/>
    </xf>
    <xf numFmtId="3" fontId="13" fillId="0" borderId="0" xfId="0" applyNumberFormat="1" applyFont="1" applyAlignment="1" applyProtection="1">
      <alignment horizontal="right" vertical="center"/>
      <protection locked="0"/>
    </xf>
    <xf numFmtId="170" fontId="13" fillId="0" borderId="0" xfId="0" applyNumberFormat="1" applyFont="1" applyAlignment="1" applyProtection="1">
      <alignment horizontal="right"/>
      <protection locked="0"/>
    </xf>
    <xf numFmtId="3" fontId="4" fillId="2" borderId="0" xfId="0" applyNumberFormat="1" applyFont="1" applyFill="1" applyProtection="1">
      <protection locked="0"/>
    </xf>
    <xf numFmtId="171" fontId="4" fillId="0" borderId="0" xfId="0" applyNumberFormat="1" applyFont="1" applyAlignment="1" applyProtection="1">
      <alignment horizontal="right" vertical="center"/>
      <protection locked="0"/>
    </xf>
    <xf numFmtId="0" fontId="43" fillId="4" borderId="0" xfId="0" quotePrefix="1" applyFont="1" applyFill="1" applyAlignment="1">
      <alignment horizontal="left" vertical="center" wrapText="1" indent="1"/>
    </xf>
    <xf numFmtId="183" fontId="13" fillId="0" borderId="0" xfId="0" quotePrefix="1" applyNumberFormat="1" applyFont="1" applyAlignment="1">
      <alignment horizontal="right" vertical="center"/>
    </xf>
    <xf numFmtId="183" fontId="13" fillId="0" borderId="0" xfId="0" applyNumberFormat="1" applyFont="1" applyAlignment="1">
      <alignment horizontal="right" vertical="center"/>
    </xf>
    <xf numFmtId="164" fontId="13" fillId="0" borderId="0" xfId="0" applyNumberFormat="1" applyFont="1"/>
    <xf numFmtId="169" fontId="12" fillId="2" borderId="0" xfId="1" applyNumberFormat="1" applyFont="1" applyFill="1" applyBorder="1" applyAlignment="1" applyProtection="1">
      <alignment horizontal="left" vertical="center" indent="2"/>
      <protection locked="0"/>
    </xf>
    <xf numFmtId="0" fontId="7" fillId="0" borderId="0" xfId="0" applyFont="1" applyAlignment="1">
      <alignment horizontal="left" indent="1"/>
    </xf>
    <xf numFmtId="49" fontId="13" fillId="0" borderId="4" xfId="0" applyNumberFormat="1" applyFont="1" applyBorder="1" applyAlignment="1" applyProtection="1">
      <alignment vertical="center"/>
      <protection locked="0"/>
    </xf>
    <xf numFmtId="171" fontId="4" fillId="0" borderId="0" xfId="0" quotePrefix="1" applyNumberFormat="1" applyFont="1" applyAlignment="1">
      <alignment horizontal="right"/>
    </xf>
    <xf numFmtId="164" fontId="4" fillId="0" borderId="0" xfId="0" applyNumberFormat="1" applyFont="1"/>
    <xf numFmtId="166" fontId="4" fillId="0" borderId="0" xfId="0" quotePrefix="1" applyNumberFormat="1" applyFont="1" applyAlignment="1">
      <alignment horizontal="right"/>
    </xf>
    <xf numFmtId="0" fontId="13" fillId="0" borderId="0" xfId="2" applyFont="1"/>
    <xf numFmtId="49" fontId="7" fillId="0" borderId="4" xfId="2" applyNumberFormat="1" applyFont="1" applyBorder="1" applyAlignment="1" applyProtection="1">
      <alignment horizontal="center" vertical="center" wrapText="1"/>
      <protection locked="0"/>
    </xf>
    <xf numFmtId="2" fontId="7" fillId="0" borderId="4" xfId="2" applyNumberFormat="1" applyFont="1" applyBorder="1" applyAlignment="1" applyProtection="1">
      <alignment horizontal="center" vertical="center" wrapText="1"/>
      <protection locked="0"/>
    </xf>
    <xf numFmtId="49" fontId="13" fillId="0" borderId="4" xfId="2" applyNumberFormat="1" applyFont="1" applyBorder="1" applyAlignment="1" applyProtection="1">
      <alignment horizontal="center" vertical="center"/>
      <protection locked="0"/>
    </xf>
    <xf numFmtId="49" fontId="13" fillId="0" borderId="4" xfId="2" applyNumberFormat="1" applyFont="1" applyBorder="1" applyAlignment="1" applyProtection="1">
      <alignment horizontal="center" vertical="center" wrapText="1"/>
      <protection locked="0"/>
    </xf>
    <xf numFmtId="0" fontId="6" fillId="0" borderId="0" xfId="2" applyFont="1" applyAlignment="1">
      <alignment vertical="center"/>
    </xf>
    <xf numFmtId="171" fontId="9" fillId="0" borderId="0" xfId="2" applyNumberFormat="1" applyFont="1" applyAlignment="1">
      <alignment vertical="center"/>
    </xf>
    <xf numFmtId="166" fontId="9" fillId="0" borderId="0" xfId="2" applyNumberFormat="1" applyFont="1" applyAlignment="1">
      <alignment vertical="center"/>
    </xf>
    <xf numFmtId="171" fontId="4" fillId="0" borderId="0" xfId="2" applyNumberFormat="1" applyFont="1"/>
    <xf numFmtId="0" fontId="4" fillId="0" borderId="0" xfId="2" applyFont="1" applyAlignment="1">
      <alignment vertical="center"/>
    </xf>
    <xf numFmtId="171" fontId="13" fillId="0" borderId="0" xfId="2" applyNumberFormat="1" applyFont="1" applyAlignment="1">
      <alignment vertical="center"/>
    </xf>
    <xf numFmtId="166" fontId="13" fillId="0" borderId="0" xfId="2" applyNumberFormat="1" applyFont="1" applyAlignment="1">
      <alignment vertical="center"/>
    </xf>
    <xf numFmtId="0" fontId="34" fillId="0" borderId="0" xfId="3" applyFont="1"/>
    <xf numFmtId="0" fontId="13" fillId="0" borderId="27" xfId="2" applyFont="1" applyBorder="1"/>
    <xf numFmtId="0" fontId="13" fillId="0" borderId="24" xfId="2" applyFont="1" applyBorder="1"/>
    <xf numFmtId="49" fontId="13" fillId="0" borderId="4" xfId="2" applyNumberFormat="1" applyFont="1" applyBorder="1" applyAlignment="1" applyProtection="1">
      <alignment vertical="center"/>
      <protection locked="0"/>
    </xf>
    <xf numFmtId="171" fontId="4" fillId="0" borderId="0" xfId="2" applyNumberFormat="1" applyFont="1" applyAlignment="1">
      <alignment horizontal="right"/>
    </xf>
    <xf numFmtId="0" fontId="15" fillId="0" borderId="0" xfId="0" applyFont="1" applyAlignment="1">
      <alignment horizontal="left"/>
    </xf>
    <xf numFmtId="0" fontId="13" fillId="0" borderId="0" xfId="0" applyFont="1" applyAlignment="1">
      <alignment vertical="top" wrapText="1"/>
    </xf>
    <xf numFmtId="180" fontId="13" fillId="2" borderId="0" xfId="10" applyNumberFormat="1" applyFont="1" applyFill="1" applyAlignment="1" applyProtection="1">
      <alignment horizontal="left" vertical="top"/>
      <protection locked="0"/>
    </xf>
    <xf numFmtId="178" fontId="13" fillId="2" borderId="0" xfId="10" applyNumberFormat="1" applyFont="1" applyFill="1" applyAlignment="1" applyProtection="1">
      <alignment horizontal="left" vertical="top"/>
      <protection locked="0"/>
    </xf>
    <xf numFmtId="169" fontId="67" fillId="2" borderId="0" xfId="1" applyNumberFormat="1" applyFont="1" applyFill="1" applyBorder="1" applyAlignment="1" applyProtection="1">
      <protection locked="0"/>
    </xf>
    <xf numFmtId="169" fontId="13" fillId="2" borderId="0" xfId="10" applyNumberFormat="1" applyFont="1" applyFill="1" applyAlignment="1" applyProtection="1">
      <alignment horizontal="left" vertical="top"/>
      <protection locked="0"/>
    </xf>
    <xf numFmtId="0" fontId="13" fillId="2" borderId="0" xfId="6" applyFont="1" applyFill="1" applyProtection="1">
      <protection locked="0"/>
    </xf>
    <xf numFmtId="169" fontId="13" fillId="2" borderId="0" xfId="6" applyNumberFormat="1" applyFont="1" applyFill="1" applyAlignment="1" applyProtection="1">
      <alignment horizontal="center" vertical="center"/>
      <protection locked="0"/>
    </xf>
    <xf numFmtId="0" fontId="15" fillId="2" borderId="0" xfId="6" applyFont="1" applyFill="1" applyProtection="1">
      <protection locked="0"/>
    </xf>
    <xf numFmtId="180" fontId="67" fillId="2" borderId="0" xfId="1" applyNumberFormat="1" applyFont="1" applyFill="1" applyBorder="1" applyAlignment="1" applyProtection="1">
      <protection locked="0"/>
    </xf>
    <xf numFmtId="178" fontId="13" fillId="0" borderId="0" xfId="6" applyNumberFormat="1" applyFont="1" applyProtection="1">
      <protection locked="0"/>
    </xf>
    <xf numFmtId="178" fontId="13" fillId="2" borderId="0" xfId="6" applyNumberFormat="1" applyFont="1" applyFill="1" applyProtection="1">
      <protection locked="0"/>
    </xf>
    <xf numFmtId="49" fontId="9" fillId="0" borderId="0" xfId="6" quotePrefix="1" applyNumberFormat="1" applyFont="1" applyAlignment="1" applyProtection="1">
      <alignment horizontal="right" vertical="center"/>
      <protection locked="0"/>
    </xf>
    <xf numFmtId="49" fontId="13" fillId="0" borderId="0" xfId="6" applyNumberFormat="1" applyFont="1" applyProtection="1">
      <protection locked="0"/>
    </xf>
    <xf numFmtId="0" fontId="15" fillId="0" borderId="0" xfId="6" applyFont="1" applyProtection="1">
      <protection locked="0"/>
    </xf>
    <xf numFmtId="166" fontId="13" fillId="0" borderId="0" xfId="0" quotePrefix="1" applyNumberFormat="1" applyFont="1" applyAlignment="1">
      <alignment horizontal="right" vertical="center"/>
    </xf>
    <xf numFmtId="166" fontId="7" fillId="0" borderId="4" xfId="0" applyNumberFormat="1" applyFont="1" applyBorder="1" applyAlignment="1">
      <alignment horizontal="center" vertical="center"/>
    </xf>
    <xf numFmtId="169" fontId="13" fillId="0" borderId="0" xfId="0" quotePrefix="1" applyNumberFormat="1" applyFont="1" applyAlignment="1">
      <alignment horizontal="right" vertical="center"/>
    </xf>
    <xf numFmtId="171" fontId="13" fillId="0" borderId="0" xfId="0" quotePrefix="1" applyNumberFormat="1" applyFont="1" applyAlignment="1">
      <alignment horizontal="right" vertical="center"/>
    </xf>
    <xf numFmtId="164" fontId="13" fillId="0" borderId="0" xfId="0" applyNumberFormat="1" applyFont="1" applyAlignment="1">
      <alignment vertical="center"/>
    </xf>
    <xf numFmtId="0" fontId="67" fillId="0" borderId="0" xfId="0" applyFont="1"/>
    <xf numFmtId="0" fontId="15" fillId="0" borderId="24" xfId="0" applyFont="1" applyBorder="1"/>
    <xf numFmtId="166" fontId="15" fillId="0" borderId="0" xfId="0" applyNumberFormat="1" applyFont="1"/>
    <xf numFmtId="0" fontId="13" fillId="0" borderId="0" xfId="3" applyFont="1" applyAlignment="1">
      <alignment horizontal="center"/>
    </xf>
    <xf numFmtId="166" fontId="13" fillId="0" borderId="4" xfId="0" applyNumberFormat="1" applyFont="1" applyBorder="1" applyAlignment="1">
      <alignment horizontal="center" vertical="center"/>
    </xf>
    <xf numFmtId="0" fontId="9" fillId="0" borderId="0" xfId="0" applyFont="1" applyAlignment="1">
      <alignment horizontal="left" vertical="center" indent="2"/>
    </xf>
    <xf numFmtId="169" fontId="13" fillId="0" borderId="0" xfId="0" applyNumberFormat="1" applyFont="1" applyAlignment="1">
      <alignment horizontal="right" vertical="center"/>
    </xf>
    <xf numFmtId="180" fontId="13" fillId="0" borderId="0" xfId="10" applyNumberFormat="1" applyFont="1" applyAlignment="1" applyProtection="1">
      <alignment horizontal="left" vertical="top"/>
      <protection locked="0"/>
    </xf>
    <xf numFmtId="178" fontId="13" fillId="0" borderId="0" xfId="10" applyNumberFormat="1" applyFont="1" applyAlignment="1" applyProtection="1">
      <alignment horizontal="left" vertical="top"/>
      <protection locked="0"/>
    </xf>
    <xf numFmtId="169" fontId="67" fillId="0" borderId="0" xfId="1" applyNumberFormat="1" applyFont="1" applyFill="1" applyBorder="1" applyAlignment="1" applyProtection="1">
      <protection locked="0"/>
    </xf>
    <xf numFmtId="169" fontId="13" fillId="0" borderId="0" xfId="10" applyNumberFormat="1" applyFont="1" applyAlignment="1" applyProtection="1">
      <alignment horizontal="left" vertical="top"/>
      <protection locked="0"/>
    </xf>
    <xf numFmtId="0" fontId="13" fillId="0" borderId="0" xfId="6" applyFont="1" applyProtection="1">
      <protection locked="0"/>
    </xf>
    <xf numFmtId="169" fontId="13" fillId="0" borderId="0" xfId="6" applyNumberFormat="1" applyFont="1" applyAlignment="1" applyProtection="1">
      <alignment horizontal="center" vertical="center"/>
      <protection locked="0"/>
    </xf>
    <xf numFmtId="169" fontId="13" fillId="0" borderId="0" xfId="6" applyNumberFormat="1" applyFont="1" applyProtection="1">
      <protection locked="0"/>
    </xf>
    <xf numFmtId="180" fontId="67" fillId="0" borderId="0" xfId="1" applyNumberFormat="1" applyFont="1" applyFill="1" applyBorder="1" applyAlignment="1" applyProtection="1">
      <protection locked="0"/>
    </xf>
    <xf numFmtId="171" fontId="4" fillId="0" borderId="0" xfId="3" applyNumberFormat="1" applyFont="1" applyAlignment="1">
      <alignment vertical="center"/>
    </xf>
    <xf numFmtId="171" fontId="15" fillId="0" borderId="0" xfId="3" applyNumberFormat="1" applyFont="1" applyAlignment="1">
      <alignment vertical="center"/>
    </xf>
    <xf numFmtId="171" fontId="4" fillId="0" borderId="0" xfId="3" applyNumberFormat="1" applyFont="1" applyAlignment="1">
      <alignment horizontal="center" vertical="center"/>
    </xf>
    <xf numFmtId="171" fontId="4" fillId="0" borderId="0" xfId="0" applyNumberFormat="1" applyFont="1" applyAlignment="1">
      <alignment vertical="center"/>
    </xf>
    <xf numFmtId="171" fontId="15" fillId="0" borderId="0" xfId="0" applyNumberFormat="1" applyFont="1" applyAlignment="1">
      <alignment vertical="center"/>
    </xf>
    <xf numFmtId="171" fontId="6" fillId="0" borderId="0" xfId="0" applyNumberFormat="1" applyFont="1" applyAlignment="1">
      <alignment vertical="center" wrapText="1"/>
    </xf>
    <xf numFmtId="171" fontId="6" fillId="0" borderId="0" xfId="0" applyNumberFormat="1" applyFont="1" applyAlignment="1">
      <alignment horizontal="center" vertical="center"/>
    </xf>
    <xf numFmtId="171" fontId="6" fillId="0" borderId="0" xfId="0" applyNumberFormat="1" applyFont="1" applyAlignment="1">
      <alignment vertical="center"/>
    </xf>
    <xf numFmtId="171" fontId="5" fillId="0" borderId="0" xfId="0" applyNumberFormat="1" applyFont="1" applyAlignment="1">
      <alignment horizontal="left" vertical="center" wrapText="1"/>
    </xf>
    <xf numFmtId="171" fontId="6" fillId="0" borderId="0" xfId="0" applyNumberFormat="1" applyFont="1" applyAlignment="1">
      <alignment horizontal="left" vertical="center" indent="1"/>
    </xf>
    <xf numFmtId="171" fontId="4" fillId="0" borderId="0" xfId="0" applyNumberFormat="1" applyFont="1" applyAlignment="1">
      <alignment horizontal="center" vertical="center"/>
    </xf>
    <xf numFmtId="164" fontId="6" fillId="0" borderId="0" xfId="0" applyNumberFormat="1" applyFont="1" applyAlignment="1">
      <alignment vertical="center"/>
    </xf>
    <xf numFmtId="171" fontId="5" fillId="0" borderId="0" xfId="0" applyNumberFormat="1" applyFont="1" applyAlignment="1">
      <alignment horizontal="left" vertical="center" indent="1"/>
    </xf>
    <xf numFmtId="171" fontId="4" fillId="0" borderId="0" xfId="0" quotePrefix="1" applyNumberFormat="1" applyFont="1" applyAlignment="1">
      <alignment horizontal="center" vertical="center"/>
    </xf>
    <xf numFmtId="166" fontId="7" fillId="0" borderId="4" xfId="0" applyNumberFormat="1" applyFont="1" applyBorder="1" applyAlignment="1">
      <alignment vertical="center"/>
    </xf>
    <xf numFmtId="180" fontId="4" fillId="0" borderId="0" xfId="10" applyNumberFormat="1" applyFont="1" applyAlignment="1" applyProtection="1">
      <alignment horizontal="left" vertical="center"/>
      <protection locked="0"/>
    </xf>
    <xf numFmtId="178" fontId="4" fillId="0" borderId="0" xfId="10" applyNumberFormat="1" applyFont="1" applyAlignment="1" applyProtection="1">
      <alignment horizontal="left" vertical="center"/>
      <protection locked="0"/>
    </xf>
    <xf numFmtId="169" fontId="4" fillId="0" borderId="0" xfId="10" applyNumberFormat="1" applyFont="1" applyAlignment="1" applyProtection="1">
      <alignment horizontal="left" vertical="center"/>
      <protection locked="0"/>
    </xf>
    <xf numFmtId="169" fontId="4" fillId="0" borderId="0" xfId="6" applyNumberFormat="1" applyFont="1" applyAlignment="1" applyProtection="1">
      <alignment horizontal="center" vertical="center"/>
      <protection locked="0"/>
    </xf>
    <xf numFmtId="0" fontId="15" fillId="0" borderId="0" xfId="6" applyFont="1" applyAlignment="1" applyProtection="1">
      <alignment vertical="center"/>
      <protection locked="0"/>
    </xf>
    <xf numFmtId="180" fontId="12" fillId="0" borderId="0" xfId="1" applyNumberFormat="1" applyFont="1" applyFill="1" applyBorder="1" applyAlignment="1" applyProtection="1">
      <alignment vertical="center"/>
      <protection locked="0"/>
    </xf>
    <xf numFmtId="0" fontId="60" fillId="0" borderId="0" xfId="0" applyFont="1" applyAlignment="1">
      <alignment vertical="center"/>
    </xf>
    <xf numFmtId="0" fontId="44" fillId="0" borderId="0" xfId="3" applyFont="1" applyAlignment="1">
      <alignment horizontal="center" vertical="center"/>
    </xf>
    <xf numFmtId="2" fontId="7" fillId="0" borderId="4" xfId="2" applyNumberFormat="1" applyFont="1" applyBorder="1" applyAlignment="1">
      <alignment horizontal="center" vertical="center" wrapText="1"/>
    </xf>
    <xf numFmtId="166" fontId="6" fillId="0" borderId="0" xfId="2" applyNumberFormat="1" applyFont="1" applyAlignment="1">
      <alignment horizontal="right" vertical="center"/>
    </xf>
    <xf numFmtId="166" fontId="6" fillId="2" borderId="0" xfId="2" applyNumberFormat="1" applyFont="1" applyFill="1" applyAlignment="1">
      <alignment horizontal="right" vertical="center"/>
    </xf>
    <xf numFmtId="166" fontId="5" fillId="2" borderId="0" xfId="2" applyNumberFormat="1" applyFont="1" applyFill="1" applyAlignment="1">
      <alignment horizontal="right" vertical="center"/>
    </xf>
    <xf numFmtId="166" fontId="4" fillId="0" borderId="0" xfId="2" applyNumberFormat="1" applyFont="1" applyAlignment="1">
      <alignment horizontal="right" vertical="center"/>
    </xf>
    <xf numFmtId="166" fontId="4" fillId="2" borderId="0" xfId="2" applyNumberFormat="1" applyFont="1" applyFill="1" applyAlignment="1">
      <alignment horizontal="right" vertical="center"/>
    </xf>
    <xf numFmtId="166" fontId="7" fillId="2" borderId="0" xfId="2" applyNumberFormat="1" applyFont="1" applyFill="1" applyAlignment="1">
      <alignment horizontal="right" vertical="center"/>
    </xf>
    <xf numFmtId="2" fontId="7" fillId="0" borderId="0" xfId="2" applyNumberFormat="1" applyFont="1" applyAlignment="1">
      <alignment horizontal="center" vertical="center" wrapText="1"/>
    </xf>
    <xf numFmtId="0" fontId="15" fillId="0" borderId="0" xfId="2" applyFont="1" applyAlignment="1">
      <alignment horizontal="left" vertical="center" wrapText="1"/>
    </xf>
    <xf numFmtId="0" fontId="15" fillId="0" borderId="0" xfId="2" applyFont="1" applyAlignment="1">
      <alignment vertical="center"/>
    </xf>
    <xf numFmtId="0" fontId="33" fillId="0" borderId="0" xfId="3" applyFont="1"/>
    <xf numFmtId="171" fontId="15" fillId="0" borderId="0" xfId="2" applyNumberFormat="1" applyFont="1"/>
    <xf numFmtId="49" fontId="7" fillId="0" borderId="4" xfId="2" applyNumberFormat="1" applyFont="1" applyBorder="1" applyAlignment="1" applyProtection="1">
      <alignment horizontal="center" vertical="center"/>
      <protection locked="0"/>
    </xf>
    <xf numFmtId="0" fontId="15" fillId="0" borderId="0" xfId="2" applyFont="1"/>
    <xf numFmtId="0" fontId="6" fillId="0" borderId="0" xfId="2" applyFont="1"/>
    <xf numFmtId="3" fontId="33" fillId="0" borderId="0" xfId="3" applyNumberFormat="1" applyFont="1"/>
    <xf numFmtId="3" fontId="33" fillId="2" borderId="0" xfId="3" applyNumberFormat="1" applyFont="1" applyFill="1"/>
    <xf numFmtId="166" fontId="33" fillId="2" borderId="0" xfId="3" applyNumberFormat="1" applyFont="1" applyFill="1"/>
    <xf numFmtId="0" fontId="5" fillId="0" borderId="0" xfId="2" applyFont="1" applyAlignment="1">
      <alignment vertical="center"/>
    </xf>
    <xf numFmtId="0" fontId="6" fillId="0" borderId="0" xfId="2" applyFont="1" applyAlignment="1">
      <alignment horizontal="left" vertical="center" indent="1"/>
    </xf>
    <xf numFmtId="0" fontId="5" fillId="0" borderId="0" xfId="2" applyFont="1" applyAlignment="1">
      <alignment horizontal="left" vertical="center" indent="1"/>
    </xf>
    <xf numFmtId="0" fontId="4" fillId="0" borderId="0" xfId="2" applyFont="1" applyAlignment="1">
      <alignment horizontal="left" vertical="center" indent="2"/>
    </xf>
    <xf numFmtId="3" fontId="34" fillId="0" borderId="0" xfId="3" applyNumberFormat="1" applyFont="1"/>
    <xf numFmtId="3" fontId="34" fillId="2" borderId="0" xfId="3" applyNumberFormat="1" applyFont="1" applyFill="1"/>
    <xf numFmtId="166" fontId="34" fillId="2" borderId="0" xfId="3" applyNumberFormat="1" applyFont="1" applyFill="1"/>
    <xf numFmtId="0" fontId="7" fillId="0" borderId="0" xfId="2" applyFont="1" applyAlignment="1">
      <alignment horizontal="left" vertical="center" indent="2"/>
    </xf>
    <xf numFmtId="1" fontId="34" fillId="2" borderId="0" xfId="3" applyNumberFormat="1" applyFont="1" applyFill="1"/>
    <xf numFmtId="171" fontId="4" fillId="0" borderId="27" xfId="2" applyNumberFormat="1" applyFont="1" applyBorder="1"/>
    <xf numFmtId="171" fontId="15" fillId="0" borderId="24" xfId="2" applyNumberFormat="1" applyFont="1" applyBorder="1"/>
    <xf numFmtId="49" fontId="7" fillId="0" borderId="4" xfId="2" applyNumberFormat="1" applyFont="1" applyBorder="1" applyAlignment="1" applyProtection="1">
      <alignment vertical="center"/>
      <protection locked="0"/>
    </xf>
    <xf numFmtId="166" fontId="6" fillId="0" borderId="0" xfId="3" applyNumberFormat="1" applyFont="1"/>
    <xf numFmtId="0" fontId="44" fillId="0" borderId="0" xfId="3" applyFont="1"/>
    <xf numFmtId="171" fontId="4" fillId="0" borderId="0" xfId="3" applyNumberFormat="1" applyFont="1"/>
    <xf numFmtId="171" fontId="4" fillId="0" borderId="0" xfId="3" applyNumberFormat="1" applyFont="1" applyAlignment="1">
      <alignment horizontal="right"/>
    </xf>
    <xf numFmtId="171" fontId="4" fillId="0" borderId="0" xfId="3" applyNumberFormat="1" applyFont="1" applyAlignment="1" applyProtection="1">
      <alignment horizontal="right"/>
      <protection locked="0"/>
    </xf>
    <xf numFmtId="171" fontId="6" fillId="0" borderId="0" xfId="3" applyNumberFormat="1" applyFont="1" applyAlignment="1" applyProtection="1">
      <alignment horizontal="right"/>
      <protection locked="0"/>
    </xf>
    <xf numFmtId="171" fontId="6" fillId="0" borderId="0" xfId="3" applyNumberFormat="1" applyFont="1"/>
    <xf numFmtId="0" fontId="4" fillId="0" borderId="31" xfId="3" applyFont="1" applyBorder="1"/>
    <xf numFmtId="0" fontId="15" fillId="0" borderId="31" xfId="3" applyFont="1" applyBorder="1"/>
    <xf numFmtId="171" fontId="33" fillId="0" borderId="0" xfId="3" applyNumberFormat="1" applyFont="1"/>
    <xf numFmtId="166" fontId="33" fillId="0" borderId="0" xfId="3" applyNumberFormat="1" applyFont="1"/>
    <xf numFmtId="171" fontId="34" fillId="0" borderId="0" xfId="3" applyNumberFormat="1" applyFont="1"/>
    <xf numFmtId="166" fontId="34" fillId="0" borderId="0" xfId="3" applyNumberFormat="1" applyFont="1"/>
    <xf numFmtId="0" fontId="4" fillId="0" borderId="27" xfId="2" applyFont="1" applyBorder="1"/>
    <xf numFmtId="0" fontId="4" fillId="0" borderId="24" xfId="2" applyFont="1" applyBorder="1"/>
    <xf numFmtId="171" fontId="6" fillId="0" borderId="0" xfId="2" applyNumberFormat="1" applyFont="1" applyAlignment="1">
      <alignment vertical="center"/>
    </xf>
    <xf numFmtId="166" fontId="6" fillId="0" borderId="0" xfId="2" applyNumberFormat="1" applyFont="1" applyAlignment="1">
      <alignment vertical="center"/>
    </xf>
    <xf numFmtId="171" fontId="4" fillId="0" borderId="0" xfId="2" applyNumberFormat="1" applyFont="1" applyAlignment="1">
      <alignment vertical="center"/>
    </xf>
    <xf numFmtId="166" fontId="4" fillId="0" borderId="0" xfId="2" applyNumberFormat="1" applyFont="1" applyAlignment="1">
      <alignment vertical="center"/>
    </xf>
    <xf numFmtId="171" fontId="6" fillId="0" borderId="0" xfId="2" applyNumberFormat="1" applyFont="1" applyAlignment="1">
      <alignment horizontal="right" vertical="center"/>
    </xf>
    <xf numFmtId="0" fontId="4" fillId="0" borderId="0" xfId="2" applyFont="1" applyAlignment="1">
      <alignment vertical="top" wrapText="1"/>
    </xf>
    <xf numFmtId="0" fontId="4" fillId="0" borderId="27" xfId="2" applyFont="1" applyBorder="1" applyAlignment="1">
      <alignment vertical="center"/>
    </xf>
    <xf numFmtId="0" fontId="4" fillId="0" borderId="24" xfId="2" applyFont="1" applyBorder="1" applyAlignment="1">
      <alignment vertical="center"/>
    </xf>
    <xf numFmtId="0" fontId="13" fillId="0" borderId="0" xfId="0" applyFont="1" applyAlignment="1">
      <alignment horizontal="left" vertical="top" wrapText="1"/>
    </xf>
    <xf numFmtId="0" fontId="4" fillId="0" borderId="0" xfId="7" applyFont="1"/>
    <xf numFmtId="0" fontId="7" fillId="0" borderId="4" xfId="7" applyFont="1" applyBorder="1" applyAlignment="1">
      <alignment horizontal="center" vertical="center" wrapText="1"/>
    </xf>
    <xf numFmtId="0" fontId="68" fillId="0" borderId="0" xfId="7" applyFont="1"/>
    <xf numFmtId="0" fontId="6" fillId="0" borderId="0" xfId="7" applyFont="1" applyAlignment="1">
      <alignment vertical="center"/>
    </xf>
    <xf numFmtId="0" fontId="4" fillId="0" borderId="0" xfId="7" applyFont="1" applyAlignment="1">
      <alignment horizontal="left" vertical="center" indent="2"/>
    </xf>
    <xf numFmtId="184" fontId="13" fillId="0" borderId="0" xfId="7" applyNumberFormat="1" applyFont="1" applyAlignment="1">
      <alignment horizontal="right" vertical="center"/>
    </xf>
    <xf numFmtId="0" fontId="4" fillId="2" borderId="0" xfId="7" applyFont="1" applyFill="1" applyAlignment="1">
      <alignment horizontal="left" indent="2"/>
    </xf>
    <xf numFmtId="0" fontId="7" fillId="2" borderId="0" xfId="7" applyFont="1" applyFill="1" applyAlignment="1">
      <alignment horizontal="left" vertical="center" indent="1"/>
    </xf>
    <xf numFmtId="0" fontId="4" fillId="0" borderId="0" xfId="7" applyFont="1" applyAlignment="1">
      <alignment horizontal="left" indent="2"/>
    </xf>
    <xf numFmtId="0" fontId="4" fillId="2" borderId="0" xfId="7" applyFont="1" applyFill="1" applyAlignment="1">
      <alignment horizontal="left" vertical="center" indent="1"/>
    </xf>
    <xf numFmtId="0" fontId="4" fillId="2" borderId="0" xfId="7" applyFont="1" applyFill="1" applyAlignment="1">
      <alignment horizontal="left" vertical="center" indent="2"/>
    </xf>
    <xf numFmtId="0" fontId="4" fillId="0" borderId="0" xfId="7" applyFont="1" applyAlignment="1">
      <alignment horizontal="left" vertical="center" indent="1"/>
    </xf>
    <xf numFmtId="0" fontId="9" fillId="0" borderId="0" xfId="7" applyFont="1" applyAlignment="1">
      <alignment horizontal="left" indent="1"/>
    </xf>
    <xf numFmtId="0" fontId="4" fillId="0" borderId="0" xfId="7" applyFont="1" applyAlignment="1">
      <alignment horizontal="left" indent="3"/>
    </xf>
    <xf numFmtId="0" fontId="4" fillId="2" borderId="0" xfId="7" applyFont="1" applyFill="1" applyAlignment="1">
      <alignment horizontal="left" indent="3"/>
    </xf>
    <xf numFmtId="0" fontId="6" fillId="0" borderId="0" xfId="7" applyFont="1" applyAlignment="1">
      <alignment horizontal="left" indent="1"/>
    </xf>
    <xf numFmtId="0" fontId="6" fillId="0" borderId="0" xfId="7" applyFont="1" applyAlignment="1">
      <alignment horizontal="left" vertical="center" indent="1"/>
    </xf>
    <xf numFmtId="0" fontId="4" fillId="2" borderId="0" xfId="7" applyFont="1" applyFill="1" applyAlignment="1">
      <alignment horizontal="left" vertical="center" indent="3"/>
    </xf>
    <xf numFmtId="0" fontId="13" fillId="0" borderId="0" xfId="7" applyFont="1" applyAlignment="1">
      <alignment vertical="center"/>
    </xf>
    <xf numFmtId="0" fontId="39" fillId="5" borderId="0" xfId="7" applyFont="1" applyFill="1" applyAlignment="1">
      <alignment horizontal="center"/>
    </xf>
    <xf numFmtId="0" fontId="13" fillId="2" borderId="0" xfId="7" applyFont="1" applyFill="1" applyAlignment="1">
      <alignment vertical="center"/>
    </xf>
    <xf numFmtId="184" fontId="13" fillId="0" borderId="0" xfId="7" applyNumberFormat="1" applyFont="1" applyAlignment="1">
      <alignment horizontal="right"/>
    </xf>
    <xf numFmtId="0" fontId="4" fillId="2" borderId="0" xfId="7" applyFont="1" applyFill="1" applyAlignment="1">
      <alignment vertical="center"/>
    </xf>
    <xf numFmtId="183" fontId="13" fillId="0" borderId="0" xfId="0" applyNumberFormat="1" applyFont="1" applyAlignment="1">
      <alignment vertical="center"/>
    </xf>
    <xf numFmtId="3" fontId="13" fillId="0" borderId="0" xfId="0" applyNumberFormat="1" applyFont="1" applyAlignment="1">
      <alignment vertical="center"/>
    </xf>
    <xf numFmtId="0" fontId="7" fillId="2" borderId="0" xfId="7" applyFont="1" applyFill="1" applyAlignment="1">
      <alignment horizontal="left" indent="1"/>
    </xf>
    <xf numFmtId="0" fontId="7" fillId="2" borderId="0" xfId="0" applyFont="1" applyFill="1" applyAlignment="1">
      <alignment horizontal="left"/>
    </xf>
    <xf numFmtId="0" fontId="7" fillId="0" borderId="4" xfId="2" applyFont="1" applyBorder="1"/>
    <xf numFmtId="0" fontId="7" fillId="0" borderId="4" xfId="7" applyFont="1" applyBorder="1" applyAlignment="1">
      <alignment horizontal="center"/>
    </xf>
    <xf numFmtId="0" fontId="13" fillId="0" borderId="0" xfId="7" applyFont="1" applyProtection="1">
      <protection locked="0"/>
    </xf>
    <xf numFmtId="0" fontId="13" fillId="0" borderId="0" xfId="0" applyFont="1" applyAlignment="1">
      <alignment wrapText="1"/>
    </xf>
    <xf numFmtId="0" fontId="9" fillId="0" borderId="0" xfId="7" applyFont="1" applyAlignment="1">
      <alignment vertical="center"/>
    </xf>
    <xf numFmtId="185" fontId="13" fillId="0" borderId="0" xfId="7" applyNumberFormat="1" applyFont="1"/>
    <xf numFmtId="164" fontId="13" fillId="0" borderId="0" xfId="7" applyNumberFormat="1" applyFont="1" applyAlignment="1">
      <alignment horizontal="left" vertical="center" indent="2"/>
    </xf>
    <xf numFmtId="183" fontId="13" fillId="0" borderId="0" xfId="7" applyNumberFormat="1" applyFont="1" applyAlignment="1">
      <alignment horizontal="right"/>
    </xf>
    <xf numFmtId="0" fontId="13" fillId="0" borderId="0" xfId="7" applyFont="1" applyAlignment="1">
      <alignment horizontal="left" indent="2"/>
    </xf>
    <xf numFmtId="0" fontId="13" fillId="0" borderId="0" xfId="7" applyFont="1" applyAlignment="1">
      <alignment horizontal="left" vertical="center" indent="2"/>
    </xf>
    <xf numFmtId="0" fontId="13" fillId="2" borderId="0" xfId="7" applyFont="1" applyFill="1" applyAlignment="1">
      <alignment horizontal="left" vertical="center" indent="2"/>
    </xf>
    <xf numFmtId="164" fontId="9" fillId="0" borderId="0" xfId="7" applyNumberFormat="1" applyFont="1" applyAlignment="1">
      <alignment horizontal="left" vertical="center" indent="1"/>
    </xf>
    <xf numFmtId="185" fontId="9" fillId="0" borderId="0" xfId="7" applyNumberFormat="1" applyFont="1" applyAlignment="1">
      <alignment horizontal="center"/>
    </xf>
    <xf numFmtId="164" fontId="13" fillId="0" borderId="0" xfId="7" applyNumberFormat="1" applyFont="1" applyAlignment="1">
      <alignment horizontal="left" indent="1"/>
    </xf>
    <xf numFmtId="0" fontId="13" fillId="0" borderId="0" xfId="7" applyFont="1" applyAlignment="1">
      <alignment horizontal="left" vertical="center" indent="1"/>
    </xf>
    <xf numFmtId="164" fontId="13" fillId="0" borderId="0" xfId="7" applyNumberFormat="1" applyFont="1" applyAlignment="1">
      <alignment horizontal="left" vertical="center" indent="1"/>
    </xf>
    <xf numFmtId="0" fontId="13" fillId="0" borderId="0" xfId="7" applyFont="1" applyAlignment="1">
      <alignment horizontal="left" indent="1"/>
    </xf>
    <xf numFmtId="164" fontId="13" fillId="0" borderId="0" xfId="7" applyNumberFormat="1" applyFont="1" applyAlignment="1">
      <alignment horizontal="left" indent="2"/>
    </xf>
    <xf numFmtId="185" fontId="13" fillId="0" borderId="0" xfId="0" applyNumberFormat="1" applyFont="1"/>
    <xf numFmtId="164" fontId="9" fillId="0" borderId="0" xfId="7" applyNumberFormat="1" applyFont="1" applyAlignment="1">
      <alignment horizontal="left" indent="1"/>
    </xf>
    <xf numFmtId="185" fontId="13" fillId="0" borderId="0" xfId="7" applyNumberFormat="1" applyFont="1" applyAlignment="1">
      <alignment horizontal="right"/>
    </xf>
    <xf numFmtId="164" fontId="6" fillId="0" borderId="0" xfId="0" applyNumberFormat="1" applyFont="1"/>
    <xf numFmtId="185" fontId="4" fillId="0" borderId="0" xfId="0" applyNumberFormat="1" applyFont="1"/>
    <xf numFmtId="185" fontId="7" fillId="0" borderId="0" xfId="7" applyNumberFormat="1" applyFont="1"/>
    <xf numFmtId="49" fontId="4" fillId="0" borderId="0" xfId="2" applyNumberFormat="1" applyFont="1" applyAlignment="1">
      <alignment vertical="center"/>
    </xf>
    <xf numFmtId="49" fontId="71" fillId="0" borderId="0" xfId="0" applyNumberFormat="1" applyFont="1" applyAlignment="1">
      <alignment vertical="center"/>
    </xf>
    <xf numFmtId="49" fontId="10" fillId="0" borderId="32" xfId="0" applyNumberFormat="1" applyFont="1" applyBorder="1" applyAlignment="1">
      <alignment vertical="center"/>
    </xf>
    <xf numFmtId="49" fontId="10" fillId="0" borderId="0" xfId="0" applyNumberFormat="1" applyFont="1" applyAlignment="1">
      <alignment horizontal="center" vertical="center"/>
    </xf>
    <xf numFmtId="49" fontId="4" fillId="0" borderId="33" xfId="0" applyNumberFormat="1" applyFont="1" applyBorder="1" applyAlignment="1">
      <alignment horizontal="left" vertical="center"/>
    </xf>
    <xf numFmtId="166" fontId="13" fillId="0" borderId="33" xfId="0" applyNumberFormat="1" applyFont="1" applyBorder="1" applyAlignment="1">
      <alignment horizontal="right" vertical="center"/>
    </xf>
    <xf numFmtId="49" fontId="4" fillId="0" borderId="33" xfId="0" applyNumberFormat="1" applyFont="1" applyBorder="1" applyAlignment="1">
      <alignment horizontal="right" vertical="center"/>
    </xf>
    <xf numFmtId="49" fontId="4" fillId="0" borderId="33" xfId="0" applyNumberFormat="1" applyFont="1" applyBorder="1" applyAlignment="1">
      <alignment vertical="center"/>
    </xf>
    <xf numFmtId="166" fontId="15" fillId="0" borderId="0" xfId="0" applyNumberFormat="1" applyFont="1" applyAlignment="1">
      <alignment vertical="center"/>
    </xf>
    <xf numFmtId="183" fontId="33" fillId="0" borderId="0" xfId="3" applyNumberFormat="1" applyFont="1"/>
    <xf numFmtId="183" fontId="33" fillId="2" borderId="0" xfId="3" applyNumberFormat="1" applyFont="1" applyFill="1"/>
    <xf numFmtId="0" fontId="73" fillId="0" borderId="0" xfId="0" applyFont="1" applyAlignment="1">
      <alignment horizontal="center" vertical="center"/>
    </xf>
    <xf numFmtId="0" fontId="3" fillId="0" borderId="0" xfId="2" applyFont="1" applyAlignment="1">
      <alignment horizontal="center" vertical="center"/>
    </xf>
    <xf numFmtId="0" fontId="5" fillId="0" borderId="0" xfId="2" applyFont="1" applyAlignment="1">
      <alignment horizontal="center" vertical="center"/>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xf>
    <xf numFmtId="49" fontId="7" fillId="0" borderId="4" xfId="0" applyNumberFormat="1" applyFont="1" applyBorder="1" applyAlignment="1">
      <alignment horizontal="center" vertical="center"/>
    </xf>
    <xf numFmtId="49" fontId="7" fillId="0" borderId="4" xfId="0" quotePrefix="1" applyNumberFormat="1" applyFont="1" applyBorder="1" applyAlignment="1">
      <alignment horizontal="center" vertical="center"/>
    </xf>
    <xf numFmtId="49" fontId="7"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9" fillId="0" borderId="0" xfId="3" applyNumberFormat="1" applyFont="1" applyAlignment="1">
      <alignment horizontal="center" vertical="center"/>
    </xf>
    <xf numFmtId="49" fontId="9" fillId="0" borderId="0" xfId="3" applyNumberFormat="1" applyFont="1" applyAlignment="1">
      <alignment horizontal="center"/>
    </xf>
    <xf numFmtId="49" fontId="7" fillId="0" borderId="5" xfId="0" applyNumberFormat="1" applyFont="1" applyBorder="1" applyAlignment="1">
      <alignment horizontal="center" wrapText="1"/>
    </xf>
    <xf numFmtId="49" fontId="7" fillId="0" borderId="6" xfId="0" applyNumberFormat="1" applyFont="1" applyBorder="1" applyAlignment="1">
      <alignment horizontal="center" wrapText="1"/>
    </xf>
    <xf numFmtId="49" fontId="7" fillId="0" borderId="4" xfId="0" applyNumberFormat="1" applyFont="1" applyBorder="1" applyAlignment="1">
      <alignment horizontal="center"/>
    </xf>
    <xf numFmtId="49" fontId="4" fillId="0" borderId="0" xfId="0" applyNumberFormat="1" applyFont="1" applyAlignment="1">
      <alignment horizontal="justify"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5" xfId="0" applyFont="1" applyBorder="1" applyAlignment="1">
      <alignment horizontal="center" vertical="center"/>
    </xf>
    <xf numFmtId="0" fontId="7" fillId="0" borderId="6" xfId="0" applyFont="1" applyBorder="1" applyAlignment="1">
      <alignment horizontal="center" vertical="center"/>
    </xf>
    <xf numFmtId="49" fontId="3" fillId="0" borderId="0" xfId="3" applyNumberFormat="1" applyFont="1" applyAlignment="1">
      <alignment horizontal="center" vertical="center"/>
    </xf>
    <xf numFmtId="49" fontId="5" fillId="0" borderId="0" xfId="3" applyNumberFormat="1" applyFont="1" applyAlignment="1">
      <alignment horizontal="center" vertical="center"/>
    </xf>
    <xf numFmtId="49" fontId="3" fillId="0" borderId="0" xfId="3" applyNumberFormat="1" applyFont="1" applyAlignment="1">
      <alignment horizontal="center" vertical="center" wrapText="1"/>
    </xf>
    <xf numFmtId="49" fontId="5" fillId="0" borderId="0" xfId="3" applyNumberFormat="1" applyFont="1" applyAlignment="1">
      <alignment horizontal="center" vertical="center" wrapText="1"/>
    </xf>
    <xf numFmtId="49" fontId="15" fillId="0" borderId="0" xfId="0" applyNumberFormat="1" applyFont="1" applyAlignment="1">
      <alignment horizontal="center" vertical="center"/>
    </xf>
    <xf numFmtId="49" fontId="7" fillId="0" borderId="9" xfId="0" applyNumberFormat="1" applyFont="1" applyBorder="1" applyAlignment="1">
      <alignment horizontal="center" vertical="center"/>
    </xf>
    <xf numFmtId="49" fontId="7" fillId="0" borderId="10" xfId="0" applyNumberFormat="1" applyFont="1" applyBorder="1" applyAlignment="1">
      <alignment horizontal="center" vertical="center"/>
    </xf>
    <xf numFmtId="49" fontId="7" fillId="0" borderId="5" xfId="0" applyNumberFormat="1" applyFont="1" applyBorder="1" applyAlignment="1">
      <alignment horizontal="center" vertical="center"/>
    </xf>
    <xf numFmtId="49" fontId="4" fillId="2" borderId="0" xfId="0" applyNumberFormat="1" applyFont="1" applyFill="1" applyAlignment="1">
      <alignment horizontal="left" vertical="center" wrapText="1"/>
    </xf>
    <xf numFmtId="49" fontId="7" fillId="0" borderId="1" xfId="0" applyNumberFormat="1" applyFont="1" applyBorder="1" applyAlignment="1">
      <alignment horizontal="center" vertical="center"/>
    </xf>
    <xf numFmtId="49" fontId="7" fillId="0" borderId="3" xfId="0" applyNumberFormat="1" applyFont="1" applyBorder="1" applyAlignment="1">
      <alignment horizontal="center" vertical="center"/>
    </xf>
    <xf numFmtId="0" fontId="13" fillId="4" borderId="0" xfId="0" applyFont="1" applyFill="1" applyAlignment="1">
      <alignment horizontal="justify" vertical="top" wrapText="1"/>
    </xf>
    <xf numFmtId="49" fontId="3" fillId="0" borderId="0" xfId="3" applyNumberFormat="1" applyFont="1" applyAlignment="1" applyProtection="1">
      <alignment horizontal="center" vertical="center"/>
      <protection locked="0"/>
    </xf>
    <xf numFmtId="49" fontId="5" fillId="0" borderId="0" xfId="3" applyNumberFormat="1" applyFont="1" applyAlignment="1" applyProtection="1">
      <alignment horizontal="center" vertical="center"/>
      <protection locked="0"/>
    </xf>
    <xf numFmtId="49" fontId="7" fillId="0" borderId="5"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4" xfId="0" quotePrefix="1" applyNumberFormat="1" applyFont="1" applyBorder="1" applyAlignment="1" applyProtection="1">
      <alignment horizontal="center" vertical="center"/>
      <protection locked="0"/>
    </xf>
    <xf numFmtId="49" fontId="7" fillId="0" borderId="4" xfId="0" quotePrefix="1" applyNumberFormat="1" applyFont="1" applyBorder="1" applyAlignment="1" applyProtection="1">
      <alignment horizontal="center" vertical="center" wrapText="1"/>
      <protection locked="0"/>
    </xf>
    <xf numFmtId="49" fontId="7" fillId="0" borderId="5" xfId="0" applyNumberFormat="1" applyFont="1" applyBorder="1" applyAlignment="1" applyProtection="1">
      <alignment horizontal="center" vertical="center" wrapText="1"/>
      <protection locked="0"/>
    </xf>
    <xf numFmtId="49" fontId="7" fillId="0" borderId="6" xfId="0" applyNumberFormat="1" applyFont="1" applyBorder="1" applyAlignment="1" applyProtection="1">
      <alignment horizontal="center" vertical="center" wrapText="1"/>
      <protection locked="0"/>
    </xf>
    <xf numFmtId="49" fontId="7" fillId="0" borderId="5" xfId="0" quotePrefix="1" applyNumberFormat="1" applyFont="1" applyBorder="1" applyAlignment="1" applyProtection="1">
      <alignment horizontal="center" vertical="center" wrapText="1"/>
      <protection locked="0"/>
    </xf>
    <xf numFmtId="49" fontId="7" fillId="0" borderId="6" xfId="0" quotePrefix="1" applyNumberFormat="1" applyFont="1" applyBorder="1" applyAlignment="1" applyProtection="1">
      <alignment horizontal="center" vertical="center" wrapText="1"/>
      <protection locked="0"/>
    </xf>
    <xf numFmtId="0" fontId="13" fillId="4" borderId="0" xfId="0" applyFont="1" applyFill="1" applyAlignment="1">
      <alignment horizontal="justify" vertical="center" wrapText="1"/>
    </xf>
    <xf numFmtId="49" fontId="3" fillId="0" borderId="0" xfId="3" applyNumberFormat="1" applyFont="1" applyAlignment="1" applyProtection="1">
      <alignment horizontal="center" vertical="center" wrapText="1"/>
      <protection locked="0"/>
    </xf>
    <xf numFmtId="49" fontId="5" fillId="0" borderId="0" xfId="3" applyNumberFormat="1" applyFont="1" applyAlignment="1" applyProtection="1">
      <alignment horizontal="center" vertical="center" wrapText="1"/>
      <protection locked="0"/>
    </xf>
    <xf numFmtId="49" fontId="7" fillId="0" borderId="4" xfId="0" applyNumberFormat="1" applyFont="1" applyBorder="1" applyAlignment="1" applyProtection="1">
      <alignment horizontal="center" vertical="center"/>
      <protection locked="0"/>
    </xf>
    <xf numFmtId="49" fontId="4" fillId="0" borderId="0" xfId="0" applyNumberFormat="1" applyFont="1" applyAlignment="1" applyProtection="1">
      <alignment horizontal="left" vertical="center" wrapText="1"/>
      <protection locked="0"/>
    </xf>
    <xf numFmtId="49" fontId="5" fillId="0" borderId="0" xfId="3" applyNumberFormat="1" applyFont="1" applyAlignment="1" applyProtection="1">
      <alignment horizontal="center"/>
      <protection locked="0"/>
    </xf>
    <xf numFmtId="49" fontId="7" fillId="0" borderId="1" xfId="0" applyNumberFormat="1" applyFont="1" applyBorder="1" applyAlignment="1" applyProtection="1">
      <alignment horizontal="center" vertical="center"/>
      <protection locked="0"/>
    </xf>
    <xf numFmtId="49" fontId="7" fillId="0" borderId="2"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0" fontId="3" fillId="0" borderId="0" xfId="3" applyFont="1" applyAlignment="1">
      <alignment horizontal="center" vertical="center"/>
    </xf>
    <xf numFmtId="0" fontId="5" fillId="0" borderId="0" xfId="3" applyFont="1" applyAlignment="1">
      <alignment horizontal="center" vertical="center"/>
    </xf>
    <xf numFmtId="49" fontId="40" fillId="0" borderId="0" xfId="3" applyNumberFormat="1" applyFont="1" applyAlignment="1" applyProtection="1">
      <alignment horizontal="center" vertical="center" wrapText="1"/>
      <protection locked="0"/>
    </xf>
    <xf numFmtId="0" fontId="13" fillId="0" borderId="14"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16" xfId="0" applyFont="1" applyBorder="1" applyAlignment="1">
      <alignment horizontal="center" vertical="center" wrapText="1"/>
    </xf>
    <xf numFmtId="0" fontId="43" fillId="0" borderId="15" xfId="0" applyFont="1" applyBorder="1" applyAlignment="1">
      <alignment horizontal="center" vertical="center" wrapText="1"/>
    </xf>
    <xf numFmtId="0" fontId="43" fillId="0" borderId="16" xfId="0" applyFont="1" applyBorder="1" applyAlignment="1">
      <alignment horizontal="center" vertical="center" wrapText="1"/>
    </xf>
    <xf numFmtId="0" fontId="13" fillId="0" borderId="17" xfId="0" applyFont="1" applyBorder="1" applyAlignment="1">
      <alignment horizontal="center" vertical="center"/>
    </xf>
    <xf numFmtId="0" fontId="13" fillId="0" borderId="19" xfId="0" applyFont="1" applyBorder="1" applyAlignment="1">
      <alignment horizontal="center" vertical="center"/>
    </xf>
    <xf numFmtId="0" fontId="13" fillId="0" borderId="18" xfId="0" applyFont="1" applyBorder="1" applyAlignment="1">
      <alignment horizontal="center" vertical="center"/>
    </xf>
    <xf numFmtId="0" fontId="13" fillId="0" borderId="20" xfId="0" applyFont="1" applyBorder="1" applyAlignment="1">
      <alignment horizontal="center" vertical="center"/>
    </xf>
    <xf numFmtId="0" fontId="13" fillId="0" borderId="14" xfId="0" applyFont="1" applyBorder="1" applyAlignment="1">
      <alignment horizontal="center" vertical="center"/>
    </xf>
    <xf numFmtId="0" fontId="13" fillId="0" borderId="16" xfId="0" applyFont="1" applyBorder="1" applyAlignment="1">
      <alignment horizontal="center" vertical="center"/>
    </xf>
    <xf numFmtId="0" fontId="13" fillId="0" borderId="15" xfId="0" applyFont="1" applyBorder="1" applyAlignment="1">
      <alignment horizontal="center" vertical="center"/>
    </xf>
    <xf numFmtId="49" fontId="13" fillId="0" borderId="1" xfId="0" applyNumberFormat="1" applyFont="1" applyBorder="1" applyAlignment="1" applyProtection="1">
      <alignment horizontal="center" vertical="center" wrapText="1"/>
      <protection locked="0"/>
    </xf>
    <xf numFmtId="49" fontId="13" fillId="0" borderId="2" xfId="0" applyNumberFormat="1" applyFont="1" applyBorder="1" applyAlignment="1" applyProtection="1">
      <alignment horizontal="center" vertical="center" wrapText="1"/>
      <protection locked="0"/>
    </xf>
    <xf numFmtId="0" fontId="43" fillId="0" borderId="2" xfId="0" applyFont="1" applyBorder="1" applyAlignment="1">
      <alignment horizontal="center" vertical="center" wrapText="1"/>
    </xf>
    <xf numFmtId="0" fontId="43" fillId="0" borderId="3" xfId="0" applyFont="1" applyBorder="1" applyAlignment="1">
      <alignment horizontal="center" vertical="center" wrapText="1"/>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41" fillId="0" borderId="15"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3" xfId="0" applyFont="1" applyBorder="1" applyAlignment="1">
      <alignment horizontal="center" vertical="center" wrapText="1"/>
    </xf>
    <xf numFmtId="0" fontId="13" fillId="0" borderId="4" xfId="0" applyFont="1" applyBorder="1" applyAlignment="1" applyProtection="1">
      <alignment horizontal="center" vertical="center"/>
      <protection locked="0"/>
    </xf>
    <xf numFmtId="49" fontId="13" fillId="0" borderId="4" xfId="0" applyNumberFormat="1" applyFont="1" applyBorder="1" applyAlignment="1" applyProtection="1">
      <alignment horizontal="center" vertical="center" wrapText="1"/>
      <protection locked="0"/>
    </xf>
    <xf numFmtId="49" fontId="13" fillId="0" borderId="4" xfId="0" applyNumberFormat="1" applyFont="1" applyBorder="1" applyAlignment="1" applyProtection="1">
      <alignment horizontal="center" vertical="center"/>
      <protection locked="0"/>
    </xf>
    <xf numFmtId="49" fontId="9" fillId="0" borderId="0" xfId="3" applyNumberFormat="1" applyFont="1" applyAlignment="1" applyProtection="1">
      <alignment horizontal="center" vertical="center"/>
      <protection locked="0"/>
    </xf>
    <xf numFmtId="49" fontId="7" fillId="0" borderId="4" xfId="0" applyNumberFormat="1" applyFont="1" applyBorder="1" applyAlignment="1" applyProtection="1">
      <alignment horizontal="center"/>
      <protection locked="0"/>
    </xf>
    <xf numFmtId="49" fontId="13" fillId="0" borderId="0" xfId="0" applyNumberFormat="1" applyFont="1" applyAlignment="1" applyProtection="1">
      <alignment horizontal="left" vertical="center" wrapText="1"/>
      <protection locked="0"/>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13" fillId="0" borderId="4" xfId="0" applyFont="1" applyBorder="1" applyAlignment="1">
      <alignment horizontal="center" vertical="center" wrapText="1"/>
    </xf>
    <xf numFmtId="49" fontId="7" fillId="0" borderId="0" xfId="0" applyNumberFormat="1" applyFont="1" applyAlignment="1" applyProtection="1">
      <alignment horizontal="left" vertical="center" wrapText="1"/>
      <protection locked="0"/>
    </xf>
    <xf numFmtId="0" fontId="52" fillId="0" borderId="0" xfId="3" applyFont="1" applyAlignment="1">
      <alignment horizontal="center" vertical="center"/>
    </xf>
    <xf numFmtId="0" fontId="7" fillId="2" borderId="4" xfId="0" applyFont="1" applyFill="1" applyBorder="1" applyAlignment="1">
      <alignment horizontal="center" vertical="center" wrapText="1"/>
    </xf>
    <xf numFmtId="0" fontId="7" fillId="0" borderId="4" xfId="0" applyFont="1" applyBorder="1" applyAlignment="1">
      <alignment horizontal="center" vertical="center" wrapText="1"/>
    </xf>
    <xf numFmtId="49" fontId="6" fillId="0" borderId="0" xfId="3" applyNumberFormat="1" applyFont="1" applyAlignment="1" applyProtection="1">
      <alignment horizontal="center" vertical="center"/>
      <protection locked="0"/>
    </xf>
    <xf numFmtId="0" fontId="13" fillId="0" borderId="5"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9" xfId="0" applyFont="1" applyBorder="1" applyAlignment="1">
      <alignment horizontal="center" vertical="center" wrapText="1"/>
    </xf>
    <xf numFmtId="0" fontId="0" fillId="0" borderId="10" xfId="0" applyBorder="1" applyAlignment="1">
      <alignment horizontal="center" vertical="center" wrapText="1"/>
    </xf>
    <xf numFmtId="0" fontId="13" fillId="0" borderId="24" xfId="0" applyFont="1" applyBorder="1" applyAlignment="1">
      <alignment horizontal="center" vertical="center" wrapText="1"/>
    </xf>
    <xf numFmtId="0" fontId="0" fillId="0" borderId="25" xfId="0" applyBorder="1" applyAlignment="1">
      <alignment horizontal="center" vertical="center" wrapText="1"/>
    </xf>
    <xf numFmtId="0" fontId="7" fillId="0" borderId="4" xfId="1" applyFont="1" applyFill="1" applyBorder="1" applyAlignment="1" applyProtection="1">
      <alignment horizontal="center" vertical="center" wrapText="1"/>
    </xf>
    <xf numFmtId="0" fontId="7" fillId="0" borderId="4" xfId="0" quotePrefix="1" applyFont="1" applyBorder="1" applyAlignment="1">
      <alignment horizontal="center" vertical="center" wrapText="1"/>
    </xf>
    <xf numFmtId="0" fontId="7" fillId="0" borderId="23"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4" xfId="0" applyFont="1" applyBorder="1" applyAlignment="1">
      <alignment horizontal="center" vertical="center"/>
    </xf>
    <xf numFmtId="0" fontId="5" fillId="0" borderId="0" xfId="0" quotePrefix="1" applyFont="1" applyAlignment="1">
      <alignment horizontal="center" vertical="center"/>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7" fillId="0" borderId="23" xfId="0" applyFont="1" applyBorder="1" applyAlignment="1">
      <alignment horizontal="center" vertical="center"/>
    </xf>
    <xf numFmtId="0" fontId="13" fillId="0" borderId="0" xfId="0" applyFont="1" applyAlignment="1">
      <alignment horizontal="left" vertical="center" wrapText="1"/>
    </xf>
    <xf numFmtId="0" fontId="7" fillId="0" borderId="0" xfId="0" applyFont="1" applyAlignment="1">
      <alignment horizontal="left" vertical="center" wrapText="1"/>
    </xf>
    <xf numFmtId="0" fontId="3" fillId="2" borderId="0" xfId="3" applyFont="1" applyFill="1" applyAlignment="1">
      <alignment horizontal="center" vertical="center"/>
    </xf>
    <xf numFmtId="0" fontId="5" fillId="2" borderId="0" xfId="3" applyFont="1" applyFill="1" applyAlignment="1">
      <alignment horizontal="center" vertical="center"/>
    </xf>
    <xf numFmtId="49" fontId="7" fillId="0" borderId="4" xfId="0" applyNumberFormat="1" applyFont="1" applyBorder="1" applyAlignment="1" applyProtection="1">
      <alignment horizontal="center" vertical="center" wrapText="1"/>
      <protection locked="0"/>
    </xf>
    <xf numFmtId="49" fontId="13" fillId="2" borderId="4" xfId="0" applyNumberFormat="1" applyFont="1" applyFill="1" applyBorder="1" applyAlignment="1" applyProtection="1">
      <alignment horizontal="center" vertical="center" wrapText="1"/>
      <protection locked="0"/>
    </xf>
    <xf numFmtId="49" fontId="7" fillId="0" borderId="4" xfId="0" applyNumberFormat="1" applyFont="1" applyBorder="1" applyAlignment="1">
      <alignment horizontal="center" vertical="center" wrapText="1"/>
    </xf>
    <xf numFmtId="49" fontId="7" fillId="0" borderId="24" xfId="0" applyNumberFormat="1" applyFont="1" applyBorder="1" applyAlignment="1">
      <alignment horizontal="left" vertical="center"/>
    </xf>
    <xf numFmtId="49" fontId="7" fillId="0" borderId="0" xfId="0" applyNumberFormat="1" applyFont="1" applyAlignment="1">
      <alignment horizontal="left" vertical="center"/>
    </xf>
    <xf numFmtId="0" fontId="4" fillId="0" borderId="0" xfId="0" applyFont="1" applyAlignment="1">
      <alignment horizontal="left" vertical="center"/>
    </xf>
    <xf numFmtId="0" fontId="4" fillId="0" borderId="0" xfId="0" applyFont="1" applyAlignment="1">
      <alignment horizontal="right" vertical="center"/>
    </xf>
    <xf numFmtId="1" fontId="7" fillId="0" borderId="4" xfId="0" applyNumberFormat="1" applyFont="1" applyBorder="1" applyAlignment="1">
      <alignment horizontal="center" vertical="center"/>
    </xf>
    <xf numFmtId="0" fontId="5" fillId="0" borderId="0" xfId="3" applyFont="1" applyAlignment="1">
      <alignment horizontal="center"/>
    </xf>
    <xf numFmtId="0" fontId="7" fillId="0" borderId="9" xfId="0" applyFont="1" applyBorder="1" applyAlignment="1">
      <alignment horizontal="center" vertical="center"/>
    </xf>
    <xf numFmtId="0" fontId="7" fillId="0" borderId="29" xfId="0" applyFont="1" applyBorder="1" applyAlignment="1">
      <alignment horizontal="center" vertical="center"/>
    </xf>
    <xf numFmtId="0" fontId="7" fillId="0" borderId="10" xfId="0" applyFont="1" applyBorder="1" applyAlignment="1">
      <alignment horizontal="center" vertical="center"/>
    </xf>
    <xf numFmtId="164" fontId="7" fillId="0" borderId="4" xfId="0" applyNumberFormat="1" applyFont="1" applyBorder="1" applyAlignment="1" applyProtection="1">
      <alignment horizontal="center" vertical="center"/>
      <protection locked="0"/>
    </xf>
    <xf numFmtId="164" fontId="7" fillId="0" borderId="4" xfId="0" quotePrefix="1" applyNumberFormat="1" applyFont="1" applyBorder="1" applyAlignment="1" applyProtection="1">
      <alignment horizontal="center" vertical="center"/>
      <protection locked="0"/>
    </xf>
    <xf numFmtId="164" fontId="3" fillId="0" borderId="0" xfId="3" applyNumberFormat="1" applyFont="1" applyAlignment="1" applyProtection="1">
      <alignment horizontal="center" vertical="center"/>
      <protection locked="0"/>
    </xf>
    <xf numFmtId="164" fontId="5" fillId="0" borderId="0" xfId="3" applyNumberFormat="1" applyFont="1" applyAlignment="1" applyProtection="1">
      <alignment horizontal="center" vertical="center"/>
      <protection locked="0"/>
    </xf>
    <xf numFmtId="49" fontId="4" fillId="2" borderId="0" xfId="7" applyNumberFormat="1" applyFont="1" applyFill="1" applyAlignment="1" applyProtection="1">
      <alignment horizontal="left" vertical="center" wrapText="1"/>
      <protection locked="0"/>
    </xf>
    <xf numFmtId="49" fontId="13" fillId="0" borderId="4" xfId="0" quotePrefix="1" applyNumberFormat="1" applyFont="1" applyBorder="1" applyAlignment="1" applyProtection="1">
      <alignment horizontal="center" vertical="center"/>
      <protection locked="0"/>
    </xf>
    <xf numFmtId="49" fontId="13" fillId="0" borderId="4" xfId="0" quotePrefix="1" applyNumberFormat="1" applyFont="1" applyBorder="1" applyAlignment="1" applyProtection="1">
      <alignment horizontal="center" vertical="center" wrapText="1"/>
      <protection locked="0"/>
    </xf>
    <xf numFmtId="3" fontId="7" fillId="0" borderId="4" xfId="0" quotePrefix="1" applyNumberFormat="1" applyFont="1" applyBorder="1" applyAlignment="1" applyProtection="1">
      <alignment horizontal="center" vertical="center"/>
      <protection locked="0"/>
    </xf>
    <xf numFmtId="49" fontId="4" fillId="0" borderId="0" xfId="7" applyNumberFormat="1" applyFont="1" applyAlignment="1" applyProtection="1">
      <alignment horizontal="left" vertical="center" wrapText="1"/>
      <protection locked="0"/>
    </xf>
    <xf numFmtId="0" fontId="13" fillId="0" borderId="4" xfId="0" applyFont="1" applyBorder="1" applyAlignment="1">
      <alignment horizontal="center" vertical="center"/>
    </xf>
    <xf numFmtId="166" fontId="13" fillId="0" borderId="4" xfId="0" applyNumberFormat="1" applyFont="1" applyBorder="1" applyAlignment="1">
      <alignment horizontal="center" vertical="center"/>
    </xf>
    <xf numFmtId="0" fontId="3" fillId="0" borderId="0" xfId="3" applyFont="1" applyAlignment="1">
      <alignment horizontal="center" vertical="center" wrapText="1"/>
    </xf>
    <xf numFmtId="0" fontId="9" fillId="0" borderId="0" xfId="3" applyFont="1" applyAlignment="1">
      <alignment horizontal="center" vertical="center" wrapText="1"/>
    </xf>
    <xf numFmtId="171" fontId="7" fillId="0" borderId="4" xfId="0" applyNumberFormat="1" applyFont="1" applyBorder="1" applyAlignment="1">
      <alignment horizontal="center" vertical="center"/>
    </xf>
    <xf numFmtId="171" fontId="3" fillId="0" borderId="0" xfId="3" applyNumberFormat="1" applyFont="1" applyAlignment="1">
      <alignment horizontal="center" vertical="center"/>
    </xf>
    <xf numFmtId="171" fontId="5" fillId="0" borderId="0" xfId="3" applyNumberFormat="1" applyFont="1" applyAlignment="1">
      <alignment horizontal="center" vertical="center"/>
    </xf>
    <xf numFmtId="0" fontId="4" fillId="0" borderId="30" xfId="2" applyFont="1" applyBorder="1" applyAlignment="1">
      <alignment horizontal="right" vertical="center"/>
    </xf>
    <xf numFmtId="0" fontId="7" fillId="0" borderId="4" xfId="2" applyFont="1" applyBorder="1" applyAlignment="1">
      <alignment horizontal="center" vertical="center"/>
    </xf>
    <xf numFmtId="0" fontId="7" fillId="0" borderId="1" xfId="2" applyFont="1" applyBorder="1" applyAlignment="1">
      <alignment horizontal="center" vertical="center"/>
    </xf>
    <xf numFmtId="0" fontId="7" fillId="0" borderId="2" xfId="2" applyFont="1" applyBorder="1" applyAlignment="1">
      <alignment horizontal="center" vertical="center"/>
    </xf>
    <xf numFmtId="0" fontId="7" fillId="0" borderId="3" xfId="2" applyFont="1" applyBorder="1" applyAlignment="1">
      <alignment horizontal="center" vertical="center"/>
    </xf>
    <xf numFmtId="49" fontId="7" fillId="0" borderId="5" xfId="2" applyNumberFormat="1" applyFont="1" applyBorder="1" applyAlignment="1" applyProtection="1">
      <alignment horizontal="center" vertical="center" wrapText="1"/>
      <protection locked="0"/>
    </xf>
    <xf numFmtId="49" fontId="7" fillId="0" borderId="6" xfId="2" applyNumberFormat="1" applyFont="1" applyBorder="1" applyAlignment="1" applyProtection="1">
      <alignment horizontal="center" vertical="center" wrapText="1"/>
      <protection locked="0"/>
    </xf>
    <xf numFmtId="0" fontId="3" fillId="0" borderId="0" xfId="3" applyFont="1" applyAlignment="1">
      <alignment horizontal="center"/>
    </xf>
    <xf numFmtId="49" fontId="7" fillId="0" borderId="4" xfId="2" applyNumberFormat="1" applyFont="1" applyBorder="1" applyAlignment="1" applyProtection="1">
      <alignment horizontal="center" vertical="center" wrapText="1"/>
      <protection locked="0"/>
    </xf>
    <xf numFmtId="0" fontId="7" fillId="0" borderId="4" xfId="2" applyFont="1" applyBorder="1" applyAlignment="1">
      <alignment horizontal="center"/>
    </xf>
    <xf numFmtId="0" fontId="4" fillId="0" borderId="0" xfId="2" applyFont="1" applyAlignment="1">
      <alignment horizontal="left" vertical="top" wrapText="1"/>
    </xf>
    <xf numFmtId="0" fontId="13" fillId="0" borderId="0" xfId="2" applyFont="1" applyAlignment="1">
      <alignment horizontal="left" vertical="top" wrapText="1"/>
    </xf>
    <xf numFmtId="0" fontId="4" fillId="0" borderId="30" xfId="3" applyFont="1" applyBorder="1" applyAlignment="1">
      <alignment horizontal="right" wrapText="1"/>
    </xf>
    <xf numFmtId="0" fontId="0" fillId="0" borderId="30" xfId="0" applyBorder="1" applyAlignment="1">
      <alignment horizontal="right" wrapText="1"/>
    </xf>
    <xf numFmtId="0" fontId="13" fillId="0" borderId="4" xfId="2" applyFont="1" applyBorder="1" applyAlignment="1">
      <alignment horizontal="center" vertical="center"/>
    </xf>
    <xf numFmtId="0" fontId="9" fillId="0" borderId="0" xfId="3" applyFont="1" applyAlignment="1">
      <alignment horizontal="center" vertical="center"/>
    </xf>
    <xf numFmtId="0" fontId="7" fillId="0" borderId="1" xfId="7" applyFont="1" applyBorder="1" applyAlignment="1">
      <alignment horizontal="center" vertical="center"/>
    </xf>
    <xf numFmtId="0" fontId="7" fillId="0" borderId="3" xfId="7" applyFont="1" applyBorder="1" applyAlignment="1">
      <alignment horizontal="center" vertical="center"/>
    </xf>
    <xf numFmtId="0" fontId="7" fillId="0" borderId="1" xfId="7" applyFont="1" applyBorder="1" applyAlignment="1">
      <alignment horizontal="center" vertical="center" wrapText="1"/>
    </xf>
    <xf numFmtId="0" fontId="7" fillId="0" borderId="3" xfId="7" applyFont="1" applyBorder="1" applyAlignment="1">
      <alignment horizontal="center" vertical="center" wrapText="1"/>
    </xf>
    <xf numFmtId="0" fontId="7" fillId="0" borderId="4" xfId="7" applyFont="1" applyBorder="1" applyAlignment="1">
      <alignment horizontal="center" vertical="center"/>
    </xf>
    <xf numFmtId="0" fontId="7" fillId="0" borderId="4" xfId="7" applyFont="1" applyBorder="1" applyAlignment="1">
      <alignment horizontal="center" vertical="center" wrapText="1"/>
    </xf>
    <xf numFmtId="49" fontId="4" fillId="0" borderId="0" xfId="0" applyNumberFormat="1" applyFont="1" applyAlignment="1">
      <alignment horizontal="left" vertical="center" wrapText="1"/>
    </xf>
    <xf numFmtId="49" fontId="3" fillId="0" borderId="0" xfId="2" applyNumberFormat="1" applyFont="1" applyAlignment="1">
      <alignment horizontal="center" vertical="center"/>
    </xf>
    <xf numFmtId="49" fontId="5" fillId="0" borderId="0" xfId="2" applyNumberFormat="1" applyFont="1" applyAlignment="1">
      <alignment horizontal="center" vertical="center"/>
    </xf>
    <xf numFmtId="49" fontId="7" fillId="0" borderId="2" xfId="0" applyNumberFormat="1" applyFont="1" applyBorder="1" applyAlignment="1">
      <alignment horizontal="center" vertical="center"/>
    </xf>
  </cellXfs>
  <cellStyles count="12">
    <cellStyle name="% 2" xfId="6" xr:uid="{14E423D3-5AD7-4167-95E3-19E38F248CC5}"/>
    <cellStyle name="% 2 2" xfId="3" xr:uid="{D8A606D7-DAF4-4627-B4F7-9416DEFBE483}"/>
    <cellStyle name="% 3" xfId="2" xr:uid="{FDF43CC1-E521-45B3-A591-9B83E77952C3}"/>
    <cellStyle name="Hyperlink" xfId="1" builtinId="8"/>
    <cellStyle name="Normal" xfId="0" builtinId="0"/>
    <cellStyle name="Normal 2" xfId="7" xr:uid="{A261FA42-2D72-4189-BCAB-E200735A505F}"/>
    <cellStyle name="Normal 5" xfId="9" xr:uid="{9EAECEC8-ADBE-4E72-B12D-09E68384ADA5}"/>
    <cellStyle name="Normal 6" xfId="4" xr:uid="{3E2C87F2-B28C-420D-9732-5F3366292C92}"/>
    <cellStyle name="Normal_1. Proposta de quadros para publicação" xfId="5" xr:uid="{E7E6F0AE-1440-4ED0-91E0-8323350F9E84}"/>
    <cellStyle name="Normal_Trabalho" xfId="11" xr:uid="{EF21730C-5300-4656-9C0F-327E728C2796}"/>
    <cellStyle name="Normal_Trabalho_Quadros_pessoal_2003" xfId="10" xr:uid="{EFA2A7A2-601B-4315-9B56-EE762399BCA1}"/>
    <cellStyle name="preto" xfId="8" xr:uid="{AE8998FF-8D91-479F-AB0E-965EE6BB3C07}"/>
  </cellStyles>
  <dxfs count="68">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186&amp;contexto=bd&amp;selTab=tab2&amp;xlang=pt" TargetMode="External"/><Relationship Id="rId21" Type="http://schemas.openxmlformats.org/officeDocument/2006/relationships/hyperlink" Target="https://www.ine.pt/xportal/xmain?xpid=INE&amp;xpgid=ine_indicadores&amp;indOcorrCod=0001180&amp;contexto=bd&amp;selTab=tab2&amp;xlang=pt" TargetMode="External"/><Relationship Id="rId34" Type="http://schemas.openxmlformats.org/officeDocument/2006/relationships/hyperlink" Target="https://www.ine.pt/xportal/xmain?xpid=INE&amp;xpgid=ine_indicadores&amp;indOcorrCod=0001182&amp;contexto=bd&amp;selTab=tab2" TargetMode="External"/><Relationship Id="rId42" Type="http://schemas.openxmlformats.org/officeDocument/2006/relationships/hyperlink" Target="https://www.ine.pt/xportal/xmain?xpid=INE&amp;xpgid=ine_indicadores&amp;indOcorrCod=0001186&amp;contexto=bd&amp;selTab=tab2&amp;xlang=en" TargetMode="External"/><Relationship Id="rId47" Type="http://schemas.openxmlformats.org/officeDocument/2006/relationships/hyperlink" Target="https://www.ine.pt/xportal/xmain?xpid=INE&amp;xpgid=ine_indicadores&amp;indOcorrCod=0001184&amp;contexto=bd&amp;selTab=tab2&amp;xlang=en" TargetMode="External"/><Relationship Id="rId50" Type="http://schemas.openxmlformats.org/officeDocument/2006/relationships/hyperlink" Target="https://www.ine.pt/xportal/xmain?xpid=INE&amp;xpgid=ine_indicadores&amp;indOcorrCod=0001184&amp;contexto=bd&amp;selTab=tab2&amp;xlang=en" TargetMode="External"/><Relationship Id="rId55" Type="http://schemas.openxmlformats.org/officeDocument/2006/relationships/hyperlink" Target="https://www.ine.pt/xportal/xmain?xpid=INE&amp;xpgid=ine_indicadores&amp;indOcorrCod=0001180&amp;contexto=bd&amp;selTab=tab2&amp;xlang=en" TargetMode="External"/><Relationship Id="rId63" Type="http://schemas.openxmlformats.org/officeDocument/2006/relationships/hyperlink" Target="https://www.ine.pt/xportal/xmain?xpid=INE&amp;xpgid=ine_indicadores&amp;indOcorrCod=0001188&amp;contexto=bd&amp;selTab=tab2&amp;xlang=en" TargetMode="External"/><Relationship Id="rId7" Type="http://schemas.openxmlformats.org/officeDocument/2006/relationships/hyperlink" Target="http://www.ine.pt/xurl/ind/0001187"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www.ine.pt/xurl/ind/0001181"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3&amp;contexto=bd&amp;selTab=tab2&amp;xlang=pt" TargetMode="External"/><Relationship Id="rId24" Type="http://schemas.openxmlformats.org/officeDocument/2006/relationships/hyperlink" Target="https://www.ine.pt/xportal/xmain?xpid=INE&amp;xpgid=ine_indicadores&amp;indOcorrCod=0001183&amp;contexto=bd&amp;selTab=tab2&amp;xlang=pt" TargetMode="External"/><Relationship Id="rId32" Type="http://schemas.openxmlformats.org/officeDocument/2006/relationships/hyperlink" Target="https://www.ine.pt/xportal/xmain?xpid=INE&amp;xpgid=ine_indicadores&amp;indOcorrCod=0001181&amp;contexto=bd&amp;selTab=tab2&amp;xlang=pt" TargetMode="External"/><Relationship Id="rId37" Type="http://schemas.openxmlformats.org/officeDocument/2006/relationships/hyperlink" Target="https://www.ine.pt/xportal/xmain?xpid=INE&amp;xpgid=ine_indicadores&amp;indOcorrCod=0014370&amp;contexto=bd&amp;selTab=tab2&amp;xlang=pt" TargetMode="External"/><Relationship Id="rId40" Type="http://schemas.openxmlformats.org/officeDocument/2006/relationships/hyperlink" Target="https://www.ine.pt/xportal/xmain?xpid=INE&amp;xpgid=ine_indicadores&amp;indOcorrCod=0001185&amp;contexto=bd&amp;selTab=tab2&amp;xlang=en" TargetMode="External"/><Relationship Id="rId45" Type="http://schemas.openxmlformats.org/officeDocument/2006/relationships/hyperlink" Target="https://www.ine.pt/xportal/xmain?xpid=INE&amp;xpgid=ine_indicadores&amp;indOcorrCod=0001185&amp;contexto=bd&amp;selTab=tab2&amp;xlang=en" TargetMode="External"/><Relationship Id="rId53" Type="http://schemas.openxmlformats.org/officeDocument/2006/relationships/hyperlink" Target="https://www.ine.pt/xportal/xmain?xpid=INE&amp;xpgid=ine_indicadores&amp;indOcorrCod=0001183&amp;contexto=bd&amp;selTab=tab2&amp;xlang=en" TargetMode="External"/><Relationship Id="rId58" Type="http://schemas.openxmlformats.org/officeDocument/2006/relationships/hyperlink" Target="https://www.ine.pt/xportal/xmain?xpid=INE&amp;xpgid=ine_indicadores&amp;indOcorrCod=0001180&amp;contexto=bd&amp;selTab=tab2&amp;xlang=en" TargetMode="External"/><Relationship Id="rId66" Type="http://schemas.openxmlformats.org/officeDocument/2006/relationships/hyperlink" Target="https://www.ine.pt/xportal/xmain?xpid=INE&amp;xpgid=ine_indicadores&amp;indOcorrCod=0001187&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7&amp;contexto=bd&amp;selTab=tab2&amp;xlang=en" TargetMode="External"/><Relationship Id="rId19" Type="http://schemas.openxmlformats.org/officeDocument/2006/relationships/hyperlink" Target="https://www.ine.pt/xportal/xmain?xpid=INE&amp;xpgid=ine_indicadores&amp;indOcorrCod=0001184&amp;contexto=bd&amp;selTab=tab2&amp;xlang=pt" TargetMode="External"/><Relationship Id="rId14" Type="http://schemas.openxmlformats.org/officeDocument/2006/relationships/hyperlink" Target="http://www.ine.pt/xurl/ind/0001180" TargetMode="External"/><Relationship Id="rId22" Type="http://schemas.openxmlformats.org/officeDocument/2006/relationships/hyperlink" Target="https://www.ine.pt/xportal/xmain?xpid=INE&amp;xpgid=ine_indicadores&amp;indOcorrCod=0001186&amp;contexto=bd&amp;selTab=tab2&amp;xlang=pt" TargetMode="External"/><Relationship Id="rId27" Type="http://schemas.openxmlformats.org/officeDocument/2006/relationships/hyperlink" Target="https://www.ine.pt/xportal/xmain?xpid=INE&amp;xpgid=ine_indicadores&amp;indOcorrCod=0001185&amp;contexto=bd&amp;selTab=tab2&amp;xlang=pt" TargetMode="External"/><Relationship Id="rId30" Type="http://schemas.openxmlformats.org/officeDocument/2006/relationships/hyperlink" Target="https://www.ine.pt/xportal/xmain?xpid=INE&amp;xpgid=ine_indicadores&amp;indOcorrCod=0001184&amp;contexto=bd&amp;selTab=tab2&amp;xlang=pt" TargetMode="External"/><Relationship Id="rId35" Type="http://schemas.openxmlformats.org/officeDocument/2006/relationships/hyperlink" Target="https://www.ine.pt/xportal/xmain?xpid=INE&amp;xpgid=ine_indicadores&amp;indOcorrCod=0001187&amp;contexto=bd&amp;selTab=tab2&amp;xlang=pt" TargetMode="External"/><Relationship Id="rId43" Type="http://schemas.openxmlformats.org/officeDocument/2006/relationships/hyperlink" Target="https://www.ine.pt/xportal/xmain?xpid=INE&amp;xpgid=ine_indicadores&amp;indOcorrCod=0001186&amp;contexto=bd&amp;selTab=tab2&amp;xlang=en" TargetMode="External"/><Relationship Id="rId48" Type="http://schemas.openxmlformats.org/officeDocument/2006/relationships/hyperlink" Target="https://www.ine.pt/xportal/xmain?xpid=INE&amp;xpgid=ine_indicadores&amp;indOcorrCod=0001184&amp;contexto=bd&amp;selTab=tab2&amp;xlang=en" TargetMode="External"/><Relationship Id="rId56" Type="http://schemas.openxmlformats.org/officeDocument/2006/relationships/hyperlink" Target="https://www.ine.pt/xportal/xmain?xpid=INE&amp;xpgid=ine_indicadores&amp;indOcorrCod=0001180&amp;contexto=bd&amp;selTab=tab2&amp;xlang=en" TargetMode="External"/><Relationship Id="rId64" Type="http://schemas.openxmlformats.org/officeDocument/2006/relationships/hyperlink" Target="https://www.ine.pt/xportal/xmain?xpid=INE&amp;xpgid=ine_indicadores&amp;indOcorrCod=0001182&amp;contexto=bd&amp;selTab=tab2&amp;xlang=en" TargetMode="External"/><Relationship Id="rId8" Type="http://schemas.openxmlformats.org/officeDocument/2006/relationships/hyperlink" Target="https://www.ine.pt/xportal/xmain?xpid=INE&amp;xpgid=ine_indicadores&amp;indOcorrCod=0001185&amp;contexto=bd&amp;selTab=tab2&amp;xlang=pt" TargetMode="External"/><Relationship Id="rId51" Type="http://schemas.openxmlformats.org/officeDocument/2006/relationships/hyperlink" Target="https://www.ine.pt/xportal/xmain?xpid=INE&amp;xpgid=ine_indicadores&amp;indOcorrCod=0001183&amp;contexto=bd&amp;selTab=tab2&amp;xlang=en"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www.ine.pt/xurl/ind/0001183" TargetMode="External"/><Relationship Id="rId17" Type="http://schemas.openxmlformats.org/officeDocument/2006/relationships/hyperlink" Target="https://www.ine.pt/xportal/xmain?xpid=INE&amp;xpgid=ine_indicadores&amp;indOcorrCod=0001186&amp;contexto=bd&amp;selTab=tab2&amp;xlang=pt" TargetMode="External"/><Relationship Id="rId25" Type="http://schemas.openxmlformats.org/officeDocument/2006/relationships/hyperlink" Target="https://www.ine.pt/xportal/xmain?xpid=INE&amp;xpgid=ine_indicadores&amp;indOcorrCod=0001180&amp;contexto=bd&amp;selTab=tab2&amp;xlang=pt" TargetMode="External"/><Relationship Id="rId33" Type="http://schemas.openxmlformats.org/officeDocument/2006/relationships/hyperlink" Target="https://www.ine.pt/xportal/xmain?xpid=INE&amp;xpgid=ine_indicadores&amp;indOcorrCod=0001188&amp;contexto=bd&amp;selTab=tab2" TargetMode="External"/><Relationship Id="rId38" Type="http://schemas.openxmlformats.org/officeDocument/2006/relationships/hyperlink" Target="https://www.ine.pt/xportal/xmain?xpid=INE&amp;xpgid=ine_indicadores&amp;indOcorrCod=0014336&amp;contexto=bd&amp;selTab=tab2&amp;xlang=pt" TargetMode="External"/><Relationship Id="rId46" Type="http://schemas.openxmlformats.org/officeDocument/2006/relationships/hyperlink" Target="https://www.ine.pt/xportal/xmain?xpid=INE&amp;xpgid=ine_indicadores&amp;indOcorrCod=0001185&amp;contexto=bd&amp;selTab=tab2&amp;xlang=en" TargetMode="External"/><Relationship Id="rId59" Type="http://schemas.openxmlformats.org/officeDocument/2006/relationships/hyperlink" Target="https://www.ine.pt/xportal/xmain?xpid=INE&amp;xpgid=ine_indicadores&amp;indOcorrCod=0001181&amp;contexto=bd&amp;selTab=tab2&amp;xlang=en" TargetMode="External"/><Relationship Id="rId67" Type="http://schemas.openxmlformats.org/officeDocument/2006/relationships/hyperlink" Target="https://www.ine.pt/xportal/xmain?xpid=INE&amp;xpgid=ine_indicadores&amp;indOcorrCod=0014370&amp;contexto=bd&amp;selTab=tab2&amp;xlang=en" TargetMode="External"/><Relationship Id="rId20" Type="http://schemas.openxmlformats.org/officeDocument/2006/relationships/hyperlink" Target="https://www.ine.pt/xportal/xmain?xpid=INE&amp;xpgid=ine_indicadores&amp;indOcorrCod=0001183&amp;contexto=bd&amp;selTab=tab2&amp;xlang=pt" TargetMode="External"/><Relationship Id="rId41" Type="http://schemas.openxmlformats.org/officeDocument/2006/relationships/hyperlink" Target="https://www.ine.pt/xportal/xmain?xpid=INE&amp;xpgid=ine_indicadores&amp;indOcorrCod=0001186&amp;contexto=bd&amp;selTab=tab2&amp;xlang=en" TargetMode="External"/><Relationship Id="rId54" Type="http://schemas.openxmlformats.org/officeDocument/2006/relationships/hyperlink" Target="https://www.ine.pt/xportal/xmain?xpid=INE&amp;xpgid=ine_indicadores&amp;indOcorrCod=0001183&amp;contexto=bd&amp;selTab=tab2&amp;xlang=en" TargetMode="External"/><Relationship Id="rId62" Type="http://schemas.openxmlformats.org/officeDocument/2006/relationships/hyperlink" Target="https://www.ine.pt/xportal/xmain?xpid=INE&amp;xpgid=ine_indicadores&amp;indOcorrCod=0001187&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1&amp;contexto=bd&amp;selTab=tab2&amp;xlang=pt" TargetMode="External"/><Relationship Id="rId23" Type="http://schemas.openxmlformats.org/officeDocument/2006/relationships/hyperlink" Target="https://www.ine.pt/xportal/xmain?xpid=INE&amp;xpgid=ine_indicadores&amp;indOcorrCod=0001185&amp;contexto=bd&amp;selTab=tab2&amp;xlang=pt" TargetMode="External"/><Relationship Id="rId28" Type="http://schemas.openxmlformats.org/officeDocument/2006/relationships/hyperlink" Target="https://www.ine.pt/xportal/xmain?xpid=INE&amp;xpgid=ine_indicadores&amp;indOcorrCod=0001183&amp;contexto=bd&amp;selTab=tab2&amp;xlang=pt" TargetMode="External"/><Relationship Id="rId36" Type="http://schemas.openxmlformats.org/officeDocument/2006/relationships/hyperlink" Target="https://www.ine.pt/xportal/xmain?xpid=INE&amp;xpgid=ine_indicadores&amp;indOcorrCod=0001187&amp;contexto=bd&amp;selTab=tab2&amp;xlang=pt" TargetMode="External"/><Relationship Id="rId49" Type="http://schemas.openxmlformats.org/officeDocument/2006/relationships/hyperlink" Target="https://www.ine.pt/xportal/xmain?xpid=INE&amp;xpgid=ine_indicadores&amp;indOcorrCod=0001184&amp;contexto=bd&amp;selTab=tab2&amp;xlang=en" TargetMode="External"/><Relationship Id="rId57" Type="http://schemas.openxmlformats.org/officeDocument/2006/relationships/hyperlink" Target="https://www.ine.pt/xportal/xmain?xpid=INE&amp;xpgid=ine_indicadores&amp;indOcorrCod=0001180&amp;contexto=bd&amp;selTab=tab2&amp;xlang=en" TargetMode="External"/><Relationship Id="rId10" Type="http://schemas.openxmlformats.org/officeDocument/2006/relationships/hyperlink" Target="http://www.ine.pt/xurl/ind/0001184" TargetMode="External"/><Relationship Id="rId31" Type="http://schemas.openxmlformats.org/officeDocument/2006/relationships/hyperlink" Target="https://www.ine.pt/xportal/xmain?xpid=INE&amp;xpgid=ine_indicadores&amp;indOcorrCod=0001184&amp;contexto=bd&amp;selTab=tab2&amp;xlang=pt" TargetMode="External"/><Relationship Id="rId44" Type="http://schemas.openxmlformats.org/officeDocument/2006/relationships/hyperlink" Target="https://www.ine.pt/xportal/xmain?xpid=INE&amp;xpgid=ine_indicadores&amp;indOcorrCod=0001185&amp;contexto=bd&amp;selTab=tab2&amp;xlang=en" TargetMode="External"/><Relationship Id="rId52" Type="http://schemas.openxmlformats.org/officeDocument/2006/relationships/hyperlink" Target="https://www.ine.pt/xportal/xmain?xpid=INE&amp;xpgid=ine_indicadores&amp;indOcorrCod=0001183&amp;contexto=bd&amp;selTab=tab2&amp;xlang=en" TargetMode="External"/><Relationship Id="rId60" Type="http://schemas.openxmlformats.org/officeDocument/2006/relationships/hyperlink" Target="https://www.ine.pt/xportal/xmain?xpid=INE&amp;xpgid=ine_indicadores&amp;indOcorrCod=0001181&amp;contexto=bd&amp;selTab=tab2&amp;xlang=en" TargetMode="External"/><Relationship Id="rId65" Type="http://schemas.openxmlformats.org/officeDocument/2006/relationships/hyperlink" Target="https://www.ine.pt/xportal/xmain?xpid=INE&amp;xpgid=ine_indicadores&amp;indOcorrCod=0001187&amp;contexto=bd&amp;selTab=tab2&amp;xlang=en" TargetMode="External"/><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4&amp;contexto=bd&amp;selTab=tab2" TargetMode="External"/><Relationship Id="rId13" Type="http://schemas.openxmlformats.org/officeDocument/2006/relationships/hyperlink" Target="https://www.ine.pt/xportal/xmain?xpid=INE&amp;xpgid=ine_indicadores&amp;indOcorrCod=0001180&amp;contexto=bd&amp;selTab=tab2&amp;xlang=pt" TargetMode="External"/><Relationship Id="rId18" Type="http://schemas.openxmlformats.org/officeDocument/2006/relationships/hyperlink" Target="https://www.ine.pt/xportal/xmain?xpid=INE&amp;xpgid=ine_indicadores&amp;indOcorrCod=0001185&amp;contexto=bd&amp;selTab=tab2&amp;xlang=pt" TargetMode="External"/><Relationship Id="rId39" Type="http://schemas.openxmlformats.org/officeDocument/2006/relationships/hyperlink" Target="https://www.ine.pt/xportal/xmain?xpid=INE&amp;xpgid=ine_indicadores&amp;indOcorrCod=0001186&amp;contexto=bd&amp;selTab=tab2&amp;xlang=en"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95&amp;contexto=bd&amp;selTab=tab2&amp;xlang=pt" TargetMode="External"/><Relationship Id="rId13" Type="http://schemas.openxmlformats.org/officeDocument/2006/relationships/hyperlink" Target="https://www.ine.pt/xportal/xmain?xpid=INE&amp;xpgid=ine_indicadores&amp;indOcorrCod=0001195&amp;contexto=bd&amp;selTab=tab2&amp;xlang=en" TargetMode="External"/><Relationship Id="rId3" Type="http://schemas.openxmlformats.org/officeDocument/2006/relationships/hyperlink" Target="https://www.ine.pt/xportal/xmain?xpid=INE&amp;xpgid=ine_indicadores&amp;indOcorrCod=0001195&amp;contexto=bd&amp;selTab=tab2&amp;xlang=pt" TargetMode="External"/><Relationship Id="rId7" Type="http://schemas.openxmlformats.org/officeDocument/2006/relationships/hyperlink" Target="https://www.ine.pt/xportal/xmain?xpid=INE&amp;xpgid=ine_indicadores&amp;indOcorrCod=0001191&amp;contexto=bd&amp;selTab=tab2&amp;xlang=pt" TargetMode="External"/><Relationship Id="rId12" Type="http://schemas.openxmlformats.org/officeDocument/2006/relationships/hyperlink" Target="https://www.ine.pt/xportal/xmain?xpid=INE&amp;xpgid=ine_indicadores&amp;indOcorrCod=0001195&amp;contexto=bd&amp;selTab=tab2&amp;xlang=en" TargetMode="External"/><Relationship Id="rId2" Type="http://schemas.openxmlformats.org/officeDocument/2006/relationships/hyperlink" Target="https://www.ine.pt/xportal/xmain?xpid=INE&amp;xpgid=ine_indicadores&amp;indOcorrCod=0001195&amp;contexto=bd&amp;selTab=tab2&amp;xlang=pt" TargetMode="External"/><Relationship Id="rId1" Type="http://schemas.openxmlformats.org/officeDocument/2006/relationships/hyperlink" Target="http://www.ine.pt/xurl/ind/0001191" TargetMode="External"/><Relationship Id="rId6" Type="http://schemas.openxmlformats.org/officeDocument/2006/relationships/hyperlink" Target="http://www.ine.pt/xurl/ind/0001196" TargetMode="External"/><Relationship Id="rId11" Type="http://schemas.openxmlformats.org/officeDocument/2006/relationships/hyperlink" Target="https://www.ine.pt/xportal/xmain?xpid=INE&amp;xpgid=ine_indicadores&amp;indOcorrCod=0001195&amp;contexto=bd&amp;selTab=tab2&amp;xlang=en" TargetMode="External"/><Relationship Id="rId5" Type="http://schemas.openxmlformats.org/officeDocument/2006/relationships/hyperlink" Target="http://www.ine.pt/xurl/ind/0001195" TargetMode="External"/><Relationship Id="rId10" Type="http://schemas.openxmlformats.org/officeDocument/2006/relationships/hyperlink" Target="https://www.ine.pt/xportal/xmain?xpid=INE&amp;xpgid=ine_indicadores&amp;indOcorrCod=0001195&amp;contexto=bd&amp;selTab=tab2&amp;xlang=en"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s://www.ine.pt/xportal/xmain?xpid=INE&amp;xpgid=ine_indicadores&amp;indOcorrCod=0001191&amp;contexto=bd&amp;selTab=tab2&amp;xlang=en"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amp;xlang=en" TargetMode="External"/><Relationship Id="rId14" Type="http://schemas.openxmlformats.org/officeDocument/2006/relationships/hyperlink" Target="https://www.ine.pt/xportal/xmain?xpid=INE&amp;xpgid=ine_indicadores&amp;indOcorrCod=0003841&amp;contexto=bd&amp;selTab=tab2&amp;xlang=en"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49&amp;contexto=bd&amp;selTab=tab2&amp;xlang=pt" TargetMode="External"/><Relationship Id="rId18" Type="http://schemas.openxmlformats.org/officeDocument/2006/relationships/hyperlink" Target="https://www.ine.pt/xportal/xmain?xpid=INE&amp;xpgid=ine_indicadores&amp;indOcorrCod=0000148&amp;contexto=bd&amp;selTab=tab2&amp;xlang=pt" TargetMode="External"/><Relationship Id="rId26" Type="http://schemas.openxmlformats.org/officeDocument/2006/relationships/hyperlink" Target="https://www.ine.pt/xportal/xmain?xpid=INE&amp;xpgid=ine_indicadores&amp;indOcorrCod=0000148&amp;contexto=bd&amp;selTab=tab2&amp;xlang=en" TargetMode="External"/><Relationship Id="rId39" Type="http://schemas.openxmlformats.org/officeDocument/2006/relationships/hyperlink" Target="https://www.ine.pt/xportal/xmain?xpid=INE&amp;xpgid=ine_indicadores&amp;indOcorrCod=0000151&amp;contexto=bd&amp;selTab=tab2&amp;xlang=en" TargetMode="External"/><Relationship Id="rId21" Type="http://schemas.openxmlformats.org/officeDocument/2006/relationships/hyperlink" Target="https://www.ine.pt/xportal/xmain?xpid=INE&amp;xpgid=ine_indicadores&amp;indOcorrCod=0000151&amp;contexto=bd&amp;selTab=tab2&amp;xlang=pt" TargetMode="External"/><Relationship Id="rId34" Type="http://schemas.openxmlformats.org/officeDocument/2006/relationships/hyperlink" Target="https://www.ine.pt/xportal/xmain?xpid=INE&amp;xpgid=ine_indicadores&amp;indOcorrCod=0000150&amp;contexto=bd&amp;selTab=tab2&amp;xlang=en" TargetMode="External"/><Relationship Id="rId7" Type="http://schemas.openxmlformats.org/officeDocument/2006/relationships/hyperlink" Target="https://www.ine.pt/xportal/xmain?xpid=INE&amp;xpgid=ine_indicadores&amp;indOcorrCod=0000150&amp;contexto=bd&amp;selTab=tab2&amp;xlang=pt" TargetMode="External"/><Relationship Id="rId12" Type="http://schemas.openxmlformats.org/officeDocument/2006/relationships/hyperlink" Target="https://www.ine.pt/xportal/xmain?xpid=INE&amp;xpgid=ine_indicadores&amp;indOcorrCod=0000149&amp;contexto=bd&amp;selTab=tab2&amp;xlang=pt" TargetMode="External"/><Relationship Id="rId17" Type="http://schemas.openxmlformats.org/officeDocument/2006/relationships/hyperlink" Target="https://www.ine.pt/xportal/xmain?xpid=INE&amp;xpgid=ine_indicadores&amp;indOcorrCod=0000148&amp;contexto=bd&amp;selTab=tab2&amp;xlang=pt" TargetMode="External"/><Relationship Id="rId25" Type="http://schemas.openxmlformats.org/officeDocument/2006/relationships/hyperlink" Target="https://www.ine.pt/xportal/xmain?xpid=INE&amp;xpgid=ine_indicadores&amp;indOcorrCod=0000148&amp;contexto=bd&amp;selTab=tab2&amp;xlang=en" TargetMode="External"/><Relationship Id="rId33" Type="http://schemas.openxmlformats.org/officeDocument/2006/relationships/hyperlink" Target="https://www.ine.pt/xportal/xmain?xpid=INE&amp;xpgid=ine_indicadores&amp;indOcorrCod=0000150&amp;contexto=bd&amp;selTab=tab2&amp;xlang=en" TargetMode="External"/><Relationship Id="rId38" Type="http://schemas.openxmlformats.org/officeDocument/2006/relationships/hyperlink" Target="https://www.ine.pt/xportal/xmain?xpid=INE&amp;xpgid=ine_indicadores&amp;indOcorrCod=0000151&amp;contexto=bd&amp;selTab=tab2&amp;xlang=en" TargetMode="External"/><Relationship Id="rId2" Type="http://schemas.openxmlformats.org/officeDocument/2006/relationships/hyperlink" Target="http://www.ine.pt/xurl/ind/0000151" TargetMode="External"/><Relationship Id="rId16" Type="http://schemas.openxmlformats.org/officeDocument/2006/relationships/hyperlink" Target="https://www.ine.pt/xportal/xmain?xpid=INE&amp;xpgid=ine_indicadores&amp;indOcorrCod=0000148&amp;contexto=bd&amp;selTab=tab2&amp;xlang=pt" TargetMode="External"/><Relationship Id="rId20" Type="http://schemas.openxmlformats.org/officeDocument/2006/relationships/hyperlink" Target="http://www.ine.pt/xurl/ind/0000147" TargetMode="External"/><Relationship Id="rId29" Type="http://schemas.openxmlformats.org/officeDocument/2006/relationships/hyperlink" Target="https://www.ine.pt/xportal/xmain?xpid=INE&amp;xpgid=ine_indicadores&amp;indOcorrCod=0000149&amp;contexto=bd&amp;selTab=tab2&amp;xlang=en" TargetMode="External"/><Relationship Id="rId1" Type="http://schemas.openxmlformats.org/officeDocument/2006/relationships/hyperlink" Target="http://www.ine.pt/xurl/ind/0000156" TargetMode="External"/><Relationship Id="rId6" Type="http://schemas.openxmlformats.org/officeDocument/2006/relationships/hyperlink" Target="https://www.ine.pt/xportal/xmain?xpid=INE&amp;xpgid=ine_indicadores&amp;indOcorrCod=0000150&amp;contexto=bd&amp;selTab=tab2&amp;xlang=pt" TargetMode="External"/><Relationship Id="rId11" Type="http://schemas.openxmlformats.org/officeDocument/2006/relationships/hyperlink" Target="https://www.ine.pt/xportal/xmain?xpid=INE&amp;xpgid=ine_indicadores&amp;indOcorrCod=0000149&amp;contexto=bd&amp;selTab=tab2&amp;xlang=pt" TargetMode="External"/><Relationship Id="rId24" Type="http://schemas.openxmlformats.org/officeDocument/2006/relationships/hyperlink" Target="https://www.ine.pt/xportal/xmain?xpid=INE&amp;xpgid=ine_indicadores&amp;indOcorrCod=0000147&amp;contexto=bd&amp;selTab=tab2&amp;xlang=en" TargetMode="External"/><Relationship Id="rId32" Type="http://schemas.openxmlformats.org/officeDocument/2006/relationships/hyperlink" Target="https://www.ine.pt/xportal/xmain?xpid=INE&amp;xpgid=ine_indicadores&amp;indOcorrCod=0000149&amp;contexto=bd&amp;selTab=tab2&amp;xlang=en" TargetMode="External"/><Relationship Id="rId37" Type="http://schemas.openxmlformats.org/officeDocument/2006/relationships/hyperlink" Target="https://www.ine.pt/xportal/xmain?xpid=INE&amp;xpgid=ine_indicadores&amp;indOcorrCod=0000151&amp;contexto=bd&amp;selTab=tab2&amp;xlang=en" TargetMode="External"/><Relationship Id="rId40" Type="http://schemas.openxmlformats.org/officeDocument/2006/relationships/hyperlink" Target="https://www.ine.pt/xportal/xmain?xpid=INE&amp;xpgid=ine_indicadores&amp;indOcorrCod=0000151&amp;contexto=bd&amp;selTab=tab2&amp;xlang=en" TargetMode="External"/><Relationship Id="rId5" Type="http://schemas.openxmlformats.org/officeDocument/2006/relationships/hyperlink" Target="https://www.ine.pt/xportal/xmain?xpid=INE&amp;xpgid=ine_indicadores&amp;indOcorrCod=0000150&amp;contexto=bd&amp;selTab=tab2&amp;xlang=pt" TargetMode="External"/><Relationship Id="rId15" Type="http://schemas.openxmlformats.org/officeDocument/2006/relationships/hyperlink" Target="https://www.ine.pt/xportal/xmain?xpid=INE&amp;xpgid=ine_indicadores&amp;indOcorrCod=0000148&amp;contexto=bd&amp;selTab=tab2&amp;xlang=pt" TargetMode="External"/><Relationship Id="rId23" Type="http://schemas.openxmlformats.org/officeDocument/2006/relationships/hyperlink" Target="https://www.ine.pt/xportal/xmain?xpid=INE&amp;xpgid=ine_indicadores&amp;indOcorrCod=0000151&amp;contexto=bd&amp;selTab=tab2&amp;xlang=pt" TargetMode="External"/><Relationship Id="rId28" Type="http://schemas.openxmlformats.org/officeDocument/2006/relationships/hyperlink" Target="https://www.ine.pt/xportal/xmain?xpid=INE&amp;xpgid=ine_indicadores&amp;indOcorrCod=0000148&amp;contexto=bd&amp;selTab=tab2&amp;xlang=en" TargetMode="External"/><Relationship Id="rId36" Type="http://schemas.openxmlformats.org/officeDocument/2006/relationships/hyperlink" Target="https://www.ine.pt/xportal/xmain?xpid=INE&amp;xpgid=ine_indicadores&amp;indOcorrCod=0000150&amp;contexto=bd&amp;selTab=tab2&amp;xlang=en" TargetMode="External"/><Relationship Id="rId10" Type="http://schemas.openxmlformats.org/officeDocument/2006/relationships/hyperlink" Target="https://www.ine.pt/xportal/xmain?xpid=INE&amp;xpgid=ine_indicadores&amp;indOcorrCod=0000149&amp;contexto=bd&amp;selTab=tab2&amp;xlang=pt" TargetMode="External"/><Relationship Id="rId19" Type="http://schemas.openxmlformats.org/officeDocument/2006/relationships/hyperlink" Target="https://www.ine.pt/xportal/xmain?xpid=INE&amp;xpgid=ine_indicadores&amp;indOcorrCod=0000147&amp;contexto=bd&amp;selTab=tab2&amp;xlang=pt" TargetMode="External"/><Relationship Id="rId31" Type="http://schemas.openxmlformats.org/officeDocument/2006/relationships/hyperlink" Target="https://www.ine.pt/xportal/xmain?xpid=INE&amp;xpgid=ine_indicadores&amp;indOcorrCod=0000149&amp;contexto=bd&amp;selTab=tab2&amp;xlang=en" TargetMode="External"/><Relationship Id="rId4" Type="http://schemas.openxmlformats.org/officeDocument/2006/relationships/hyperlink" Target="http://www.ine.pt/xurl/ind/0000150" TargetMode="External"/><Relationship Id="rId9" Type="http://schemas.openxmlformats.org/officeDocument/2006/relationships/hyperlink" Target="http://www.ine.pt/xurl/ind/0000149" TargetMode="External"/><Relationship Id="rId14" Type="http://schemas.openxmlformats.org/officeDocument/2006/relationships/hyperlink" Target="http://www.ine.pt/xurl/ind/0000148" TargetMode="External"/><Relationship Id="rId22" Type="http://schemas.openxmlformats.org/officeDocument/2006/relationships/hyperlink" Target="https://www.ine.pt/xportal/xmain?xpid=INE&amp;xpgid=ine_indicadores&amp;indOcorrCod=0000151&amp;contexto=bd&amp;selTab=tab2&amp;xlang=pt" TargetMode="External"/><Relationship Id="rId27" Type="http://schemas.openxmlformats.org/officeDocument/2006/relationships/hyperlink" Target="https://www.ine.pt/xportal/xmain?xpid=INE&amp;xpgid=ine_indicadores&amp;indOcorrCod=0000148&amp;contexto=bd&amp;selTab=tab2&amp;xlang=en" TargetMode="External"/><Relationship Id="rId30" Type="http://schemas.openxmlformats.org/officeDocument/2006/relationships/hyperlink" Target="https://www.ine.pt/xportal/xmain?xpid=INE&amp;xpgid=ine_indicadores&amp;indOcorrCod=0000149&amp;contexto=bd&amp;selTab=tab2&amp;xlang=en" TargetMode="External"/><Relationship Id="rId35" Type="http://schemas.openxmlformats.org/officeDocument/2006/relationships/hyperlink" Target="https://www.ine.pt/xportal/xmain?xpid=INE&amp;xpgid=ine_indicadores&amp;indOcorrCod=0000150&amp;contexto=bd&amp;selTab=tab2&amp;xlang=en" TargetMode="External"/><Relationship Id="rId8" Type="http://schemas.openxmlformats.org/officeDocument/2006/relationships/hyperlink" Target="https://www.ine.pt/xportal/xmain?xpid=INE&amp;xpgid=ine_indicadores&amp;indOcorrCod=0000150&amp;contexto=bd&amp;selTab=tab2&amp;xlang=pt" TargetMode="External"/><Relationship Id="rId3" Type="http://schemas.openxmlformats.org/officeDocument/2006/relationships/hyperlink" Target="https://www.ine.pt/xportal/xmain?xpid=INE&amp;xpgid=ine_indicadores&amp;indOcorrCod=0000151&amp;contexto=bd&amp;selTab=tab2&amp;xlang=pt"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153&amp;contexto=bd&amp;selTab=tab2&amp;xlang=en" TargetMode="External"/><Relationship Id="rId3" Type="http://schemas.openxmlformats.org/officeDocument/2006/relationships/hyperlink" Target="https://www.ine.pt/xportal/xmain?xpid=INE&amp;xpgid=ine_indicadores&amp;indOcorrCod=0000153&amp;contexto=bd&amp;selTab=tab2" TargetMode="External"/><Relationship Id="rId7" Type="http://schemas.openxmlformats.org/officeDocument/2006/relationships/hyperlink" Target="https://www.ine.pt/xportal/xmain?xpid=INE&amp;xpgid=ine_indicadores&amp;indOcorrCod=0000153&amp;contexto=bd&amp;selTab=tab2&amp;xlang=pt" TargetMode="External"/><Relationship Id="rId12" Type="http://schemas.openxmlformats.org/officeDocument/2006/relationships/hyperlink" Target="https://www.ine.pt/xportal/xmain?xpid=INE&amp;xpgid=ine_indicadores&amp;indOcorrCod=0000152&amp;contexto=bd&amp;selTab=tab2&amp;xlang=en" TargetMode="External"/><Relationship Id="rId2" Type="http://schemas.openxmlformats.org/officeDocument/2006/relationships/hyperlink" Target="https://www.ine.pt/xportal/xmain?xpid=INE&amp;xpgid=ine_indicadores&amp;indOcorrCod=0000153&amp;contexto=bd&amp;selTab=tab2" TargetMode="External"/><Relationship Id="rId1" Type="http://schemas.openxmlformats.org/officeDocument/2006/relationships/hyperlink" Target="https://www.ine.pt/xportal/xmain?xpid=INE&amp;xpgid=ine_indicadores&amp;indOcorrCod=0000153&amp;contexto=bd&amp;selTab=tab2&amp;xlang=pt" TargetMode="External"/><Relationship Id="rId6" Type="http://schemas.openxmlformats.org/officeDocument/2006/relationships/hyperlink" Target="http://www.ine.pt/xurl/ind/0000152&amp;" TargetMode="External"/><Relationship Id="rId11" Type="http://schemas.openxmlformats.org/officeDocument/2006/relationships/hyperlink" Target="https://www.ine.pt/xportal/xmain?xpid=INE&amp;xpgid=ine_indicadores&amp;indOcorrCod=0000153&amp;contexto=bd&amp;selTab=tab2&amp;xlang=en" TargetMode="External"/><Relationship Id="rId5" Type="http://schemas.openxmlformats.org/officeDocument/2006/relationships/hyperlink" Target="https://www.ine.pt/xportal/xmain?xpid=INE&amp;xpgid=ine_indicadores&amp;indOcorrCod=0000152&amp;contexto=bd&amp;selTab=tab2&amp;xlang=pt" TargetMode="External"/><Relationship Id="rId10" Type="http://schemas.openxmlformats.org/officeDocument/2006/relationships/hyperlink" Target="https://www.ine.pt/xportal/xmain?xpid=INE&amp;xpgid=ine_indicadores&amp;indOcorrCod=0000153&amp;contexto=bd&amp;selTab=tab2&amp;xlang=en" TargetMode="External"/><Relationship Id="rId4" Type="http://schemas.openxmlformats.org/officeDocument/2006/relationships/hyperlink" Target="http://www.ine.pt/xurl/ind/0000153" TargetMode="External"/><Relationship Id="rId9" Type="http://schemas.openxmlformats.org/officeDocument/2006/relationships/hyperlink" Target="https://www.ine.pt/xportal/xmain?xpid=INE&amp;xpgid=ine_indicadores&amp;indOcorrCod=0000153&amp;contexto=bd&amp;selTab=tab2&amp;xlang=en"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661548431&amp;att_display=n&amp;att_download=y" TargetMode="External"/><Relationship Id="rId3" Type="http://schemas.openxmlformats.org/officeDocument/2006/relationships/hyperlink" Target="https://www.ine.pt/ngt_server/attachfileu.jsp?look_parentBoui=661547619&amp;att_display=n&amp;att_download=y" TargetMode="External"/><Relationship Id="rId7" Type="http://schemas.openxmlformats.org/officeDocument/2006/relationships/hyperlink" Target="https://www.ine.pt/ngt_server/attachfileu.jsp?look_parentBoui=661548431&amp;att_display=n&amp;att_download=y" TargetMode="External"/><Relationship Id="rId2" Type="http://schemas.openxmlformats.org/officeDocument/2006/relationships/hyperlink" Target="https://www.ine.pt/ngt_server/attachfileu.jsp?look_parentBoui=661547101&amp;att_display=n&amp;att_download=y" TargetMode="External"/><Relationship Id="rId1" Type="http://schemas.openxmlformats.org/officeDocument/2006/relationships/hyperlink" Target="https://www.ine.pt/ngt_server/attachfileu.jsp?look_parentBoui=661547101&amp;att_display=n&amp;att_download=y" TargetMode="External"/><Relationship Id="rId6" Type="http://schemas.openxmlformats.org/officeDocument/2006/relationships/hyperlink" Target="https://www.ine.pt/ngt_server/attachfileu.jsp?look_parentBoui=661549089&amp;att_display=n&amp;att_download=y" TargetMode="External"/><Relationship Id="rId5" Type="http://schemas.openxmlformats.org/officeDocument/2006/relationships/hyperlink" Target="https://www.ine.pt/ngt_server/attachfileu.jsp?look_parentBoui=661549089&amp;att_display=n&amp;att_download=y" TargetMode="External"/><Relationship Id="rId4" Type="http://schemas.openxmlformats.org/officeDocument/2006/relationships/hyperlink" Target="https://www.ine.pt/ngt_server/attachfileu.jsp?look_parentBoui=661547619&amp;att_display=n&amp;att_download=y"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14337&amp;contexto=bd&amp;selTab=tab2" TargetMode="External"/><Relationship Id="rId13" Type="http://schemas.openxmlformats.org/officeDocument/2006/relationships/hyperlink" Target="https://www.ine.pt/xportal/xmain?xpid=INE&amp;xpgid=ine_indicadores&amp;indOcorrCod=0001155&amp;selTab=tab0&amp;xlang=pt" TargetMode="External"/><Relationship Id="rId18" Type="http://schemas.openxmlformats.org/officeDocument/2006/relationships/hyperlink" Target="https://www.ine.pt/xportal/xmain?xpid=INE&amp;xpgid=ine_indicadores&amp;indOcorrCod=0001155&amp;selTab=tab0" TargetMode="External"/><Relationship Id="rId3" Type="http://schemas.openxmlformats.org/officeDocument/2006/relationships/hyperlink" Target="https://www.ine.pt/xportal/xmain?xpid=INE&amp;xpgid=ine_indicadores&amp;indOcorrCod=0014372&amp;contexto=bd&amp;selTab=tab2&amp;xlang=pt" TargetMode="External"/><Relationship Id="rId21" Type="http://schemas.openxmlformats.org/officeDocument/2006/relationships/hyperlink" Target="https://www.ine.pt/xportal/xmain?xpid=INE&amp;xpgid=ine_indicadores&amp;indOcorrCod=0001161&amp;selTab=tab0&amp;xlang=en" TargetMode="External"/><Relationship Id="rId7" Type="http://schemas.openxmlformats.org/officeDocument/2006/relationships/hyperlink" Target="https://www.ine.pt/xportal/xmain?xpid=INE&amp;xpgid=ine_indicadores&amp;indOcorrCod=0014337&amp;contexto=bd&amp;selTab=tab2" TargetMode="External"/><Relationship Id="rId12" Type="http://schemas.openxmlformats.org/officeDocument/2006/relationships/hyperlink" Target="https://www.ine.pt/xportal/xmain?xpid=INE&amp;xpgid=ine_indicadores&amp;indOcorrCod=0001161&amp;selTab=tab0&amp;xlang=pt" TargetMode="External"/><Relationship Id="rId17" Type="http://schemas.openxmlformats.org/officeDocument/2006/relationships/hyperlink" Target="https://www.ine.pt/xportal/xmain?xpid=INE&amp;xpgid=ine_indicadores&amp;indOcorrCod=0001161&amp;selTab=tab0&amp;xlang=en" TargetMode="External"/><Relationship Id="rId2" Type="http://schemas.openxmlformats.org/officeDocument/2006/relationships/hyperlink" Target="https://www.ine.pt/xportal/xmain?xpid=INE&amp;xpgid=ine_indicadores&amp;indOcorrCod=0014372&amp;contexto=bd&amp;selTab=tab2&amp;xlang=pt" TargetMode="External"/><Relationship Id="rId16" Type="http://schemas.openxmlformats.org/officeDocument/2006/relationships/hyperlink" Target="https://www.ine.pt/xportal/xmain?xpid=INE&amp;xpgid=ine_indicadores&amp;indOcorrCod=0001161&amp;selTab=tab0&amp;xlang=pt" TargetMode="External"/><Relationship Id="rId20" Type="http://schemas.openxmlformats.org/officeDocument/2006/relationships/hyperlink" Target="https://www.ine.pt/xportal/xmain?xpid=INE&amp;xpgid=ine_indicadores&amp;indOcorrCod=0001155&amp;selTab=tab0" TargetMode="External"/><Relationship Id="rId1" Type="http://schemas.openxmlformats.org/officeDocument/2006/relationships/hyperlink" Target="https://www.ine.pt/xportal/xmain?xpid=INE&amp;xpgid=ine_indicadores&amp;indOcorrCod=0014372&amp;contexto=bd&amp;selTab=tab2&amp;xlang=pt" TargetMode="External"/><Relationship Id="rId6" Type="http://schemas.openxmlformats.org/officeDocument/2006/relationships/hyperlink" Target="https://www.ine.pt/xportal/xmain?xpid=INE&amp;xpgid=ine_indicadores&amp;indOcorrCod=0014371&amp;contexto=bd&amp;selTab=tab2" TargetMode="External"/><Relationship Id="rId11" Type="http://schemas.openxmlformats.org/officeDocument/2006/relationships/hyperlink" Target="https://www.ine.pt/xportal/xmain?xpid=INE&amp;xpgid=ine_indicadores&amp;indOcorrCod=0001161&amp;selTab=tab0&amp;xlang=pt" TargetMode="External"/><Relationship Id="rId5" Type="http://schemas.openxmlformats.org/officeDocument/2006/relationships/hyperlink" Target="https://www.ine.pt/xportal/xmain?xpid=INE&amp;xpgid=ine_indicadores&amp;indOcorrCod=0014371&amp;contexto=bd&amp;selTab=tab2" TargetMode="External"/><Relationship Id="rId15" Type="http://schemas.openxmlformats.org/officeDocument/2006/relationships/hyperlink" Target="https://www.ine.pt/xportal/xmain?xpid=INE&amp;xpgid=ine_indicadores&amp;indOcorrCod=0001155&amp;selTab=tab0&amp;xlang=pt" TargetMode="External"/><Relationship Id="rId10" Type="http://schemas.openxmlformats.org/officeDocument/2006/relationships/hyperlink" Target="https://www.ine.pt/xportal/xmain?xpid=INE&amp;xpgid=ine_indicadores&amp;indOcorrCod=0014333&amp;contexto=bd&amp;selTab=tab2" TargetMode="External"/><Relationship Id="rId19" Type="http://schemas.openxmlformats.org/officeDocument/2006/relationships/hyperlink" Target="https://www.ine.pt/xportal/xmain?xpid=INE&amp;xpgid=ine_indicadores&amp;indOcorrCod=0001161&amp;selTab=tab0&amp;xlang=en" TargetMode="External"/><Relationship Id="rId4" Type="http://schemas.openxmlformats.org/officeDocument/2006/relationships/hyperlink" Target="https://www.ine.pt/xportal/xmain?xpid=INE&amp;xpgid=ine_indicadores&amp;indOcorrCod=0014371&amp;contexto=bd&amp;selTab=tab2" TargetMode="External"/><Relationship Id="rId9" Type="http://schemas.openxmlformats.org/officeDocument/2006/relationships/hyperlink" Target="https://www.ine.pt/xportal/xmain?xpid=INE&amp;xpgid=ine_indicadores&amp;indOcorrCod=0014337&amp;contexto=bd&amp;selTab=tab2" TargetMode="External"/><Relationship Id="rId14" Type="http://schemas.openxmlformats.org/officeDocument/2006/relationships/hyperlink" Target="https://www.ine.pt/xportal/xmain?xpid=INE&amp;xpgid=ine_indicadores&amp;indOcorrCod=0001155&amp;selTab=tab0&amp;xlang=pt" TargetMode="External"/><Relationship Id="rId22" Type="http://schemas.openxmlformats.org/officeDocument/2006/relationships/hyperlink" Target="https://www.ine.pt/xportal/xmain?xpid=INE&amp;xpgid=ine_indicadores&amp;indOcorrCod=0001155&amp;selTab=tab0"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661555772&amp;att_display=n&amp;att_download=y" TargetMode="External"/><Relationship Id="rId3" Type="http://schemas.openxmlformats.org/officeDocument/2006/relationships/hyperlink" Target="https://www.ine.pt/ngt_server/attachfileu.jsp?look_parentBoui=661555204&amp;att_display=n&amp;att_download=y" TargetMode="External"/><Relationship Id="rId7" Type="http://schemas.openxmlformats.org/officeDocument/2006/relationships/hyperlink" Target="https://www.ine.pt/ngt_server/attachfileu.jsp?look_parentBoui=661555772&amp;att_display=n&amp;att_download=y" TargetMode="External"/><Relationship Id="rId2" Type="http://schemas.openxmlformats.org/officeDocument/2006/relationships/hyperlink" Target="https://www.ine.pt/ngt_server/attachfileu.jsp?look_parentBoui=661553439&amp;att_display=n&amp;att_download=y" TargetMode="External"/><Relationship Id="rId1" Type="http://schemas.openxmlformats.org/officeDocument/2006/relationships/hyperlink" Target="https://www.ine.pt/ngt_server/attachfileu.jsp?look_parentBoui=661553439&amp;att_display=n&amp;att_download=y" TargetMode="External"/><Relationship Id="rId6" Type="http://schemas.openxmlformats.org/officeDocument/2006/relationships/hyperlink" Target="https://www.ine.pt/ngt_server/attachfileu.jsp?look_parentBoui=661554648&amp;att_display=n&amp;att_download=y" TargetMode="External"/><Relationship Id="rId5" Type="http://schemas.openxmlformats.org/officeDocument/2006/relationships/hyperlink" Target="https://www.ine.pt/ngt_server/attachfileu.jsp?look_parentBoui=661554648&amp;att_display=n&amp;att_download=y" TargetMode="External"/><Relationship Id="rId4" Type="http://schemas.openxmlformats.org/officeDocument/2006/relationships/hyperlink" Target="https://www.ine.pt/ngt_server/attachfileu.jsp?look_parentBoui=661555204&amp;att_display=n&amp;att_download=y"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898&amp;contexto=bd&amp;selTab=tab2&amp;xlang=pt" TargetMode="External"/><Relationship Id="rId13" Type="http://schemas.openxmlformats.org/officeDocument/2006/relationships/hyperlink" Target="https://www.ine.pt/xportal/xmain?xpid=INE&amp;xpgid=ine_indicadores&amp;indOcorrCod=0000899&amp;contexto=bd&amp;selTab=tab2&amp;xlang=pt" TargetMode="External"/><Relationship Id="rId18" Type="http://schemas.openxmlformats.org/officeDocument/2006/relationships/hyperlink" Target="https://www.ine.pt/xportal/xmain?xpid=INE&amp;xpgid=ine_indicadores&amp;indOcorrCod=0000899&amp;contexto=bd&amp;selTab=tab2&amp;xlang=en" TargetMode="External"/><Relationship Id="rId26" Type="http://schemas.openxmlformats.org/officeDocument/2006/relationships/hyperlink" Target="https://www.ine.pt/xportal/xmain?xpid=INE&amp;xpgid=ine_indicadores&amp;indOcorrCod=0000901&amp;contexto=bd&amp;selTab=tab2&amp;xlang=pt" TargetMode="External"/><Relationship Id="rId3" Type="http://schemas.openxmlformats.org/officeDocument/2006/relationships/hyperlink" Target="https://www.ine.pt/xportal/xmain?xpid=INE&amp;xpgid=ine_indicadores&amp;indOcorrCod=0000901&amp;contexto=bd&amp;selTab=tab2&amp;xlang=en" TargetMode="External"/><Relationship Id="rId21" Type="http://schemas.openxmlformats.org/officeDocument/2006/relationships/hyperlink" Target="https://www.ine.pt/xportal/xmain?xpid=INE&amp;xpgid=ine_indicadores&amp;indOcorrCod=0000900&amp;contexto=bd&amp;selTab=tab2&amp;xlang=pt" TargetMode="External"/><Relationship Id="rId7" Type="http://schemas.openxmlformats.org/officeDocument/2006/relationships/hyperlink" Target="https://www.ine.pt/xportal/xmain?xpid=INE&amp;xpgid=ine_indicadores&amp;indOcorrCod=0000898&amp;contexto=bd&amp;selTab=tab2&amp;xlang=pt" TargetMode="External"/><Relationship Id="rId12" Type="http://schemas.openxmlformats.org/officeDocument/2006/relationships/hyperlink" Target="https://www.ine.pt/xportal/xmain?xpid=INE&amp;xpgid=ine_indicadores&amp;indOcorrCod=0000898&amp;contexto=bd&amp;selTab=tab2&amp;xlang=en" TargetMode="External"/><Relationship Id="rId17" Type="http://schemas.openxmlformats.org/officeDocument/2006/relationships/hyperlink" Target="https://www.ine.pt/xportal/xmain?xpid=INE&amp;xpgid=ine_indicadores&amp;indOcorrCod=0000899&amp;contexto=bd&amp;selTab=tab2&amp;xlang=en" TargetMode="External"/><Relationship Id="rId25" Type="http://schemas.openxmlformats.org/officeDocument/2006/relationships/hyperlink" Target="https://www.ine.pt/xportal/xmain?xpid=INE&amp;xpgid=ine_indicadores&amp;indOcorrCod=0000901&amp;contexto=bd&amp;selTab=tab2&amp;xlang=en" TargetMode="External"/><Relationship Id="rId2" Type="http://schemas.openxmlformats.org/officeDocument/2006/relationships/hyperlink" Target="https://www.ine.pt/xportal/xmain?xpid=INE&amp;xpgid=ine_indicadores&amp;indOcorrCod=0000901&amp;contexto=bd&amp;selTab=tab2&amp;xlang=pt" TargetMode="External"/><Relationship Id="rId16" Type="http://schemas.openxmlformats.org/officeDocument/2006/relationships/hyperlink" Target="https://www.ine.pt/xportal/xmain?xpid=INE&amp;xpgid=ine_indicadores&amp;indOcorrCod=0000899&amp;contexto=bd&amp;selTab=tab2&amp;xlang=en" TargetMode="External"/><Relationship Id="rId20" Type="http://schemas.openxmlformats.org/officeDocument/2006/relationships/hyperlink" Target="https://www.ine.pt/xportal/xmain?xpid=INE&amp;xpgid=ine_indicadores&amp;indOcorrCod=0000900&amp;contexto=bd&amp;selTab=tab2&amp;xlang=pt"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en" TargetMode="External"/><Relationship Id="rId11" Type="http://schemas.openxmlformats.org/officeDocument/2006/relationships/hyperlink" Target="https://www.ine.pt/xportal/xmain?xpid=INE&amp;xpgid=ine_indicadores&amp;indOcorrCod=0000898&amp;contexto=bd&amp;selTab=tab2&amp;xlang=en" TargetMode="External"/><Relationship Id="rId24" Type="http://schemas.openxmlformats.org/officeDocument/2006/relationships/hyperlink" Target="https://www.ine.pt/xportal/xmain?xpid=INE&amp;xpgid=ine_indicadores&amp;indOcorrCod=0000900&amp;contexto=bd&amp;selTab=tab2&amp;xlang=en" TargetMode="External"/><Relationship Id="rId5" Type="http://schemas.openxmlformats.org/officeDocument/2006/relationships/hyperlink" Target="https://www.ine.pt/xportal/xmain?xpid=INE&amp;xpgid=ine_indicadores&amp;indOcorrCod=0000902&amp;contexto=bd&amp;selTab=tab2&amp;xlang=pt" TargetMode="External"/><Relationship Id="rId15" Type="http://schemas.openxmlformats.org/officeDocument/2006/relationships/hyperlink" Target="https://www.ine.pt/xportal/xmain?xpid=INE&amp;xpgid=ine_indicadores&amp;indOcorrCod=0000899&amp;contexto=bd&amp;selTab=tab2&amp;xlang=pt" TargetMode="External"/><Relationship Id="rId23" Type="http://schemas.openxmlformats.org/officeDocument/2006/relationships/hyperlink" Target="https://www.ine.pt/xportal/xmain?xpid=INE&amp;xpgid=ine_indicadores&amp;indOcorrCod=0000900&amp;contexto=bd&amp;selTab=tab2&amp;xlang=en" TargetMode="External"/><Relationship Id="rId28" Type="http://schemas.openxmlformats.org/officeDocument/2006/relationships/hyperlink" Target="https://www.ine.pt/xportal/xmain?xpid=INE&amp;xpgid=ine_indicadores&amp;indOcorrCod=0000898&amp;contexto=bd&amp;selTab=tab2&amp;xlang=pt" TargetMode="External"/><Relationship Id="rId10" Type="http://schemas.openxmlformats.org/officeDocument/2006/relationships/hyperlink" Target="https://www.ine.pt/xportal/xmain?xpid=INE&amp;xpgid=ine_indicadores&amp;indOcorrCod=0000898&amp;contexto=bd&amp;selTab=tab2&amp;xlang=en" TargetMode="External"/><Relationship Id="rId19" Type="http://schemas.openxmlformats.org/officeDocument/2006/relationships/hyperlink" Target="https://www.ine.pt/xportal/xmain?xpid=INE&amp;xpgid=ine_indicadores&amp;indOcorrCod=0000900&amp;contexto=bd&amp;selTab=tab2&amp;xlang=pt" TargetMode="External"/><Relationship Id="rId4" Type="http://schemas.openxmlformats.org/officeDocument/2006/relationships/hyperlink" Target="https://www.ine.pt/xportal/xmain?xpid=INE&amp;xpgid=ine_indicadores&amp;indOcorrCod=0000902&amp;contexto=bd&amp;selTab=tab2&amp;xlang=pt" TargetMode="External"/><Relationship Id="rId9" Type="http://schemas.openxmlformats.org/officeDocument/2006/relationships/hyperlink" Target="https://www.ine.pt/xportal/xmain?xpid=INE&amp;xpgid=ine_indicadores&amp;indOcorrCod=0000898&amp;contexto=bd&amp;selTab=tab2&amp;xlang=pt" TargetMode="External"/><Relationship Id="rId14" Type="http://schemas.openxmlformats.org/officeDocument/2006/relationships/hyperlink" Target="https://www.ine.pt/xportal/xmain?xpid=INE&amp;xpgid=ine_indicadores&amp;indOcorrCod=0000899&amp;contexto=bd&amp;selTab=tab2&amp;xlang=pt" TargetMode="External"/><Relationship Id="rId22" Type="http://schemas.openxmlformats.org/officeDocument/2006/relationships/hyperlink" Target="https://www.ine.pt/xportal/xmain?xpid=INE&amp;xpgid=ine_indicadores&amp;indOcorrCod=0000900&amp;contexto=bd&amp;selTab=tab2&amp;xlang=en" TargetMode="External"/><Relationship Id="rId27" Type="http://schemas.openxmlformats.org/officeDocument/2006/relationships/hyperlink" Target="https://www.ine.pt/xportal/xmain?xpid=INE&amp;xpgid=ine_indicadores&amp;indOcorrCod=0000901&amp;contexto=bd&amp;selTab=tab2&amp;xlang=en"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29" Type="http://schemas.openxmlformats.org/officeDocument/2006/relationships/hyperlink" Target="https://www.ine.pt/xportal/xmain?xpid=INE&amp;xpgid=ine_indicadores&amp;indOcorrCod=0001477&amp;contexto=bd&amp;selTab=tab2"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28" Type="http://schemas.openxmlformats.org/officeDocument/2006/relationships/hyperlink" Target="https://www.ine.pt/xportal/xmain?xpid=INE&amp;xpgid=ine_indicadores&amp;indOcorrCod=0001477&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 Id="rId27" Type="http://schemas.openxmlformats.org/officeDocument/2006/relationships/hyperlink" Target="https://www.ine.pt/xportal/xmain?xpid=INE&amp;xpgid=ine_indicadores&amp;indOcorrCod=0001477&amp;contexto=bd&amp;selTab=tab2" TargetMode="External"/><Relationship Id="rId30" Type="http://schemas.openxmlformats.org/officeDocument/2006/relationships/hyperlink" Target="https://www.ine.pt/xportal/xmain?xpid=INE&amp;xpgid=ine_indicadores&amp;indOcorrCod=0001477&amp;contexto=bd&amp;selTab=tab2&amp;xlang=en" TargetMode="External"/></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287" TargetMode="External"/><Relationship Id="rId12" Type="http://schemas.openxmlformats.org/officeDocument/2006/relationships/hyperlink" Target="http://www.ine.pt/xurl/ind/0012095" TargetMode="External"/><Relationship Id="rId2" Type="http://schemas.openxmlformats.org/officeDocument/2006/relationships/hyperlink" Target="http://www.ine.pt/xurl/ind/0007286" TargetMode="External"/><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12094" TargetMode="External"/><Relationship Id="rId5" Type="http://schemas.openxmlformats.org/officeDocument/2006/relationships/hyperlink" Target="http://www.ine.pt/xurl/ind/0007533" TargetMode="External"/><Relationship Id="rId10" Type="http://schemas.openxmlformats.org/officeDocument/2006/relationships/hyperlink" Target="http://www.ine.pt/xurl/ind/0012099" TargetMode="External"/><Relationship Id="rId4" Type="http://schemas.openxmlformats.org/officeDocument/2006/relationships/hyperlink" Target="http://www.ine.pt/xurl/ind/0007533" TargetMode="External"/><Relationship Id="rId9" Type="http://schemas.openxmlformats.org/officeDocument/2006/relationships/hyperlink" Target="http://www.ine.pt/xurl/ind/0007264" TargetMode="Externa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1.xml.rels><?xml version="1.0" encoding="UTF-8" standalone="yes"?>
<Relationships xmlns="http://schemas.openxmlformats.org/package/2006/relationships"><Relationship Id="rId1" Type="http://schemas.openxmlformats.org/officeDocument/2006/relationships/hyperlink" Target="http://www.ine.pt/xurl/ind/0009812"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09808" TargetMode="External"/><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3" TargetMode="External"/><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09814" TargetMode="External"/><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www.ine.pt/xurl/ind/0008068"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04F29-280E-46A4-A23A-74B700B68AA1}">
  <dimension ref="A1:A58"/>
  <sheetViews>
    <sheetView showGridLines="0" tabSelected="1" workbookViewId="0"/>
  </sheetViews>
  <sheetFormatPr defaultRowHeight="12.75"/>
  <cols>
    <col min="1" max="1" width="98.85546875" customWidth="1"/>
  </cols>
  <sheetData>
    <row r="1" spans="1:1" ht="15">
      <c r="A1" s="894" t="s">
        <v>1943</v>
      </c>
    </row>
    <row r="3" spans="1:1">
      <c r="A3" s="32" t="s">
        <v>0</v>
      </c>
    </row>
    <row r="4" spans="1:1">
      <c r="A4" s="32" t="s">
        <v>53</v>
      </c>
    </row>
    <row r="5" spans="1:1">
      <c r="A5" s="32" t="s">
        <v>83</v>
      </c>
    </row>
    <row r="6" spans="1:1">
      <c r="A6" s="32" t="s">
        <v>145</v>
      </c>
    </row>
    <row r="7" spans="1:1">
      <c r="A7" s="32" t="s">
        <v>307</v>
      </c>
    </row>
    <row r="8" spans="1:1">
      <c r="A8" s="32" t="s">
        <v>387</v>
      </c>
    </row>
    <row r="9" spans="1:1">
      <c r="A9" s="32" t="s">
        <v>433</v>
      </c>
    </row>
    <row r="10" spans="1:1">
      <c r="A10" s="32" t="s">
        <v>459</v>
      </c>
    </row>
    <row r="11" spans="1:1">
      <c r="A11" s="32" t="s">
        <v>480</v>
      </c>
    </row>
    <row r="12" spans="1:1">
      <c r="A12" s="32" t="s">
        <v>547</v>
      </c>
    </row>
    <row r="13" spans="1:1">
      <c r="A13" s="32" t="s">
        <v>589</v>
      </c>
    </row>
    <row r="14" spans="1:1">
      <c r="A14" s="32" t="s">
        <v>618</v>
      </c>
    </row>
    <row r="15" spans="1:1">
      <c r="A15" s="32" t="s">
        <v>671</v>
      </c>
    </row>
    <row r="16" spans="1:1">
      <c r="A16" s="32" t="s">
        <v>704</v>
      </c>
    </row>
    <row r="17" spans="1:1">
      <c r="A17" s="32" t="s">
        <v>719</v>
      </c>
    </row>
    <row r="18" spans="1:1">
      <c r="A18" s="32" t="s">
        <v>1942</v>
      </c>
    </row>
    <row r="19" spans="1:1">
      <c r="A19" s="32" t="s">
        <v>780</v>
      </c>
    </row>
    <row r="20" spans="1:1">
      <c r="A20" s="32" t="s">
        <v>891</v>
      </c>
    </row>
    <row r="21" spans="1:1">
      <c r="A21" s="32" t="s">
        <v>932</v>
      </c>
    </row>
    <row r="22" spans="1:1">
      <c r="A22" s="32" t="s">
        <v>997</v>
      </c>
    </row>
    <row r="23" spans="1:1">
      <c r="A23" s="32" t="s">
        <v>1013</v>
      </c>
    </row>
    <row r="24" spans="1:1">
      <c r="A24" s="32" t="s">
        <v>1062</v>
      </c>
    </row>
    <row r="25" spans="1:1">
      <c r="A25" s="32" t="s">
        <v>1062</v>
      </c>
    </row>
    <row r="26" spans="1:1">
      <c r="A26" s="32" t="s">
        <v>1140</v>
      </c>
    </row>
    <row r="27" spans="1:1">
      <c r="A27" s="32" t="s">
        <v>1194</v>
      </c>
    </row>
    <row r="28" spans="1:1">
      <c r="A28" s="32" t="s">
        <v>1233</v>
      </c>
    </row>
    <row r="29" spans="1:1">
      <c r="A29" s="32" t="s">
        <v>1233</v>
      </c>
    </row>
    <row r="30" spans="1:1">
      <c r="A30" s="32" t="s">
        <v>1265</v>
      </c>
    </row>
    <row r="31" spans="1:1">
      <c r="A31" s="32" t="s">
        <v>1311</v>
      </c>
    </row>
    <row r="32" spans="1:1">
      <c r="A32" s="32" t="s">
        <v>1340</v>
      </c>
    </row>
    <row r="33" spans="1:1">
      <c r="A33" s="32" t="s">
        <v>1340</v>
      </c>
    </row>
    <row r="34" spans="1:1">
      <c r="A34" s="32" t="s">
        <v>1431</v>
      </c>
    </row>
    <row r="35" spans="1:1">
      <c r="A35" s="32" t="s">
        <v>1459</v>
      </c>
    </row>
    <row r="36" spans="1:1">
      <c r="A36" s="32" t="s">
        <v>1480</v>
      </c>
    </row>
    <row r="37" spans="1:1">
      <c r="A37" s="32" t="s">
        <v>1519</v>
      </c>
    </row>
    <row r="38" spans="1:1">
      <c r="A38" s="32" t="s">
        <v>1590</v>
      </c>
    </row>
    <row r="39" spans="1:1">
      <c r="A39" s="32" t="s">
        <v>1593</v>
      </c>
    </row>
    <row r="40" spans="1:1">
      <c r="A40" s="32" t="s">
        <v>1595</v>
      </c>
    </row>
    <row r="41" spans="1:1">
      <c r="A41" s="32" t="s">
        <v>1597</v>
      </c>
    </row>
    <row r="42" spans="1:1">
      <c r="A42" s="32" t="s">
        <v>1361</v>
      </c>
    </row>
    <row r="43" spans="1:1">
      <c r="A43" s="32" t="s">
        <v>1420</v>
      </c>
    </row>
    <row r="44" spans="1:1">
      <c r="A44" s="32" t="s">
        <v>1429</v>
      </c>
    </row>
    <row r="45" spans="1:1">
      <c r="A45" s="32" t="s">
        <v>1599</v>
      </c>
    </row>
    <row r="46" spans="1:1">
      <c r="A46" s="32" t="s">
        <v>1658</v>
      </c>
    </row>
    <row r="47" spans="1:1">
      <c r="A47" s="32" t="s">
        <v>1687</v>
      </c>
    </row>
    <row r="48" spans="1:1">
      <c r="A48" s="32" t="s">
        <v>1754</v>
      </c>
    </row>
    <row r="49" spans="1:1">
      <c r="A49" s="32" t="s">
        <v>1788</v>
      </c>
    </row>
    <row r="50" spans="1:1">
      <c r="A50" s="32" t="s">
        <v>1801</v>
      </c>
    </row>
    <row r="51" spans="1:1">
      <c r="A51" s="32" t="s">
        <v>1834</v>
      </c>
    </row>
    <row r="52" spans="1:1">
      <c r="A52" s="32" t="s">
        <v>1839</v>
      </c>
    </row>
    <row r="53" spans="1:1">
      <c r="A53" s="32" t="s">
        <v>1842</v>
      </c>
    </row>
    <row r="54" spans="1:1">
      <c r="A54" s="32" t="s">
        <v>1627</v>
      </c>
    </row>
    <row r="55" spans="1:1">
      <c r="A55" s="32" t="s">
        <v>1845</v>
      </c>
    </row>
    <row r="56" spans="1:1">
      <c r="A56" s="32" t="s">
        <v>1875</v>
      </c>
    </row>
    <row r="57" spans="1:1">
      <c r="A57" s="32" t="s">
        <v>1878</v>
      </c>
    </row>
    <row r="58" spans="1:1">
      <c r="A58" s="32" t="s">
        <v>1888</v>
      </c>
    </row>
  </sheetData>
  <hyperlinks>
    <hyperlink ref="A3" location="'2.1.'!A1" display="2.1 - Contas nacionais trimestrais (Rv)" xr:uid="{BFCFFEC2-29D1-4F85-8E6C-C673AE9C5391}"/>
    <hyperlink ref="A4" location="'2.2.'!A1" display="2.2 - Contas nacionais trimestrais (Rv)" xr:uid="{6C77E3D7-7012-4768-8F39-0D357B9F3462}"/>
    <hyperlink ref="A5" location="'3.1.'!A1" display="3.1 - Nados-vivos, Óbitos e Casamentos " xr:uid="{8685B54A-E8DA-452D-968C-F4BCC04996EB}"/>
    <hyperlink ref="A6" location="'3.2.'!A1" display="3.2 - Óbitos por causa de morte (CID-10 - lista europeia sucinta), segundo o mês do falecimento" xr:uid="{13914117-AEB7-4AE4-9F67-777C352FA9B5}"/>
    <hyperlink ref="A7" location="'3.3.'!A1" display="3.3 -Prestações da Segurança Social - Número de processamentos e valor dos benefícios, por tipo de prestações" xr:uid="{FDB55576-67FF-4776-AD2B-E104B206C2D3}"/>
    <hyperlink ref="A8" location="'3.4.'!A1" display="3.4 - População total, ativa, empregada e desempregada" xr:uid="{1B81B8A8-5A43-4D54-8FB9-166D249D547A}"/>
    <hyperlink ref="A9" location="'3.5.'!A1" display="3.5 - População empregada por situação na profissão e setor de atividade" xr:uid="{193CACD8-1C74-4855-8FE5-A137D802CDDD}"/>
    <hyperlink ref="A10" location="'3.6.'!A1" display="3.6 - População desempregada por condição no desemprego e duração do desemprego" xr:uid="{CFF88B58-4C0C-4DA1-8D29-C183B0B79E5D}"/>
    <hyperlink ref="A11" location="'3.7.'!A1" display="3.7 - Índice de preços no consumidor" xr:uid="{2F2AD9E1-2F9A-4EA5-BCB7-D12C92D533E1}"/>
    <hyperlink ref="A12" location="'3.8.'!A1" display="3.8 - Exibição de cinema - Sessões, espectadores e receitas por regiões" xr:uid="{9C88C84D-7D1B-4A7E-A5D3-5DE6C86397FA}"/>
    <hyperlink ref="A13" location="'3.9.'!A1" display="3.9 - Exibição de cinema - Sessões, espectadores e receitas segundo o país de origem" xr:uid="{EADCF3B0-2B26-498C-9F15-50687C6D322B}"/>
    <hyperlink ref="A14" location="'4.1.'!A1" display="4.1 - Estado das culturas e previsão das colheitas" xr:uid="{9FDC319E-5085-4821-A543-60BBA81D31B5}"/>
    <hyperlink ref="A15" location="'4.2.'!A1" display="4.2 - Produção animal - Gado abatido e aprovado para consumo público" xr:uid="{94B137BE-1EE4-42B4-B841-D0575190425C}"/>
    <hyperlink ref="A16" location="'4.3.'!A1" display="4.3 - Produção animal - Avicultura industrial" xr:uid="{547A5BCC-3313-4391-B233-E5987E02D7A8}"/>
    <hyperlink ref="A17" location="'4.4.'!A1" display="4.4 - Produção animal - Leite de vaca e produtos lácteos obtidos" xr:uid="{AE4E3F7C-9C78-403E-A4CC-9B1E187FE60F}"/>
    <hyperlink ref="A18" location="'4.5.'!A1" display="4.5 - Capturas nominais" xr:uid="{7CC361FE-58D0-4B85-95F9-3C5F02D89DC8}"/>
    <hyperlink ref="A19" location="'4.6.'!A1" display="4.6 - Preços mensais no produtor de alguns produtos vegetais" xr:uid="{45190B99-1FD2-4F3C-B52A-D4D779DDDEFC}"/>
    <hyperlink ref="A20" location="'4.7.'!A1" display="4.7 - Preços mensais no produtor de alguns animais e produtos animais" xr:uid="{921F8BC1-2B20-4957-A133-D19FF3E3CE69}"/>
    <hyperlink ref="A21" location="'5.1.'!A1" display="5.1 - Índice de produção industrial" xr:uid="{E4D3A75D-CE80-4E1D-86D1-BBE062D28F65}"/>
    <hyperlink ref="A22" location="'5.2.'!A1" display="5.2 - Índice de volume de negócios na indústria, ajustado de efeitos de calendário e de sazonalidade" xr:uid="{CA8F043D-4D12-4091-9BA6-01227C830CB0}"/>
    <hyperlink ref="A23" location="'5.3.'!A1" display="5.3 - Índice de emprego na indústria" xr:uid="{FB282E4F-CD4C-4717-B0CA-7E474B732D9E}"/>
    <hyperlink ref="A24" location="'5.4.'!A1" display="5.4 - Inquéritos de conjuntura à indústria transformadora" xr:uid="{027039CD-CA1A-4712-A554-638EF3FEB1D0}"/>
    <hyperlink ref="A25" location="'5.4.a.'!A1" display="5.4 - Inquéritos de conjuntura à indústria transformadora" xr:uid="{2F6A2B94-C7CC-497C-A25F-DB7C8BBADCA4}"/>
    <hyperlink ref="A26" location="'5.5.'!A1" display="5.5 - Licenciamento de obra" xr:uid="{2560DD8E-A2F8-4085-A7E1-9275A5567E1D}"/>
    <hyperlink ref="A27" location="'5.6.'!A1" display="5.6 - Obras concluídas" xr:uid="{336B0142-C840-4B22-9ED3-91C620F49F4A}"/>
    <hyperlink ref="A28" location="'5.7.'!A1" display="5.7 - Inquéritos de conjuntura à construção e obras públicas" xr:uid="{AE8B9963-9FB7-4823-AF32-CE4CD19FE41C}"/>
    <hyperlink ref="A29" location="'5.7.a.'!A1" display="5.7 - Inquéritos de conjuntura à construção e obras públicas" xr:uid="{541CE8DA-A09B-4CE6-BEB6-5F89D66F03F6}"/>
    <hyperlink ref="A30" location="'5.8.'!A1" display="5.8 - Índice de preços na produção industrial" xr:uid="{38CCF101-A66A-49C3-8093-F6AE6AF21F5A}"/>
    <hyperlink ref="A31" location="'5.9.'!A1" display="5.9 - Índice de produção na construção " xr:uid="{D3375A1B-BD31-49AC-BC1E-600F0922B1CF}"/>
    <hyperlink ref="A32" location="'6.1.'!A1" display="6.1 - Inquéritos de conjuntura ao comércio" xr:uid="{CD289394-7B49-48ED-81B2-7D62FABBCB19}"/>
    <hyperlink ref="A33" location="'6.1.a.'!A1" display="6.1 - Inquéritos de conjuntura ao comércio" xr:uid="{98069867-3ED0-4B46-A07E-F349FB9CF6A2}"/>
    <hyperlink ref="A34" location="'6.2.'!A1" display="6.2 - Inquéritos de conjuntura ao comércio" xr:uid="{1DC0EEF1-AF24-48DE-B010-108EFCA883BA}"/>
    <hyperlink ref="A35" location="'6.3.'!A1" display="6.3 - Venda de veículos automóveis novos" xr:uid="{864892D7-038A-415E-855E-B42A67DD248D}"/>
    <hyperlink ref="A36" location="'6.4.'!A1" display="6.4 – Evolução do Comércio Internacional" xr:uid="{7675D956-6A15-4FC4-AA80-A73D6A0AFCE3}"/>
    <hyperlink ref="A37" location="'6.5.'!A1" display="6.5 – Comércio Internacional – Importações de bens (CIF) por principais parceiros comerciais" xr:uid="{BD61680B-807A-4390-90CC-27D7DFFC7681}"/>
    <hyperlink ref="A38" location="'6.6.'!A1" display="6.6 – Comércio Internacional – Exportações de bens (FOB) por principais parceiros comerciais" xr:uid="{1AE3E882-E11F-4C38-83BE-B10E80B25EE9}"/>
    <hyperlink ref="A39" location="'6.7.'!A1" display="6.7 – Comércio Internacional – Importações de bens (CIF) por grupos de produtos" xr:uid="{28702303-17D0-4ABF-BD34-48602B4ADD54}"/>
    <hyperlink ref="A40" location="'6.8.'!A1" display="6.8 – Comércio Internacional – Exportações de bens (FOB) por grupos de produtos" xr:uid="{B35261C6-4C0E-4DAB-8B09-2D2F1B532C01}"/>
    <hyperlink ref="A41" location="'6.9.'!A1" display="6.9 – Comércio Intra-UE – Importações de bens (CIF) por grupos de produtos" xr:uid="{6AF2BA3A-9BFC-416E-AA07-B1DE8B22B5F0}"/>
    <hyperlink ref="A42" location="'6.10.'!A1" display="6.10 – Comércio Intra-UE – Exportações de bens (FOB) por grupos de produtos" xr:uid="{E08A43C2-F81B-42F0-80DA-2CB92976C020}"/>
    <hyperlink ref="A43" location="'6.11.'!A1" display="6.11 – Comércio Extra-UE – Importações de bens (CIF) por grupos de produtos" xr:uid="{DE54CB2D-749F-4523-BA58-A6CB91886D76}"/>
    <hyperlink ref="A44" location="'6.12.'!A1" display="6.12 – Comércio Extra-UE – Exportações de bens (FOB) por grupos de produtos" xr:uid="{95C0FB02-353A-4BD7-9975-4A6DBC35A634}"/>
    <hyperlink ref="A45" location="'7.1.'!A1" display="7.1 - Transportes ferroviários" xr:uid="{AFB08E68-B491-4503-954B-096605A2E2DE}"/>
    <hyperlink ref="A46" location="'7.2.'!A1" display="7.2 - Transportes fluviais" xr:uid="{B0873B0F-6392-47E8-96B7-9BBE9BF22E1F}"/>
    <hyperlink ref="A47" location="'7.3.'!A1" display="7.3 - Transportes marítimos" xr:uid="{5285AB3C-4C95-4C5E-93E3-D55DF4B1F96D}"/>
    <hyperlink ref="A48" location="'7.4.'!A1" display="7.4 - Transportes aéreos" xr:uid="{CEA16661-132B-4130-B5F3-B0543A008911}"/>
    <hyperlink ref="A49" location="'7.5.'!A1" display="7.5 -  Rendimento médio por quarto disponível (RevPAR) nos estabelecimentos de alojamento turístico, por NUTS II" xr:uid="{607DB693-CAE7-47BE-A78C-969005377132}"/>
    <hyperlink ref="A50" location="'7.6.'!A1" display="7.6 - Dormidas nos estabelecimentos de alojamento turístico, por países de residência" xr:uid="{62BC40F5-31B5-4178-9796-C8C7180A5288}"/>
    <hyperlink ref="A51" location="'7.7.'!A1" display="7.7 - Hóspedes nos estabelecimentos de alojamento turístico, segundo a NUTS" xr:uid="{E365ABD0-24FA-40EB-85F8-5FD39EF68E2A}"/>
    <hyperlink ref="A52" location="'7.8.'!A1" display="7.8 - Dormidas nos estabelecimentos de alojamento turístico, segundo a NUTS" xr:uid="{FB333124-3B3C-4693-AD09-9BAB8DF19A82}"/>
    <hyperlink ref="A53" location="'7.9.'!A1" display="7.9 - Proveitos totais nos estabelecimentos de alojamento turístico, segundo a NUTS" xr:uid="{5DEC4C01-3332-4DA0-94FF-AC9284714736}"/>
    <hyperlink ref="A54" location="'7.10.'!A1" display="7.10 - Proveitos de aposento nos estabelecimentos de alojamento turístico, segundo a NUTS " xr:uid="{2E8BEB78-2851-4293-B174-91925302C023}"/>
    <hyperlink ref="A55" location="'8.1.'!A1" display="8.1 - Constituição de Pessoas Coletivas e Entidades Equiparadas, segundo a forma jurídica" xr:uid="{470B7E69-DDDB-47B5-BC49-892A6F6A4775}"/>
    <hyperlink ref="A56" location="'8.2.'!A1" display="8.2 - Dissolução de Pessoas Coletivas e Entidades Equiparadas, segundo a forma jurídica" xr:uid="{F1271B69-F9DB-4AEA-86D9-71C000520A48}"/>
    <hyperlink ref="A57" location="'8.3.'!A1" display="8.3 - Constituição de Pessoas Coletivas e Entidades Equiparadas, segundo a forma de constituição" xr:uid="{6F1455D9-5244-4DE2-82FA-1E83932E59A7}"/>
    <hyperlink ref="A58" location="'9.1'!A1" display="9.1 - Índice harmonizado de preços no consumidor" xr:uid="{FDD4DC15-828B-4D96-87E7-AAC8D6901C38}"/>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D169-20C2-4EF2-99D7-30DDA53898A1}">
  <dimension ref="A1:K31"/>
  <sheetViews>
    <sheetView showGridLines="0" zoomScaleNormal="100" workbookViewId="0">
      <selection sqref="A1:J1"/>
    </sheetView>
  </sheetViews>
  <sheetFormatPr defaultColWidth="9.140625" defaultRowHeight="11.25"/>
  <cols>
    <col min="1" max="1" width="28" style="134" customWidth="1"/>
    <col min="2" max="8" width="8.28515625" style="134" customWidth="1"/>
    <col min="9" max="9" width="12.28515625" style="134" customWidth="1"/>
    <col min="10" max="10" width="28" style="134" customWidth="1"/>
    <col min="11" max="16384" width="9.140625" style="134"/>
  </cols>
  <sheetData>
    <row r="1" spans="1:11">
      <c r="A1" s="938" t="s">
        <v>459</v>
      </c>
      <c r="B1" s="938"/>
      <c r="C1" s="938"/>
      <c r="D1" s="938"/>
      <c r="E1" s="938"/>
      <c r="F1" s="938"/>
      <c r="G1" s="938"/>
      <c r="H1" s="938"/>
      <c r="I1" s="938"/>
      <c r="J1" s="938"/>
    </row>
    <row r="2" spans="1:11">
      <c r="A2" s="939" t="s">
        <v>460</v>
      </c>
      <c r="B2" s="939"/>
      <c r="C2" s="939"/>
      <c r="D2" s="939"/>
      <c r="E2" s="939"/>
      <c r="F2" s="939"/>
      <c r="G2" s="939"/>
      <c r="H2" s="939"/>
      <c r="I2" s="939"/>
      <c r="J2" s="939"/>
    </row>
    <row r="3" spans="1:11" ht="12" thickBot="1"/>
    <row r="4" spans="1:11" s="136" customFormat="1" ht="12" thickBot="1">
      <c r="A4" s="940" t="s">
        <v>103</v>
      </c>
      <c r="B4" s="931" t="s">
        <v>461</v>
      </c>
      <c r="C4" s="931"/>
      <c r="D4" s="931"/>
      <c r="E4" s="931"/>
      <c r="F4" s="931"/>
      <c r="G4" s="931"/>
      <c r="H4" s="931"/>
      <c r="I4" s="935" t="s">
        <v>390</v>
      </c>
      <c r="J4" s="933" t="s">
        <v>103</v>
      </c>
    </row>
    <row r="5" spans="1:11" s="136" customFormat="1" ht="23.25" thickBot="1">
      <c r="A5" s="940"/>
      <c r="B5" s="135" t="s">
        <v>391</v>
      </c>
      <c r="C5" s="135" t="s">
        <v>392</v>
      </c>
      <c r="D5" s="135" t="s">
        <v>393</v>
      </c>
      <c r="E5" s="135" t="s">
        <v>394</v>
      </c>
      <c r="F5" s="135" t="s">
        <v>395</v>
      </c>
      <c r="G5" s="135" t="s">
        <v>396</v>
      </c>
      <c r="H5" s="135" t="s">
        <v>397</v>
      </c>
      <c r="I5" s="936"/>
      <c r="J5" s="934"/>
    </row>
    <row r="6" spans="1:11" s="136" customFormat="1">
      <c r="A6" s="137" t="s">
        <v>462</v>
      </c>
      <c r="J6" s="137" t="s">
        <v>463</v>
      </c>
    </row>
    <row r="7" spans="1:11" s="136" customFormat="1">
      <c r="A7" s="141" t="s">
        <v>464</v>
      </c>
      <c r="I7" s="170"/>
      <c r="J7" s="138" t="s">
        <v>465</v>
      </c>
    </row>
    <row r="8" spans="1:11" s="136" customFormat="1">
      <c r="A8" s="164" t="s">
        <v>466</v>
      </c>
      <c r="B8" s="151">
        <v>48.1</v>
      </c>
      <c r="C8" s="151">
        <v>47.5</v>
      </c>
      <c r="D8" s="151">
        <v>42.4</v>
      </c>
      <c r="E8" s="151">
        <v>47</v>
      </c>
      <c r="F8" s="151">
        <v>58.2</v>
      </c>
      <c r="G8" s="151">
        <v>50.2</v>
      </c>
      <c r="H8" s="151">
        <v>47.6</v>
      </c>
      <c r="I8" s="146">
        <v>-17.2</v>
      </c>
      <c r="J8" s="164" t="s">
        <v>467</v>
      </c>
      <c r="K8" s="171"/>
    </row>
    <row r="9" spans="1:11" s="136" customFormat="1">
      <c r="A9" s="138" t="s">
        <v>468</v>
      </c>
      <c r="J9" s="138" t="s">
        <v>469</v>
      </c>
      <c r="K9" s="171"/>
    </row>
    <row r="10" spans="1:11" s="136" customFormat="1">
      <c r="A10" s="164" t="s">
        <v>466</v>
      </c>
      <c r="B10" s="151">
        <v>278.2</v>
      </c>
      <c r="C10" s="151">
        <v>279.10000000000002</v>
      </c>
      <c r="D10" s="151">
        <v>287.10000000000002</v>
      </c>
      <c r="E10" s="151">
        <v>318.8</v>
      </c>
      <c r="F10" s="151">
        <v>310.2</v>
      </c>
      <c r="G10" s="151">
        <v>284.5</v>
      </c>
      <c r="H10" s="151">
        <v>284.3</v>
      </c>
      <c r="I10" s="146">
        <v>-10.3</v>
      </c>
      <c r="J10" s="164" t="s">
        <v>467</v>
      </c>
      <c r="K10" s="171"/>
    </row>
    <row r="11" spans="1:11" s="136" customFormat="1">
      <c r="A11" s="137" t="s">
        <v>470</v>
      </c>
      <c r="B11" s="148"/>
      <c r="C11" s="148"/>
      <c r="D11" s="148"/>
      <c r="E11" s="148"/>
      <c r="F11" s="148"/>
      <c r="G11" s="148"/>
      <c r="H11" s="148"/>
      <c r="I11" s="172"/>
      <c r="J11" s="137" t="s">
        <v>471</v>
      </c>
      <c r="K11" s="171"/>
    </row>
    <row r="12" spans="1:11" s="136" customFormat="1">
      <c r="A12" s="141" t="s">
        <v>472</v>
      </c>
      <c r="B12" s="148"/>
      <c r="C12" s="148"/>
      <c r="D12" s="148"/>
      <c r="E12" s="148"/>
      <c r="F12" s="148"/>
      <c r="G12" s="148"/>
      <c r="H12" s="148"/>
      <c r="I12" s="172"/>
      <c r="J12" s="141" t="s">
        <v>473</v>
      </c>
      <c r="K12" s="171"/>
    </row>
    <row r="13" spans="1:11" s="136" customFormat="1">
      <c r="A13" s="164" t="s">
        <v>466</v>
      </c>
      <c r="B13" s="151">
        <v>208.4</v>
      </c>
      <c r="C13" s="151">
        <v>209.4</v>
      </c>
      <c r="D13" s="151">
        <v>203.2</v>
      </c>
      <c r="E13" s="151">
        <v>230.8</v>
      </c>
      <c r="F13" s="151">
        <v>230.3</v>
      </c>
      <c r="G13" s="151">
        <v>207.5</v>
      </c>
      <c r="H13" s="151">
        <v>201.8</v>
      </c>
      <c r="I13" s="146">
        <v>-9.5</v>
      </c>
      <c r="J13" s="164" t="s">
        <v>467</v>
      </c>
    </row>
    <row r="14" spans="1:11" s="136" customFormat="1">
      <c r="A14" s="138" t="s">
        <v>474</v>
      </c>
      <c r="B14" s="148"/>
      <c r="C14" s="148"/>
      <c r="D14" s="148"/>
      <c r="E14" s="148"/>
      <c r="F14" s="148"/>
      <c r="G14" s="148"/>
      <c r="H14" s="148"/>
      <c r="I14" s="172"/>
      <c r="J14" s="138" t="s">
        <v>475</v>
      </c>
    </row>
    <row r="15" spans="1:11" s="136" customFormat="1">
      <c r="A15" s="164" t="s">
        <v>466</v>
      </c>
      <c r="B15" s="151">
        <v>48.5</v>
      </c>
      <c r="C15" s="151">
        <v>50.3</v>
      </c>
      <c r="D15" s="151">
        <v>59.2</v>
      </c>
      <c r="E15" s="151">
        <v>68.400000000000006</v>
      </c>
      <c r="F15" s="151">
        <v>55.1</v>
      </c>
      <c r="G15" s="151">
        <v>51</v>
      </c>
      <c r="H15" s="151">
        <v>51</v>
      </c>
      <c r="I15" s="146">
        <v>-12</v>
      </c>
      <c r="J15" s="164" t="s">
        <v>467</v>
      </c>
      <c r="K15" s="173"/>
    </row>
    <row r="16" spans="1:11" s="136" customFormat="1">
      <c r="A16" s="138" t="s">
        <v>476</v>
      </c>
      <c r="B16" s="148"/>
      <c r="C16" s="148"/>
      <c r="D16" s="148"/>
      <c r="E16" s="148"/>
      <c r="F16" s="148"/>
      <c r="G16" s="148"/>
      <c r="H16" s="148"/>
      <c r="I16" s="172"/>
      <c r="J16" s="138" t="s">
        <v>477</v>
      </c>
    </row>
    <row r="17" spans="1:10" s="136" customFormat="1" ht="12" thickBot="1">
      <c r="A17" s="164" t="s">
        <v>466</v>
      </c>
      <c r="B17" s="151">
        <v>69.400000000000006</v>
      </c>
      <c r="C17" s="151">
        <v>66.900000000000006</v>
      </c>
      <c r="D17" s="151">
        <v>67.099999999999994</v>
      </c>
      <c r="E17" s="151">
        <v>66.5</v>
      </c>
      <c r="F17" s="151">
        <v>83</v>
      </c>
      <c r="G17" s="151">
        <v>76.099999999999994</v>
      </c>
      <c r="H17" s="151">
        <v>79.2</v>
      </c>
      <c r="I17" s="146">
        <v>-16.3</v>
      </c>
      <c r="J17" s="164" t="s">
        <v>467</v>
      </c>
    </row>
    <row r="18" spans="1:10" s="136" customFormat="1" ht="12" customHeight="1" thickBot="1">
      <c r="A18" s="929" t="s">
        <v>103</v>
      </c>
      <c r="B18" s="931" t="s">
        <v>414</v>
      </c>
      <c r="C18" s="931"/>
      <c r="D18" s="931"/>
      <c r="E18" s="931"/>
      <c r="F18" s="931"/>
      <c r="G18" s="931"/>
      <c r="H18" s="931"/>
      <c r="I18" s="932" t="s">
        <v>415</v>
      </c>
      <c r="J18" s="929" t="s">
        <v>103</v>
      </c>
    </row>
    <row r="19" spans="1:10" s="136" customFormat="1" ht="33" customHeight="1" thickBot="1">
      <c r="A19" s="930" t="s">
        <v>103</v>
      </c>
      <c r="B19" s="135" t="s">
        <v>416</v>
      </c>
      <c r="C19" s="135" t="s">
        <v>417</v>
      </c>
      <c r="D19" s="135" t="s">
        <v>454</v>
      </c>
      <c r="E19" s="135" t="s">
        <v>419</v>
      </c>
      <c r="F19" s="135" t="s">
        <v>420</v>
      </c>
      <c r="G19" s="135" t="s">
        <v>421</v>
      </c>
      <c r="H19" s="135" t="s">
        <v>422</v>
      </c>
      <c r="I19" s="932"/>
      <c r="J19" s="930"/>
    </row>
    <row r="20" spans="1:10" s="136" customFormat="1">
      <c r="A20" s="39" t="s">
        <v>423</v>
      </c>
      <c r="B20" s="174"/>
      <c r="C20" s="174"/>
      <c r="D20" s="174"/>
      <c r="E20" s="174"/>
      <c r="F20" s="174"/>
      <c r="G20" s="174"/>
      <c r="H20" s="174"/>
      <c r="I20" s="174"/>
    </row>
    <row r="21" spans="1:10" s="136" customFormat="1">
      <c r="A21" s="39" t="s">
        <v>424</v>
      </c>
    </row>
    <row r="22" spans="1:10" s="136" customFormat="1">
      <c r="A22" s="39"/>
    </row>
    <row r="23" spans="1:10" ht="25.5" customHeight="1">
      <c r="A23" s="926" t="s">
        <v>425</v>
      </c>
      <c r="B23" s="926"/>
      <c r="C23" s="926"/>
      <c r="D23" s="926"/>
      <c r="E23" s="926"/>
      <c r="F23" s="926"/>
      <c r="G23" s="926"/>
      <c r="H23" s="926"/>
      <c r="I23" s="926"/>
      <c r="J23" s="926"/>
    </row>
    <row r="24" spans="1:10" s="136" customFormat="1" ht="24" customHeight="1">
      <c r="A24" s="926" t="s">
        <v>426</v>
      </c>
      <c r="B24" s="926"/>
      <c r="C24" s="926"/>
      <c r="D24" s="926"/>
      <c r="E24" s="926"/>
      <c r="F24" s="926"/>
      <c r="G24" s="926"/>
      <c r="H24" s="926"/>
      <c r="I24" s="926"/>
      <c r="J24" s="926"/>
    </row>
    <row r="25" spans="1:10" s="136" customFormat="1"/>
    <row r="26" spans="1:10" s="136" customFormat="1">
      <c r="A26" s="93" t="s">
        <v>140</v>
      </c>
      <c r="B26" s="175"/>
      <c r="C26" s="175"/>
      <c r="D26" s="175"/>
      <c r="E26" s="175"/>
      <c r="F26" s="175"/>
      <c r="G26" s="175"/>
      <c r="H26" s="175"/>
      <c r="I26" s="175"/>
    </row>
    <row r="27" spans="1:10" s="157" customFormat="1">
      <c r="A27" s="54" t="s">
        <v>478</v>
      </c>
      <c r="B27" s="39"/>
      <c r="C27" s="39"/>
      <c r="D27" s="39"/>
      <c r="E27" s="39"/>
      <c r="F27" s="39"/>
      <c r="G27" s="39"/>
      <c r="H27" s="39"/>
      <c r="I27" s="39"/>
    </row>
    <row r="28" spans="1:10" s="157" customFormat="1">
      <c r="A28" s="54" t="s">
        <v>479</v>
      </c>
      <c r="B28" s="39"/>
      <c r="C28" s="39"/>
      <c r="D28" s="39"/>
      <c r="E28" s="39"/>
      <c r="F28" s="39"/>
      <c r="G28" s="39"/>
      <c r="H28" s="39"/>
      <c r="I28" s="39"/>
    </row>
    <row r="29" spans="1:10">
      <c r="A29" s="941"/>
      <c r="B29" s="941"/>
      <c r="C29" s="941"/>
      <c r="D29" s="941"/>
      <c r="E29" s="941"/>
      <c r="F29" s="941"/>
      <c r="G29" s="941"/>
      <c r="H29" s="941"/>
      <c r="I29" s="941"/>
    </row>
    <row r="30" spans="1:10">
      <c r="A30" s="136"/>
      <c r="B30" s="136"/>
      <c r="C30" s="136"/>
      <c r="D30" s="136"/>
      <c r="E30" s="136"/>
      <c r="F30" s="136"/>
      <c r="G30" s="136"/>
      <c r="H30" s="136"/>
      <c r="I30" s="136"/>
    </row>
    <row r="31" spans="1:10">
      <c r="A31" s="136"/>
      <c r="B31" s="136"/>
      <c r="C31" s="136"/>
      <c r="D31" s="136"/>
      <c r="E31" s="136"/>
      <c r="F31" s="136"/>
      <c r="G31" s="136"/>
      <c r="H31" s="136"/>
      <c r="I31" s="136"/>
    </row>
  </sheetData>
  <mergeCells count="13">
    <mergeCell ref="A29:I29"/>
    <mergeCell ref="A18:A19"/>
    <mergeCell ref="B18:H18"/>
    <mergeCell ref="I18:I19"/>
    <mergeCell ref="J18:J19"/>
    <mergeCell ref="A23:J23"/>
    <mergeCell ref="A24:J24"/>
    <mergeCell ref="A1:J1"/>
    <mergeCell ref="A2:J2"/>
    <mergeCell ref="A4:A5"/>
    <mergeCell ref="B4:H4"/>
    <mergeCell ref="I4:I5"/>
    <mergeCell ref="J4:J5"/>
  </mergeCells>
  <conditionalFormatting sqref="C8:H8">
    <cfRule type="cellIs" dxfId="58" priority="1" operator="between">
      <formula>0.1</formula>
      <formula>7.4</formula>
    </cfRule>
  </conditionalFormatting>
  <conditionalFormatting sqref="C10:H10">
    <cfRule type="cellIs" dxfId="57" priority="6" operator="between">
      <formula>0.1</formula>
      <formula>7.4</formula>
    </cfRule>
  </conditionalFormatting>
  <conditionalFormatting sqref="C13:H13">
    <cfRule type="cellIs" dxfId="56" priority="4" operator="between">
      <formula>0.1</formula>
      <formula>7.4</formula>
    </cfRule>
  </conditionalFormatting>
  <conditionalFormatting sqref="C15:H15">
    <cfRule type="cellIs" dxfId="55" priority="3" operator="between">
      <formula>0.1</formula>
      <formula>7.4</formula>
    </cfRule>
  </conditionalFormatting>
  <conditionalFormatting sqref="C17:H17">
    <cfRule type="cellIs" dxfId="54" priority="2" operator="between">
      <formula>0.1</formula>
      <formula>7.4</formula>
    </cfRule>
  </conditionalFormatting>
  <conditionalFormatting sqref="K15">
    <cfRule type="cellIs" dxfId="53" priority="5" operator="between">
      <formula>0.1</formula>
      <formula>7.4</formula>
    </cfRule>
  </conditionalFormatting>
  <hyperlinks>
    <hyperlink ref="A27" r:id="rId1" xr:uid="{B210DD54-2FEE-47D6-943C-92A76E8AAB68}"/>
    <hyperlink ref="A28" r:id="rId2" xr:uid="{928E0181-5C97-44A5-B480-6F9ED7029E8A}"/>
    <hyperlink ref="A6" r:id="rId3" display="PROCURA DE 1.º E NOVO EMPREGO" xr:uid="{1EA2F1F2-A8FD-4D4D-AA74-78A5BB4FFF94}"/>
    <hyperlink ref="J6" r:id="rId4" display="SEARCH FOR THE FIRST AND NEW JOB" xr:uid="{2900C26F-2F4B-48FC-84AF-148E7E010354}"/>
    <hyperlink ref="A11" r:id="rId5" display="DURAÇÃO DO DESEMPREGO (a)" xr:uid="{9D2226F6-C916-40FC-A41F-EF2D0A8468EE}"/>
    <hyperlink ref="J11" r:id="rId6" display="DURATION OF UNEMPLOYMENT (a)" xr:uid="{B49612B7-E210-476F-A98F-B10200BEB5D2}"/>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7E711-560C-4848-B070-014AE80F4E4A}">
  <dimension ref="A1:J60"/>
  <sheetViews>
    <sheetView showGridLines="0" zoomScaleNormal="100" workbookViewId="0">
      <selection sqref="A1:J1"/>
    </sheetView>
  </sheetViews>
  <sheetFormatPr defaultColWidth="9.140625" defaultRowHeight="11.25"/>
  <cols>
    <col min="1" max="1" width="47.140625" style="158" customWidth="1"/>
    <col min="2" max="2" width="13.85546875" style="158" customWidth="1"/>
    <col min="3" max="3" width="6.85546875" style="158" customWidth="1"/>
    <col min="4" max="4" width="7" style="158" customWidth="1"/>
    <col min="5" max="5" width="6.5703125" style="158" customWidth="1"/>
    <col min="6" max="6" width="7.28515625" style="158" customWidth="1"/>
    <col min="7" max="8" width="11.28515625" style="158" customWidth="1"/>
    <col min="9" max="9" width="56.7109375" style="158" customWidth="1"/>
    <col min="10" max="16384" width="9.140625" style="158"/>
  </cols>
  <sheetData>
    <row r="1" spans="1:10" ht="12" customHeight="1">
      <c r="A1" s="927" t="s">
        <v>480</v>
      </c>
      <c r="B1" s="927"/>
      <c r="C1" s="927"/>
      <c r="D1" s="927"/>
      <c r="E1" s="927"/>
      <c r="F1" s="927"/>
      <c r="G1" s="927"/>
      <c r="H1" s="927"/>
      <c r="I1" s="927"/>
    </row>
    <row r="2" spans="1:10" ht="12" customHeight="1">
      <c r="A2" s="942" t="s">
        <v>481</v>
      </c>
      <c r="B2" s="942"/>
      <c r="C2" s="942"/>
      <c r="D2" s="942"/>
      <c r="E2" s="942"/>
      <c r="F2" s="942"/>
      <c r="G2" s="942"/>
      <c r="H2" s="942"/>
      <c r="I2" s="942"/>
    </row>
    <row r="3" spans="1:10" s="136" customFormat="1" ht="12" customHeight="1" thickBot="1">
      <c r="A3" s="177"/>
    </row>
    <row r="4" spans="1:10" s="136" customFormat="1" ht="19.5" customHeight="1" thickBot="1">
      <c r="A4" s="177"/>
      <c r="B4" s="178" t="s">
        <v>482</v>
      </c>
      <c r="C4" s="943" t="s">
        <v>483</v>
      </c>
      <c r="D4" s="944"/>
      <c r="E4" s="944"/>
      <c r="F4" s="945"/>
      <c r="G4" s="943" t="s">
        <v>87</v>
      </c>
      <c r="H4" s="945"/>
      <c r="I4" s="179"/>
    </row>
    <row r="5" spans="1:10" s="136" customFormat="1" ht="31.5" customHeight="1" thickBot="1">
      <c r="A5" s="136" t="s">
        <v>484</v>
      </c>
      <c r="B5" s="180" t="s">
        <v>485</v>
      </c>
      <c r="C5" s="181" t="s">
        <v>486</v>
      </c>
      <c r="D5" s="181" t="s">
        <v>487</v>
      </c>
      <c r="E5" s="181" t="s">
        <v>488</v>
      </c>
      <c r="F5" s="181" t="s">
        <v>489</v>
      </c>
      <c r="G5" s="169" t="s">
        <v>93</v>
      </c>
      <c r="H5" s="181" t="s">
        <v>490</v>
      </c>
      <c r="I5" s="136" t="s">
        <v>484</v>
      </c>
    </row>
    <row r="6" spans="1:10" s="136" customFormat="1" ht="12" customHeight="1">
      <c r="A6" s="182" t="s">
        <v>491</v>
      </c>
      <c r="B6" s="183"/>
      <c r="C6" s="184"/>
      <c r="D6" s="184"/>
      <c r="E6" s="184"/>
      <c r="F6" s="184"/>
      <c r="G6" s="185"/>
      <c r="H6" s="184"/>
      <c r="I6" s="182" t="s">
        <v>492</v>
      </c>
    </row>
    <row r="7" spans="1:10" s="136" customFormat="1" ht="12" customHeight="1">
      <c r="A7" s="138" t="s">
        <v>493</v>
      </c>
      <c r="B7" s="186">
        <v>102.09399999999999</v>
      </c>
      <c r="C7" s="187">
        <v>2.02</v>
      </c>
      <c r="D7" s="187">
        <v>7.0000000000000007E-2</v>
      </c>
      <c r="E7" s="187">
        <v>-0.71</v>
      </c>
      <c r="F7" s="187">
        <v>0.09</v>
      </c>
      <c r="G7" s="187">
        <v>2.71</v>
      </c>
      <c r="H7" s="188">
        <v>2.33</v>
      </c>
      <c r="I7" s="138" t="s">
        <v>493</v>
      </c>
    </row>
    <row r="8" spans="1:10" s="136" customFormat="1" ht="12" customHeight="1">
      <c r="A8" s="71" t="s">
        <v>494</v>
      </c>
      <c r="B8" s="186">
        <v>102.005</v>
      </c>
      <c r="C8" s="187">
        <v>2.1</v>
      </c>
      <c r="D8" s="187">
        <v>0.04</v>
      </c>
      <c r="E8" s="187">
        <v>-0.79</v>
      </c>
      <c r="F8" s="187">
        <v>0.08</v>
      </c>
      <c r="G8" s="187">
        <v>2.59</v>
      </c>
      <c r="H8" s="188">
        <v>2.2000000000000002</v>
      </c>
      <c r="I8" s="71" t="s">
        <v>495</v>
      </c>
    </row>
    <row r="9" spans="1:10" s="136" customFormat="1" ht="12" customHeight="1">
      <c r="A9" s="189" t="s">
        <v>496</v>
      </c>
      <c r="B9" s="186">
        <v>102.264</v>
      </c>
      <c r="C9" s="187">
        <v>0.37</v>
      </c>
      <c r="D9" s="187">
        <v>0.1</v>
      </c>
      <c r="E9" s="187">
        <v>0.6</v>
      </c>
      <c r="F9" s="187">
        <v>0.1</v>
      </c>
      <c r="G9" s="187">
        <v>3.65</v>
      </c>
      <c r="H9" s="188">
        <v>3.32</v>
      </c>
      <c r="I9" s="189" t="s">
        <v>497</v>
      </c>
      <c r="J9" s="190"/>
    </row>
    <row r="10" spans="1:10" s="136" customFormat="1" ht="12" customHeight="1">
      <c r="A10" s="189" t="s">
        <v>498</v>
      </c>
      <c r="B10" s="186">
        <v>102.94199999999999</v>
      </c>
      <c r="C10" s="187">
        <v>2.95</v>
      </c>
      <c r="D10" s="187">
        <v>-1.18</v>
      </c>
      <c r="E10" s="187">
        <v>1.56</v>
      </c>
      <c r="F10" s="187">
        <v>-1.41</v>
      </c>
      <c r="G10" s="187">
        <v>2.93</v>
      </c>
      <c r="H10" s="188">
        <v>1.61</v>
      </c>
      <c r="I10" s="189" t="s">
        <v>499</v>
      </c>
      <c r="J10" s="190"/>
    </row>
    <row r="11" spans="1:10" s="136" customFormat="1" ht="12" customHeight="1">
      <c r="A11" s="189" t="s">
        <v>500</v>
      </c>
      <c r="B11" s="186">
        <v>103.41499999999999</v>
      </c>
      <c r="C11" s="187">
        <v>21.67</v>
      </c>
      <c r="D11" s="187">
        <v>-5.07</v>
      </c>
      <c r="E11" s="187">
        <v>-14.29</v>
      </c>
      <c r="F11" s="187">
        <v>-1.78</v>
      </c>
      <c r="G11" s="187">
        <v>-1.98</v>
      </c>
      <c r="H11" s="188">
        <v>-1.65</v>
      </c>
      <c r="I11" s="189" t="s">
        <v>501</v>
      </c>
      <c r="J11" s="190"/>
    </row>
    <row r="12" spans="1:10" s="136" customFormat="1" ht="12" customHeight="1">
      <c r="A12" s="189" t="s">
        <v>502</v>
      </c>
      <c r="B12" s="186">
        <v>102.21899999999999</v>
      </c>
      <c r="C12" s="187">
        <v>0.36</v>
      </c>
      <c r="D12" s="187">
        <v>0.44</v>
      </c>
      <c r="E12" s="187">
        <v>0.74</v>
      </c>
      <c r="F12" s="187">
        <v>0.06</v>
      </c>
      <c r="G12" s="187">
        <v>2.6</v>
      </c>
      <c r="H12" s="188">
        <v>2.5099999999999998</v>
      </c>
      <c r="I12" s="189" t="s">
        <v>503</v>
      </c>
      <c r="J12" s="190"/>
    </row>
    <row r="13" spans="1:10" s="136" customFormat="1" ht="12" customHeight="1">
      <c r="A13" s="189" t="s">
        <v>504</v>
      </c>
      <c r="B13" s="186">
        <v>100.92100000000001</v>
      </c>
      <c r="C13" s="187">
        <v>0.49</v>
      </c>
      <c r="D13" s="187">
        <v>-0.18</v>
      </c>
      <c r="E13" s="187">
        <v>0.59</v>
      </c>
      <c r="F13" s="187">
        <v>0.04</v>
      </c>
      <c r="G13" s="187">
        <v>0.85</v>
      </c>
      <c r="H13" s="188">
        <v>0.19</v>
      </c>
      <c r="I13" s="189" t="s">
        <v>505</v>
      </c>
      <c r="J13" s="190"/>
    </row>
    <row r="14" spans="1:10" s="136" customFormat="1" ht="12" customHeight="1">
      <c r="A14" s="189" t="s">
        <v>506</v>
      </c>
      <c r="B14" s="186">
        <v>101.93000000000002</v>
      </c>
      <c r="C14" s="187">
        <v>0.38</v>
      </c>
      <c r="D14" s="187">
        <v>0.46</v>
      </c>
      <c r="E14" s="187">
        <v>0.38</v>
      </c>
      <c r="F14" s="187">
        <v>7.0000000000000007E-2</v>
      </c>
      <c r="G14" s="187">
        <v>2.34</v>
      </c>
      <c r="H14" s="188">
        <v>2.97</v>
      </c>
      <c r="I14" s="189" t="s">
        <v>507</v>
      </c>
      <c r="J14" s="190"/>
    </row>
    <row r="15" spans="1:10" s="136" customFormat="1" ht="12" customHeight="1">
      <c r="A15" s="189" t="s">
        <v>508</v>
      </c>
      <c r="B15" s="186">
        <v>102.72000000000001</v>
      </c>
      <c r="C15" s="187">
        <v>2.87</v>
      </c>
      <c r="D15" s="187">
        <v>0.48</v>
      </c>
      <c r="E15" s="187">
        <v>-1.1299999999999999</v>
      </c>
      <c r="F15" s="187">
        <v>0.56999999999999995</v>
      </c>
      <c r="G15" s="187">
        <v>3.78</v>
      </c>
      <c r="H15" s="188">
        <v>1.6</v>
      </c>
      <c r="I15" s="189" t="s">
        <v>509</v>
      </c>
      <c r="J15" s="190"/>
    </row>
    <row r="16" spans="1:10" s="136" customFormat="1" ht="12" customHeight="1">
      <c r="A16" s="189" t="s">
        <v>510</v>
      </c>
      <c r="B16" s="186">
        <v>99.007999999999996</v>
      </c>
      <c r="C16" s="187">
        <v>0.13</v>
      </c>
      <c r="D16" s="187">
        <v>0.02</v>
      </c>
      <c r="E16" s="187">
        <v>0.56000000000000005</v>
      </c>
      <c r="F16" s="187">
        <v>0.68</v>
      </c>
      <c r="G16" s="187">
        <v>-2.34</v>
      </c>
      <c r="H16" s="188">
        <v>-2.27</v>
      </c>
      <c r="I16" s="189" t="s">
        <v>511</v>
      </c>
      <c r="J16" s="190"/>
    </row>
    <row r="17" spans="1:10" s="136" customFormat="1" ht="12" customHeight="1">
      <c r="A17" s="189" t="s">
        <v>512</v>
      </c>
      <c r="B17" s="186">
        <v>100.04900000000001</v>
      </c>
      <c r="C17" s="187">
        <v>-0.23</v>
      </c>
      <c r="D17" s="187">
        <v>0.71</v>
      </c>
      <c r="E17" s="187">
        <v>-0.78</v>
      </c>
      <c r="F17" s="187">
        <v>1.53</v>
      </c>
      <c r="G17" s="187">
        <v>0.43</v>
      </c>
      <c r="H17" s="188">
        <v>2.2999999999999998</v>
      </c>
      <c r="I17" s="189" t="s">
        <v>513</v>
      </c>
      <c r="J17" s="190"/>
    </row>
    <row r="18" spans="1:10" s="136" customFormat="1" ht="12" customHeight="1">
      <c r="A18" s="189" t="s">
        <v>514</v>
      </c>
      <c r="B18" s="186">
        <v>103.16500000000001</v>
      </c>
      <c r="C18" s="187">
        <v>0.09</v>
      </c>
      <c r="D18" s="187">
        <v>0.05</v>
      </c>
      <c r="E18" s="187">
        <v>-0.04</v>
      </c>
      <c r="F18" s="187">
        <v>0.02</v>
      </c>
      <c r="G18" s="187">
        <v>4.22</v>
      </c>
      <c r="H18" s="188">
        <v>3.82</v>
      </c>
      <c r="I18" s="189" t="s">
        <v>515</v>
      </c>
      <c r="J18" s="190"/>
    </row>
    <row r="19" spans="1:10" s="136" customFormat="1" ht="12" customHeight="1">
      <c r="A19" s="189" t="s">
        <v>516</v>
      </c>
      <c r="B19" s="186">
        <v>101.271</v>
      </c>
      <c r="C19" s="187">
        <v>2.33</v>
      </c>
      <c r="D19" s="187">
        <v>0.93</v>
      </c>
      <c r="E19" s="187">
        <v>-0.63</v>
      </c>
      <c r="F19" s="187">
        <v>-0.24</v>
      </c>
      <c r="G19" s="187">
        <v>5.05</v>
      </c>
      <c r="H19" s="188">
        <v>6.02</v>
      </c>
      <c r="I19" s="189" t="s">
        <v>517</v>
      </c>
      <c r="J19" s="190"/>
    </row>
    <row r="20" spans="1:10" s="136" customFormat="1" ht="12" customHeight="1">
      <c r="A20" s="189" t="s">
        <v>518</v>
      </c>
      <c r="B20" s="186">
        <v>101.44900000000001</v>
      </c>
      <c r="C20" s="187">
        <v>0.27</v>
      </c>
      <c r="D20" s="187">
        <v>0.59</v>
      </c>
      <c r="E20" s="187">
        <v>0.05</v>
      </c>
      <c r="F20" s="187">
        <v>0.68</v>
      </c>
      <c r="G20" s="187">
        <v>1.59</v>
      </c>
      <c r="H20" s="188">
        <v>3</v>
      </c>
      <c r="I20" s="189" t="s">
        <v>519</v>
      </c>
      <c r="J20" s="190"/>
    </row>
    <row r="21" spans="1:10" s="136" customFormat="1" ht="12" customHeight="1">
      <c r="A21" s="189" t="s">
        <v>520</v>
      </c>
      <c r="B21" s="186">
        <v>103.736</v>
      </c>
      <c r="C21" s="187">
        <v>0.39</v>
      </c>
      <c r="D21" s="187">
        <v>0.64</v>
      </c>
      <c r="E21" s="187">
        <v>1.03</v>
      </c>
      <c r="F21" s="187">
        <v>0.25</v>
      </c>
      <c r="G21" s="187">
        <v>4.2699999999999996</v>
      </c>
      <c r="H21" s="188">
        <v>2.46</v>
      </c>
      <c r="I21" s="189" t="s">
        <v>521</v>
      </c>
      <c r="J21" s="190"/>
    </row>
    <row r="22" spans="1:10" s="136" customFormat="1" ht="12" customHeight="1">
      <c r="A22" s="182" t="s">
        <v>522</v>
      </c>
      <c r="B22" s="191"/>
      <c r="I22" s="182" t="s">
        <v>523</v>
      </c>
    </row>
    <row r="23" spans="1:10" s="136" customFormat="1" ht="12" customHeight="1">
      <c r="A23" s="138" t="s">
        <v>493</v>
      </c>
      <c r="B23" s="192">
        <v>102.104</v>
      </c>
      <c r="C23" s="187">
        <v>2.06</v>
      </c>
      <c r="D23" s="187">
        <v>0.05</v>
      </c>
      <c r="E23" s="187">
        <v>-0.72</v>
      </c>
      <c r="F23" s="187">
        <v>7.0000000000000007E-2</v>
      </c>
      <c r="G23" s="187">
        <v>2.71</v>
      </c>
      <c r="H23" s="187">
        <v>2.3199999999999998</v>
      </c>
      <c r="I23" s="138" t="s">
        <v>493</v>
      </c>
      <c r="J23" s="190"/>
    </row>
    <row r="24" spans="1:10" s="136" customFormat="1" ht="12" customHeight="1">
      <c r="A24" s="71" t="s">
        <v>494</v>
      </c>
      <c r="B24" s="192">
        <v>102.01600000000001</v>
      </c>
      <c r="C24" s="187">
        <v>2.14</v>
      </c>
      <c r="D24" s="187">
        <v>0.02</v>
      </c>
      <c r="E24" s="187">
        <v>-0.8</v>
      </c>
      <c r="F24" s="187">
        <v>0.06</v>
      </c>
      <c r="G24" s="187">
        <v>2.59</v>
      </c>
      <c r="H24" s="187">
        <v>2.19</v>
      </c>
      <c r="I24" s="71" t="s">
        <v>495</v>
      </c>
      <c r="J24" s="190"/>
    </row>
    <row r="25" spans="1:10" s="136" customFormat="1" ht="12" customHeight="1">
      <c r="A25" s="189" t="s">
        <v>496</v>
      </c>
      <c r="B25" s="192">
        <v>102.23600000000002</v>
      </c>
      <c r="C25" s="187">
        <v>0.4</v>
      </c>
      <c r="D25" s="187">
        <v>0.06</v>
      </c>
      <c r="E25" s="187">
        <v>0.57999999999999996</v>
      </c>
      <c r="F25" s="187">
        <v>0.13</v>
      </c>
      <c r="G25" s="187">
        <v>3.66</v>
      </c>
      <c r="H25" s="187">
        <v>3.31</v>
      </c>
      <c r="I25" s="189" t="s">
        <v>524</v>
      </c>
      <c r="J25" s="190"/>
    </row>
    <row r="26" spans="1:10" s="136" customFormat="1" ht="12" customHeight="1">
      <c r="A26" s="189" t="s">
        <v>498</v>
      </c>
      <c r="B26" s="192">
        <v>103.048</v>
      </c>
      <c r="C26" s="187">
        <v>3.04</v>
      </c>
      <c r="D26" s="187">
        <v>-1.2</v>
      </c>
      <c r="E26" s="187">
        <v>1.65</v>
      </c>
      <c r="F26" s="187">
        <v>-1.45</v>
      </c>
      <c r="G26" s="187">
        <v>2.96</v>
      </c>
      <c r="H26" s="187">
        <v>1.62</v>
      </c>
      <c r="I26" s="189" t="s">
        <v>525</v>
      </c>
      <c r="J26" s="190"/>
    </row>
    <row r="27" spans="1:10" s="136" customFormat="1" ht="12" customHeight="1">
      <c r="A27" s="189" t="s">
        <v>500</v>
      </c>
      <c r="B27" s="192">
        <v>103.42000000000002</v>
      </c>
      <c r="C27" s="187">
        <v>21.91</v>
      </c>
      <c r="D27" s="187">
        <v>-5.12</v>
      </c>
      <c r="E27" s="187">
        <v>-14.4</v>
      </c>
      <c r="F27" s="187">
        <v>-1.8</v>
      </c>
      <c r="G27" s="187">
        <v>-2.0299999999999998</v>
      </c>
      <c r="H27" s="187">
        <v>-1.67</v>
      </c>
      <c r="I27" s="189" t="s">
        <v>526</v>
      </c>
      <c r="J27" s="190"/>
    </row>
    <row r="28" spans="1:10" s="136" customFormat="1" ht="12" customHeight="1">
      <c r="A28" s="189" t="s">
        <v>502</v>
      </c>
      <c r="B28" s="192">
        <v>102.22499999999998</v>
      </c>
      <c r="C28" s="187">
        <v>0.36</v>
      </c>
      <c r="D28" s="187">
        <v>0.45</v>
      </c>
      <c r="E28" s="187">
        <v>0.74</v>
      </c>
      <c r="F28" s="187">
        <v>0.06</v>
      </c>
      <c r="G28" s="187">
        <v>2.63</v>
      </c>
      <c r="H28" s="187">
        <v>2.46</v>
      </c>
      <c r="I28" s="189" t="s">
        <v>527</v>
      </c>
      <c r="J28" s="190"/>
    </row>
    <row r="29" spans="1:10" s="136" customFormat="1" ht="12" customHeight="1">
      <c r="A29" s="189" t="s">
        <v>504</v>
      </c>
      <c r="B29" s="192">
        <v>100.929</v>
      </c>
      <c r="C29" s="187">
        <v>0.5</v>
      </c>
      <c r="D29" s="187">
        <v>-0.19</v>
      </c>
      <c r="E29" s="187">
        <v>0.61</v>
      </c>
      <c r="F29" s="187">
        <v>0.02</v>
      </c>
      <c r="G29" s="187">
        <v>0.86</v>
      </c>
      <c r="H29" s="187">
        <v>0.16</v>
      </c>
      <c r="I29" s="189" t="s">
        <v>528</v>
      </c>
      <c r="J29" s="190"/>
    </row>
    <row r="30" spans="1:10" s="136" customFormat="1" ht="12" customHeight="1">
      <c r="A30" s="189" t="s">
        <v>506</v>
      </c>
      <c r="B30" s="192">
        <v>101.88999999999999</v>
      </c>
      <c r="C30" s="187">
        <v>0.37</v>
      </c>
      <c r="D30" s="187">
        <v>0.46</v>
      </c>
      <c r="E30" s="187">
        <v>0.34</v>
      </c>
      <c r="F30" s="187">
        <v>0.06</v>
      </c>
      <c r="G30" s="187">
        <v>2.3199999999999998</v>
      </c>
      <c r="H30" s="187">
        <v>2.91</v>
      </c>
      <c r="I30" s="189" t="s">
        <v>529</v>
      </c>
      <c r="J30" s="190"/>
    </row>
    <row r="31" spans="1:10" s="136" customFormat="1" ht="12" customHeight="1">
      <c r="A31" s="189" t="s">
        <v>508</v>
      </c>
      <c r="B31" s="192">
        <v>102.852</v>
      </c>
      <c r="C31" s="187">
        <v>2.98</v>
      </c>
      <c r="D31" s="187">
        <v>0.48</v>
      </c>
      <c r="E31" s="187">
        <v>-1.1100000000000001</v>
      </c>
      <c r="F31" s="187">
        <v>0.48</v>
      </c>
      <c r="G31" s="187">
        <v>3.79</v>
      </c>
      <c r="H31" s="187">
        <v>1.54</v>
      </c>
      <c r="I31" s="189" t="s">
        <v>530</v>
      </c>
      <c r="J31" s="190"/>
    </row>
    <row r="32" spans="1:10" s="136" customFormat="1" ht="12" customHeight="1">
      <c r="A32" s="189" t="s">
        <v>510</v>
      </c>
      <c r="B32" s="192">
        <v>98.974999999999994</v>
      </c>
      <c r="C32" s="187">
        <v>0.13</v>
      </c>
      <c r="D32" s="187">
        <v>0.02</v>
      </c>
      <c r="E32" s="187">
        <v>0.55000000000000004</v>
      </c>
      <c r="F32" s="187">
        <v>0.68</v>
      </c>
      <c r="G32" s="187">
        <v>-2.4</v>
      </c>
      <c r="H32" s="187">
        <v>-2.31</v>
      </c>
      <c r="I32" s="189" t="s">
        <v>531</v>
      </c>
      <c r="J32" s="190"/>
    </row>
    <row r="33" spans="1:9" s="136" customFormat="1" ht="12" customHeight="1">
      <c r="A33" s="189" t="s">
        <v>512</v>
      </c>
      <c r="B33" s="192">
        <v>100.035</v>
      </c>
      <c r="C33" s="187">
        <v>-0.21</v>
      </c>
      <c r="D33" s="187">
        <v>0.67</v>
      </c>
      <c r="E33" s="187">
        <v>-0.83</v>
      </c>
      <c r="F33" s="187">
        <v>1.54</v>
      </c>
      <c r="G33" s="187">
        <v>0.46</v>
      </c>
      <c r="H33" s="187">
        <v>2.37</v>
      </c>
      <c r="I33" s="189" t="s">
        <v>532</v>
      </c>
    </row>
    <row r="34" spans="1:9" s="136" customFormat="1" ht="12" customHeight="1">
      <c r="A34" s="189" t="s">
        <v>514</v>
      </c>
      <c r="B34" s="192">
        <v>103.17699999999999</v>
      </c>
      <c r="C34" s="187">
        <v>0.09</v>
      </c>
      <c r="D34" s="187">
        <v>0.05</v>
      </c>
      <c r="E34" s="187">
        <v>-0.04</v>
      </c>
      <c r="F34" s="187">
        <v>0.02</v>
      </c>
      <c r="G34" s="187">
        <v>4.24</v>
      </c>
      <c r="H34" s="187">
        <v>3.84</v>
      </c>
      <c r="I34" s="189" t="s">
        <v>533</v>
      </c>
    </row>
    <row r="35" spans="1:9" s="136" customFormat="1" ht="12" customHeight="1">
      <c r="A35" s="189" t="s">
        <v>516</v>
      </c>
      <c r="B35" s="192">
        <v>101.227</v>
      </c>
      <c r="C35" s="187">
        <v>2.3199999999999998</v>
      </c>
      <c r="D35" s="187">
        <v>0.92</v>
      </c>
      <c r="E35" s="187">
        <v>-0.65</v>
      </c>
      <c r="F35" s="187">
        <v>-0.3</v>
      </c>
      <c r="G35" s="187">
        <v>4.96</v>
      </c>
      <c r="H35" s="187">
        <v>5.96</v>
      </c>
      <c r="I35" s="189" t="s">
        <v>534</v>
      </c>
    </row>
    <row r="36" spans="1:9" s="136" customFormat="1" ht="12" customHeight="1">
      <c r="A36" s="189" t="s">
        <v>518</v>
      </c>
      <c r="B36" s="192">
        <v>101.467</v>
      </c>
      <c r="C36" s="187">
        <v>0.27</v>
      </c>
      <c r="D36" s="187">
        <v>0.59</v>
      </c>
      <c r="E36" s="187">
        <v>0.05</v>
      </c>
      <c r="F36" s="187">
        <v>0.69</v>
      </c>
      <c r="G36" s="187">
        <v>1.61</v>
      </c>
      <c r="H36" s="187">
        <v>3.04</v>
      </c>
      <c r="I36" s="189" t="s">
        <v>535</v>
      </c>
    </row>
    <row r="37" spans="1:9" s="136" customFormat="1" ht="12" customHeight="1" thickBot="1">
      <c r="A37" s="189" t="s">
        <v>520</v>
      </c>
      <c r="B37" s="192">
        <v>103.75700000000001</v>
      </c>
      <c r="C37" s="187">
        <v>0.38</v>
      </c>
      <c r="D37" s="187">
        <v>0.61</v>
      </c>
      <c r="E37" s="187">
        <v>1.08</v>
      </c>
      <c r="F37" s="187">
        <v>0.27</v>
      </c>
      <c r="G37" s="187">
        <v>4.3099999999999996</v>
      </c>
      <c r="H37" s="187">
        <v>2.48</v>
      </c>
      <c r="I37" s="189" t="s">
        <v>536</v>
      </c>
    </row>
    <row r="38" spans="1:9" s="136" customFormat="1" ht="24.75" customHeight="1" thickBot="1">
      <c r="B38" s="178" t="s">
        <v>295</v>
      </c>
      <c r="C38" s="943" t="s">
        <v>537</v>
      </c>
      <c r="D38" s="944"/>
      <c r="E38" s="944"/>
      <c r="F38" s="945"/>
      <c r="G38" s="943" t="s">
        <v>538</v>
      </c>
      <c r="H38" s="945"/>
    </row>
    <row r="39" spans="1:9" s="136" customFormat="1" ht="33.75" customHeight="1" thickBot="1">
      <c r="B39" s="180" t="s">
        <v>485</v>
      </c>
      <c r="C39" s="181" t="s">
        <v>486</v>
      </c>
      <c r="D39" s="181" t="s">
        <v>539</v>
      </c>
      <c r="E39" s="181" t="s">
        <v>488</v>
      </c>
      <c r="F39" s="181" t="s">
        <v>540</v>
      </c>
      <c r="G39" s="169" t="s">
        <v>376</v>
      </c>
      <c r="H39" s="181" t="s">
        <v>541</v>
      </c>
    </row>
    <row r="40" spans="1:9" ht="12" customHeight="1">
      <c r="A40" s="39" t="s">
        <v>542</v>
      </c>
      <c r="B40" s="28"/>
      <c r="C40" s="28"/>
      <c r="D40" s="28"/>
      <c r="E40" s="28"/>
      <c r="F40" s="28"/>
      <c r="G40" s="28"/>
      <c r="H40" s="28"/>
    </row>
    <row r="41" spans="1:9" ht="12" customHeight="1">
      <c r="A41" s="39" t="s">
        <v>543</v>
      </c>
      <c r="B41" s="28"/>
      <c r="C41" s="28"/>
      <c r="D41" s="28"/>
      <c r="E41" s="28"/>
      <c r="F41" s="28"/>
      <c r="G41" s="28"/>
      <c r="H41" s="28"/>
    </row>
    <row r="42" spans="1:9" ht="12" customHeight="1">
      <c r="A42" s="136"/>
      <c r="B42" s="136"/>
      <c r="C42" s="136"/>
      <c r="D42" s="136" t="s">
        <v>544</v>
      </c>
      <c r="E42" s="136"/>
      <c r="F42" s="136"/>
      <c r="G42" s="136"/>
      <c r="H42" s="136"/>
    </row>
    <row r="43" spans="1:9" ht="12" customHeight="1">
      <c r="A43" s="193" t="s">
        <v>545</v>
      </c>
      <c r="B43" s="136"/>
      <c r="C43" s="136"/>
      <c r="D43" s="136"/>
      <c r="E43" s="136"/>
      <c r="F43" s="136"/>
      <c r="G43" s="136"/>
      <c r="H43" s="136"/>
    </row>
    <row r="44" spans="1:9" ht="12" customHeight="1">
      <c r="A44" s="136" t="s">
        <v>546</v>
      </c>
      <c r="B44" s="136"/>
      <c r="C44" s="136"/>
      <c r="D44" s="136"/>
      <c r="E44" s="136"/>
      <c r="F44" s="194"/>
      <c r="G44" s="194"/>
      <c r="H44" s="136"/>
    </row>
    <row r="45" spans="1:9">
      <c r="A45" s="136"/>
      <c r="B45" s="136"/>
      <c r="C45" s="136"/>
      <c r="D45" s="136"/>
      <c r="E45" s="136"/>
      <c r="F45" s="195"/>
      <c r="G45" s="195"/>
      <c r="H45" s="136"/>
    </row>
    <row r="46" spans="1:9">
      <c r="A46" s="136"/>
      <c r="B46" s="136"/>
      <c r="C46" s="136"/>
      <c r="D46" s="136"/>
      <c r="E46" s="136"/>
      <c r="F46" s="136"/>
      <c r="G46" s="136"/>
      <c r="H46" s="136"/>
    </row>
    <row r="47" spans="1:9">
      <c r="A47" s="136"/>
      <c r="B47" s="136"/>
      <c r="C47" s="136"/>
      <c r="D47" s="136"/>
      <c r="E47" s="136"/>
      <c r="F47" s="136"/>
      <c r="G47" s="136"/>
      <c r="H47" s="136"/>
    </row>
    <row r="48" spans="1:9">
      <c r="A48" s="136"/>
      <c r="B48" s="136"/>
      <c r="C48" s="136"/>
      <c r="D48" s="136"/>
      <c r="E48" s="136"/>
      <c r="F48" s="136"/>
      <c r="G48" s="136"/>
      <c r="H48" s="136"/>
    </row>
    <row r="49" spans="1:8">
      <c r="A49" s="136"/>
      <c r="B49" s="136"/>
      <c r="C49" s="136"/>
      <c r="D49" s="136"/>
      <c r="E49" s="136"/>
      <c r="F49" s="136"/>
      <c r="G49" s="136"/>
      <c r="H49" s="136"/>
    </row>
    <row r="50" spans="1:8">
      <c r="A50" s="136"/>
      <c r="B50" s="136"/>
      <c r="C50" s="136"/>
      <c r="D50" s="136"/>
      <c r="E50" s="136"/>
      <c r="F50" s="136"/>
      <c r="G50" s="136"/>
      <c r="H50" s="136"/>
    </row>
    <row r="51" spans="1:8">
      <c r="A51" s="136"/>
      <c r="B51" s="136"/>
      <c r="C51" s="136"/>
      <c r="D51" s="136"/>
      <c r="E51" s="136"/>
      <c r="F51" s="136"/>
      <c r="G51" s="136"/>
      <c r="H51" s="136"/>
    </row>
    <row r="52" spans="1:8">
      <c r="A52" s="136"/>
      <c r="B52" s="136"/>
      <c r="C52" s="136"/>
      <c r="D52" s="136"/>
      <c r="E52" s="136"/>
      <c r="F52" s="136"/>
      <c r="G52" s="136"/>
      <c r="H52" s="136"/>
    </row>
    <row r="53" spans="1:8">
      <c r="A53" s="136"/>
      <c r="B53" s="136"/>
      <c r="C53" s="136"/>
      <c r="D53" s="136"/>
      <c r="E53" s="136"/>
      <c r="F53" s="136"/>
      <c r="G53" s="136"/>
      <c r="H53" s="136"/>
    </row>
    <row r="54" spans="1:8">
      <c r="A54" s="136"/>
      <c r="B54" s="136"/>
      <c r="C54" s="136"/>
      <c r="D54" s="136"/>
      <c r="E54" s="136"/>
      <c r="F54" s="136"/>
      <c r="G54" s="136"/>
      <c r="H54" s="136"/>
    </row>
    <row r="55" spans="1:8">
      <c r="A55" s="136"/>
      <c r="B55" s="136"/>
      <c r="C55" s="136"/>
      <c r="D55" s="136"/>
      <c r="E55" s="136"/>
      <c r="F55" s="136"/>
      <c r="G55" s="136"/>
      <c r="H55" s="136"/>
    </row>
    <row r="56" spans="1:8">
      <c r="A56" s="136"/>
      <c r="B56" s="136"/>
      <c r="C56" s="136"/>
      <c r="D56" s="136"/>
      <c r="E56" s="136"/>
      <c r="F56" s="136"/>
      <c r="G56" s="136"/>
      <c r="H56" s="136"/>
    </row>
    <row r="57" spans="1:8">
      <c r="B57" s="136"/>
      <c r="C57" s="136"/>
      <c r="D57" s="136"/>
      <c r="E57" s="136"/>
      <c r="F57" s="136"/>
      <c r="G57" s="136"/>
      <c r="H57" s="136"/>
    </row>
    <row r="58" spans="1:8">
      <c r="B58" s="136"/>
      <c r="C58" s="136"/>
      <c r="D58" s="136"/>
      <c r="E58" s="136"/>
      <c r="F58" s="136"/>
      <c r="G58" s="136"/>
      <c r="H58" s="136"/>
    </row>
    <row r="59" spans="1:8">
      <c r="B59" s="136"/>
      <c r="C59" s="136"/>
      <c r="D59" s="136"/>
      <c r="E59" s="136"/>
      <c r="F59" s="136"/>
      <c r="G59" s="136"/>
      <c r="H59" s="136"/>
    </row>
    <row r="60" spans="1:8">
      <c r="B60" s="136"/>
      <c r="C60" s="136"/>
      <c r="D60" s="136"/>
      <c r="E60" s="136"/>
      <c r="F60" s="136"/>
      <c r="G60" s="136"/>
      <c r="H60" s="136"/>
    </row>
  </sheetData>
  <mergeCells count="6">
    <mergeCell ref="A1:I1"/>
    <mergeCell ref="A2:I2"/>
    <mergeCell ref="C4:F4"/>
    <mergeCell ref="G4:H4"/>
    <mergeCell ref="C38:F38"/>
    <mergeCell ref="G38:H38"/>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91885-E3FF-43EC-A70A-86C776C1FA4B}">
  <dimension ref="A1:V66"/>
  <sheetViews>
    <sheetView showGridLines="0" zoomScaleNormal="100" workbookViewId="0">
      <selection sqref="A1:K1"/>
    </sheetView>
  </sheetViews>
  <sheetFormatPr defaultColWidth="9.140625" defaultRowHeight="11.25"/>
  <cols>
    <col min="1" max="1" width="26.85546875" style="197" customWidth="1"/>
    <col min="2" max="2" width="7.85546875" style="230" customWidth="1"/>
    <col min="3" max="3" width="9.85546875" style="197" customWidth="1"/>
    <col min="4" max="4" width="9.7109375" style="197" customWidth="1"/>
    <col min="5" max="5" width="10" style="197" customWidth="1"/>
    <col min="6" max="7" width="9.5703125" style="197" customWidth="1"/>
    <col min="8" max="8" width="9.7109375" style="197" customWidth="1"/>
    <col min="9" max="9" width="9" style="197" bestFit="1" customWidth="1"/>
    <col min="10" max="10" width="11.42578125" style="197" customWidth="1"/>
    <col min="11" max="11" width="26.85546875" style="197" customWidth="1"/>
    <col min="12" max="13" width="9.140625" style="197"/>
    <col min="14" max="14" width="9.42578125" style="197" customWidth="1"/>
    <col min="15" max="16384" width="9.140625" style="197"/>
  </cols>
  <sheetData>
    <row r="1" spans="1:15" ht="12" customHeight="1">
      <c r="A1" s="946" t="s">
        <v>547</v>
      </c>
      <c r="B1" s="946"/>
      <c r="C1" s="946"/>
      <c r="D1" s="946"/>
      <c r="E1" s="946"/>
      <c r="F1" s="946"/>
      <c r="G1" s="946"/>
      <c r="H1" s="946"/>
      <c r="I1" s="946"/>
      <c r="J1" s="946"/>
      <c r="K1" s="946"/>
    </row>
    <row r="2" spans="1:15" ht="12" customHeight="1">
      <c r="A2" s="947" t="s">
        <v>548</v>
      </c>
      <c r="B2" s="947"/>
      <c r="C2" s="947"/>
      <c r="D2" s="947"/>
      <c r="E2" s="947"/>
      <c r="F2" s="947"/>
      <c r="G2" s="947"/>
      <c r="H2" s="947"/>
      <c r="I2" s="947"/>
      <c r="J2" s="947"/>
      <c r="K2" s="947"/>
    </row>
    <row r="3" spans="1:15" ht="12" customHeight="1" thickBot="1">
      <c r="A3" s="199"/>
      <c r="B3" s="199"/>
      <c r="C3" s="199"/>
      <c r="D3" s="199"/>
      <c r="E3" s="199"/>
      <c r="F3" s="199"/>
      <c r="G3" s="199"/>
      <c r="H3" s="199"/>
      <c r="I3" s="199"/>
      <c r="J3" s="199"/>
    </row>
    <row r="4" spans="1:15" s="5" customFormat="1" ht="12" customHeight="1" thickBot="1">
      <c r="B4" s="900" t="s">
        <v>549</v>
      </c>
      <c r="C4" s="900" t="s">
        <v>550</v>
      </c>
      <c r="D4" s="900"/>
      <c r="E4" s="900"/>
      <c r="F4" s="900"/>
      <c r="G4" s="900"/>
      <c r="H4" s="900"/>
      <c r="I4" s="900" t="s">
        <v>551</v>
      </c>
      <c r="J4" s="900"/>
    </row>
    <row r="5" spans="1:15" s="5" customFormat="1" ht="21" customHeight="1" thickBot="1">
      <c r="B5" s="900"/>
      <c r="C5" s="11" t="s">
        <v>552</v>
      </c>
      <c r="D5" s="11" t="s">
        <v>553</v>
      </c>
      <c r="E5" s="11" t="s">
        <v>554</v>
      </c>
      <c r="F5" s="11" t="s">
        <v>555</v>
      </c>
      <c r="G5" s="11" t="s">
        <v>556</v>
      </c>
      <c r="H5" s="11" t="s">
        <v>557</v>
      </c>
      <c r="I5" s="11" t="s">
        <v>93</v>
      </c>
      <c r="J5" s="200" t="s">
        <v>94</v>
      </c>
    </row>
    <row r="6" spans="1:15" s="5" customFormat="1" ht="12" customHeight="1">
      <c r="A6" s="201" t="s">
        <v>558</v>
      </c>
      <c r="B6" s="202"/>
      <c r="C6" s="6"/>
      <c r="D6" s="6"/>
      <c r="E6" s="6"/>
      <c r="F6" s="6"/>
      <c r="G6" s="6"/>
      <c r="H6" s="6"/>
      <c r="I6" s="6"/>
      <c r="J6" s="203"/>
      <c r="K6" s="204" t="s">
        <v>559</v>
      </c>
    </row>
    <row r="7" spans="1:15" s="5" customFormat="1" ht="12" customHeight="1">
      <c r="A7" s="205" t="s">
        <v>493</v>
      </c>
      <c r="B7" s="206" t="s">
        <v>314</v>
      </c>
      <c r="C7" s="207">
        <v>117921</v>
      </c>
      <c r="D7" s="207">
        <v>140020</v>
      </c>
      <c r="E7" s="207">
        <v>132967</v>
      </c>
      <c r="F7" s="207">
        <v>129033</v>
      </c>
      <c r="G7" s="207">
        <v>133182</v>
      </c>
      <c r="H7" s="207">
        <v>152459</v>
      </c>
      <c r="I7" s="208">
        <f>((+C7/G7)*100)-100</f>
        <v>-11.458755687705548</v>
      </c>
      <c r="J7" s="208">
        <v>-5.7237610333848323</v>
      </c>
      <c r="K7" s="209" t="s">
        <v>493</v>
      </c>
      <c r="L7" s="210"/>
      <c r="M7" s="210"/>
      <c r="N7" s="210"/>
      <c r="O7" s="210"/>
    </row>
    <row r="8" spans="1:15" s="5" customFormat="1" ht="12" customHeight="1">
      <c r="A8" s="211" t="s">
        <v>104</v>
      </c>
      <c r="B8" s="202" t="s">
        <v>314</v>
      </c>
      <c r="C8" s="207">
        <v>114679</v>
      </c>
      <c r="D8" s="207">
        <v>136431</v>
      </c>
      <c r="E8" s="207">
        <v>128189</v>
      </c>
      <c r="F8" s="207">
        <v>124559</v>
      </c>
      <c r="G8" s="207">
        <v>128703</v>
      </c>
      <c r="H8" s="207">
        <v>147553</v>
      </c>
      <c r="I8" s="208">
        <f>((+C8/G8)*100)-100</f>
        <v>-10.896404901206651</v>
      </c>
      <c r="J8" s="208">
        <v>-5.5056590681057429</v>
      </c>
      <c r="K8" s="211" t="s">
        <v>560</v>
      </c>
      <c r="L8" s="210"/>
      <c r="M8" s="210"/>
      <c r="N8" s="210"/>
      <c r="O8" s="210"/>
    </row>
    <row r="9" spans="1:15" s="5" customFormat="1" ht="12" customHeight="1">
      <c r="A9" s="212" t="s">
        <v>561</v>
      </c>
      <c r="B9" s="202" t="s">
        <v>314</v>
      </c>
      <c r="C9" s="213">
        <v>37748</v>
      </c>
      <c r="D9" s="213">
        <v>45064</v>
      </c>
      <c r="E9" s="213">
        <v>41072</v>
      </c>
      <c r="F9" s="213">
        <v>38960</v>
      </c>
      <c r="G9" s="213">
        <v>41561</v>
      </c>
      <c r="H9" s="213">
        <v>48935</v>
      </c>
      <c r="I9" s="214">
        <f t="shared" ref="I9:I17" si="0">((+C9/G9)*100)-100</f>
        <v>-9.1744664469093635</v>
      </c>
      <c r="J9" s="214">
        <v>-5.8318731965141808</v>
      </c>
      <c r="K9" s="212" t="s">
        <v>561</v>
      </c>
      <c r="L9" s="210"/>
      <c r="M9" s="210"/>
      <c r="N9" s="210"/>
      <c r="O9" s="210"/>
    </row>
    <row r="10" spans="1:15" s="5" customFormat="1" ht="12" customHeight="1">
      <c r="A10" s="212" t="s">
        <v>562</v>
      </c>
      <c r="B10" s="202" t="s">
        <v>314</v>
      </c>
      <c r="C10" s="213">
        <v>16520</v>
      </c>
      <c r="D10" s="213">
        <v>21347</v>
      </c>
      <c r="E10" s="213">
        <v>19061</v>
      </c>
      <c r="F10" s="213">
        <v>18297</v>
      </c>
      <c r="G10" s="213">
        <v>19441</v>
      </c>
      <c r="H10" s="213">
        <v>22480</v>
      </c>
      <c r="I10" s="214">
        <f t="shared" si="0"/>
        <v>-15.024947276374661</v>
      </c>
      <c r="J10" s="214">
        <v>-5.737807628690291</v>
      </c>
      <c r="K10" s="212" t="s">
        <v>562</v>
      </c>
      <c r="L10" s="210"/>
      <c r="M10" s="210"/>
      <c r="N10" s="210"/>
      <c r="O10" s="210"/>
    </row>
    <row r="11" spans="1:15" s="5" customFormat="1" ht="12" customHeight="1">
      <c r="A11" s="212" t="s">
        <v>563</v>
      </c>
      <c r="B11" s="202" t="s">
        <v>314</v>
      </c>
      <c r="C11" s="213">
        <v>5428</v>
      </c>
      <c r="D11" s="213">
        <v>6394</v>
      </c>
      <c r="E11" s="213">
        <v>6027</v>
      </c>
      <c r="F11" s="213">
        <v>5771</v>
      </c>
      <c r="G11" s="213">
        <v>5879</v>
      </c>
      <c r="H11" s="213">
        <v>6809</v>
      </c>
      <c r="I11" s="214">
        <f t="shared" si="0"/>
        <v>-7.6713726824289949</v>
      </c>
      <c r="J11" s="214">
        <v>-2.5778511033202705</v>
      </c>
      <c r="K11" s="212" t="s">
        <v>563</v>
      </c>
      <c r="L11" s="210"/>
      <c r="M11" s="210"/>
      <c r="N11" s="210"/>
      <c r="O11" s="210"/>
    </row>
    <row r="12" spans="1:15" s="5" customFormat="1" ht="12" customHeight="1">
      <c r="A12" s="212" t="s">
        <v>564</v>
      </c>
      <c r="B12" s="202" t="s">
        <v>314</v>
      </c>
      <c r="C12" s="213">
        <v>36364</v>
      </c>
      <c r="D12" s="213">
        <v>40686</v>
      </c>
      <c r="E12" s="213">
        <v>38461</v>
      </c>
      <c r="F12" s="213">
        <v>38567</v>
      </c>
      <c r="G12" s="213">
        <v>38464</v>
      </c>
      <c r="H12" s="213">
        <v>42077</v>
      </c>
      <c r="I12" s="214">
        <f t="shared" si="0"/>
        <v>-5.4596505823627268</v>
      </c>
      <c r="J12" s="214">
        <v>-3.0297308863882364</v>
      </c>
      <c r="K12" s="212" t="s">
        <v>564</v>
      </c>
      <c r="L12" s="210"/>
      <c r="M12" s="210"/>
      <c r="N12" s="210"/>
      <c r="O12" s="210"/>
    </row>
    <row r="13" spans="1:15" s="5" customFormat="1" ht="12" customHeight="1">
      <c r="A13" s="212" t="s">
        <v>565</v>
      </c>
      <c r="B13" s="202" t="s">
        <v>314</v>
      </c>
      <c r="C13" s="213">
        <v>10923</v>
      </c>
      <c r="D13" s="213">
        <v>12414</v>
      </c>
      <c r="E13" s="213">
        <v>12045</v>
      </c>
      <c r="F13" s="213">
        <v>12048</v>
      </c>
      <c r="G13" s="213">
        <v>12364</v>
      </c>
      <c r="H13" s="213">
        <v>13855</v>
      </c>
      <c r="I13" s="214">
        <f t="shared" si="0"/>
        <v>-11.654804270462634</v>
      </c>
      <c r="J13" s="214">
        <v>-6.3665975718092938</v>
      </c>
      <c r="K13" s="212" t="s">
        <v>565</v>
      </c>
      <c r="L13" s="210"/>
      <c r="M13" s="210"/>
      <c r="N13" s="210"/>
      <c r="O13" s="210"/>
    </row>
    <row r="14" spans="1:15" s="5" customFormat="1" ht="12" customHeight="1">
      <c r="A14" s="212" t="s">
        <v>566</v>
      </c>
      <c r="B14" s="202" t="s">
        <v>314</v>
      </c>
      <c r="C14" s="213">
        <v>2095</v>
      </c>
      <c r="D14" s="213">
        <v>2356</v>
      </c>
      <c r="E14" s="213">
        <v>2251</v>
      </c>
      <c r="F14" s="213">
        <v>2220</v>
      </c>
      <c r="G14" s="213">
        <v>2207</v>
      </c>
      <c r="H14" s="213">
        <v>2334</v>
      </c>
      <c r="I14" s="214">
        <f t="shared" si="0"/>
        <v>-5.0747621205256053</v>
      </c>
      <c r="J14" s="214">
        <v>4.7428973937543901</v>
      </c>
      <c r="K14" s="212" t="s">
        <v>566</v>
      </c>
      <c r="L14" s="210"/>
      <c r="M14" s="210"/>
      <c r="N14" s="210"/>
      <c r="O14" s="210"/>
    </row>
    <row r="15" spans="1:15" s="5" customFormat="1" ht="12" customHeight="1">
      <c r="A15" s="212" t="s">
        <v>567</v>
      </c>
      <c r="B15" s="202" t="s">
        <v>314</v>
      </c>
      <c r="C15" s="213">
        <v>5601</v>
      </c>
      <c r="D15" s="213">
        <v>8170</v>
      </c>
      <c r="E15" s="213">
        <v>9272</v>
      </c>
      <c r="F15" s="213">
        <v>8696</v>
      </c>
      <c r="G15" s="213">
        <v>8787</v>
      </c>
      <c r="H15" s="213">
        <v>11063</v>
      </c>
      <c r="I15" s="214">
        <f t="shared" si="0"/>
        <v>-36.258108569477642</v>
      </c>
      <c r="J15" s="214">
        <v>-16.852666876244371</v>
      </c>
      <c r="K15" s="212" t="s">
        <v>567</v>
      </c>
      <c r="L15" s="210"/>
      <c r="M15" s="210"/>
      <c r="N15" s="210"/>
      <c r="O15" s="210"/>
    </row>
    <row r="16" spans="1:15" s="5" customFormat="1" ht="12" customHeight="1">
      <c r="A16" s="211" t="s">
        <v>568</v>
      </c>
      <c r="B16" s="206" t="s">
        <v>314</v>
      </c>
      <c r="C16" s="215">
        <v>1358</v>
      </c>
      <c r="D16" s="215">
        <v>1444</v>
      </c>
      <c r="E16" s="215">
        <v>1479</v>
      </c>
      <c r="F16" s="215">
        <v>1412</v>
      </c>
      <c r="G16" s="215">
        <v>1300</v>
      </c>
      <c r="H16" s="215">
        <v>848</v>
      </c>
      <c r="I16" s="208">
        <f t="shared" si="0"/>
        <v>4.461538461538467</v>
      </c>
      <c r="J16" s="208">
        <v>31.72142526608053</v>
      </c>
      <c r="K16" s="211" t="s">
        <v>568</v>
      </c>
      <c r="L16" s="210"/>
      <c r="M16" s="210"/>
      <c r="N16" s="210"/>
      <c r="O16" s="210"/>
    </row>
    <row r="17" spans="1:15" s="5" customFormat="1" ht="12" customHeight="1">
      <c r="A17" s="211" t="s">
        <v>569</v>
      </c>
      <c r="B17" s="206" t="s">
        <v>314</v>
      </c>
      <c r="C17" s="215">
        <v>1884</v>
      </c>
      <c r="D17" s="215">
        <v>2145</v>
      </c>
      <c r="E17" s="215">
        <v>3299</v>
      </c>
      <c r="F17" s="215">
        <v>3062</v>
      </c>
      <c r="G17" s="215">
        <v>3179</v>
      </c>
      <c r="H17" s="215">
        <v>4058</v>
      </c>
      <c r="I17" s="208">
        <f t="shared" si="0"/>
        <v>-40.736080528468079</v>
      </c>
      <c r="J17" s="208">
        <v>-25.631665593014091</v>
      </c>
      <c r="K17" s="211" t="s">
        <v>569</v>
      </c>
      <c r="L17" s="210"/>
      <c r="M17" s="210"/>
      <c r="N17" s="210"/>
      <c r="O17" s="210"/>
    </row>
    <row r="18" spans="1:15" s="5" customFormat="1" ht="12" customHeight="1">
      <c r="A18" s="201" t="s">
        <v>570</v>
      </c>
      <c r="B18" s="202"/>
      <c r="C18" s="216"/>
      <c r="D18" s="216"/>
      <c r="E18" s="216"/>
      <c r="F18" s="216"/>
      <c r="G18" s="216"/>
      <c r="H18" s="216"/>
      <c r="I18" s="216"/>
      <c r="J18" s="214"/>
      <c r="K18" s="217" t="s">
        <v>571</v>
      </c>
    </row>
    <row r="19" spans="1:15" s="5" customFormat="1" ht="12" customHeight="1">
      <c r="A19" s="205" t="s">
        <v>493</v>
      </c>
      <c r="B19" s="206" t="s">
        <v>314</v>
      </c>
      <c r="C19" s="218">
        <v>2521831</v>
      </c>
      <c r="D19" s="218">
        <v>2867070</v>
      </c>
      <c r="E19" s="218">
        <v>2884104</v>
      </c>
      <c r="F19" s="218">
        <v>2649712</v>
      </c>
      <c r="G19" s="218">
        <v>3085542</v>
      </c>
      <c r="H19" s="218">
        <v>4036328</v>
      </c>
      <c r="I19" s="208">
        <f>((+C19/G19)*100)-100</f>
        <v>-18.269432080328187</v>
      </c>
      <c r="J19" s="208">
        <v>-7.935417419984006</v>
      </c>
      <c r="K19" s="209" t="s">
        <v>493</v>
      </c>
      <c r="L19" s="210"/>
      <c r="M19" s="210"/>
      <c r="N19" s="210"/>
      <c r="O19" s="210"/>
    </row>
    <row r="20" spans="1:15" s="5" customFormat="1" ht="12" customHeight="1">
      <c r="A20" s="211" t="s">
        <v>104</v>
      </c>
      <c r="B20" s="206" t="s">
        <v>314</v>
      </c>
      <c r="C20" s="218">
        <v>2459454</v>
      </c>
      <c r="D20" s="218">
        <v>2798704</v>
      </c>
      <c r="E20" s="218">
        <v>2793936</v>
      </c>
      <c r="F20" s="218">
        <v>2583253</v>
      </c>
      <c r="G20" s="218">
        <v>3001736</v>
      </c>
      <c r="H20" s="218">
        <v>3935474</v>
      </c>
      <c r="I20" s="208">
        <f>((+C20/G20)*100)-100</f>
        <v>-18.065612698784975</v>
      </c>
      <c r="J20" s="208">
        <v>-8.0173317887783639</v>
      </c>
      <c r="K20" s="211" t="s">
        <v>560</v>
      </c>
      <c r="L20" s="210"/>
      <c r="M20" s="210"/>
      <c r="N20" s="210"/>
      <c r="O20" s="210"/>
    </row>
    <row r="21" spans="1:15" s="5" customFormat="1" ht="12" customHeight="1">
      <c r="A21" s="212" t="s">
        <v>561</v>
      </c>
      <c r="B21" s="202" t="s">
        <v>314</v>
      </c>
      <c r="C21" s="219">
        <v>762576</v>
      </c>
      <c r="D21" s="219">
        <v>904729</v>
      </c>
      <c r="E21" s="219">
        <v>897750</v>
      </c>
      <c r="F21" s="219">
        <v>788301</v>
      </c>
      <c r="G21" s="219">
        <v>947593</v>
      </c>
      <c r="H21" s="219">
        <v>1391143</v>
      </c>
      <c r="I21" s="214">
        <f t="shared" ref="I21:I29" si="1">((+C21/G21)*100)-100</f>
        <v>-19.524943725840103</v>
      </c>
      <c r="J21" s="214">
        <v>-12.021083313984221</v>
      </c>
      <c r="K21" s="212" t="s">
        <v>561</v>
      </c>
      <c r="L21" s="210"/>
      <c r="M21" s="210"/>
      <c r="N21" s="210"/>
      <c r="O21" s="210"/>
    </row>
    <row r="22" spans="1:15" s="5" customFormat="1" ht="12" customHeight="1">
      <c r="A22" s="212" t="s">
        <v>562</v>
      </c>
      <c r="B22" s="202" t="s">
        <v>314</v>
      </c>
      <c r="C22" s="219">
        <v>288459</v>
      </c>
      <c r="D22" s="219">
        <v>326500</v>
      </c>
      <c r="E22" s="219">
        <v>338087</v>
      </c>
      <c r="F22" s="219">
        <v>279039</v>
      </c>
      <c r="G22" s="219">
        <v>351555</v>
      </c>
      <c r="H22" s="219">
        <v>495961</v>
      </c>
      <c r="I22" s="214">
        <f t="shared" si="1"/>
        <v>-17.947689550710408</v>
      </c>
      <c r="J22" s="214">
        <v>-10.151914463522886</v>
      </c>
      <c r="K22" s="212" t="s">
        <v>562</v>
      </c>
      <c r="L22" s="210"/>
      <c r="M22" s="210"/>
      <c r="N22" s="210"/>
      <c r="O22" s="210"/>
    </row>
    <row r="23" spans="1:15" s="5" customFormat="1" ht="12" customHeight="1">
      <c r="A23" s="212" t="s">
        <v>563</v>
      </c>
      <c r="B23" s="202" t="s">
        <v>314</v>
      </c>
      <c r="C23" s="219">
        <v>86733</v>
      </c>
      <c r="D23" s="219">
        <v>96748</v>
      </c>
      <c r="E23" s="219">
        <v>104944</v>
      </c>
      <c r="F23" s="219">
        <v>82778</v>
      </c>
      <c r="G23" s="219">
        <v>109742</v>
      </c>
      <c r="H23" s="219">
        <v>160291</v>
      </c>
      <c r="I23" s="214">
        <f t="shared" si="1"/>
        <v>-20.966448579395319</v>
      </c>
      <c r="J23" s="214">
        <v>-11.636847517662957</v>
      </c>
      <c r="K23" s="212" t="s">
        <v>563</v>
      </c>
      <c r="L23" s="210"/>
      <c r="M23" s="210"/>
      <c r="N23" s="210"/>
      <c r="O23" s="210"/>
    </row>
    <row r="24" spans="1:15" s="5" customFormat="1" ht="12" customHeight="1">
      <c r="A24" s="212" t="s">
        <v>564</v>
      </c>
      <c r="B24" s="202" t="s">
        <v>314</v>
      </c>
      <c r="C24" s="219">
        <v>900782</v>
      </c>
      <c r="D24" s="219">
        <v>980224</v>
      </c>
      <c r="E24" s="219">
        <v>939656</v>
      </c>
      <c r="F24" s="219">
        <v>1008547</v>
      </c>
      <c r="G24" s="219">
        <v>1044645</v>
      </c>
      <c r="H24" s="219">
        <v>1194803</v>
      </c>
      <c r="I24" s="214">
        <f t="shared" si="1"/>
        <v>-13.771472605526284</v>
      </c>
      <c r="J24" s="214">
        <v>-2.9077158923964816</v>
      </c>
      <c r="K24" s="212" t="s">
        <v>564</v>
      </c>
      <c r="L24" s="210"/>
      <c r="M24" s="210"/>
      <c r="N24" s="210"/>
      <c r="O24" s="210"/>
    </row>
    <row r="25" spans="1:15" s="5" customFormat="1" ht="12" customHeight="1">
      <c r="A25" s="212" t="s">
        <v>565</v>
      </c>
      <c r="B25" s="202" t="s">
        <v>314</v>
      </c>
      <c r="C25" s="219">
        <v>256671</v>
      </c>
      <c r="D25" s="219">
        <v>295608</v>
      </c>
      <c r="E25" s="219">
        <v>305214</v>
      </c>
      <c r="F25" s="219">
        <v>251692</v>
      </c>
      <c r="G25" s="219">
        <v>318050</v>
      </c>
      <c r="H25" s="219">
        <v>391392</v>
      </c>
      <c r="I25" s="214">
        <f t="shared" si="1"/>
        <v>-19.298537965728656</v>
      </c>
      <c r="J25" s="214">
        <v>-5.2947539995406316</v>
      </c>
      <c r="K25" s="212" t="s">
        <v>565</v>
      </c>
      <c r="L25" s="210"/>
      <c r="M25" s="210"/>
      <c r="N25" s="210"/>
      <c r="O25" s="210"/>
    </row>
    <row r="26" spans="1:15" s="5" customFormat="1" ht="12" customHeight="1">
      <c r="A26" s="212" t="s">
        <v>566</v>
      </c>
      <c r="B26" s="202" t="s">
        <v>314</v>
      </c>
      <c r="C26" s="219">
        <v>41211</v>
      </c>
      <c r="D26" s="219">
        <v>42237</v>
      </c>
      <c r="E26" s="219">
        <v>47038</v>
      </c>
      <c r="F26" s="219">
        <v>44062</v>
      </c>
      <c r="G26" s="219">
        <v>53143</v>
      </c>
      <c r="H26" s="219">
        <v>59155</v>
      </c>
      <c r="I26" s="214">
        <f t="shared" si="1"/>
        <v>-22.452627815516621</v>
      </c>
      <c r="J26" s="214">
        <v>-2.6720196275231416</v>
      </c>
      <c r="K26" s="212" t="s">
        <v>566</v>
      </c>
      <c r="L26" s="210"/>
      <c r="M26" s="210"/>
      <c r="N26" s="210"/>
      <c r="O26" s="210"/>
    </row>
    <row r="27" spans="1:15" s="5" customFormat="1" ht="12" customHeight="1">
      <c r="A27" s="212" t="s">
        <v>567</v>
      </c>
      <c r="B27" s="202" t="s">
        <v>314</v>
      </c>
      <c r="C27" s="219">
        <v>123022</v>
      </c>
      <c r="D27" s="219">
        <v>152658</v>
      </c>
      <c r="E27" s="219">
        <v>161247</v>
      </c>
      <c r="F27" s="219">
        <v>128834</v>
      </c>
      <c r="G27" s="219">
        <v>177008</v>
      </c>
      <c r="H27" s="219">
        <v>242729</v>
      </c>
      <c r="I27" s="214">
        <f t="shared" si="1"/>
        <v>-30.499186477447353</v>
      </c>
      <c r="J27" s="214">
        <v>-14.921110883870895</v>
      </c>
      <c r="K27" s="212" t="s">
        <v>567</v>
      </c>
      <c r="L27" s="210"/>
      <c r="M27" s="210"/>
      <c r="N27" s="210"/>
      <c r="O27" s="210"/>
    </row>
    <row r="28" spans="1:15" s="5" customFormat="1" ht="12" customHeight="1">
      <c r="A28" s="211" t="s">
        <v>568</v>
      </c>
      <c r="B28" s="206" t="s">
        <v>314</v>
      </c>
      <c r="C28" s="218">
        <v>25929</v>
      </c>
      <c r="D28" s="218">
        <v>24086</v>
      </c>
      <c r="E28" s="218">
        <v>29970</v>
      </c>
      <c r="F28" s="218">
        <v>26949</v>
      </c>
      <c r="G28" s="218">
        <v>36153</v>
      </c>
      <c r="H28" s="218">
        <v>23943</v>
      </c>
      <c r="I28" s="208">
        <f t="shared" si="1"/>
        <v>-28.279810804082643</v>
      </c>
      <c r="J28" s="208">
        <v>10.619853519261795</v>
      </c>
      <c r="K28" s="211" t="s">
        <v>568</v>
      </c>
      <c r="L28" s="210"/>
      <c r="M28" s="210"/>
      <c r="N28" s="210"/>
      <c r="O28" s="210"/>
    </row>
    <row r="29" spans="1:15" s="5" customFormat="1" ht="12" customHeight="1">
      <c r="A29" s="211" t="s">
        <v>569</v>
      </c>
      <c r="B29" s="206" t="s">
        <v>314</v>
      </c>
      <c r="C29" s="220">
        <v>36448</v>
      </c>
      <c r="D29" s="220">
        <v>44280</v>
      </c>
      <c r="E29" s="220">
        <v>60198</v>
      </c>
      <c r="F29" s="220">
        <v>39510</v>
      </c>
      <c r="G29" s="220">
        <v>47653</v>
      </c>
      <c r="H29" s="220">
        <v>76911</v>
      </c>
      <c r="I29" s="208">
        <f t="shared" si="1"/>
        <v>-23.513734707153802</v>
      </c>
      <c r="J29" s="208">
        <v>-12.061369307548347</v>
      </c>
      <c r="K29" s="211" t="s">
        <v>569</v>
      </c>
      <c r="L29" s="210"/>
      <c r="M29" s="210"/>
      <c r="N29" s="210"/>
      <c r="O29" s="210"/>
    </row>
    <row r="30" spans="1:15" s="5" customFormat="1" ht="12" customHeight="1">
      <c r="A30" s="201" t="s">
        <v>572</v>
      </c>
      <c r="B30" s="202"/>
      <c r="C30" s="216"/>
      <c r="D30" s="216"/>
      <c r="E30" s="216"/>
      <c r="F30" s="216"/>
      <c r="G30" s="216"/>
      <c r="H30" s="216"/>
      <c r="I30" s="216"/>
      <c r="J30" s="214"/>
      <c r="K30" s="204" t="s">
        <v>573</v>
      </c>
    </row>
    <row r="31" spans="1:15" s="5" customFormat="1" ht="12" customHeight="1">
      <c r="A31" s="201" t="s">
        <v>493</v>
      </c>
      <c r="B31" s="206" t="s">
        <v>574</v>
      </c>
      <c r="C31" s="218">
        <v>16855.099309999998</v>
      </c>
      <c r="D31" s="218">
        <v>18772.904149999998</v>
      </c>
      <c r="E31" s="218">
        <v>18306.872579999999</v>
      </c>
      <c r="F31" s="218">
        <v>16788.611430000001</v>
      </c>
      <c r="G31" s="218">
        <v>19117.251420000001</v>
      </c>
      <c r="H31" s="218">
        <v>25128.536260000001</v>
      </c>
      <c r="I31" s="208">
        <f>((+C31/G31)*100)-100</f>
        <v>-11.833040536535464</v>
      </c>
      <c r="J31" s="208">
        <v>-3.5648141386253656</v>
      </c>
      <c r="K31" s="209" t="s">
        <v>493</v>
      </c>
      <c r="L31" s="210"/>
      <c r="M31" s="210"/>
      <c r="N31" s="210"/>
      <c r="O31" s="210"/>
    </row>
    <row r="32" spans="1:15" s="5" customFormat="1" ht="12" customHeight="1">
      <c r="A32" s="211" t="s">
        <v>104</v>
      </c>
      <c r="B32" s="206" t="s">
        <v>574</v>
      </c>
      <c r="C32" s="218">
        <v>16457.093979999998</v>
      </c>
      <c r="D32" s="218">
        <v>18328.28614</v>
      </c>
      <c r="E32" s="218">
        <v>17765.06868</v>
      </c>
      <c r="F32" s="218">
        <v>16391.666239999999</v>
      </c>
      <c r="G32" s="218">
        <v>18619.249</v>
      </c>
      <c r="H32" s="218">
        <v>24539.681760000003</v>
      </c>
      <c r="I32" s="208">
        <f>((+C32/G32)*100)-100</f>
        <v>-11.612471695286956</v>
      </c>
      <c r="J32" s="208">
        <v>-3.7285826982934651</v>
      </c>
      <c r="K32" s="211" t="s">
        <v>560</v>
      </c>
      <c r="L32" s="210"/>
      <c r="M32" s="210"/>
      <c r="N32" s="210"/>
      <c r="O32" s="210"/>
    </row>
    <row r="33" spans="1:22" s="5" customFormat="1" ht="12" customHeight="1">
      <c r="A33" s="212" t="s">
        <v>561</v>
      </c>
      <c r="B33" s="202" t="s">
        <v>574</v>
      </c>
      <c r="C33" s="221">
        <v>5012.3630499999999</v>
      </c>
      <c r="D33" s="221">
        <v>5815.7478000000001</v>
      </c>
      <c r="E33" s="221">
        <v>5629.0235899999998</v>
      </c>
      <c r="F33" s="221">
        <v>4919.9386100000002</v>
      </c>
      <c r="G33" s="221">
        <v>5763.5965400000005</v>
      </c>
      <c r="H33" s="221">
        <v>8529.7490200000102</v>
      </c>
      <c r="I33" s="214">
        <f t="shared" ref="I33:I40" si="2">((+C33/G33)*100)-100</f>
        <v>-13.034109601294205</v>
      </c>
      <c r="J33" s="214">
        <v>-7.6899571642663176</v>
      </c>
      <c r="K33" s="212" t="s">
        <v>561</v>
      </c>
      <c r="L33" s="210"/>
      <c r="M33" s="210"/>
      <c r="N33" s="210"/>
      <c r="O33" s="210"/>
    </row>
    <row r="34" spans="1:22" s="5" customFormat="1" ht="12" customHeight="1">
      <c r="A34" s="212" t="s">
        <v>562</v>
      </c>
      <c r="B34" s="202" t="s">
        <v>574</v>
      </c>
      <c r="C34" s="221">
        <v>1803.6273900000001</v>
      </c>
      <c r="D34" s="221">
        <v>2000.29259</v>
      </c>
      <c r="E34" s="221">
        <v>2021.4962600000001</v>
      </c>
      <c r="F34" s="221">
        <v>1670.8645100000001</v>
      </c>
      <c r="G34" s="221">
        <v>2056.7139499999998</v>
      </c>
      <c r="H34" s="221">
        <v>2977.3135899999997</v>
      </c>
      <c r="I34" s="214">
        <f t="shared" si="2"/>
        <v>-12.305384518834032</v>
      </c>
      <c r="J34" s="214">
        <v>-7.1867227477071651</v>
      </c>
      <c r="K34" s="212" t="s">
        <v>562</v>
      </c>
      <c r="L34" s="210"/>
      <c r="M34" s="210"/>
      <c r="N34" s="210"/>
      <c r="O34" s="210"/>
    </row>
    <row r="35" spans="1:22" s="5" customFormat="1" ht="12" customHeight="1">
      <c r="A35" s="212" t="s">
        <v>563</v>
      </c>
      <c r="B35" s="202" t="s">
        <v>574</v>
      </c>
      <c r="C35" s="221">
        <v>540.85140000000001</v>
      </c>
      <c r="D35" s="221">
        <v>609.34005000000002</v>
      </c>
      <c r="E35" s="221">
        <v>641.17516000000001</v>
      </c>
      <c r="F35" s="221">
        <v>502.42552000000001</v>
      </c>
      <c r="G35" s="221">
        <v>631.29694999999992</v>
      </c>
      <c r="H35" s="221">
        <v>966.77324999999996</v>
      </c>
      <c r="I35" s="214">
        <f t="shared" si="2"/>
        <v>-14.326942336724414</v>
      </c>
      <c r="J35" s="214">
        <v>-7.3872649364902685</v>
      </c>
      <c r="K35" s="212" t="s">
        <v>563</v>
      </c>
      <c r="L35" s="210"/>
      <c r="M35" s="210"/>
      <c r="N35" s="210"/>
      <c r="O35" s="210"/>
    </row>
    <row r="36" spans="1:22" s="5" customFormat="1" ht="12" customHeight="1">
      <c r="A36" s="212" t="s">
        <v>564</v>
      </c>
      <c r="B36" s="202" t="s">
        <v>574</v>
      </c>
      <c r="C36" s="221">
        <v>6324.7946499999998</v>
      </c>
      <c r="D36" s="221">
        <v>6713.6485599999905</v>
      </c>
      <c r="E36" s="221">
        <v>6276.2470899999998</v>
      </c>
      <c r="F36" s="221">
        <v>6705.5379499999999</v>
      </c>
      <c r="G36" s="221">
        <v>6838.5923400000001</v>
      </c>
      <c r="H36" s="221">
        <v>7814.3702800000001</v>
      </c>
      <c r="I36" s="214">
        <f t="shared" si="2"/>
        <v>-7.513208339598151</v>
      </c>
      <c r="J36" s="214">
        <v>1.431631891548605</v>
      </c>
      <c r="K36" s="212" t="s">
        <v>564</v>
      </c>
      <c r="L36" s="210"/>
      <c r="M36" s="210"/>
      <c r="N36" s="210"/>
      <c r="O36" s="210"/>
    </row>
    <row r="37" spans="1:22" s="5" customFormat="1" ht="12" customHeight="1">
      <c r="A37" s="212" t="s">
        <v>565</v>
      </c>
      <c r="B37" s="202" t="s">
        <v>574</v>
      </c>
      <c r="C37" s="221">
        <v>1757.5611299999998</v>
      </c>
      <c r="D37" s="221">
        <v>1995.12148</v>
      </c>
      <c r="E37" s="221">
        <v>1968.7821899999999</v>
      </c>
      <c r="F37" s="221">
        <v>1601.78279</v>
      </c>
      <c r="G37" s="221">
        <v>2025.9579899999999</v>
      </c>
      <c r="H37" s="221">
        <v>2493.2942400000002</v>
      </c>
      <c r="I37" s="214">
        <f t="shared" si="2"/>
        <v>-13.247898590434247</v>
      </c>
      <c r="J37" s="214">
        <v>-1.0038367685214951</v>
      </c>
      <c r="K37" s="212" t="s">
        <v>565</v>
      </c>
      <c r="L37" s="210"/>
      <c r="M37" s="210"/>
      <c r="N37" s="210"/>
      <c r="O37" s="210"/>
    </row>
    <row r="38" spans="1:22" s="5" customFormat="1" ht="12" customHeight="1">
      <c r="A38" s="212" t="s">
        <v>566</v>
      </c>
      <c r="B38" s="202" t="s">
        <v>574</v>
      </c>
      <c r="C38" s="221">
        <v>223.66522000000001</v>
      </c>
      <c r="D38" s="221">
        <v>220.57067000000001</v>
      </c>
      <c r="E38" s="221">
        <v>243.80811</v>
      </c>
      <c r="F38" s="221">
        <v>213.92695000000001</v>
      </c>
      <c r="G38" s="221">
        <v>272.29142999999999</v>
      </c>
      <c r="H38" s="221">
        <v>326.56902000000002</v>
      </c>
      <c r="I38" s="214">
        <f t="shared" si="2"/>
        <v>-17.858149263089174</v>
      </c>
      <c r="J38" s="214">
        <v>-4.1487724000614463</v>
      </c>
      <c r="K38" s="212" t="s">
        <v>566</v>
      </c>
      <c r="L38" s="210"/>
      <c r="M38" s="210"/>
      <c r="N38" s="210"/>
      <c r="O38" s="210"/>
    </row>
    <row r="39" spans="1:22" s="5" customFormat="1" ht="12" customHeight="1">
      <c r="A39" s="212" t="s">
        <v>567</v>
      </c>
      <c r="B39" s="202" t="s">
        <v>574</v>
      </c>
      <c r="C39" s="221">
        <v>794.23113999999998</v>
      </c>
      <c r="D39" s="221">
        <v>973.56498999999997</v>
      </c>
      <c r="E39" s="221">
        <v>984.53628000000003</v>
      </c>
      <c r="F39" s="221">
        <v>777.18991000000005</v>
      </c>
      <c r="G39" s="221">
        <v>1030.7998</v>
      </c>
      <c r="H39" s="221">
        <v>1431.6123600000001</v>
      </c>
      <c r="I39" s="214">
        <f t="shared" si="2"/>
        <v>-22.950010273575913</v>
      </c>
      <c r="J39" s="214">
        <v>-9.7158905581283648</v>
      </c>
      <c r="K39" s="212" t="s">
        <v>567</v>
      </c>
      <c r="L39" s="210"/>
      <c r="M39" s="210"/>
      <c r="N39" s="210"/>
      <c r="O39" s="210"/>
    </row>
    <row r="40" spans="1:22" s="8" customFormat="1" ht="12" customHeight="1">
      <c r="A40" s="211" t="s">
        <v>568</v>
      </c>
      <c r="B40" s="206" t="s">
        <v>574</v>
      </c>
      <c r="C40" s="222">
        <v>154.47537</v>
      </c>
      <c r="D40" s="222">
        <v>158.32201000000001</v>
      </c>
      <c r="E40" s="222">
        <v>178.30582999999999</v>
      </c>
      <c r="F40" s="222">
        <v>157.03614000000002</v>
      </c>
      <c r="G40" s="222">
        <v>215.34936999999999</v>
      </c>
      <c r="H40" s="222">
        <v>128.52019999999999</v>
      </c>
      <c r="I40" s="208">
        <f t="shared" si="2"/>
        <v>-28.267554253815547</v>
      </c>
      <c r="J40" s="223">
        <v>26.553093023841129</v>
      </c>
      <c r="K40" s="211" t="s">
        <v>568</v>
      </c>
      <c r="L40" s="224"/>
      <c r="M40" s="224"/>
      <c r="N40" s="210"/>
      <c r="O40" s="210"/>
    </row>
    <row r="41" spans="1:22" s="8" customFormat="1" ht="12" customHeight="1" thickBot="1">
      <c r="A41" s="211" t="s">
        <v>569</v>
      </c>
      <c r="B41" s="206" t="s">
        <v>574</v>
      </c>
      <c r="C41" s="222">
        <v>243.52996000000002</v>
      </c>
      <c r="D41" s="222">
        <v>286.29599999999999</v>
      </c>
      <c r="E41" s="222">
        <v>363</v>
      </c>
      <c r="F41" s="222">
        <v>241</v>
      </c>
      <c r="G41" s="222">
        <v>283</v>
      </c>
      <c r="H41" s="222">
        <v>460</v>
      </c>
      <c r="I41" s="208">
        <f>((+C41/G41)*100)-100</f>
        <v>-13.947010600706705</v>
      </c>
      <c r="J41" s="223">
        <v>-6.6114709213322129</v>
      </c>
      <c r="K41" s="211" t="s">
        <v>569</v>
      </c>
      <c r="L41" s="224"/>
      <c r="M41" s="224"/>
      <c r="N41" s="210"/>
      <c r="O41" s="210"/>
      <c r="P41" s="215"/>
      <c r="Q41" s="215"/>
      <c r="R41" s="215"/>
      <c r="S41" s="222"/>
      <c r="T41" s="225"/>
      <c r="U41" s="222"/>
      <c r="V41" s="222"/>
    </row>
    <row r="42" spans="1:22" s="5" customFormat="1" ht="12" customHeight="1" thickBot="1">
      <c r="A42" s="6"/>
      <c r="B42" s="900" t="s">
        <v>575</v>
      </c>
      <c r="C42" s="900" t="s">
        <v>576</v>
      </c>
      <c r="D42" s="900"/>
      <c r="E42" s="900"/>
      <c r="F42" s="900"/>
      <c r="G42" s="900"/>
      <c r="H42" s="900"/>
      <c r="I42" s="900" t="s">
        <v>577</v>
      </c>
      <c r="J42" s="900"/>
      <c r="K42" s="6"/>
    </row>
    <row r="43" spans="1:22" s="5" customFormat="1" ht="45" customHeight="1" thickBot="1">
      <c r="A43" s="6"/>
      <c r="B43" s="900"/>
      <c r="C43" s="11" t="s">
        <v>578</v>
      </c>
      <c r="D43" s="11" t="s">
        <v>579</v>
      </c>
      <c r="E43" s="11" t="s">
        <v>580</v>
      </c>
      <c r="F43" s="11" t="s">
        <v>581</v>
      </c>
      <c r="G43" s="11" t="s">
        <v>582</v>
      </c>
      <c r="H43" s="11" t="s">
        <v>583</v>
      </c>
      <c r="I43" s="11" t="s">
        <v>126</v>
      </c>
      <c r="J43" s="200" t="s">
        <v>584</v>
      </c>
      <c r="K43" s="6"/>
    </row>
    <row r="44" spans="1:22" s="5" customFormat="1" ht="12" customHeight="1">
      <c r="A44" s="18" t="s">
        <v>585</v>
      </c>
      <c r="B44" s="202"/>
      <c r="C44" s="6"/>
      <c r="D44" s="6"/>
      <c r="E44" s="6"/>
      <c r="F44" s="6"/>
      <c r="G44" s="6"/>
      <c r="H44" s="6"/>
      <c r="I44" s="6"/>
      <c r="J44" s="203"/>
      <c r="K44" s="210"/>
    </row>
    <row r="45" spans="1:22" s="5" customFormat="1" ht="12" customHeight="1">
      <c r="A45" s="18" t="s">
        <v>586</v>
      </c>
      <c r="B45" s="202"/>
      <c r="C45" s="6"/>
      <c r="D45" s="6"/>
      <c r="E45" s="6"/>
      <c r="F45" s="6"/>
      <c r="G45" s="6"/>
      <c r="H45" s="6"/>
      <c r="I45" s="6"/>
      <c r="J45" s="226"/>
      <c r="K45" s="210"/>
    </row>
    <row r="46" spans="1:22" s="5" customFormat="1" ht="5.25" customHeight="1">
      <c r="A46" s="6"/>
      <c r="B46" s="202"/>
      <c r="C46" s="6"/>
      <c r="D46" s="6"/>
      <c r="E46" s="6"/>
      <c r="F46" s="6"/>
      <c r="G46" s="6"/>
      <c r="H46" s="6"/>
      <c r="I46" s="6"/>
      <c r="J46" s="203"/>
      <c r="K46" s="210"/>
    </row>
    <row r="47" spans="1:22" s="5" customFormat="1" ht="12" customHeight="1">
      <c r="A47" s="18" t="s">
        <v>587</v>
      </c>
      <c r="B47" s="202"/>
      <c r="C47" s="6"/>
      <c r="D47" s="6"/>
      <c r="E47" s="6"/>
      <c r="F47" s="6"/>
      <c r="G47" s="6"/>
      <c r="H47" s="6"/>
      <c r="I47" s="6"/>
      <c r="J47" s="203"/>
    </row>
    <row r="48" spans="1:22" s="5" customFormat="1" ht="12" customHeight="1">
      <c r="A48" s="227" t="s">
        <v>588</v>
      </c>
      <c r="B48" s="228"/>
      <c r="C48" s="6"/>
      <c r="D48" s="6"/>
      <c r="E48" s="6"/>
      <c r="F48" s="6"/>
      <c r="G48" s="6"/>
      <c r="H48" s="6"/>
      <c r="I48" s="6"/>
      <c r="J48" s="203"/>
    </row>
    <row r="49" spans="1:10" s="5" customFormat="1">
      <c r="B49" s="202"/>
      <c r="C49" s="6"/>
      <c r="D49" s="6"/>
      <c r="E49" s="6"/>
      <c r="F49" s="6"/>
      <c r="G49" s="6"/>
      <c r="H49" s="6"/>
      <c r="I49" s="6"/>
      <c r="J49" s="203"/>
    </row>
    <row r="50" spans="1:10" s="5" customFormat="1">
      <c r="B50" s="202"/>
      <c r="C50" s="6"/>
      <c r="D50" s="6"/>
      <c r="E50" s="6"/>
      <c r="F50" s="6"/>
      <c r="G50" s="6"/>
      <c r="H50" s="6"/>
      <c r="I50" s="6"/>
      <c r="J50" s="203"/>
    </row>
    <row r="51" spans="1:10">
      <c r="A51" s="5"/>
      <c r="B51" s="202"/>
      <c r="C51" s="6"/>
      <c r="D51" s="6"/>
      <c r="E51" s="6"/>
      <c r="F51" s="6"/>
      <c r="G51" s="6"/>
      <c r="H51" s="6"/>
      <c r="I51" s="6"/>
      <c r="J51" s="203"/>
    </row>
    <row r="52" spans="1:10">
      <c r="A52" s="5"/>
      <c r="B52" s="229"/>
      <c r="C52" s="5"/>
      <c r="D52" s="5"/>
      <c r="E52" s="5"/>
      <c r="F52" s="5"/>
      <c r="G52" s="5"/>
      <c r="H52" s="5"/>
      <c r="I52" s="5"/>
      <c r="J52" s="210"/>
    </row>
    <row r="53" spans="1:10">
      <c r="A53" s="5"/>
      <c r="B53" s="229"/>
      <c r="C53" s="5"/>
      <c r="D53" s="5"/>
      <c r="E53" s="5"/>
      <c r="F53" s="5"/>
      <c r="G53" s="5"/>
      <c r="H53" s="5"/>
      <c r="I53" s="5"/>
      <c r="J53" s="210"/>
    </row>
    <row r="54" spans="1:10">
      <c r="A54" s="5"/>
      <c r="B54" s="229"/>
      <c r="C54" s="5"/>
      <c r="D54" s="5"/>
      <c r="E54" s="5"/>
      <c r="F54" s="5"/>
      <c r="G54" s="5"/>
      <c r="H54" s="5"/>
      <c r="I54" s="5"/>
      <c r="J54" s="5"/>
    </row>
    <row r="55" spans="1:10">
      <c r="A55" s="5"/>
      <c r="B55" s="229"/>
      <c r="C55" s="5"/>
      <c r="D55" s="5"/>
      <c r="E55" s="5"/>
      <c r="F55" s="5"/>
      <c r="G55" s="5"/>
      <c r="H55" s="5"/>
      <c r="I55" s="5"/>
      <c r="J55" s="5"/>
    </row>
    <row r="56" spans="1:10">
      <c r="A56" s="5"/>
      <c r="B56" s="229"/>
      <c r="C56" s="5"/>
      <c r="D56" s="5"/>
      <c r="E56" s="5"/>
      <c r="F56" s="5"/>
      <c r="G56" s="5"/>
      <c r="H56" s="5"/>
      <c r="I56" s="5"/>
      <c r="J56" s="5"/>
    </row>
    <row r="57" spans="1:10">
      <c r="A57" s="5"/>
      <c r="B57" s="229"/>
      <c r="C57" s="5"/>
      <c r="D57" s="5"/>
      <c r="E57" s="5"/>
      <c r="F57" s="5"/>
      <c r="G57" s="5"/>
      <c r="H57" s="5"/>
      <c r="I57" s="5"/>
      <c r="J57" s="5"/>
    </row>
    <row r="58" spans="1:10">
      <c r="A58" s="5"/>
      <c r="B58" s="229"/>
      <c r="C58" s="5"/>
      <c r="D58" s="5"/>
      <c r="E58" s="5"/>
      <c r="F58" s="5"/>
      <c r="G58" s="5"/>
      <c r="H58" s="5"/>
      <c r="I58" s="5"/>
      <c r="J58" s="5"/>
    </row>
    <row r="59" spans="1:10">
      <c r="A59" s="5"/>
      <c r="B59" s="229"/>
      <c r="C59" s="5"/>
      <c r="D59" s="5"/>
      <c r="E59" s="5"/>
      <c r="F59" s="5"/>
      <c r="G59" s="5"/>
      <c r="H59" s="5"/>
      <c r="I59" s="5"/>
      <c r="J59" s="5"/>
    </row>
    <row r="60" spans="1:10">
      <c r="A60" s="5"/>
      <c r="B60" s="229"/>
      <c r="C60" s="5"/>
      <c r="D60" s="5"/>
      <c r="E60" s="5"/>
      <c r="F60" s="5"/>
      <c r="G60" s="5"/>
      <c r="H60" s="5"/>
      <c r="I60" s="5"/>
      <c r="J60" s="5"/>
    </row>
    <row r="61" spans="1:10">
      <c r="A61" s="5"/>
      <c r="B61" s="229"/>
      <c r="C61" s="5"/>
      <c r="D61" s="5"/>
      <c r="E61" s="5"/>
      <c r="F61" s="5"/>
      <c r="G61" s="5"/>
      <c r="H61" s="5"/>
      <c r="I61" s="5"/>
      <c r="J61" s="5"/>
    </row>
    <row r="62" spans="1:10">
      <c r="A62" s="5"/>
      <c r="B62" s="229"/>
      <c r="C62" s="5"/>
      <c r="D62" s="5"/>
      <c r="E62" s="5"/>
      <c r="F62" s="5"/>
      <c r="G62" s="5"/>
      <c r="H62" s="5"/>
      <c r="I62" s="5"/>
      <c r="J62" s="5"/>
    </row>
    <row r="63" spans="1:10">
      <c r="A63" s="5"/>
      <c r="B63" s="229"/>
      <c r="C63" s="5"/>
      <c r="D63" s="5"/>
      <c r="E63" s="5"/>
      <c r="F63" s="5"/>
      <c r="G63" s="5"/>
      <c r="H63" s="5"/>
      <c r="I63" s="5"/>
      <c r="J63" s="5"/>
    </row>
    <row r="64" spans="1:10">
      <c r="B64" s="229"/>
      <c r="C64" s="5"/>
      <c r="D64" s="5"/>
      <c r="E64" s="5"/>
      <c r="F64" s="5"/>
      <c r="G64" s="5"/>
      <c r="H64" s="5"/>
      <c r="I64" s="5"/>
      <c r="J64" s="5"/>
    </row>
    <row r="65" spans="2:10">
      <c r="B65" s="229"/>
      <c r="C65" s="5"/>
      <c r="D65" s="5"/>
      <c r="E65" s="5"/>
      <c r="F65" s="5"/>
      <c r="G65" s="5"/>
      <c r="H65" s="5"/>
      <c r="I65" s="5"/>
      <c r="J65" s="5"/>
    </row>
    <row r="66" spans="2:10">
      <c r="B66" s="229"/>
      <c r="C66" s="5"/>
      <c r="D66" s="5"/>
      <c r="E66" s="5"/>
      <c r="F66" s="5"/>
      <c r="G66" s="5"/>
      <c r="H66" s="5"/>
      <c r="I66" s="5"/>
      <c r="J66" s="5"/>
    </row>
  </sheetData>
  <mergeCells count="8">
    <mergeCell ref="B42:B43"/>
    <mergeCell ref="C42:H42"/>
    <mergeCell ref="I42:J42"/>
    <mergeCell ref="A1:K1"/>
    <mergeCell ref="A2:K2"/>
    <mergeCell ref="B4:B5"/>
    <mergeCell ref="C4:H4"/>
    <mergeCell ref="I4:J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B8766-70E8-426F-B9BF-027136C9B415}">
  <dimension ref="A1:K60"/>
  <sheetViews>
    <sheetView showGridLines="0" zoomScaleNormal="100" workbookViewId="0">
      <selection sqref="A1:K1"/>
    </sheetView>
  </sheetViews>
  <sheetFormatPr defaultColWidth="21.7109375" defaultRowHeight="11.25"/>
  <cols>
    <col min="1" max="1" width="40.140625" style="197" customWidth="1"/>
    <col min="2" max="2" width="8.7109375" style="230" customWidth="1"/>
    <col min="3" max="7" width="8.7109375" style="197" customWidth="1"/>
    <col min="8" max="8" width="8.7109375" style="256" customWidth="1"/>
    <col min="9" max="9" width="10.5703125" style="197" customWidth="1"/>
    <col min="10" max="10" width="11.140625" style="197" customWidth="1"/>
    <col min="11" max="11" width="41.85546875" style="197" customWidth="1"/>
    <col min="12" max="16384" width="21.7109375" style="197"/>
  </cols>
  <sheetData>
    <row r="1" spans="1:11" ht="12" customHeight="1">
      <c r="A1" s="946" t="s">
        <v>589</v>
      </c>
      <c r="B1" s="946"/>
      <c r="C1" s="946"/>
      <c r="D1" s="946"/>
      <c r="E1" s="946"/>
      <c r="F1" s="946"/>
      <c r="G1" s="946"/>
      <c r="H1" s="946"/>
      <c r="I1" s="946"/>
      <c r="J1" s="946"/>
      <c r="K1" s="946"/>
    </row>
    <row r="2" spans="1:11" ht="12" customHeight="1">
      <c r="A2" s="947" t="s">
        <v>590</v>
      </c>
      <c r="B2" s="947"/>
      <c r="C2" s="947"/>
      <c r="D2" s="947"/>
      <c r="E2" s="947"/>
      <c r="F2" s="947"/>
      <c r="G2" s="947"/>
      <c r="H2" s="947"/>
      <c r="I2" s="947"/>
      <c r="J2" s="947"/>
      <c r="K2" s="947"/>
    </row>
    <row r="3" spans="1:11" ht="12" customHeight="1" thickBot="1">
      <c r="H3" s="197"/>
    </row>
    <row r="4" spans="1:11" s="5" customFormat="1" ht="12" customHeight="1" thickBot="1">
      <c r="B4" s="900" t="s">
        <v>549</v>
      </c>
      <c r="C4" s="900" t="s">
        <v>550</v>
      </c>
      <c r="D4" s="900"/>
      <c r="E4" s="900"/>
      <c r="F4" s="900"/>
      <c r="G4" s="900"/>
      <c r="H4" s="900"/>
      <c r="I4" s="900" t="s">
        <v>87</v>
      </c>
      <c r="J4" s="900"/>
    </row>
    <row r="5" spans="1:11" s="5" customFormat="1" ht="21" customHeight="1" thickBot="1">
      <c r="B5" s="900"/>
      <c r="C5" s="11" t="s">
        <v>552</v>
      </c>
      <c r="D5" s="11" t="s">
        <v>553</v>
      </c>
      <c r="E5" s="11" t="s">
        <v>554</v>
      </c>
      <c r="F5" s="11" t="s">
        <v>555</v>
      </c>
      <c r="G5" s="11" t="s">
        <v>556</v>
      </c>
      <c r="H5" s="11" t="s">
        <v>557</v>
      </c>
      <c r="I5" s="11" t="s">
        <v>93</v>
      </c>
      <c r="J5" s="11" t="s">
        <v>94</v>
      </c>
    </row>
    <row r="6" spans="1:11" s="5" customFormat="1" ht="12" customHeight="1">
      <c r="A6" s="10" t="s">
        <v>558</v>
      </c>
      <c r="B6" s="229"/>
      <c r="C6" s="229"/>
      <c r="D6" s="229"/>
      <c r="E6" s="229"/>
      <c r="F6" s="229"/>
      <c r="G6" s="229"/>
      <c r="H6" s="229"/>
      <c r="I6" s="229"/>
      <c r="J6" s="231"/>
      <c r="K6" s="217" t="s">
        <v>559</v>
      </c>
    </row>
    <row r="7" spans="1:11" s="5" customFormat="1" ht="12" customHeight="1">
      <c r="A7" s="232" t="s">
        <v>493</v>
      </c>
      <c r="B7" s="233" t="s">
        <v>314</v>
      </c>
      <c r="C7" s="234">
        <v>117921</v>
      </c>
      <c r="D7" s="234">
        <v>140020</v>
      </c>
      <c r="E7" s="234">
        <v>132967</v>
      </c>
      <c r="F7" s="234">
        <v>129033</v>
      </c>
      <c r="G7" s="234">
        <v>133182</v>
      </c>
      <c r="H7" s="234">
        <v>152459</v>
      </c>
      <c r="I7" s="235">
        <f>((+C7/G7)*100)-100</f>
        <v>-11.458755687705548</v>
      </c>
      <c r="J7" s="236">
        <v>-5.7237610333848323</v>
      </c>
      <c r="K7" s="209" t="s">
        <v>493</v>
      </c>
    </row>
    <row r="8" spans="1:11" s="5" customFormat="1" ht="12" customHeight="1">
      <c r="A8" s="237" t="s">
        <v>591</v>
      </c>
      <c r="B8" s="233" t="s">
        <v>314</v>
      </c>
      <c r="C8" s="234">
        <v>5604</v>
      </c>
      <c r="D8" s="234">
        <v>11586</v>
      </c>
      <c r="E8" s="234">
        <v>8111</v>
      </c>
      <c r="F8" s="234">
        <v>5206</v>
      </c>
      <c r="G8" s="234">
        <v>11104</v>
      </c>
      <c r="H8" s="234">
        <v>17414</v>
      </c>
      <c r="I8" s="235">
        <f t="shared" ref="I8:I20" si="0">((+C8/G8)*100)-100</f>
        <v>-49.531700288184432</v>
      </c>
      <c r="J8" s="236">
        <v>-38.041756367033599</v>
      </c>
      <c r="K8" s="211" t="s">
        <v>592</v>
      </c>
    </row>
    <row r="9" spans="1:11" s="5" customFormat="1" ht="12" customHeight="1">
      <c r="A9" s="237" t="s">
        <v>593</v>
      </c>
      <c r="B9" s="233" t="s">
        <v>314</v>
      </c>
      <c r="C9" s="234">
        <v>4587</v>
      </c>
      <c r="D9" s="234">
        <v>10382</v>
      </c>
      <c r="E9" s="234">
        <v>6174</v>
      </c>
      <c r="F9" s="234">
        <v>2129</v>
      </c>
      <c r="G9" s="234">
        <v>10915</v>
      </c>
      <c r="H9" s="234">
        <v>16581</v>
      </c>
      <c r="I9" s="235">
        <f t="shared" si="0"/>
        <v>-57.975263398992212</v>
      </c>
      <c r="J9" s="236">
        <v>-42.465821157506987</v>
      </c>
      <c r="K9" s="211" t="s">
        <v>594</v>
      </c>
    </row>
    <row r="10" spans="1:11" s="5" customFormat="1" ht="12" customHeight="1">
      <c r="A10" s="238" t="s">
        <v>103</v>
      </c>
      <c r="B10" s="34" t="s">
        <v>314</v>
      </c>
      <c r="C10" s="239">
        <v>2476</v>
      </c>
      <c r="D10" s="239">
        <v>7190</v>
      </c>
      <c r="E10" s="239">
        <v>3075</v>
      </c>
      <c r="F10" s="239">
        <v>644</v>
      </c>
      <c r="G10" s="239">
        <v>5979</v>
      </c>
      <c r="H10" s="239">
        <v>13010</v>
      </c>
      <c r="I10" s="240">
        <f t="shared" si="0"/>
        <v>-58.588392707810669</v>
      </c>
      <c r="J10" s="20">
        <v>-47.831001286198692</v>
      </c>
      <c r="K10" s="212" t="s">
        <v>103</v>
      </c>
    </row>
    <row r="11" spans="1:11" s="5" customFormat="1" ht="12" customHeight="1">
      <c r="A11" s="238" t="s">
        <v>595</v>
      </c>
      <c r="B11" s="34" t="s">
        <v>314</v>
      </c>
      <c r="C11" s="239">
        <v>161</v>
      </c>
      <c r="D11" s="239">
        <v>123</v>
      </c>
      <c r="E11" s="239">
        <v>1101</v>
      </c>
      <c r="F11" s="239">
        <v>15</v>
      </c>
      <c r="G11" s="239">
        <v>676</v>
      </c>
      <c r="H11" s="239">
        <v>874</v>
      </c>
      <c r="I11" s="240">
        <f t="shared" si="0"/>
        <v>-76.183431952662716</v>
      </c>
      <c r="J11" s="240">
        <v>-15.202907328891584</v>
      </c>
      <c r="K11" s="212" t="s">
        <v>596</v>
      </c>
    </row>
    <row r="12" spans="1:11" s="5" customFormat="1" ht="12" customHeight="1">
      <c r="A12" s="238" t="s">
        <v>597</v>
      </c>
      <c r="B12" s="34" t="s">
        <v>314</v>
      </c>
      <c r="C12" s="239">
        <v>1786</v>
      </c>
      <c r="D12" s="239">
        <v>2359</v>
      </c>
      <c r="E12" s="239">
        <v>1196</v>
      </c>
      <c r="F12" s="239">
        <v>1370</v>
      </c>
      <c r="G12" s="239">
        <v>3070</v>
      </c>
      <c r="H12" s="239">
        <v>1441</v>
      </c>
      <c r="I12" s="240">
        <f t="shared" si="0"/>
        <v>-41.824104234527695</v>
      </c>
      <c r="J12" s="20">
        <v>-26.357950181060019</v>
      </c>
      <c r="K12" s="212" t="s">
        <v>598</v>
      </c>
    </row>
    <row r="13" spans="1:11" s="5" customFormat="1" ht="12" customHeight="1">
      <c r="A13" s="241" t="s">
        <v>599</v>
      </c>
      <c r="B13" s="34" t="s">
        <v>314</v>
      </c>
      <c r="C13" s="239">
        <v>37</v>
      </c>
      <c r="D13" s="239">
        <v>317</v>
      </c>
      <c r="E13" s="239">
        <v>402</v>
      </c>
      <c r="F13" s="239">
        <v>83</v>
      </c>
      <c r="G13" s="239">
        <v>11</v>
      </c>
      <c r="H13" s="239">
        <v>76</v>
      </c>
      <c r="I13" s="240">
        <f t="shared" si="0"/>
        <v>236.36363636363637</v>
      </c>
      <c r="J13" s="240">
        <v>12.617449664429529</v>
      </c>
      <c r="K13" s="212" t="s">
        <v>600</v>
      </c>
    </row>
    <row r="14" spans="1:11" s="5" customFormat="1" ht="12" customHeight="1">
      <c r="A14" s="242" t="s">
        <v>601</v>
      </c>
      <c r="B14" s="34" t="s">
        <v>314</v>
      </c>
      <c r="C14" s="239">
        <v>1017</v>
      </c>
      <c r="D14" s="239">
        <v>1204</v>
      </c>
      <c r="E14" s="239">
        <v>1937</v>
      </c>
      <c r="F14" s="239">
        <v>3077</v>
      </c>
      <c r="G14" s="239">
        <v>189</v>
      </c>
      <c r="H14" s="239">
        <v>833</v>
      </c>
      <c r="I14" s="240">
        <f t="shared" si="0"/>
        <v>438.09523809523819</v>
      </c>
      <c r="J14" s="20">
        <v>-17.681192399590401</v>
      </c>
      <c r="K14" s="70" t="s">
        <v>602</v>
      </c>
    </row>
    <row r="15" spans="1:11" s="5" customFormat="1" ht="21" customHeight="1">
      <c r="A15" s="243" t="s">
        <v>603</v>
      </c>
      <c r="B15" s="34" t="s">
        <v>314</v>
      </c>
      <c r="C15" s="239">
        <v>622</v>
      </c>
      <c r="D15" s="239">
        <v>95</v>
      </c>
      <c r="E15" s="239">
        <v>1493</v>
      </c>
      <c r="F15" s="239">
        <v>2725</v>
      </c>
      <c r="G15" s="239">
        <v>167</v>
      </c>
      <c r="H15" s="239">
        <v>718</v>
      </c>
      <c r="I15" s="235">
        <f t="shared" si="0"/>
        <v>272.45508982035926</v>
      </c>
      <c r="J15" s="235">
        <v>27.552339105712065</v>
      </c>
      <c r="K15" s="244" t="s">
        <v>604</v>
      </c>
    </row>
    <row r="16" spans="1:11" s="5" customFormat="1" ht="12" customHeight="1">
      <c r="A16" s="237" t="s">
        <v>605</v>
      </c>
      <c r="B16" s="233" t="s">
        <v>314</v>
      </c>
      <c r="C16" s="234">
        <v>51899</v>
      </c>
      <c r="D16" s="234">
        <v>71591</v>
      </c>
      <c r="E16" s="234">
        <v>60041</v>
      </c>
      <c r="F16" s="234">
        <v>48553</v>
      </c>
      <c r="G16" s="234">
        <v>52317</v>
      </c>
      <c r="H16" s="234">
        <v>67263</v>
      </c>
      <c r="I16" s="235">
        <f t="shared" si="0"/>
        <v>-0.7989754764225836</v>
      </c>
      <c r="J16" s="236">
        <v>4.6932515337423411</v>
      </c>
      <c r="K16" s="211" t="s">
        <v>606</v>
      </c>
    </row>
    <row r="17" spans="1:11" s="5" customFormat="1" ht="12" customHeight="1">
      <c r="A17" s="237" t="s">
        <v>607</v>
      </c>
      <c r="B17" s="233" t="s">
        <v>314</v>
      </c>
      <c r="C17" s="234">
        <v>4637</v>
      </c>
      <c r="D17" s="234">
        <v>1199</v>
      </c>
      <c r="E17" s="234">
        <v>2288</v>
      </c>
      <c r="F17" s="234">
        <v>2671</v>
      </c>
      <c r="G17" s="234">
        <v>1518</v>
      </c>
      <c r="H17" s="234">
        <v>2279</v>
      </c>
      <c r="I17" s="235">
        <f t="shared" si="0"/>
        <v>205.467720685112</v>
      </c>
      <c r="J17" s="236">
        <v>-31.307667833280306</v>
      </c>
      <c r="K17" s="211" t="s">
        <v>608</v>
      </c>
    </row>
    <row r="18" spans="1:11" s="5" customFormat="1" ht="12" customHeight="1">
      <c r="A18" s="237" t="s">
        <v>609</v>
      </c>
      <c r="B18" s="233" t="s">
        <v>314</v>
      </c>
      <c r="C18" s="234">
        <v>55781</v>
      </c>
      <c r="D18" s="234">
        <v>55644</v>
      </c>
      <c r="E18" s="234">
        <v>62527</v>
      </c>
      <c r="F18" s="234">
        <v>72603</v>
      </c>
      <c r="G18" s="234">
        <v>68243</v>
      </c>
      <c r="H18" s="234">
        <v>65503</v>
      </c>
      <c r="I18" s="235">
        <f t="shared" si="0"/>
        <v>-18.261213604325718</v>
      </c>
      <c r="J18" s="236">
        <v>-6.9164700330344431</v>
      </c>
      <c r="K18" s="211" t="s">
        <v>610</v>
      </c>
    </row>
    <row r="19" spans="1:11" s="5" customFormat="1" ht="12" customHeight="1">
      <c r="A19" s="238" t="s">
        <v>611</v>
      </c>
      <c r="B19" s="34" t="s">
        <v>314</v>
      </c>
      <c r="C19" s="239">
        <v>4857</v>
      </c>
      <c r="D19" s="239">
        <v>11085</v>
      </c>
      <c r="E19" s="239">
        <v>4580</v>
      </c>
      <c r="F19" s="239">
        <v>5619</v>
      </c>
      <c r="G19" s="239">
        <v>11867</v>
      </c>
      <c r="H19" s="239">
        <v>5663</v>
      </c>
      <c r="I19" s="240">
        <f t="shared" si="0"/>
        <v>-59.07137439959552</v>
      </c>
      <c r="J19" s="20">
        <v>-17.057461052765177</v>
      </c>
      <c r="K19" s="212" t="s">
        <v>612</v>
      </c>
    </row>
    <row r="20" spans="1:11" s="5" customFormat="1" ht="12" customHeight="1">
      <c r="A20" s="238" t="s">
        <v>613</v>
      </c>
      <c r="B20" s="34" t="s">
        <v>314</v>
      </c>
      <c r="C20" s="239">
        <v>21122</v>
      </c>
      <c r="D20" s="239">
        <v>34224</v>
      </c>
      <c r="E20" s="239">
        <v>28047</v>
      </c>
      <c r="F20" s="239">
        <v>21114</v>
      </c>
      <c r="G20" s="239">
        <v>14975</v>
      </c>
      <c r="H20" s="239">
        <v>17985</v>
      </c>
      <c r="I20" s="240">
        <f t="shared" si="0"/>
        <v>41.048414023372288</v>
      </c>
      <c r="J20" s="20">
        <v>27.732622804551625</v>
      </c>
      <c r="K20" s="212" t="s">
        <v>614</v>
      </c>
    </row>
    <row r="21" spans="1:11" s="5" customFormat="1" ht="12" customHeight="1">
      <c r="A21" s="238"/>
      <c r="B21" s="34"/>
      <c r="C21" s="239"/>
      <c r="D21" s="239"/>
      <c r="E21" s="239"/>
      <c r="F21" s="239"/>
      <c r="G21" s="239"/>
      <c r="H21" s="239"/>
      <c r="I21" s="240"/>
      <c r="J21" s="20"/>
      <c r="K21" s="212"/>
    </row>
    <row r="22" spans="1:11" s="5" customFormat="1" ht="12" customHeight="1">
      <c r="A22" s="10" t="s">
        <v>570</v>
      </c>
      <c r="B22" s="229"/>
      <c r="C22" s="126"/>
      <c r="D22" s="126"/>
      <c r="E22" s="126"/>
      <c r="F22" s="126"/>
      <c r="G22" s="126"/>
      <c r="H22" s="245"/>
      <c r="I22" s="245"/>
      <c r="J22" s="246"/>
      <c r="K22" s="217" t="s">
        <v>571</v>
      </c>
    </row>
    <row r="23" spans="1:11" s="5" customFormat="1" ht="12" customHeight="1">
      <c r="A23" s="232" t="s">
        <v>493</v>
      </c>
      <c r="B23" s="233" t="s">
        <v>314</v>
      </c>
      <c r="C23" s="234">
        <v>2521831</v>
      </c>
      <c r="D23" s="234">
        <v>2867070</v>
      </c>
      <c r="E23" s="234">
        <v>2884104</v>
      </c>
      <c r="F23" s="234">
        <v>2649712</v>
      </c>
      <c r="G23" s="234">
        <v>3085542</v>
      </c>
      <c r="H23" s="234">
        <v>4036328</v>
      </c>
      <c r="I23" s="235">
        <f>((+C23/G23)*100)-100</f>
        <v>-18.269432080328187</v>
      </c>
      <c r="J23" s="236">
        <v>-7.935417419984006</v>
      </c>
      <c r="K23" s="209" t="s">
        <v>493</v>
      </c>
    </row>
    <row r="24" spans="1:11" s="5" customFormat="1" ht="12" customHeight="1">
      <c r="A24" s="237" t="s">
        <v>591</v>
      </c>
      <c r="B24" s="233" t="s">
        <v>314</v>
      </c>
      <c r="C24" s="234">
        <v>86898</v>
      </c>
      <c r="D24" s="234">
        <v>161073</v>
      </c>
      <c r="E24" s="234">
        <v>98043</v>
      </c>
      <c r="F24" s="234">
        <v>83531</v>
      </c>
      <c r="G24" s="234">
        <v>141541</v>
      </c>
      <c r="H24" s="234">
        <v>404176</v>
      </c>
      <c r="I24" s="235">
        <f t="shared" ref="I24:I36" si="1">((+C24/G24)*100)-100</f>
        <v>-38.60577500512219</v>
      </c>
      <c r="J24" s="236">
        <v>-49.767751351275493</v>
      </c>
      <c r="K24" s="211" t="s">
        <v>592</v>
      </c>
    </row>
    <row r="25" spans="1:11" s="5" customFormat="1" ht="12" customHeight="1">
      <c r="A25" s="237" t="s">
        <v>593</v>
      </c>
      <c r="B25" s="233" t="s">
        <v>314</v>
      </c>
      <c r="C25" s="234">
        <v>73864</v>
      </c>
      <c r="D25" s="234">
        <v>144585</v>
      </c>
      <c r="E25" s="234">
        <v>75812</v>
      </c>
      <c r="F25" s="234">
        <v>36600</v>
      </c>
      <c r="G25" s="234">
        <v>136636</v>
      </c>
      <c r="H25" s="234">
        <v>395790</v>
      </c>
      <c r="I25" s="235">
        <f t="shared" si="1"/>
        <v>-45.941040428583982</v>
      </c>
      <c r="J25" s="236">
        <v>-53.705533043789735</v>
      </c>
      <c r="K25" s="211" t="s">
        <v>594</v>
      </c>
    </row>
    <row r="26" spans="1:11" s="5" customFormat="1" ht="12" customHeight="1">
      <c r="A26" s="238" t="s">
        <v>103</v>
      </c>
      <c r="B26" s="34" t="s">
        <v>314</v>
      </c>
      <c r="C26" s="247">
        <v>45173</v>
      </c>
      <c r="D26" s="247">
        <v>100920</v>
      </c>
      <c r="E26" s="247">
        <v>34374</v>
      </c>
      <c r="F26" s="247">
        <v>11140</v>
      </c>
      <c r="G26" s="247">
        <v>72854</v>
      </c>
      <c r="H26" s="247">
        <v>352881</v>
      </c>
      <c r="I26" s="240">
        <f t="shared" si="1"/>
        <v>-37.995168419029845</v>
      </c>
      <c r="J26" s="20">
        <v>-62.162092778476627</v>
      </c>
      <c r="K26" s="212" t="s">
        <v>103</v>
      </c>
    </row>
    <row r="27" spans="1:11" s="5" customFormat="1" ht="12" customHeight="1">
      <c r="A27" s="238" t="s">
        <v>595</v>
      </c>
      <c r="B27" s="34" t="s">
        <v>314</v>
      </c>
      <c r="C27" s="247">
        <v>2155</v>
      </c>
      <c r="D27" s="247">
        <v>752</v>
      </c>
      <c r="E27" s="247">
        <v>16591</v>
      </c>
      <c r="F27" s="247">
        <v>585</v>
      </c>
      <c r="G27" s="247">
        <v>10009</v>
      </c>
      <c r="H27" s="247">
        <v>8653</v>
      </c>
      <c r="I27" s="240">
        <f t="shared" si="1"/>
        <v>-78.469377560195824</v>
      </c>
      <c r="J27" s="240">
        <v>-1.7465753424657464</v>
      </c>
      <c r="K27" s="212" t="s">
        <v>596</v>
      </c>
    </row>
    <row r="28" spans="1:11" s="5" customFormat="1" ht="12" customHeight="1">
      <c r="A28" s="238" t="s">
        <v>597</v>
      </c>
      <c r="B28" s="34" t="s">
        <v>314</v>
      </c>
      <c r="C28" s="247">
        <v>22919</v>
      </c>
      <c r="D28" s="247">
        <v>28957</v>
      </c>
      <c r="E28" s="247">
        <v>15020</v>
      </c>
      <c r="F28" s="247">
        <v>22578</v>
      </c>
      <c r="G28" s="247">
        <v>35040</v>
      </c>
      <c r="H28" s="247">
        <v>12026</v>
      </c>
      <c r="I28" s="240">
        <f t="shared" si="1"/>
        <v>-34.591894977168948</v>
      </c>
      <c r="J28" s="20">
        <v>-21.223113427658276</v>
      </c>
      <c r="K28" s="212" t="s">
        <v>598</v>
      </c>
    </row>
    <row r="29" spans="1:11" s="5" customFormat="1" ht="12" customHeight="1">
      <c r="A29" s="241" t="s">
        <v>599</v>
      </c>
      <c r="B29" s="34" t="s">
        <v>314</v>
      </c>
      <c r="C29" s="247">
        <v>807</v>
      </c>
      <c r="D29" s="247">
        <v>8903</v>
      </c>
      <c r="E29" s="247">
        <v>5857</v>
      </c>
      <c r="F29" s="247">
        <v>1526</v>
      </c>
      <c r="G29" s="247">
        <v>1047</v>
      </c>
      <c r="H29" s="247">
        <v>1807</v>
      </c>
      <c r="I29" s="240">
        <f t="shared" si="1"/>
        <v>-22.922636103151859</v>
      </c>
      <c r="J29" s="20">
        <v>6.4984423676012426</v>
      </c>
      <c r="K29" s="212" t="s">
        <v>600</v>
      </c>
    </row>
    <row r="30" spans="1:11" s="5" customFormat="1" ht="12" customHeight="1">
      <c r="A30" s="242" t="s">
        <v>601</v>
      </c>
      <c r="B30" s="34" t="s">
        <v>314</v>
      </c>
      <c r="C30" s="247">
        <v>13034</v>
      </c>
      <c r="D30" s="247">
        <v>16488</v>
      </c>
      <c r="E30" s="247">
        <v>22231</v>
      </c>
      <c r="F30" s="247">
        <v>46931</v>
      </c>
      <c r="G30" s="247">
        <v>4905</v>
      </c>
      <c r="H30" s="247">
        <v>8386</v>
      </c>
      <c r="I30" s="240">
        <f t="shared" si="1"/>
        <v>165.72884811416924</v>
      </c>
      <c r="J30" s="20">
        <v>-29.727266253649503</v>
      </c>
      <c r="K30" s="70" t="s">
        <v>602</v>
      </c>
    </row>
    <row r="31" spans="1:11" s="5" customFormat="1" ht="19.5" customHeight="1">
      <c r="A31" s="243" t="s">
        <v>603</v>
      </c>
      <c r="B31" s="34" t="s">
        <v>314</v>
      </c>
      <c r="C31" s="247">
        <v>8494</v>
      </c>
      <c r="D31" s="247">
        <v>3822</v>
      </c>
      <c r="E31" s="247">
        <v>18309</v>
      </c>
      <c r="F31" s="247">
        <v>43313</v>
      </c>
      <c r="G31" s="247">
        <v>4390</v>
      </c>
      <c r="H31" s="247">
        <v>5867</v>
      </c>
      <c r="I31" s="240">
        <f t="shared" si="1"/>
        <v>93.485193621867893</v>
      </c>
      <c r="J31" s="240">
        <v>8.1170397882638525</v>
      </c>
      <c r="K31" s="244" t="s">
        <v>604</v>
      </c>
    </row>
    <row r="32" spans="1:11" s="5" customFormat="1" ht="12" customHeight="1">
      <c r="A32" s="237" t="s">
        <v>605</v>
      </c>
      <c r="B32" s="233" t="s">
        <v>314</v>
      </c>
      <c r="C32" s="234">
        <v>1439394</v>
      </c>
      <c r="D32" s="234">
        <v>1574584</v>
      </c>
      <c r="E32" s="234">
        <v>1346319</v>
      </c>
      <c r="F32" s="234">
        <v>936835</v>
      </c>
      <c r="G32" s="234">
        <v>1129633</v>
      </c>
      <c r="H32" s="234">
        <v>1739117</v>
      </c>
      <c r="I32" s="235">
        <f t="shared" si="1"/>
        <v>27.421383759150089</v>
      </c>
      <c r="J32" s="236">
        <v>11.472993567682437</v>
      </c>
      <c r="K32" s="211" t="s">
        <v>606</v>
      </c>
    </row>
    <row r="33" spans="1:11" s="5" customFormat="1" ht="12" customHeight="1">
      <c r="A33" s="237" t="s">
        <v>607</v>
      </c>
      <c r="B33" s="233" t="s">
        <v>314</v>
      </c>
      <c r="C33" s="234">
        <v>67996</v>
      </c>
      <c r="D33" s="234">
        <v>25487</v>
      </c>
      <c r="E33" s="234">
        <v>37745</v>
      </c>
      <c r="F33" s="234">
        <v>36994</v>
      </c>
      <c r="G33" s="234">
        <v>18078</v>
      </c>
      <c r="H33" s="234">
        <v>34614</v>
      </c>
      <c r="I33" s="235">
        <f t="shared" si="1"/>
        <v>276.1256776192057</v>
      </c>
      <c r="J33" s="236">
        <v>-9.4982165625655597</v>
      </c>
      <c r="K33" s="211" t="s">
        <v>608</v>
      </c>
    </row>
    <row r="34" spans="1:11" s="5" customFormat="1" ht="12" customHeight="1">
      <c r="A34" s="237" t="s">
        <v>609</v>
      </c>
      <c r="B34" s="233" t="s">
        <v>314</v>
      </c>
      <c r="C34" s="234">
        <v>927543</v>
      </c>
      <c r="D34" s="234">
        <v>1105926</v>
      </c>
      <c r="E34" s="234">
        <v>1401997</v>
      </c>
      <c r="F34" s="234">
        <v>1592352</v>
      </c>
      <c r="G34" s="234">
        <v>1796290</v>
      </c>
      <c r="H34" s="234">
        <v>1858421</v>
      </c>
      <c r="I34" s="235">
        <f t="shared" si="1"/>
        <v>-48.363404572758299</v>
      </c>
      <c r="J34" s="236">
        <v>-17.186485228008124</v>
      </c>
      <c r="K34" s="211" t="s">
        <v>610</v>
      </c>
    </row>
    <row r="35" spans="1:11" s="5" customFormat="1" ht="12" customHeight="1">
      <c r="A35" s="238" t="s">
        <v>611</v>
      </c>
      <c r="B35" s="34" t="s">
        <v>314</v>
      </c>
      <c r="C35" s="247">
        <v>76870</v>
      </c>
      <c r="D35" s="247">
        <v>179308</v>
      </c>
      <c r="E35" s="247">
        <v>61088</v>
      </c>
      <c r="F35" s="247">
        <v>86293</v>
      </c>
      <c r="G35" s="247">
        <v>219470</v>
      </c>
      <c r="H35" s="247">
        <v>94023</v>
      </c>
      <c r="I35" s="240">
        <f t="shared" si="1"/>
        <v>-64.974711805713767</v>
      </c>
      <c r="J35" s="20">
        <v>-18.936058236981452</v>
      </c>
      <c r="K35" s="212" t="s">
        <v>612</v>
      </c>
    </row>
    <row r="36" spans="1:11" s="5" customFormat="1" ht="12" customHeight="1">
      <c r="A36" s="238" t="s">
        <v>613</v>
      </c>
      <c r="B36" s="34" t="s">
        <v>314</v>
      </c>
      <c r="C36" s="247">
        <v>340646</v>
      </c>
      <c r="D36" s="247">
        <v>699178</v>
      </c>
      <c r="E36" s="247">
        <v>625648</v>
      </c>
      <c r="F36" s="247">
        <v>434291</v>
      </c>
      <c r="G36" s="247">
        <v>435381</v>
      </c>
      <c r="H36" s="247">
        <v>265503</v>
      </c>
      <c r="I36" s="240">
        <f t="shared" si="1"/>
        <v>-21.759102946614576</v>
      </c>
      <c r="J36" s="20">
        <v>38.970640793148618</v>
      </c>
      <c r="K36" s="212" t="s">
        <v>614</v>
      </c>
    </row>
    <row r="37" spans="1:11" s="5" customFormat="1" ht="12" customHeight="1">
      <c r="A37" s="238"/>
      <c r="B37" s="34"/>
      <c r="C37" s="239"/>
      <c r="D37" s="239"/>
      <c r="E37" s="239"/>
      <c r="F37" s="239"/>
      <c r="G37" s="239"/>
      <c r="H37" s="239"/>
      <c r="I37" s="240"/>
      <c r="J37" s="20"/>
      <c r="K37" s="212"/>
    </row>
    <row r="38" spans="1:11" s="5" customFormat="1" ht="12" customHeight="1">
      <c r="A38" s="10" t="s">
        <v>572</v>
      </c>
      <c r="B38" s="229"/>
      <c r="C38" s="245"/>
      <c r="D38" s="245"/>
      <c r="E38" s="245"/>
      <c r="F38" s="245"/>
      <c r="G38" s="245"/>
      <c r="H38" s="245"/>
      <c r="I38" s="245"/>
      <c r="J38" s="246"/>
      <c r="K38" s="248" t="s">
        <v>573</v>
      </c>
    </row>
    <row r="39" spans="1:11" s="5" customFormat="1" ht="12" customHeight="1">
      <c r="A39" s="232" t="s">
        <v>493</v>
      </c>
      <c r="B39" s="233" t="s">
        <v>615</v>
      </c>
      <c r="C39" s="249">
        <v>16855.099309999998</v>
      </c>
      <c r="D39" s="249">
        <v>18772.904149999998</v>
      </c>
      <c r="E39" s="249">
        <v>18306.872579999999</v>
      </c>
      <c r="F39" s="249">
        <v>16788.611430000001</v>
      </c>
      <c r="G39" s="249">
        <v>19117.251420000001</v>
      </c>
      <c r="H39" s="249">
        <v>25128.536260000001</v>
      </c>
      <c r="I39" s="235">
        <f>((+C39/G39)*100)-100</f>
        <v>-11.833040536535464</v>
      </c>
      <c r="J39" s="236">
        <v>-3.5648141386253656</v>
      </c>
      <c r="K39" s="209" t="s">
        <v>493</v>
      </c>
    </row>
    <row r="40" spans="1:11" s="5" customFormat="1" ht="12" customHeight="1">
      <c r="A40" s="237" t="s">
        <v>591</v>
      </c>
      <c r="B40" s="34" t="s">
        <v>616</v>
      </c>
      <c r="C40" s="249">
        <v>442.39163000000002</v>
      </c>
      <c r="D40" s="249">
        <v>961.13779</v>
      </c>
      <c r="E40" s="249">
        <v>551.20206999999994</v>
      </c>
      <c r="F40" s="249">
        <v>485.60163</v>
      </c>
      <c r="G40" s="249">
        <v>755.92088999999999</v>
      </c>
      <c r="H40" s="249">
        <v>2466.95066</v>
      </c>
      <c r="I40" s="235">
        <f t="shared" ref="I40:I52" si="2">((+C40/G40)*100)-100</f>
        <v>-41.47646455437949</v>
      </c>
      <c r="J40" s="236">
        <v>-50.171575662593185</v>
      </c>
      <c r="K40" s="211" t="s">
        <v>592</v>
      </c>
    </row>
    <row r="41" spans="1:11" s="5" customFormat="1" ht="12" customHeight="1">
      <c r="A41" s="237" t="s">
        <v>593</v>
      </c>
      <c r="B41" s="34" t="s">
        <v>616</v>
      </c>
      <c r="C41" s="249">
        <v>348.74885999999998</v>
      </c>
      <c r="D41" s="249">
        <v>861.05732999999998</v>
      </c>
      <c r="E41" s="249">
        <v>405.55872999999997</v>
      </c>
      <c r="F41" s="249">
        <v>166.48406</v>
      </c>
      <c r="G41" s="249">
        <v>709.87108000000001</v>
      </c>
      <c r="H41" s="249">
        <v>2416.1197099999999</v>
      </c>
      <c r="I41" s="235">
        <f t="shared" si="2"/>
        <v>-50.871521628969589</v>
      </c>
      <c r="J41" s="236">
        <v>-56.019888050761992</v>
      </c>
      <c r="K41" s="211" t="s">
        <v>594</v>
      </c>
    </row>
    <row r="42" spans="1:11" s="5" customFormat="1" ht="12" customHeight="1">
      <c r="A42" s="238" t="s">
        <v>103</v>
      </c>
      <c r="B42" s="34" t="s">
        <v>616</v>
      </c>
      <c r="C42" s="250">
        <v>209.54909000000001</v>
      </c>
      <c r="D42" s="250">
        <v>620.97793000000001</v>
      </c>
      <c r="E42" s="250">
        <v>178.55823999999998</v>
      </c>
      <c r="F42" s="250">
        <v>40.10266</v>
      </c>
      <c r="G42" s="250">
        <v>395.45596999999998</v>
      </c>
      <c r="H42" s="250">
        <v>2180.0931099999998</v>
      </c>
      <c r="I42" s="240">
        <f t="shared" si="2"/>
        <v>-47.010765825586084</v>
      </c>
      <c r="J42" s="20">
        <v>-64.439901339858039</v>
      </c>
      <c r="K42" s="212" t="s">
        <v>103</v>
      </c>
    </row>
    <row r="43" spans="1:11" s="5" customFormat="1" ht="12" customHeight="1">
      <c r="A43" s="238" t="s">
        <v>595</v>
      </c>
      <c r="B43" s="34" t="s">
        <v>616</v>
      </c>
      <c r="C43" s="251">
        <v>10.620760000000001</v>
      </c>
      <c r="D43" s="251">
        <v>4.36463</v>
      </c>
      <c r="E43" s="251">
        <v>105.23708000000001</v>
      </c>
      <c r="F43" s="251">
        <v>0.85415999999999992</v>
      </c>
      <c r="G43" s="251">
        <v>50.8155</v>
      </c>
      <c r="H43" s="251">
        <v>49.510480000000001</v>
      </c>
      <c r="I43" s="240">
        <f t="shared" si="2"/>
        <v>-79.09936928693017</v>
      </c>
      <c r="J43" s="240">
        <v>14.095825256268085</v>
      </c>
      <c r="K43" s="212" t="s">
        <v>596</v>
      </c>
    </row>
    <row r="44" spans="1:11" s="5" customFormat="1" ht="12" customHeight="1">
      <c r="A44" s="238" t="s">
        <v>597</v>
      </c>
      <c r="B44" s="34" t="s">
        <v>616</v>
      </c>
      <c r="C44" s="250">
        <v>113.0265</v>
      </c>
      <c r="D44" s="250">
        <v>159.65965</v>
      </c>
      <c r="E44" s="250">
        <v>76.707390000000004</v>
      </c>
      <c r="F44" s="250">
        <v>121.70953999999999</v>
      </c>
      <c r="G44" s="250">
        <v>172.70975000000001</v>
      </c>
      <c r="H44" s="250">
        <v>63.712339999999998</v>
      </c>
      <c r="I44" s="240">
        <f t="shared" si="2"/>
        <v>-34.556966239601422</v>
      </c>
      <c r="J44" s="20">
        <v>-23.728541567786422</v>
      </c>
      <c r="K44" s="212" t="s">
        <v>598</v>
      </c>
    </row>
    <row r="45" spans="1:11" s="5" customFormat="1" ht="12" customHeight="1">
      <c r="A45" s="241" t="s">
        <v>599</v>
      </c>
      <c r="B45" s="34" t="s">
        <v>616</v>
      </c>
      <c r="C45" s="250">
        <v>2.61775</v>
      </c>
      <c r="D45" s="250">
        <v>47.701329999999999</v>
      </c>
      <c r="E45" s="250">
        <v>25.564919999999997</v>
      </c>
      <c r="F45" s="250">
        <v>3.1558999999999999</v>
      </c>
      <c r="G45" s="250">
        <v>1.3900999999999999</v>
      </c>
      <c r="H45" s="250">
        <v>5.3344100000000001</v>
      </c>
      <c r="I45" s="240">
        <f t="shared" si="2"/>
        <v>88.3137903747932</v>
      </c>
      <c r="J45" s="20">
        <v>15.573117050682612</v>
      </c>
      <c r="K45" s="212" t="s">
        <v>600</v>
      </c>
    </row>
    <row r="46" spans="1:11" s="5" customFormat="1" ht="12" customHeight="1">
      <c r="A46" s="242" t="s">
        <v>601</v>
      </c>
      <c r="B46" s="34" t="s">
        <v>616</v>
      </c>
      <c r="C46" s="250">
        <v>93.642769999999999</v>
      </c>
      <c r="D46" s="250">
        <v>100.08046</v>
      </c>
      <c r="E46" s="250">
        <v>145.64333999999999</v>
      </c>
      <c r="F46" s="250">
        <v>319.11757</v>
      </c>
      <c r="G46" s="250">
        <v>46.049810000000001</v>
      </c>
      <c r="H46" s="250">
        <v>50.830949999999994</v>
      </c>
      <c r="I46" s="240">
        <f t="shared" si="2"/>
        <v>103.35104531375916</v>
      </c>
      <c r="J46" s="20">
        <v>-22.163516746706989</v>
      </c>
      <c r="K46" s="70" t="s">
        <v>602</v>
      </c>
    </row>
    <row r="47" spans="1:11" s="5" customFormat="1" ht="19.5" customHeight="1">
      <c r="A47" s="243" t="s">
        <v>603</v>
      </c>
      <c r="B47" s="34" t="s">
        <v>616</v>
      </c>
      <c r="C47" s="250">
        <v>69.993729999999999</v>
      </c>
      <c r="D47" s="250">
        <v>30.8994</v>
      </c>
      <c r="E47" s="250">
        <v>124.1999</v>
      </c>
      <c r="F47" s="250">
        <v>297.66503999999998</v>
      </c>
      <c r="G47" s="250">
        <v>44.958019999999998</v>
      </c>
      <c r="H47" s="250">
        <v>38.451999999999998</v>
      </c>
      <c r="I47" s="240">
        <f t="shared" si="2"/>
        <v>55.686860764775673</v>
      </c>
      <c r="J47" s="240">
        <v>12.740178972352084</v>
      </c>
      <c r="K47" s="244" t="s">
        <v>604</v>
      </c>
    </row>
    <row r="48" spans="1:11" s="5" customFormat="1" ht="12" customHeight="1">
      <c r="A48" s="237" t="s">
        <v>605</v>
      </c>
      <c r="B48" s="233" t="s">
        <v>615</v>
      </c>
      <c r="C48" s="249">
        <v>10120.634890000001</v>
      </c>
      <c r="D48" s="249">
        <v>10509.061750000001</v>
      </c>
      <c r="E48" s="249">
        <v>8499.8487100000002</v>
      </c>
      <c r="F48" s="249">
        <v>6029.6490899999999</v>
      </c>
      <c r="G48" s="249">
        <v>7007.6203499999992</v>
      </c>
      <c r="H48" s="249">
        <v>11104.97082</v>
      </c>
      <c r="I48" s="235">
        <f t="shared" si="2"/>
        <v>44.423276155364221</v>
      </c>
      <c r="J48" s="236">
        <v>17.837633462778427</v>
      </c>
      <c r="K48" s="211" t="s">
        <v>606</v>
      </c>
    </row>
    <row r="49" spans="1:11" s="5" customFormat="1" ht="12" customHeight="1">
      <c r="A49" s="237" t="s">
        <v>607</v>
      </c>
      <c r="B49" s="233" t="s">
        <v>615</v>
      </c>
      <c r="C49" s="249">
        <v>484.23354</v>
      </c>
      <c r="D49" s="249">
        <v>176.08608999999998</v>
      </c>
      <c r="E49" s="249">
        <v>231.74334999999999</v>
      </c>
      <c r="F49" s="249">
        <v>235.36178000000001</v>
      </c>
      <c r="G49" s="249">
        <v>115.04271</v>
      </c>
      <c r="H49" s="249">
        <v>237.79426000000001</v>
      </c>
      <c r="I49" s="235">
        <f t="shared" si="2"/>
        <v>320.91631881759389</v>
      </c>
      <c r="J49" s="236">
        <v>-4.5170635202333926</v>
      </c>
      <c r="K49" s="211" t="s">
        <v>608</v>
      </c>
    </row>
    <row r="50" spans="1:11" s="5" customFormat="1" ht="12" customHeight="1">
      <c r="A50" s="237" t="s">
        <v>609</v>
      </c>
      <c r="B50" s="233" t="s">
        <v>615</v>
      </c>
      <c r="C50" s="249">
        <v>5807.83925</v>
      </c>
      <c r="D50" s="249">
        <v>7126.61852</v>
      </c>
      <c r="E50" s="249">
        <v>9024.0784499999991</v>
      </c>
      <c r="F50" s="249">
        <v>10037.99893</v>
      </c>
      <c r="G50" s="249">
        <v>11238.66747</v>
      </c>
      <c r="H50" s="249">
        <v>11318.820519999999</v>
      </c>
      <c r="I50" s="235">
        <f t="shared" si="2"/>
        <v>-48.322705823415561</v>
      </c>
      <c r="J50" s="236">
        <v>-14.499501866919829</v>
      </c>
      <c r="K50" s="211" t="s">
        <v>610</v>
      </c>
    </row>
    <row r="51" spans="1:11" s="5" customFormat="1" ht="12" customHeight="1">
      <c r="A51" s="238" t="s">
        <v>611</v>
      </c>
      <c r="B51" s="34" t="s">
        <v>616</v>
      </c>
      <c r="C51" s="250">
        <v>384.28846999999996</v>
      </c>
      <c r="D51" s="250">
        <v>1084.4336599999999</v>
      </c>
      <c r="E51" s="250">
        <v>328.28692000000001</v>
      </c>
      <c r="F51" s="250">
        <v>474.78039000000001</v>
      </c>
      <c r="G51" s="250">
        <v>1289.8807899999999</v>
      </c>
      <c r="H51" s="250">
        <v>538.75157999999999</v>
      </c>
      <c r="I51" s="240">
        <f t="shared" si="2"/>
        <v>-70.207442968431224</v>
      </c>
      <c r="J51" s="20">
        <v>-18.954598649573569</v>
      </c>
      <c r="K51" s="212" t="s">
        <v>612</v>
      </c>
    </row>
    <row r="52" spans="1:11" s="5" customFormat="1" ht="12" customHeight="1" thickBot="1">
      <c r="A52" s="238" t="s">
        <v>613</v>
      </c>
      <c r="B52" s="34" t="s">
        <v>616</v>
      </c>
      <c r="C52" s="250">
        <v>2208.49422</v>
      </c>
      <c r="D52" s="250">
        <v>4524.7446200000004</v>
      </c>
      <c r="E52" s="250">
        <v>4292.5066100000004</v>
      </c>
      <c r="F52" s="250">
        <v>2967.1251400000001</v>
      </c>
      <c r="G52" s="250">
        <v>2911.0891200000001</v>
      </c>
      <c r="H52" s="250">
        <v>1770.6342400000001</v>
      </c>
      <c r="I52" s="240">
        <f t="shared" si="2"/>
        <v>-24.135121634476107</v>
      </c>
      <c r="J52" s="20">
        <v>44.163790582920228</v>
      </c>
      <c r="K52" s="212" t="s">
        <v>614</v>
      </c>
    </row>
    <row r="53" spans="1:11" s="5" customFormat="1" ht="12" customHeight="1" thickBot="1">
      <c r="A53" s="252"/>
      <c r="B53" s="900" t="s">
        <v>575</v>
      </c>
      <c r="C53" s="900" t="s">
        <v>576</v>
      </c>
      <c r="D53" s="900"/>
      <c r="E53" s="900"/>
      <c r="F53" s="900"/>
      <c r="G53" s="900"/>
      <c r="H53" s="900"/>
      <c r="I53" s="900" t="s">
        <v>577</v>
      </c>
      <c r="J53" s="900"/>
    </row>
    <row r="54" spans="1:11" s="5" customFormat="1" ht="39.75" customHeight="1" thickBot="1">
      <c r="B54" s="900"/>
      <c r="C54" s="11" t="s">
        <v>578</v>
      </c>
      <c r="D54" s="11" t="s">
        <v>579</v>
      </c>
      <c r="E54" s="11" t="s">
        <v>580</v>
      </c>
      <c r="F54" s="11" t="s">
        <v>581</v>
      </c>
      <c r="G54" s="11" t="s">
        <v>582</v>
      </c>
      <c r="H54" s="11" t="s">
        <v>583</v>
      </c>
      <c r="I54" s="11" t="s">
        <v>126</v>
      </c>
      <c r="J54" s="253" t="s">
        <v>584</v>
      </c>
    </row>
    <row r="55" spans="1:11" s="6" customFormat="1" ht="12" customHeight="1">
      <c r="A55" s="254" t="s">
        <v>585</v>
      </c>
      <c r="B55" s="255"/>
      <c r="C55" s="255"/>
      <c r="D55" s="255"/>
      <c r="E55" s="255"/>
      <c r="F55" s="255"/>
      <c r="G55" s="255"/>
      <c r="H55" s="255"/>
      <c r="I55" s="255"/>
      <c r="J55" s="255"/>
    </row>
    <row r="56" spans="1:11" s="6" customFormat="1" ht="12" customHeight="1">
      <c r="A56" s="6" t="s">
        <v>586</v>
      </c>
      <c r="B56" s="255"/>
      <c r="C56" s="255"/>
      <c r="D56" s="255"/>
      <c r="E56" s="255"/>
      <c r="F56" s="255"/>
      <c r="G56" s="255"/>
      <c r="H56" s="255"/>
      <c r="I56" s="255"/>
      <c r="J56" s="255"/>
    </row>
    <row r="57" spans="1:11" s="6" customFormat="1" ht="12" customHeight="1">
      <c r="B57" s="255"/>
      <c r="C57" s="255"/>
      <c r="D57" s="255"/>
      <c r="E57" s="255"/>
      <c r="F57" s="255"/>
      <c r="G57" s="255"/>
      <c r="H57" s="255"/>
      <c r="I57" s="255"/>
      <c r="J57" s="255"/>
    </row>
    <row r="58" spans="1:11" ht="12" customHeight="1">
      <c r="A58" s="6" t="s">
        <v>587</v>
      </c>
      <c r="B58" s="229"/>
      <c r="C58" s="229"/>
      <c r="D58" s="229"/>
      <c r="E58" s="229"/>
      <c r="F58" s="5"/>
      <c r="G58" s="5"/>
      <c r="H58" s="5"/>
      <c r="I58" s="5"/>
      <c r="J58" s="5"/>
    </row>
    <row r="59" spans="1:11" ht="12" customHeight="1">
      <c r="A59" s="16" t="s">
        <v>617</v>
      </c>
      <c r="B59" s="229"/>
      <c r="C59" s="229"/>
      <c r="D59" s="229"/>
      <c r="E59" s="229"/>
      <c r="F59" s="5"/>
      <c r="G59" s="5"/>
      <c r="H59" s="5"/>
      <c r="I59" s="5"/>
      <c r="J59" s="5"/>
    </row>
    <row r="60" spans="1:11" ht="17.25" customHeight="1">
      <c r="B60" s="229"/>
      <c r="C60" s="229"/>
      <c r="D60" s="229"/>
      <c r="E60" s="229"/>
      <c r="F60" s="5"/>
      <c r="G60" s="5"/>
      <c r="H60" s="5"/>
      <c r="I60" s="5"/>
      <c r="J60" s="5"/>
    </row>
  </sheetData>
  <mergeCells count="8">
    <mergeCell ref="B53:B54"/>
    <mergeCell ref="C53:H53"/>
    <mergeCell ref="I53:J53"/>
    <mergeCell ref="A1:K1"/>
    <mergeCell ref="A2:K2"/>
    <mergeCell ref="B4:B5"/>
    <mergeCell ref="C4:H4"/>
    <mergeCell ref="I4:J4"/>
  </mergeCells>
  <conditionalFormatting sqref="C43:H43">
    <cfRule type="cellIs" dxfId="52" priority="23" stopIfTrue="1" operator="between">
      <formula>0.0001</formula>
      <formula>0.045</formula>
    </cfRule>
    <cfRule type="cellIs" dxfId="51" priority="24" operator="between">
      <formula>0.000001</formula>
      <formula>0.05</formula>
    </cfRule>
    <cfRule type="cellIs" dxfId="50" priority="26" stopIfTrue="1" operator="between">
      <formula>0.0001</formula>
      <formula>0.045</formula>
    </cfRule>
    <cfRule type="cellIs" dxfId="49" priority="25" stopIfTrue="1" operator="between">
      <formula>0.001</formula>
      <formula>0.045</formula>
    </cfRule>
    <cfRule type="cellIs" dxfId="48" priority="22" stopIfTrue="1" operator="between">
      <formula>0.001</formula>
      <formula>0.045</formula>
    </cfRule>
    <cfRule type="cellIs" dxfId="47" priority="27" operator="between">
      <formula>0.000001</formula>
      <formula>0.05</formula>
    </cfRule>
  </conditionalFormatting>
  <conditionalFormatting sqref="E43:H43">
    <cfRule type="cellIs" dxfId="46" priority="1" stopIfTrue="1" operator="between">
      <formula>0.001</formula>
      <formula>0.045</formula>
    </cfRule>
    <cfRule type="cellIs" dxfId="45" priority="2" stopIfTrue="1" operator="between">
      <formula>0.0001</formula>
      <formula>0.045</formula>
    </cfRule>
    <cfRule type="cellIs" dxfId="44" priority="3" operator="between">
      <formula>0.000001</formula>
      <formula>0.05</formula>
    </cfRule>
    <cfRule type="cellIs" dxfId="43" priority="4" stopIfTrue="1" operator="between">
      <formula>0.001</formula>
      <formula>0.045</formula>
    </cfRule>
    <cfRule type="cellIs" dxfId="42" priority="5" stopIfTrue="1" operator="between">
      <formula>0.0001</formula>
      <formula>0.045</formula>
    </cfRule>
    <cfRule type="cellIs" dxfId="41" priority="6" operator="between">
      <formula>0.000001</formula>
      <formula>0.05</formula>
    </cfRule>
    <cfRule type="cellIs" dxfId="40" priority="7" stopIfTrue="1" operator="between">
      <formula>0.001</formula>
      <formula>0.045</formula>
    </cfRule>
    <cfRule type="cellIs" dxfId="39" priority="8" stopIfTrue="1" operator="between">
      <formula>0.0001</formula>
      <formula>0.045</formula>
    </cfRule>
    <cfRule type="cellIs" dxfId="38" priority="9" operator="between">
      <formula>0.000001</formula>
      <formula>0.05</formula>
    </cfRule>
    <cfRule type="cellIs" dxfId="37" priority="10" stopIfTrue="1" operator="between">
      <formula>0.001</formula>
      <formula>0.045</formula>
    </cfRule>
    <cfRule type="cellIs" dxfId="36" priority="11" stopIfTrue="1" operator="between">
      <formula>0.0001</formula>
      <formula>0.045</formula>
    </cfRule>
    <cfRule type="cellIs" dxfId="35" priority="12" operator="between">
      <formula>0.000001</formula>
      <formula>0.05</formula>
    </cfRule>
  </conditionalFormatting>
  <conditionalFormatting sqref="H43">
    <cfRule type="cellIs" dxfId="34" priority="14" stopIfTrue="1" operator="between">
      <formula>0.0001</formula>
      <formula>0.045</formula>
    </cfRule>
    <cfRule type="cellIs" dxfId="33" priority="15" operator="between">
      <formula>0.000001</formula>
      <formula>0.05</formula>
    </cfRule>
    <cfRule type="cellIs" dxfId="32" priority="16" stopIfTrue="1" operator="between">
      <formula>0.001</formula>
      <formula>0.045</formula>
    </cfRule>
    <cfRule type="cellIs" dxfId="31" priority="17" stopIfTrue="1" operator="between">
      <formula>0.0001</formula>
      <formula>0.045</formula>
    </cfRule>
    <cfRule type="cellIs" dxfId="30" priority="18" operator="between">
      <formula>0.000001</formula>
      <formula>0.05</formula>
    </cfRule>
    <cfRule type="cellIs" dxfId="29" priority="19" stopIfTrue="1" operator="between">
      <formula>0.001</formula>
      <formula>0.045</formula>
    </cfRule>
    <cfRule type="cellIs" dxfId="28" priority="21" operator="between">
      <formula>0.000001</formula>
      <formula>0.05</formula>
    </cfRule>
    <cfRule type="cellIs" dxfId="27" priority="20" stopIfTrue="1" operator="between">
      <formula>0.0001</formula>
      <formula>0.045</formula>
    </cfRule>
    <cfRule type="cellIs" dxfId="26" priority="13" stopIfTrue="1" operator="between">
      <formula>0.001</formula>
      <formula>0.045</formula>
    </cfRule>
    <cfRule type="cellIs" dxfId="25" priority="28" stopIfTrue="1" operator="between">
      <formula>0.001</formula>
      <formula>0.045</formula>
    </cfRule>
    <cfRule type="cellIs" dxfId="24" priority="29" stopIfTrue="1" operator="between">
      <formula>0.0001</formula>
      <formula>0.045</formula>
    </cfRule>
    <cfRule type="cellIs" dxfId="23" priority="30" operator="between">
      <formula>0.000001</formula>
      <formula>0.05</formula>
    </cfRule>
    <cfRule type="cellIs" dxfId="22" priority="31" stopIfTrue="1" operator="between">
      <formula>0.001</formula>
      <formula>0.045</formula>
    </cfRule>
    <cfRule type="cellIs" dxfId="21" priority="32" stopIfTrue="1" operator="between">
      <formula>0.0001</formula>
      <formula>0.045</formula>
    </cfRule>
    <cfRule type="cellIs" dxfId="20" priority="33" operator="between">
      <formula>0.000001</formula>
      <formula>0.05</formula>
    </cfRule>
    <cfRule type="cellIs" dxfId="19" priority="34" stopIfTrue="1" operator="between">
      <formula>0.001</formula>
      <formula>0.045</formula>
    </cfRule>
    <cfRule type="cellIs" dxfId="18" priority="35" stopIfTrue="1" operator="between">
      <formula>0.0001</formula>
      <formula>0.045</formula>
    </cfRule>
    <cfRule type="cellIs" dxfId="17" priority="36" operator="between">
      <formula>0.000001</formula>
      <formula>0.05</formula>
    </cfRule>
    <cfRule type="cellIs" dxfId="16" priority="37" stopIfTrue="1" operator="between">
      <formula>0.001</formula>
      <formula>0.045</formula>
    </cfRule>
    <cfRule type="cellIs" dxfId="15" priority="38" stopIfTrue="1" operator="between">
      <formula>0.0001</formula>
      <formula>0.045</formula>
    </cfRule>
    <cfRule type="cellIs" dxfId="14" priority="39" operator="between">
      <formula>0.000001</formula>
      <formula>0.05</formula>
    </cfRule>
    <cfRule type="cellIs" dxfId="13" priority="40" stopIfTrue="1" operator="between">
      <formula>0.001</formula>
      <formula>0.045</formula>
    </cfRule>
    <cfRule type="cellIs" dxfId="12" priority="41" stopIfTrue="1" operator="between">
      <formula>0.0001</formula>
      <formula>0.045</formula>
    </cfRule>
    <cfRule type="cellIs" dxfId="11" priority="42" operator="between">
      <formula>0.000001</formula>
      <formula>0.05</formula>
    </cfRule>
    <cfRule type="cellIs" dxfId="10" priority="43" stopIfTrue="1" operator="between">
      <formula>0.001</formula>
      <formula>0.045</formula>
    </cfRule>
    <cfRule type="cellIs" dxfId="9" priority="44" stopIfTrue="1" operator="between">
      <formula>0.0001</formula>
      <formula>0.045</formula>
    </cfRule>
    <cfRule type="cellIs" dxfId="8" priority="45" operator="between">
      <formula>0.000001</formula>
      <formula>0.05</formula>
    </cfRule>
    <cfRule type="cellIs" dxfId="7" priority="46" stopIfTrue="1" operator="between">
      <formula>0.001</formula>
      <formula>0.045</formula>
    </cfRule>
    <cfRule type="cellIs" dxfId="6" priority="47" stopIfTrue="1" operator="between">
      <formula>0.0001</formula>
      <formula>0.045</formula>
    </cfRule>
    <cfRule type="cellIs" dxfId="5" priority="48" operator="between">
      <formula>0.000001</formula>
      <formula>0.05</formula>
    </cfRule>
    <cfRule type="cellIs" dxfId="4" priority="49" stopIfTrue="1" operator="between">
      <formula>0.001</formula>
      <formula>0.045</formula>
    </cfRule>
    <cfRule type="cellIs" dxfId="3" priority="50" stopIfTrue="1" operator="between">
      <formula>0.0001</formula>
      <formula>0.045</formula>
    </cfRule>
    <cfRule type="cellIs" dxfId="2" priority="51" operator="between">
      <formula>0.000001</formula>
      <formula>0.05</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731EE-DF96-45F9-97FE-769B99FC7A3C}">
  <dimension ref="A1:T62"/>
  <sheetViews>
    <sheetView showGridLines="0" zoomScaleNormal="100" workbookViewId="0">
      <selection sqref="A1:J1"/>
    </sheetView>
  </sheetViews>
  <sheetFormatPr defaultColWidth="9.140625" defaultRowHeight="11.25"/>
  <cols>
    <col min="1" max="1" width="17.42578125" style="97" customWidth="1"/>
    <col min="2" max="7" width="7.85546875" style="97" customWidth="1"/>
    <col min="8" max="8" width="20.28515625" style="97" customWidth="1"/>
    <col min="9" max="9" width="12.28515625" style="97" customWidth="1"/>
    <col min="10" max="10" width="14" style="30" customWidth="1"/>
    <col min="11" max="11" width="12" style="7" customWidth="1"/>
    <col min="12" max="16384" width="9.140625" style="30"/>
  </cols>
  <sheetData>
    <row r="1" spans="1:20" s="158" customFormat="1" ht="12" customHeight="1">
      <c r="A1" s="948" t="s">
        <v>618</v>
      </c>
      <c r="B1" s="948"/>
      <c r="C1" s="948"/>
      <c r="D1" s="948"/>
      <c r="E1" s="948"/>
      <c r="F1" s="948"/>
      <c r="G1" s="948"/>
      <c r="H1" s="948"/>
      <c r="I1" s="948"/>
      <c r="J1" s="948"/>
      <c r="K1" s="257"/>
    </row>
    <row r="2" spans="1:20" s="158" customFormat="1" ht="12" customHeight="1">
      <c r="A2" s="939" t="s">
        <v>619</v>
      </c>
      <c r="B2" s="939"/>
      <c r="C2" s="939"/>
      <c r="D2" s="939"/>
      <c r="E2" s="939"/>
      <c r="F2" s="939"/>
      <c r="G2" s="939"/>
      <c r="H2" s="939"/>
      <c r="I2" s="939"/>
      <c r="J2" s="939"/>
      <c r="K2" s="257"/>
    </row>
    <row r="3" spans="1:20" ht="12" customHeight="1" thickBot="1">
      <c r="A3" s="258"/>
      <c r="B3" s="259"/>
      <c r="C3" s="259"/>
      <c r="D3" s="259"/>
      <c r="E3" s="259"/>
      <c r="F3" s="259"/>
      <c r="G3" s="259"/>
      <c r="H3" s="259"/>
      <c r="I3" s="259"/>
    </row>
    <row r="4" spans="1:20" s="260" customFormat="1" ht="12" customHeight="1" thickBot="1">
      <c r="B4" s="949" t="s">
        <v>620</v>
      </c>
      <c r="C4" s="950"/>
      <c r="D4" s="950"/>
      <c r="E4" s="950"/>
      <c r="F4" s="950"/>
      <c r="G4" s="950"/>
      <c r="H4" s="950"/>
      <c r="I4" s="951"/>
      <c r="K4" s="261"/>
    </row>
    <row r="5" spans="1:20" s="260" customFormat="1" ht="15" customHeight="1" thickBot="1">
      <c r="A5" s="261"/>
      <c r="B5" s="949" t="s">
        <v>621</v>
      </c>
      <c r="C5" s="952"/>
      <c r="D5" s="952"/>
      <c r="E5" s="952"/>
      <c r="F5" s="952"/>
      <c r="G5" s="952"/>
      <c r="H5" s="952"/>
      <c r="I5" s="953"/>
      <c r="J5" s="262"/>
      <c r="K5" s="261"/>
    </row>
    <row r="6" spans="1:20" s="260" customFormat="1" ht="12" customHeight="1" thickBot="1">
      <c r="A6" s="263"/>
      <c r="B6" s="954">
        <v>2021</v>
      </c>
      <c r="C6" s="954">
        <v>2022</v>
      </c>
      <c r="D6" s="954">
        <v>2023</v>
      </c>
      <c r="E6" s="954">
        <v>2024</v>
      </c>
      <c r="F6" s="954" t="s">
        <v>622</v>
      </c>
      <c r="G6" s="956" t="s">
        <v>623</v>
      </c>
      <c r="H6" s="958" t="s">
        <v>624</v>
      </c>
      <c r="I6" s="959"/>
      <c r="K6" s="261"/>
      <c r="L6" s="263"/>
    </row>
    <row r="7" spans="1:20" s="260" customFormat="1" ht="12" customHeight="1" thickBot="1">
      <c r="A7" s="262"/>
      <c r="B7" s="955"/>
      <c r="C7" s="955"/>
      <c r="D7" s="955"/>
      <c r="E7" s="955"/>
      <c r="F7" s="955"/>
      <c r="G7" s="957"/>
      <c r="H7" s="264" t="s">
        <v>623</v>
      </c>
      <c r="I7" s="264" t="s">
        <v>623</v>
      </c>
      <c r="K7" s="261"/>
      <c r="L7" s="263"/>
    </row>
    <row r="8" spans="1:20" s="260" customFormat="1" ht="12" customHeight="1" thickBot="1">
      <c r="A8" s="263"/>
      <c r="B8" s="958" t="s">
        <v>625</v>
      </c>
      <c r="C8" s="960"/>
      <c r="D8" s="960"/>
      <c r="E8" s="960"/>
      <c r="F8" s="960"/>
      <c r="G8" s="959"/>
      <c r="H8" s="265" t="s">
        <v>626</v>
      </c>
      <c r="I8" s="265" t="s">
        <v>627</v>
      </c>
      <c r="K8" s="261"/>
    </row>
    <row r="9" spans="1:20" s="260" customFormat="1" ht="12" customHeight="1">
      <c r="A9" s="266" t="s">
        <v>628</v>
      </c>
      <c r="B9" s="267"/>
      <c r="C9" s="267"/>
      <c r="D9" s="267"/>
      <c r="E9" s="267"/>
      <c r="F9" s="267"/>
      <c r="G9" s="267"/>
      <c r="H9" s="267" t="s">
        <v>629</v>
      </c>
      <c r="I9" s="267"/>
      <c r="J9" s="268" t="s">
        <v>630</v>
      </c>
      <c r="K9" s="261"/>
    </row>
    <row r="10" spans="1:20" s="260" customFormat="1" ht="12" customHeight="1">
      <c r="A10" s="269" t="s">
        <v>631</v>
      </c>
      <c r="B10" s="270"/>
      <c r="C10" s="270"/>
      <c r="D10" s="270"/>
      <c r="E10" s="270"/>
      <c r="F10" s="270"/>
      <c r="G10" s="270"/>
      <c r="H10" s="271"/>
      <c r="I10" s="271"/>
      <c r="J10" s="272" t="s">
        <v>632</v>
      </c>
      <c r="K10" s="261"/>
      <c r="L10" s="273"/>
      <c r="M10" s="274"/>
      <c r="N10" s="274"/>
      <c r="O10" s="274"/>
      <c r="P10" s="274"/>
      <c r="Q10" s="274"/>
      <c r="R10" s="274"/>
      <c r="S10" s="275"/>
      <c r="T10" s="275"/>
    </row>
    <row r="11" spans="1:20" s="260" customFormat="1" ht="12" customHeight="1">
      <c r="A11" s="276" t="s">
        <v>633</v>
      </c>
      <c r="B11" s="270">
        <v>24.3</v>
      </c>
      <c r="C11" s="270">
        <v>25.548999999999999</v>
      </c>
      <c r="D11" s="270">
        <v>21.198</v>
      </c>
      <c r="E11" s="270">
        <v>20.285</v>
      </c>
      <c r="F11" s="270">
        <v>20.285</v>
      </c>
      <c r="G11" s="270">
        <v>10.1425</v>
      </c>
      <c r="H11" s="271">
        <v>83.655603495038676</v>
      </c>
      <c r="I11" s="271">
        <v>50</v>
      </c>
      <c r="J11" s="277" t="s">
        <v>634</v>
      </c>
      <c r="K11" s="261"/>
      <c r="L11" s="273"/>
      <c r="M11" s="274"/>
      <c r="N11" s="274"/>
      <c r="O11" s="274"/>
      <c r="P11" s="274"/>
      <c r="Q11" s="274"/>
      <c r="R11" s="274"/>
      <c r="S11" s="275"/>
      <c r="T11" s="275"/>
    </row>
    <row r="12" spans="1:20" s="260" customFormat="1" ht="12" customHeight="1">
      <c r="A12" s="276" t="s">
        <v>635</v>
      </c>
      <c r="B12" s="270">
        <v>4.3390000000000004</v>
      </c>
      <c r="C12" s="270">
        <v>5.48</v>
      </c>
      <c r="D12" s="270">
        <v>3.5259999999999998</v>
      </c>
      <c r="E12" s="270">
        <v>3.8050000000000002</v>
      </c>
      <c r="F12" s="270">
        <v>3.5</v>
      </c>
      <c r="G12" s="270">
        <v>1.75</v>
      </c>
      <c r="H12" s="271">
        <v>99.834866713847617</v>
      </c>
      <c r="I12" s="271">
        <v>50</v>
      </c>
      <c r="J12" s="277" t="s">
        <v>636</v>
      </c>
      <c r="K12" s="261"/>
      <c r="L12" s="273"/>
      <c r="M12" s="274"/>
      <c r="N12" s="274"/>
      <c r="O12" s="274"/>
      <c r="P12" s="274"/>
      <c r="Q12" s="274"/>
      <c r="R12" s="274"/>
      <c r="S12" s="275"/>
      <c r="T12" s="275"/>
    </row>
    <row r="13" spans="1:20" s="260" customFormat="1" ht="12" customHeight="1">
      <c r="A13" s="276" t="s">
        <v>637</v>
      </c>
      <c r="B13" s="270">
        <v>13.608000000000001</v>
      </c>
      <c r="C13" s="270">
        <v>15.353999999999999</v>
      </c>
      <c r="D13" s="270">
        <v>12.85</v>
      </c>
      <c r="E13" s="270">
        <v>13.871</v>
      </c>
      <c r="F13" s="270">
        <v>15</v>
      </c>
      <c r="G13" s="270">
        <v>7.5</v>
      </c>
      <c r="H13" s="271">
        <v>81.630009253327643</v>
      </c>
      <c r="I13" s="271">
        <v>50</v>
      </c>
      <c r="J13" s="138" t="s">
        <v>638</v>
      </c>
      <c r="K13" s="261"/>
      <c r="L13" s="273"/>
      <c r="M13" s="274"/>
      <c r="N13" s="274"/>
      <c r="O13" s="274"/>
      <c r="P13" s="274"/>
      <c r="Q13" s="274"/>
      <c r="R13" s="274"/>
      <c r="S13" s="275"/>
      <c r="T13" s="275"/>
    </row>
    <row r="14" spans="1:20" s="260" customFormat="1" ht="12" customHeight="1">
      <c r="A14" s="276" t="s">
        <v>639</v>
      </c>
      <c r="B14" s="270">
        <v>14.026999999999999</v>
      </c>
      <c r="C14" s="270">
        <v>13.772</v>
      </c>
      <c r="D14" s="270">
        <v>13.289</v>
      </c>
      <c r="E14" s="270">
        <v>12.744</v>
      </c>
      <c r="F14" s="270">
        <v>13.381</v>
      </c>
      <c r="G14" s="270">
        <v>13.380999999999998</v>
      </c>
      <c r="H14" s="271">
        <v>96.594003444266193</v>
      </c>
      <c r="I14" s="271">
        <v>100</v>
      </c>
      <c r="J14" s="138" t="s">
        <v>640</v>
      </c>
      <c r="K14" s="261"/>
      <c r="L14" s="273"/>
      <c r="M14" s="274"/>
      <c r="N14" s="274"/>
      <c r="O14" s="274"/>
      <c r="P14" s="274"/>
      <c r="Q14" s="274"/>
      <c r="R14" s="274"/>
      <c r="S14" s="275"/>
      <c r="T14" s="275"/>
    </row>
    <row r="15" spans="1:20" s="260" customFormat="1" ht="12" customHeight="1" thickBot="1">
      <c r="A15" s="276" t="s">
        <v>641</v>
      </c>
      <c r="B15" s="270">
        <v>16.564</v>
      </c>
      <c r="C15" s="270">
        <v>11.930999999999999</v>
      </c>
      <c r="D15" s="270">
        <v>13.776999999999999</v>
      </c>
      <c r="E15" s="270">
        <v>11.484999999999999</v>
      </c>
      <c r="F15" s="270">
        <v>12</v>
      </c>
      <c r="G15" s="270">
        <v>4.8</v>
      </c>
      <c r="H15" s="271">
        <v>80.461561394712234</v>
      </c>
      <c r="I15" s="271">
        <v>40</v>
      </c>
      <c r="J15" s="138" t="s">
        <v>642</v>
      </c>
      <c r="K15" s="261"/>
      <c r="L15" s="273"/>
      <c r="M15" s="274"/>
      <c r="N15" s="274"/>
      <c r="O15" s="274"/>
      <c r="P15" s="274"/>
      <c r="Q15" s="274"/>
      <c r="R15" s="274"/>
      <c r="S15" s="275"/>
      <c r="T15" s="275"/>
    </row>
    <row r="16" spans="1:20" s="260" customFormat="1" ht="12" customHeight="1" thickBot="1">
      <c r="A16" s="278"/>
      <c r="B16" s="949" t="s">
        <v>643</v>
      </c>
      <c r="C16" s="950"/>
      <c r="D16" s="950"/>
      <c r="E16" s="950"/>
      <c r="F16" s="950"/>
      <c r="G16" s="950"/>
      <c r="H16" s="950"/>
      <c r="I16" s="951"/>
      <c r="J16" s="279"/>
      <c r="K16" s="261"/>
    </row>
    <row r="17" spans="1:11" s="260" customFormat="1" ht="15" customHeight="1" thickBot="1">
      <c r="A17" s="280"/>
      <c r="B17" s="961" t="s">
        <v>644</v>
      </c>
      <c r="C17" s="962"/>
      <c r="D17" s="963"/>
      <c r="E17" s="963"/>
      <c r="F17" s="963"/>
      <c r="G17" s="963"/>
      <c r="H17" s="963"/>
      <c r="I17" s="964"/>
      <c r="J17" s="281"/>
      <c r="K17" s="261"/>
    </row>
    <row r="18" spans="1:11" s="260" customFormat="1" ht="12" customHeight="1" thickBot="1">
      <c r="A18" s="263"/>
      <c r="B18" s="954">
        <v>2021</v>
      </c>
      <c r="C18" s="965">
        <v>2022</v>
      </c>
      <c r="D18" s="954">
        <v>2023</v>
      </c>
      <c r="E18" s="954">
        <v>2024</v>
      </c>
      <c r="F18" s="954" t="s">
        <v>622</v>
      </c>
      <c r="G18" s="956" t="s">
        <v>623</v>
      </c>
      <c r="H18" s="958" t="s">
        <v>645</v>
      </c>
      <c r="I18" s="959"/>
      <c r="K18" s="261"/>
    </row>
    <row r="19" spans="1:11" s="260" customFormat="1" ht="12" customHeight="1" thickBot="1">
      <c r="A19" s="282"/>
      <c r="B19" s="955"/>
      <c r="C19" s="966"/>
      <c r="D19" s="955"/>
      <c r="E19" s="955"/>
      <c r="F19" s="955"/>
      <c r="G19" s="957"/>
      <c r="H19" s="264" t="s">
        <v>623</v>
      </c>
      <c r="I19" s="264" t="s">
        <v>623</v>
      </c>
      <c r="K19" s="283"/>
    </row>
    <row r="20" spans="1:11" s="260" customFormat="1" ht="12" customHeight="1" thickBot="1">
      <c r="A20" s="263"/>
      <c r="B20" s="958" t="s">
        <v>625</v>
      </c>
      <c r="C20" s="960"/>
      <c r="D20" s="960"/>
      <c r="E20" s="960"/>
      <c r="F20" s="960"/>
      <c r="G20" s="959"/>
      <c r="H20" s="265" t="s">
        <v>646</v>
      </c>
      <c r="I20" s="265" t="s">
        <v>627</v>
      </c>
      <c r="K20" s="261"/>
    </row>
    <row r="21" spans="1:11" s="260" customFormat="1" ht="12.6" customHeight="1">
      <c r="A21" s="263"/>
      <c r="B21" s="259"/>
      <c r="C21" s="259"/>
      <c r="D21" s="259"/>
      <c r="E21" s="259"/>
      <c r="F21" s="259"/>
      <c r="G21" s="259"/>
      <c r="H21" s="259"/>
      <c r="I21" s="259"/>
      <c r="K21" s="261"/>
    </row>
    <row r="23" spans="1:11" s="260" customFormat="1" ht="12" customHeight="1" thickBot="1">
      <c r="A23" s="263"/>
      <c r="B23" s="259"/>
      <c r="C23" s="259"/>
      <c r="D23" s="259"/>
      <c r="E23" s="259"/>
      <c r="F23" s="259"/>
      <c r="G23" s="259"/>
      <c r="H23" s="259"/>
      <c r="I23" s="259"/>
      <c r="K23" s="261"/>
    </row>
    <row r="24" spans="1:11" s="260" customFormat="1" ht="12" customHeight="1" thickBot="1">
      <c r="B24" s="949" t="s">
        <v>620</v>
      </c>
      <c r="C24" s="950"/>
      <c r="D24" s="950"/>
      <c r="E24" s="950"/>
      <c r="F24" s="950"/>
      <c r="G24" s="950"/>
      <c r="H24" s="950"/>
      <c r="I24" s="951"/>
      <c r="K24" s="261"/>
    </row>
    <row r="25" spans="1:11" s="260" customFormat="1" ht="12" customHeight="1" thickBot="1">
      <c r="A25" s="261"/>
      <c r="B25" s="949" t="s">
        <v>647</v>
      </c>
      <c r="C25" s="952"/>
      <c r="D25" s="952"/>
      <c r="E25" s="952"/>
      <c r="F25" s="952"/>
      <c r="G25" s="952"/>
      <c r="H25" s="952"/>
      <c r="I25" s="953"/>
      <c r="J25" s="262"/>
      <c r="K25" s="261"/>
    </row>
    <row r="26" spans="1:11" s="260" customFormat="1" ht="12" customHeight="1" thickBot="1">
      <c r="A26" s="263"/>
      <c r="B26" s="954">
        <v>2021</v>
      </c>
      <c r="C26" s="954">
        <v>2022</v>
      </c>
      <c r="D26" s="954">
        <v>2023</v>
      </c>
      <c r="E26" s="954">
        <v>2024</v>
      </c>
      <c r="F26" s="956" t="s">
        <v>622</v>
      </c>
      <c r="G26" s="956" t="s">
        <v>623</v>
      </c>
      <c r="H26" s="958" t="s">
        <v>624</v>
      </c>
      <c r="I26" s="959"/>
      <c r="K26" s="261"/>
    </row>
    <row r="27" spans="1:11" s="260" customFormat="1" ht="12" customHeight="1" thickBot="1">
      <c r="A27" s="262"/>
      <c r="B27" s="955"/>
      <c r="C27" s="955"/>
      <c r="D27" s="955"/>
      <c r="E27" s="955"/>
      <c r="F27" s="957"/>
      <c r="G27" s="957"/>
      <c r="H27" s="264" t="s">
        <v>623</v>
      </c>
      <c r="I27" s="264" t="s">
        <v>623</v>
      </c>
      <c r="K27" s="261"/>
    </row>
    <row r="28" spans="1:11" s="260" customFormat="1" ht="12" customHeight="1" thickBot="1">
      <c r="A28" s="263"/>
      <c r="B28" s="958" t="s">
        <v>648</v>
      </c>
      <c r="C28" s="960"/>
      <c r="D28" s="960"/>
      <c r="E28" s="960"/>
      <c r="F28" s="960"/>
      <c r="G28" s="959"/>
      <c r="H28" s="265" t="s">
        <v>649</v>
      </c>
      <c r="I28" s="265" t="s">
        <v>627</v>
      </c>
      <c r="K28" s="261"/>
    </row>
    <row r="29" spans="1:11" s="260" customFormat="1" ht="12" customHeight="1">
      <c r="A29" s="266" t="s">
        <v>628</v>
      </c>
      <c r="B29" s="267"/>
      <c r="C29" s="267"/>
      <c r="D29" s="267"/>
      <c r="E29" s="267"/>
      <c r="F29" s="267"/>
      <c r="G29" s="267"/>
      <c r="H29" s="267" t="s">
        <v>629</v>
      </c>
      <c r="I29" s="267"/>
      <c r="J29" s="268" t="s">
        <v>630</v>
      </c>
      <c r="K29" s="261"/>
    </row>
    <row r="30" spans="1:11" s="260" customFormat="1" ht="12" customHeight="1">
      <c r="A30" s="269" t="s">
        <v>631</v>
      </c>
      <c r="B30" s="284"/>
      <c r="C30" s="284"/>
      <c r="D30" s="284"/>
      <c r="E30" s="284"/>
      <c r="F30" s="284"/>
      <c r="G30" s="284"/>
      <c r="H30" s="284"/>
      <c r="I30" s="285"/>
      <c r="J30" s="272" t="s">
        <v>632</v>
      </c>
      <c r="K30" s="261"/>
    </row>
    <row r="31" spans="1:11" s="260" customFormat="1" ht="12" customHeight="1" thickBot="1">
      <c r="A31" s="276" t="s">
        <v>650</v>
      </c>
      <c r="B31" s="270">
        <v>1212.9159853765661</v>
      </c>
      <c r="C31" s="270">
        <v>919.25254586559424</v>
      </c>
      <c r="D31" s="270">
        <v>692.91863377926859</v>
      </c>
      <c r="E31" s="270">
        <v>1574.3760458092208</v>
      </c>
      <c r="F31" s="270">
        <v>1180.782096939181</v>
      </c>
      <c r="G31" s="270">
        <v>767.50836301046763</v>
      </c>
      <c r="H31" s="271">
        <v>68.7701275373865</v>
      </c>
      <c r="I31" s="271">
        <v>65</v>
      </c>
      <c r="J31" s="138" t="s">
        <v>651</v>
      </c>
      <c r="K31" s="261"/>
    </row>
    <row r="32" spans="1:11" s="260" customFormat="1" ht="12" customHeight="1" thickBot="1">
      <c r="A32" s="278"/>
      <c r="B32" s="949" t="s">
        <v>643</v>
      </c>
      <c r="C32" s="950"/>
      <c r="D32" s="950"/>
      <c r="E32" s="950"/>
      <c r="F32" s="950"/>
      <c r="G32" s="950"/>
      <c r="H32" s="950"/>
      <c r="I32" s="951"/>
      <c r="J32" s="279"/>
      <c r="K32" s="261"/>
    </row>
    <row r="33" spans="1:20" s="260" customFormat="1" ht="12" customHeight="1" thickBot="1">
      <c r="A33" s="280"/>
      <c r="B33" s="961" t="s">
        <v>652</v>
      </c>
      <c r="C33" s="962"/>
      <c r="D33" s="963"/>
      <c r="E33" s="963"/>
      <c r="F33" s="963"/>
      <c r="G33" s="963"/>
      <c r="H33" s="963"/>
      <c r="I33" s="964"/>
      <c r="J33" s="281"/>
      <c r="K33" s="261"/>
    </row>
    <row r="34" spans="1:20" s="260" customFormat="1" ht="12" customHeight="1" thickBot="1">
      <c r="A34" s="263"/>
      <c r="B34" s="954">
        <v>2021</v>
      </c>
      <c r="C34" s="954">
        <v>2022</v>
      </c>
      <c r="D34" s="954">
        <v>2023</v>
      </c>
      <c r="E34" s="954">
        <v>2024</v>
      </c>
      <c r="F34" s="956" t="s">
        <v>622</v>
      </c>
      <c r="G34" s="956" t="s">
        <v>623</v>
      </c>
      <c r="H34" s="958" t="s">
        <v>645</v>
      </c>
      <c r="I34" s="959"/>
      <c r="K34" s="261"/>
    </row>
    <row r="35" spans="1:20" s="260" customFormat="1" ht="12" customHeight="1" thickBot="1">
      <c r="A35" s="282"/>
      <c r="B35" s="955"/>
      <c r="C35" s="955"/>
      <c r="D35" s="955"/>
      <c r="E35" s="955"/>
      <c r="F35" s="957"/>
      <c r="G35" s="957"/>
      <c r="H35" s="264" t="s">
        <v>623</v>
      </c>
      <c r="I35" s="264" t="s">
        <v>623</v>
      </c>
      <c r="K35" s="261"/>
    </row>
    <row r="36" spans="1:20" ht="12" customHeight="1" thickBot="1">
      <c r="A36" s="263"/>
      <c r="B36" s="958" t="s">
        <v>648</v>
      </c>
      <c r="C36" s="960"/>
      <c r="D36" s="960"/>
      <c r="E36" s="960"/>
      <c r="F36" s="960"/>
      <c r="G36" s="959"/>
      <c r="H36" s="265" t="s">
        <v>653</v>
      </c>
      <c r="I36" s="265" t="s">
        <v>627</v>
      </c>
      <c r="J36" s="260"/>
    </row>
    <row r="37" spans="1:20" ht="12" customHeight="1">
      <c r="A37" s="258"/>
      <c r="B37" s="259"/>
      <c r="C37" s="259"/>
      <c r="D37" s="259"/>
      <c r="E37" s="259"/>
      <c r="F37" s="259"/>
      <c r="G37" s="259"/>
      <c r="H37" s="259"/>
      <c r="I37" s="259"/>
    </row>
    <row r="38" spans="1:20" ht="12" customHeight="1">
      <c r="A38" s="258"/>
      <c r="B38" s="259"/>
      <c r="C38" s="259"/>
      <c r="D38" s="259"/>
      <c r="E38" s="259"/>
      <c r="F38" s="259"/>
      <c r="G38" s="259"/>
      <c r="H38" s="259"/>
      <c r="I38" s="259"/>
    </row>
    <row r="39" spans="1:20" ht="12" customHeight="1" thickBot="1">
      <c r="A39" s="258"/>
      <c r="B39" s="259"/>
      <c r="C39" s="259"/>
      <c r="D39" s="259"/>
      <c r="E39" s="259"/>
      <c r="F39" s="259"/>
      <c r="G39" s="259"/>
      <c r="H39" s="259"/>
      <c r="I39" s="259"/>
    </row>
    <row r="40" spans="1:20" ht="12" customHeight="1" thickBot="1">
      <c r="B40" s="949" t="s">
        <v>620</v>
      </c>
      <c r="C40" s="950"/>
      <c r="D40" s="950"/>
      <c r="E40" s="950"/>
      <c r="F40" s="950"/>
      <c r="G40" s="950"/>
      <c r="H40" s="950"/>
      <c r="I40" s="951"/>
    </row>
    <row r="41" spans="1:20" ht="12" customHeight="1" thickBot="1">
      <c r="A41" s="266"/>
      <c r="B41" s="949" t="s">
        <v>654</v>
      </c>
      <c r="C41" s="967"/>
      <c r="D41" s="967"/>
      <c r="E41" s="967"/>
      <c r="F41" s="967"/>
      <c r="G41" s="967"/>
      <c r="H41" s="967"/>
      <c r="I41" s="968"/>
      <c r="J41" s="259"/>
    </row>
    <row r="42" spans="1:20" ht="12" customHeight="1" thickBot="1">
      <c r="A42" s="258"/>
      <c r="B42" s="954">
        <v>2020</v>
      </c>
      <c r="C42" s="956">
        <v>2021</v>
      </c>
      <c r="D42" s="954">
        <v>2022</v>
      </c>
      <c r="E42" s="954">
        <v>2023</v>
      </c>
      <c r="F42" s="954">
        <v>2024</v>
      </c>
      <c r="G42" s="956" t="s">
        <v>655</v>
      </c>
      <c r="H42" s="958" t="s">
        <v>624</v>
      </c>
      <c r="I42" s="959"/>
    </row>
    <row r="43" spans="1:20" ht="12" customHeight="1" thickBot="1">
      <c r="A43" s="259"/>
      <c r="B43" s="955"/>
      <c r="C43" s="957"/>
      <c r="D43" s="955"/>
      <c r="E43" s="955"/>
      <c r="F43" s="955"/>
      <c r="G43" s="957"/>
      <c r="H43" s="264" t="s">
        <v>655</v>
      </c>
      <c r="I43" s="264" t="s">
        <v>655</v>
      </c>
    </row>
    <row r="44" spans="1:20" ht="12" customHeight="1" thickBot="1">
      <c r="A44" s="258"/>
      <c r="B44" s="958" t="s">
        <v>656</v>
      </c>
      <c r="C44" s="960"/>
      <c r="D44" s="960"/>
      <c r="E44" s="960"/>
      <c r="F44" s="960"/>
      <c r="G44" s="959"/>
      <c r="H44" s="265" t="s">
        <v>657</v>
      </c>
      <c r="I44" s="265" t="s">
        <v>658</v>
      </c>
    </row>
    <row r="45" spans="1:20" ht="12" customHeight="1">
      <c r="A45" s="266" t="s">
        <v>628</v>
      </c>
      <c r="B45" s="286"/>
      <c r="C45" s="286"/>
      <c r="D45" s="286"/>
      <c r="E45" s="286"/>
      <c r="F45" s="286"/>
      <c r="G45" s="286"/>
      <c r="H45" s="286" t="s">
        <v>629</v>
      </c>
      <c r="I45" s="286"/>
      <c r="J45" s="193" t="s">
        <v>630</v>
      </c>
    </row>
    <row r="46" spans="1:20" s="260" customFormat="1" ht="12" customHeight="1">
      <c r="A46" s="269" t="s">
        <v>659</v>
      </c>
      <c r="B46" s="270"/>
      <c r="C46" s="270"/>
      <c r="D46" s="270"/>
      <c r="E46" s="270"/>
      <c r="F46" s="270"/>
      <c r="G46" s="270"/>
      <c r="H46" s="271"/>
      <c r="I46" s="271"/>
      <c r="J46" s="287" t="s">
        <v>660</v>
      </c>
      <c r="K46" s="261"/>
      <c r="L46" s="273"/>
      <c r="M46" s="274"/>
      <c r="N46" s="274"/>
      <c r="O46" s="274"/>
      <c r="P46" s="274"/>
      <c r="Q46" s="274"/>
      <c r="R46" s="274"/>
      <c r="S46" s="275"/>
      <c r="T46" s="275"/>
    </row>
    <row r="47" spans="1:20" s="260" customFormat="1" ht="12" customHeight="1" thickBot="1">
      <c r="A47" s="288" t="s">
        <v>661</v>
      </c>
      <c r="B47" s="289">
        <v>1070.6199999999999</v>
      </c>
      <c r="C47" s="289">
        <v>2289.549</v>
      </c>
      <c r="D47" s="289">
        <v>1377.529</v>
      </c>
      <c r="E47" s="289">
        <v>1755.29</v>
      </c>
      <c r="F47" s="289">
        <v>1959.9490000000001</v>
      </c>
      <c r="G47" s="289">
        <v>1959.9489999999998</v>
      </c>
      <c r="H47" s="290">
        <v>115.9330183106771</v>
      </c>
      <c r="I47" s="290">
        <v>100</v>
      </c>
      <c r="J47" s="291" t="s">
        <v>662</v>
      </c>
      <c r="K47" s="261"/>
      <c r="L47" s="273"/>
      <c r="M47" s="274"/>
      <c r="N47" s="274"/>
      <c r="O47" s="274"/>
      <c r="P47" s="274"/>
      <c r="Q47" s="274"/>
      <c r="R47" s="274"/>
      <c r="S47" s="275"/>
      <c r="T47" s="275"/>
    </row>
    <row r="48" spans="1:20" ht="12" customHeight="1" thickBot="1">
      <c r="A48" s="288"/>
      <c r="B48" s="949" t="s">
        <v>643</v>
      </c>
      <c r="C48" s="950"/>
      <c r="D48" s="950"/>
      <c r="E48" s="950"/>
      <c r="F48" s="950"/>
      <c r="G48" s="950"/>
      <c r="H48" s="950"/>
      <c r="I48" s="951"/>
      <c r="J48" s="291"/>
    </row>
    <row r="49" spans="1:10" ht="12" customHeight="1" thickBot="1">
      <c r="A49" s="276"/>
      <c r="B49" s="961" t="s">
        <v>663</v>
      </c>
      <c r="C49" s="962"/>
      <c r="D49" s="969"/>
      <c r="E49" s="969"/>
      <c r="F49" s="969"/>
      <c r="G49" s="969"/>
      <c r="H49" s="969"/>
      <c r="I49" s="970"/>
      <c r="J49" s="138"/>
    </row>
    <row r="50" spans="1:10" ht="12" customHeight="1" thickBot="1">
      <c r="A50" s="258"/>
      <c r="B50" s="954">
        <v>2020</v>
      </c>
      <c r="C50" s="965">
        <v>2021</v>
      </c>
      <c r="D50" s="954">
        <v>2022</v>
      </c>
      <c r="E50" s="954">
        <v>2023</v>
      </c>
      <c r="F50" s="954">
        <v>2024</v>
      </c>
      <c r="G50" s="956" t="s">
        <v>655</v>
      </c>
      <c r="H50" s="958" t="s">
        <v>645</v>
      </c>
      <c r="I50" s="959"/>
    </row>
    <row r="51" spans="1:10" ht="12" customHeight="1" thickBot="1">
      <c r="A51" s="292"/>
      <c r="B51" s="955"/>
      <c r="C51" s="966"/>
      <c r="D51" s="955"/>
      <c r="E51" s="955"/>
      <c r="F51" s="955"/>
      <c r="G51" s="957"/>
      <c r="H51" s="264" t="s">
        <v>655</v>
      </c>
      <c r="I51" s="264" t="s">
        <v>655</v>
      </c>
    </row>
    <row r="52" spans="1:10" ht="12" customHeight="1" thickBot="1">
      <c r="A52" s="258"/>
      <c r="B52" s="958" t="s">
        <v>656</v>
      </c>
      <c r="C52" s="960"/>
      <c r="D52" s="960"/>
      <c r="E52" s="960"/>
      <c r="F52" s="960"/>
      <c r="G52" s="959"/>
      <c r="H52" s="265" t="s">
        <v>664</v>
      </c>
      <c r="I52" s="265" t="s">
        <v>658</v>
      </c>
    </row>
    <row r="53" spans="1:10" ht="12" customHeight="1">
      <c r="A53" s="258"/>
      <c r="B53" s="259"/>
      <c r="C53" s="259"/>
      <c r="D53" s="259"/>
      <c r="E53" s="259"/>
      <c r="F53" s="259"/>
      <c r="G53" s="259"/>
      <c r="H53" s="259"/>
      <c r="I53" s="259"/>
    </row>
    <row r="54" spans="1:10" ht="12" customHeight="1">
      <c r="A54" s="258"/>
      <c r="B54" s="259"/>
      <c r="C54" s="259"/>
      <c r="D54" s="259"/>
      <c r="E54" s="259"/>
      <c r="F54" s="259"/>
      <c r="G54" s="259"/>
      <c r="H54" s="259"/>
      <c r="I54" s="259"/>
    </row>
    <row r="55" spans="1:10">
      <c r="A55" s="97" t="s">
        <v>665</v>
      </c>
      <c r="B55" s="266"/>
      <c r="C55" s="42"/>
      <c r="D55" s="266"/>
      <c r="E55" s="42"/>
      <c r="F55" s="42"/>
      <c r="G55" s="266"/>
      <c r="H55" s="42"/>
      <c r="I55" s="42"/>
    </row>
    <row r="56" spans="1:10" s="293" customFormat="1">
      <c r="A56" s="293" t="s">
        <v>666</v>
      </c>
    </row>
    <row r="57" spans="1:10" s="293" customFormat="1"/>
    <row r="58" spans="1:10">
      <c r="A58" s="294" t="s">
        <v>667</v>
      </c>
      <c r="B58" s="266"/>
      <c r="C58" s="42"/>
      <c r="D58" s="266"/>
      <c r="E58" s="42"/>
      <c r="F58" s="42"/>
      <c r="G58" s="266"/>
      <c r="H58" s="30"/>
      <c r="I58" s="30"/>
    </row>
    <row r="59" spans="1:10">
      <c r="A59" s="294" t="s">
        <v>668</v>
      </c>
      <c r="B59" s="266"/>
      <c r="C59" s="42"/>
      <c r="D59" s="266"/>
      <c r="E59" s="42"/>
      <c r="F59" s="42"/>
      <c r="G59" s="266"/>
      <c r="H59" s="30"/>
      <c r="I59" s="30"/>
    </row>
    <row r="60" spans="1:10">
      <c r="A60" s="295"/>
    </row>
    <row r="61" spans="1:10">
      <c r="A61" s="295" t="s">
        <v>669</v>
      </c>
    </row>
    <row r="62" spans="1:10">
      <c r="A62" s="296" t="s">
        <v>670</v>
      </c>
    </row>
  </sheetData>
  <mergeCells count="62">
    <mergeCell ref="H50:I50"/>
    <mergeCell ref="B52:G52"/>
    <mergeCell ref="H42:I42"/>
    <mergeCell ref="B44:G44"/>
    <mergeCell ref="B48:I48"/>
    <mergeCell ref="B49:I49"/>
    <mergeCell ref="B50:B51"/>
    <mergeCell ref="C50:C51"/>
    <mergeCell ref="D50:D51"/>
    <mergeCell ref="E50:E51"/>
    <mergeCell ref="F50:F51"/>
    <mergeCell ref="G50:G51"/>
    <mergeCell ref="B36:G36"/>
    <mergeCell ref="B40:I40"/>
    <mergeCell ref="B41:I41"/>
    <mergeCell ref="B42:B43"/>
    <mergeCell ref="C42:C43"/>
    <mergeCell ref="D42:D43"/>
    <mergeCell ref="E42:E43"/>
    <mergeCell ref="F42:F43"/>
    <mergeCell ref="G42:G43"/>
    <mergeCell ref="B28:G28"/>
    <mergeCell ref="B32:I32"/>
    <mergeCell ref="B33:I33"/>
    <mergeCell ref="B34:B35"/>
    <mergeCell ref="C34:C35"/>
    <mergeCell ref="D34:D35"/>
    <mergeCell ref="E34:E35"/>
    <mergeCell ref="F34:F35"/>
    <mergeCell ref="G34:G35"/>
    <mergeCell ref="H34:I34"/>
    <mergeCell ref="B20:G20"/>
    <mergeCell ref="B24:I24"/>
    <mergeCell ref="B25:I25"/>
    <mergeCell ref="B26:B27"/>
    <mergeCell ref="C26:C27"/>
    <mergeCell ref="D26:D27"/>
    <mergeCell ref="E26:E27"/>
    <mergeCell ref="F26:F27"/>
    <mergeCell ref="G26:G27"/>
    <mergeCell ref="H26:I26"/>
    <mergeCell ref="B8:G8"/>
    <mergeCell ref="B16:I16"/>
    <mergeCell ref="B17:I17"/>
    <mergeCell ref="B18:B19"/>
    <mergeCell ref="C18:C19"/>
    <mergeCell ref="D18:D19"/>
    <mergeCell ref="E18:E19"/>
    <mergeCell ref="F18:F19"/>
    <mergeCell ref="G18:G19"/>
    <mergeCell ref="H18:I18"/>
    <mergeCell ref="A1:J1"/>
    <mergeCell ref="A2:J2"/>
    <mergeCell ref="B4:I4"/>
    <mergeCell ref="B5:I5"/>
    <mergeCell ref="B6:B7"/>
    <mergeCell ref="C6:C7"/>
    <mergeCell ref="D6:D7"/>
    <mergeCell ref="E6:E7"/>
    <mergeCell ref="F6:F7"/>
    <mergeCell ref="G6:G7"/>
    <mergeCell ref="H6:I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DFE90-B2A5-40A3-BEF2-56F7A2BB41AC}">
  <dimension ref="A1:P91"/>
  <sheetViews>
    <sheetView showGridLines="0" zoomScaleNormal="100" workbookViewId="0">
      <selection sqref="A1:K1"/>
    </sheetView>
  </sheetViews>
  <sheetFormatPr defaultColWidth="9.140625" defaultRowHeight="11.25"/>
  <cols>
    <col min="1" max="1" width="21.140625" style="158" customWidth="1"/>
    <col min="2" max="2" width="6.28515625" style="158" customWidth="1"/>
    <col min="3" max="7" width="9" style="158" customWidth="1"/>
    <col min="8" max="9" width="9.7109375" style="158" customWidth="1"/>
    <col min="10" max="10" width="8.7109375" style="158" bestFit="1" customWidth="1"/>
    <col min="11" max="11" width="18.5703125" style="158" customWidth="1"/>
    <col min="12" max="16384" width="9.140625" style="158"/>
  </cols>
  <sheetData>
    <row r="1" spans="1:16" ht="12" customHeight="1">
      <c r="A1" s="927" t="s">
        <v>671</v>
      </c>
      <c r="B1" s="927"/>
      <c r="C1" s="927"/>
      <c r="D1" s="927"/>
      <c r="E1" s="927"/>
      <c r="F1" s="927"/>
      <c r="G1" s="927"/>
      <c r="H1" s="927"/>
      <c r="I1" s="927"/>
      <c r="J1" s="927"/>
      <c r="K1" s="927"/>
    </row>
    <row r="2" spans="1:16" ht="12" customHeight="1">
      <c r="A2" s="928" t="s">
        <v>672</v>
      </c>
      <c r="B2" s="928"/>
      <c r="C2" s="928"/>
      <c r="D2" s="928"/>
      <c r="E2" s="928"/>
      <c r="F2" s="928"/>
      <c r="G2" s="928"/>
      <c r="H2" s="928"/>
      <c r="I2" s="928"/>
      <c r="J2" s="928"/>
      <c r="K2" s="928"/>
    </row>
    <row r="3" spans="1:16" ht="12" customHeight="1" thickBot="1">
      <c r="B3" s="297"/>
      <c r="C3" s="298"/>
      <c r="D3" s="298"/>
      <c r="E3" s="298"/>
      <c r="F3" s="298"/>
      <c r="G3" s="298"/>
      <c r="H3" s="299"/>
      <c r="I3" s="299"/>
      <c r="J3" s="299"/>
      <c r="L3" s="300"/>
    </row>
    <row r="4" spans="1:16" s="159" customFormat="1" ht="12" customHeight="1" thickBot="1">
      <c r="A4" s="301"/>
      <c r="B4" s="971" t="s">
        <v>673</v>
      </c>
      <c r="C4" s="971" t="s">
        <v>309</v>
      </c>
      <c r="D4" s="971"/>
      <c r="E4" s="971"/>
      <c r="F4" s="971"/>
      <c r="G4" s="971"/>
      <c r="H4" s="972" t="s">
        <v>674</v>
      </c>
      <c r="I4" s="973" t="s">
        <v>87</v>
      </c>
      <c r="J4" s="973"/>
      <c r="K4" s="301"/>
      <c r="L4" s="304"/>
      <c r="M4" s="300"/>
      <c r="N4" s="263"/>
    </row>
    <row r="5" spans="1:16" s="159" customFormat="1" ht="21" customHeight="1" thickBot="1">
      <c r="B5" s="971"/>
      <c r="C5" s="302" t="s">
        <v>488</v>
      </c>
      <c r="D5" s="302" t="s">
        <v>489</v>
      </c>
      <c r="E5" s="302" t="s">
        <v>675</v>
      </c>
      <c r="F5" s="302" t="s">
        <v>676</v>
      </c>
      <c r="G5" s="302" t="s">
        <v>677</v>
      </c>
      <c r="H5" s="972"/>
      <c r="I5" s="303" t="s">
        <v>93</v>
      </c>
      <c r="J5" s="302" t="s">
        <v>94</v>
      </c>
      <c r="M5" s="304"/>
      <c r="N5" s="263"/>
    </row>
    <row r="6" spans="1:16" s="159" customFormat="1" ht="12" customHeight="1">
      <c r="A6" s="136" t="s">
        <v>678</v>
      </c>
      <c r="K6" s="159" t="s">
        <v>678</v>
      </c>
      <c r="M6" s="305"/>
    </row>
    <row r="7" spans="1:16" s="159" customFormat="1" ht="12" customHeight="1">
      <c r="A7" s="141" t="s">
        <v>679</v>
      </c>
      <c r="B7" s="306" t="s">
        <v>680</v>
      </c>
      <c r="C7" s="307">
        <v>39670.75</v>
      </c>
      <c r="D7" s="307">
        <v>43420.913</v>
      </c>
      <c r="E7" s="307">
        <v>38347.709000000003</v>
      </c>
      <c r="F7" s="307">
        <v>42205.483999999997</v>
      </c>
      <c r="G7" s="307">
        <v>40825.46</v>
      </c>
      <c r="H7" s="307">
        <v>479731.09299999999</v>
      </c>
      <c r="I7" s="122">
        <v>-3.6024401656325096</v>
      </c>
      <c r="J7" s="122">
        <v>2.9994760485508691</v>
      </c>
      <c r="K7" s="308" t="s">
        <v>681</v>
      </c>
      <c r="L7" s="309"/>
      <c r="M7" s="309"/>
      <c r="N7" s="122"/>
    </row>
    <row r="8" spans="1:16" s="159" customFormat="1" ht="12" customHeight="1">
      <c r="A8" s="164" t="s">
        <v>682</v>
      </c>
      <c r="B8" s="306"/>
      <c r="C8" s="307"/>
      <c r="D8" s="307"/>
      <c r="E8" s="307"/>
      <c r="F8" s="307"/>
      <c r="G8" s="307"/>
      <c r="H8" s="113"/>
      <c r="I8" s="122"/>
      <c r="J8" s="122"/>
      <c r="K8" s="310" t="s">
        <v>683</v>
      </c>
      <c r="L8" s="309"/>
      <c r="M8" s="309"/>
      <c r="N8" s="311"/>
    </row>
    <row r="9" spans="1:16" s="159" customFormat="1" ht="12" customHeight="1">
      <c r="A9" s="189" t="s">
        <v>684</v>
      </c>
      <c r="B9" s="306" t="s">
        <v>685</v>
      </c>
      <c r="C9" s="312">
        <v>27045</v>
      </c>
      <c r="D9" s="307">
        <v>27948</v>
      </c>
      <c r="E9" s="307">
        <v>27340</v>
      </c>
      <c r="F9" s="307">
        <v>30648</v>
      </c>
      <c r="G9" s="307">
        <v>32315</v>
      </c>
      <c r="H9" s="113">
        <v>364702</v>
      </c>
      <c r="I9" s="122">
        <v>-10.674769627109686</v>
      </c>
      <c r="J9" s="122">
        <v>-9.3727945927140794</v>
      </c>
      <c r="K9" s="313" t="s">
        <v>686</v>
      </c>
      <c r="L9" s="309"/>
      <c r="M9" s="309"/>
      <c r="N9" s="314"/>
    </row>
    <row r="10" spans="1:16" s="159" customFormat="1" ht="12" customHeight="1">
      <c r="A10" s="315" t="s">
        <v>687</v>
      </c>
      <c r="B10" s="306" t="s">
        <v>680</v>
      </c>
      <c r="C10" s="307">
        <v>7116.6750000000002</v>
      </c>
      <c r="D10" s="307">
        <v>7118.9629999999997</v>
      </c>
      <c r="E10" s="307">
        <v>7043.52</v>
      </c>
      <c r="F10" s="307">
        <v>7928.3869999999997</v>
      </c>
      <c r="G10" s="307">
        <v>8363.8119999999999</v>
      </c>
      <c r="H10" s="113">
        <v>94298.409999999989</v>
      </c>
      <c r="I10" s="122">
        <v>-7.5396979033146154</v>
      </c>
      <c r="J10" s="122">
        <v>-7.3406623355933451</v>
      </c>
      <c r="K10" s="316" t="s">
        <v>688</v>
      </c>
      <c r="L10" s="309"/>
      <c r="M10" s="309"/>
      <c r="N10" s="314"/>
    </row>
    <row r="11" spans="1:16" s="159" customFormat="1" ht="12" customHeight="1">
      <c r="A11" s="162" t="s">
        <v>689</v>
      </c>
      <c r="B11" s="306"/>
      <c r="C11" s="307"/>
      <c r="D11" s="307"/>
      <c r="E11" s="307"/>
      <c r="F11" s="307"/>
      <c r="G11" s="307"/>
      <c r="H11" s="113"/>
      <c r="I11" s="122"/>
      <c r="J11" s="122"/>
      <c r="K11" s="317" t="s">
        <v>690</v>
      </c>
      <c r="L11" s="309"/>
      <c r="M11" s="309"/>
      <c r="N11" s="314"/>
    </row>
    <row r="12" spans="1:16" s="159" customFormat="1" ht="12" customHeight="1">
      <c r="A12" s="189" t="s">
        <v>684</v>
      </c>
      <c r="B12" s="306" t="s">
        <v>685</v>
      </c>
      <c r="C12" s="307">
        <v>24177</v>
      </c>
      <c r="D12" s="307">
        <v>62954</v>
      </c>
      <c r="E12" s="307">
        <v>25760</v>
      </c>
      <c r="F12" s="307">
        <v>28826</v>
      </c>
      <c r="G12" s="307">
        <v>37700</v>
      </c>
      <c r="H12" s="113">
        <v>517850</v>
      </c>
      <c r="I12" s="122">
        <v>-19.178311158654811</v>
      </c>
      <c r="J12" s="122">
        <v>-17.275564941517011</v>
      </c>
      <c r="K12" s="313" t="s">
        <v>686</v>
      </c>
      <c r="L12" s="309"/>
      <c r="M12" s="309"/>
      <c r="N12" s="274"/>
    </row>
    <row r="13" spans="1:16" s="159" customFormat="1" ht="12" customHeight="1">
      <c r="A13" s="315" t="s">
        <v>687</v>
      </c>
      <c r="B13" s="306" t="s">
        <v>680</v>
      </c>
      <c r="C13" s="307">
        <v>333.54899999999998</v>
      </c>
      <c r="D13" s="307">
        <v>726.14499999999998</v>
      </c>
      <c r="E13" s="307">
        <v>358.834</v>
      </c>
      <c r="F13" s="307">
        <v>412.39800000000002</v>
      </c>
      <c r="G13" s="307">
        <v>579.66999999999996</v>
      </c>
      <c r="H13" s="113">
        <v>7182.3090000000011</v>
      </c>
      <c r="I13" s="122">
        <v>-15.365448294236316</v>
      </c>
      <c r="J13" s="122">
        <v>-15.567647365852139</v>
      </c>
      <c r="K13" s="316" t="s">
        <v>688</v>
      </c>
      <c r="L13" s="309"/>
      <c r="M13" s="309"/>
      <c r="N13" s="309"/>
      <c r="P13" s="122"/>
    </row>
    <row r="14" spans="1:16" s="159" customFormat="1" ht="12" customHeight="1">
      <c r="A14" s="164" t="s">
        <v>691</v>
      </c>
      <c r="B14" s="306"/>
      <c r="C14" s="307"/>
      <c r="D14" s="307"/>
      <c r="E14" s="307"/>
      <c r="F14" s="307"/>
      <c r="G14" s="307"/>
      <c r="H14" s="113"/>
      <c r="I14" s="122"/>
      <c r="J14" s="122"/>
      <c r="K14" s="310" t="s">
        <v>692</v>
      </c>
      <c r="L14" s="309"/>
      <c r="M14" s="309"/>
      <c r="N14" s="309"/>
    </row>
    <row r="15" spans="1:16" s="159" customFormat="1" ht="12" customHeight="1">
      <c r="A15" s="189" t="s">
        <v>684</v>
      </c>
      <c r="B15" s="306" t="s">
        <v>685</v>
      </c>
      <c r="C15" s="307">
        <v>3016</v>
      </c>
      <c r="D15" s="307">
        <v>17319</v>
      </c>
      <c r="E15" s="307">
        <v>2551</v>
      </c>
      <c r="F15" s="307">
        <v>2082</v>
      </c>
      <c r="G15" s="307">
        <v>3343</v>
      </c>
      <c r="H15" s="113">
        <v>73303</v>
      </c>
      <c r="I15" s="122">
        <v>-16.012252854358117</v>
      </c>
      <c r="J15" s="122">
        <v>-14.620993291092061</v>
      </c>
      <c r="K15" s="313" t="s">
        <v>686</v>
      </c>
      <c r="L15" s="309"/>
      <c r="M15" s="309"/>
      <c r="N15" s="122"/>
    </row>
    <row r="16" spans="1:16" s="159" customFormat="1" ht="12" customHeight="1">
      <c r="A16" s="315" t="s">
        <v>687</v>
      </c>
      <c r="B16" s="306" t="s">
        <v>680</v>
      </c>
      <c r="C16" s="307">
        <v>22.234000000000002</v>
      </c>
      <c r="D16" s="307">
        <v>114.334</v>
      </c>
      <c r="E16" s="307">
        <v>23.074999999999999</v>
      </c>
      <c r="F16" s="307">
        <v>20.446999999999999</v>
      </c>
      <c r="G16" s="307">
        <v>43.237000000000002</v>
      </c>
      <c r="H16" s="113">
        <v>609.9430000000001</v>
      </c>
      <c r="I16" s="122">
        <v>-27.399183673469381</v>
      </c>
      <c r="J16" s="122">
        <v>-8.7403495122388843</v>
      </c>
      <c r="K16" s="316" t="s">
        <v>688</v>
      </c>
      <c r="L16" s="309"/>
      <c r="M16" s="311"/>
      <c r="N16" s="309"/>
    </row>
    <row r="17" spans="1:14" s="159" customFormat="1" ht="12" customHeight="1">
      <c r="A17" s="164" t="s">
        <v>693</v>
      </c>
      <c r="B17" s="306"/>
      <c r="C17" s="307"/>
      <c r="D17" s="307"/>
      <c r="E17" s="307"/>
      <c r="F17" s="307"/>
      <c r="G17" s="307"/>
      <c r="H17" s="113"/>
      <c r="I17" s="122"/>
      <c r="J17" s="122"/>
      <c r="K17" s="310" t="s">
        <v>694</v>
      </c>
      <c r="L17" s="309"/>
      <c r="M17" s="309"/>
      <c r="N17" s="309"/>
    </row>
    <row r="18" spans="1:14" s="159" customFormat="1" ht="12" customHeight="1">
      <c r="A18" s="189" t="s">
        <v>684</v>
      </c>
      <c r="B18" s="306" t="s">
        <v>685</v>
      </c>
      <c r="C18" s="307">
        <v>421241</v>
      </c>
      <c r="D18" s="307">
        <v>526443</v>
      </c>
      <c r="E18" s="307">
        <v>446596</v>
      </c>
      <c r="F18" s="307">
        <v>499901</v>
      </c>
      <c r="G18" s="307">
        <v>469422</v>
      </c>
      <c r="H18" s="113">
        <v>5475322</v>
      </c>
      <c r="I18" s="122">
        <v>-2.9573026046010162</v>
      </c>
      <c r="J18" s="122">
        <v>3.3305975139082351</v>
      </c>
      <c r="K18" s="313" t="s">
        <v>686</v>
      </c>
      <c r="L18" s="309"/>
      <c r="M18" s="318"/>
      <c r="N18" s="309"/>
    </row>
    <row r="19" spans="1:14" s="159" customFormat="1" ht="12" customHeight="1">
      <c r="A19" s="315" t="s">
        <v>687</v>
      </c>
      <c r="B19" s="306" t="s">
        <v>680</v>
      </c>
      <c r="C19" s="307">
        <v>32198.292000000001</v>
      </c>
      <c r="D19" s="307">
        <v>35458.421999999999</v>
      </c>
      <c r="E19" s="307">
        <v>30922.28</v>
      </c>
      <c r="F19" s="307">
        <v>33844.252</v>
      </c>
      <c r="G19" s="307">
        <v>31838.741000000002</v>
      </c>
      <c r="H19" s="113">
        <v>377636.10200000007</v>
      </c>
      <c r="I19" s="122">
        <v>-2.5225711574538914</v>
      </c>
      <c r="J19" s="122">
        <v>6.4358656087160027</v>
      </c>
      <c r="K19" s="316" t="s">
        <v>688</v>
      </c>
      <c r="L19" s="309"/>
      <c r="M19" s="309"/>
      <c r="N19" s="122"/>
    </row>
    <row r="20" spans="1:14" s="159" customFormat="1" ht="12" customHeight="1">
      <c r="A20" s="164" t="s">
        <v>695</v>
      </c>
      <c r="B20" s="306"/>
      <c r="C20" s="307"/>
      <c r="D20" s="307"/>
      <c r="E20" s="307"/>
      <c r="F20" s="307"/>
      <c r="G20" s="307"/>
      <c r="H20" s="113"/>
      <c r="I20" s="122"/>
      <c r="J20" s="122"/>
      <c r="K20" s="310" t="s">
        <v>696</v>
      </c>
      <c r="L20" s="309"/>
      <c r="M20" s="309"/>
      <c r="N20" s="309"/>
    </row>
    <row r="21" spans="1:14" s="159" customFormat="1" ht="12" customHeight="1">
      <c r="A21" s="189" t="s">
        <v>684</v>
      </c>
      <c r="B21" s="306" t="s">
        <v>685</v>
      </c>
      <c r="C21" s="307">
        <v>0</v>
      </c>
      <c r="D21" s="307">
        <v>14</v>
      </c>
      <c r="E21" s="307">
        <v>0</v>
      </c>
      <c r="F21" s="307">
        <v>0</v>
      </c>
      <c r="G21" s="307">
        <v>0</v>
      </c>
      <c r="H21" s="113">
        <v>28</v>
      </c>
      <c r="I21" s="122" t="s">
        <v>344</v>
      </c>
      <c r="J21" s="122">
        <v>-58.82352941176471</v>
      </c>
      <c r="K21" s="313" t="s">
        <v>686</v>
      </c>
      <c r="L21" s="309"/>
      <c r="M21" s="309"/>
      <c r="N21" s="319"/>
    </row>
    <row r="22" spans="1:14" s="159" customFormat="1" ht="12" customHeight="1">
      <c r="A22" s="315" t="s">
        <v>687</v>
      </c>
      <c r="B22" s="306" t="s">
        <v>680</v>
      </c>
      <c r="C22" s="289">
        <v>0</v>
      </c>
      <c r="D22" s="289">
        <v>3.0489999999999999</v>
      </c>
      <c r="E22" s="307">
        <v>0</v>
      </c>
      <c r="F22" s="289">
        <v>0</v>
      </c>
      <c r="G22" s="289">
        <v>0</v>
      </c>
      <c r="H22" s="113">
        <v>4.3289999999999997</v>
      </c>
      <c r="I22" s="122" t="s">
        <v>344</v>
      </c>
      <c r="J22" s="122">
        <v>-71.694782267555894</v>
      </c>
      <c r="K22" s="316" t="s">
        <v>688</v>
      </c>
      <c r="L22" s="309"/>
      <c r="M22" s="309"/>
      <c r="N22" s="309"/>
    </row>
    <row r="23" spans="1:14" s="159" customFormat="1" ht="12" customHeight="1">
      <c r="A23" s="159" t="s">
        <v>628</v>
      </c>
      <c r="B23" s="306"/>
      <c r="C23" s="307"/>
      <c r="D23" s="307"/>
      <c r="E23" s="307"/>
      <c r="F23" s="307"/>
      <c r="G23" s="307"/>
      <c r="H23" s="113"/>
      <c r="I23" s="122"/>
      <c r="J23" s="122"/>
      <c r="K23" s="159" t="s">
        <v>630</v>
      </c>
      <c r="L23" s="309"/>
      <c r="M23" s="309"/>
      <c r="N23" s="309"/>
    </row>
    <row r="24" spans="1:14" s="159" customFormat="1" ht="12" customHeight="1">
      <c r="A24" s="308" t="s">
        <v>697</v>
      </c>
      <c r="B24" s="306" t="s">
        <v>680</v>
      </c>
      <c r="C24" s="307">
        <v>37859.877</v>
      </c>
      <c r="D24" s="307">
        <v>41596.292999999998</v>
      </c>
      <c r="E24" s="307">
        <v>36476.281000000003</v>
      </c>
      <c r="F24" s="307">
        <v>40201.044999999998</v>
      </c>
      <c r="G24" s="307">
        <v>38856.084000000003</v>
      </c>
      <c r="H24" s="307">
        <v>455240.26500000001</v>
      </c>
      <c r="I24" s="122">
        <v>-3.2680161222540969</v>
      </c>
      <c r="J24" s="122">
        <v>3.296195940090199</v>
      </c>
      <c r="K24" s="308" t="s">
        <v>681</v>
      </c>
      <c r="L24" s="309"/>
      <c r="M24" s="309"/>
      <c r="N24" s="309"/>
    </row>
    <row r="25" spans="1:14" s="159" customFormat="1" ht="12" customHeight="1">
      <c r="A25" s="310" t="s">
        <v>682</v>
      </c>
      <c r="B25" s="306"/>
      <c r="C25" s="307"/>
      <c r="D25" s="307"/>
      <c r="E25" s="307"/>
      <c r="F25" s="307"/>
      <c r="G25" s="307"/>
      <c r="H25" s="113"/>
      <c r="I25" s="122"/>
      <c r="J25" s="122"/>
      <c r="K25" s="310" t="s">
        <v>683</v>
      </c>
      <c r="L25" s="309"/>
      <c r="M25" s="309"/>
      <c r="N25" s="309"/>
    </row>
    <row r="26" spans="1:14" s="159" customFormat="1" ht="12" customHeight="1">
      <c r="A26" s="313" t="s">
        <v>684</v>
      </c>
      <c r="B26" s="306" t="s">
        <v>685</v>
      </c>
      <c r="C26" s="307">
        <v>21687</v>
      </c>
      <c r="D26" s="307">
        <v>22759</v>
      </c>
      <c r="E26" s="307">
        <v>21542</v>
      </c>
      <c r="F26" s="307">
        <v>24499</v>
      </c>
      <c r="G26" s="307">
        <v>26440</v>
      </c>
      <c r="H26" s="113">
        <v>289712</v>
      </c>
      <c r="I26" s="122">
        <v>-9.5017526289434144</v>
      </c>
      <c r="J26" s="122">
        <v>-9.8226097133554742</v>
      </c>
      <c r="K26" s="313" t="s">
        <v>686</v>
      </c>
      <c r="L26" s="309"/>
      <c r="M26" s="309"/>
      <c r="N26" s="309"/>
    </row>
    <row r="27" spans="1:14" s="159" customFormat="1" ht="12" customHeight="1">
      <c r="A27" s="316" t="s">
        <v>687</v>
      </c>
      <c r="B27" s="306" t="s">
        <v>680</v>
      </c>
      <c r="C27" s="307">
        <v>5861.3289999999997</v>
      </c>
      <c r="D27" s="307">
        <v>5880.5240000000003</v>
      </c>
      <c r="E27" s="307">
        <v>5682.3710000000001</v>
      </c>
      <c r="F27" s="307">
        <v>6461.491</v>
      </c>
      <c r="G27" s="307">
        <v>6942.2650000000003</v>
      </c>
      <c r="H27" s="113">
        <v>76281.63</v>
      </c>
      <c r="I27" s="122">
        <v>-5.7577784459347647</v>
      </c>
      <c r="J27" s="122">
        <v>-7.9900957579732808</v>
      </c>
      <c r="K27" s="316" t="s">
        <v>688</v>
      </c>
      <c r="L27" s="309"/>
      <c r="M27" s="309"/>
      <c r="N27" s="309"/>
    </row>
    <row r="28" spans="1:14" s="159" customFormat="1" ht="12" customHeight="1">
      <c r="A28" s="310" t="s">
        <v>689</v>
      </c>
      <c r="B28" s="306"/>
      <c r="C28" s="307"/>
      <c r="D28" s="307"/>
      <c r="E28" s="307"/>
      <c r="F28" s="307"/>
      <c r="G28" s="307"/>
      <c r="H28" s="113"/>
      <c r="I28" s="122"/>
      <c r="J28" s="122"/>
      <c r="K28" s="317" t="s">
        <v>690</v>
      </c>
      <c r="L28" s="309"/>
      <c r="M28" s="309"/>
      <c r="N28" s="274"/>
    </row>
    <row r="29" spans="1:14" s="159" customFormat="1" ht="12" customHeight="1">
      <c r="A29" s="313" t="s">
        <v>684</v>
      </c>
      <c r="B29" s="306" t="s">
        <v>685</v>
      </c>
      <c r="C29" s="307">
        <v>24101</v>
      </c>
      <c r="D29" s="307">
        <v>62639</v>
      </c>
      <c r="E29" s="307">
        <v>25655</v>
      </c>
      <c r="F29" s="307">
        <v>28720</v>
      </c>
      <c r="G29" s="307">
        <v>37594</v>
      </c>
      <c r="H29" s="113">
        <v>515464</v>
      </c>
      <c r="I29" s="122">
        <v>-19.259631490787267</v>
      </c>
      <c r="J29" s="122">
        <v>-17.548055005926397</v>
      </c>
      <c r="K29" s="313" t="s">
        <v>686</v>
      </c>
      <c r="L29" s="309"/>
      <c r="M29" s="309"/>
      <c r="N29" s="309"/>
    </row>
    <row r="30" spans="1:14" s="159" customFormat="1" ht="12" customHeight="1">
      <c r="A30" s="316" t="s">
        <v>687</v>
      </c>
      <c r="B30" s="306" t="s">
        <v>680</v>
      </c>
      <c r="C30" s="307">
        <v>332.392</v>
      </c>
      <c r="D30" s="307">
        <v>721.44399999999996</v>
      </c>
      <c r="E30" s="307">
        <v>357.28100000000001</v>
      </c>
      <c r="F30" s="307">
        <v>410.36200000000002</v>
      </c>
      <c r="G30" s="307">
        <v>577.87099999999998</v>
      </c>
      <c r="H30" s="113">
        <v>7146.4330000000009</v>
      </c>
      <c r="I30" s="122">
        <v>-15.437375340904467</v>
      </c>
      <c r="J30" s="122">
        <v>-15.743721749005287</v>
      </c>
      <c r="K30" s="316" t="s">
        <v>688</v>
      </c>
      <c r="L30" s="309"/>
      <c r="M30" s="309"/>
      <c r="N30" s="319"/>
    </row>
    <row r="31" spans="1:14" s="159" customFormat="1" ht="12" customHeight="1">
      <c r="A31" s="310" t="s">
        <v>691</v>
      </c>
      <c r="B31" s="306"/>
      <c r="C31" s="307"/>
      <c r="D31" s="307"/>
      <c r="E31" s="307"/>
      <c r="F31" s="307"/>
      <c r="G31" s="307"/>
      <c r="H31" s="113"/>
      <c r="I31" s="122"/>
      <c r="J31" s="122"/>
      <c r="K31" s="310" t="s">
        <v>692</v>
      </c>
      <c r="L31" s="309"/>
      <c r="M31" s="309"/>
      <c r="N31" s="309"/>
    </row>
    <row r="32" spans="1:14" s="159" customFormat="1" ht="12" customHeight="1">
      <c r="A32" s="313" t="s">
        <v>684</v>
      </c>
      <c r="B32" s="306" t="s">
        <v>685</v>
      </c>
      <c r="C32" s="307">
        <v>2920</v>
      </c>
      <c r="D32" s="307">
        <v>16941</v>
      </c>
      <c r="E32" s="307">
        <v>2414</v>
      </c>
      <c r="F32" s="307">
        <v>1966</v>
      </c>
      <c r="G32" s="307">
        <v>3175</v>
      </c>
      <c r="H32" s="113">
        <v>70927</v>
      </c>
      <c r="I32" s="122">
        <v>-16.236374067699369</v>
      </c>
      <c r="J32" s="122">
        <v>-15.539969277302118</v>
      </c>
      <c r="K32" s="313" t="s">
        <v>686</v>
      </c>
      <c r="L32" s="309"/>
      <c r="M32" s="319"/>
      <c r="N32" s="309"/>
    </row>
    <row r="33" spans="1:14" s="159" customFormat="1" ht="12" customHeight="1">
      <c r="A33" s="316" t="s">
        <v>687</v>
      </c>
      <c r="B33" s="306" t="s">
        <v>680</v>
      </c>
      <c r="C33" s="307">
        <v>21.224</v>
      </c>
      <c r="D33" s="307">
        <v>110.172</v>
      </c>
      <c r="E33" s="307">
        <v>21.338999999999999</v>
      </c>
      <c r="F33" s="307">
        <v>18.821000000000002</v>
      </c>
      <c r="G33" s="307">
        <v>41.154000000000003</v>
      </c>
      <c r="H33" s="113">
        <v>582.65000000000009</v>
      </c>
      <c r="I33" s="122">
        <v>-27.82179901377317</v>
      </c>
      <c r="J33" s="122">
        <v>-9.7574688414293078</v>
      </c>
      <c r="K33" s="316" t="s">
        <v>688</v>
      </c>
      <c r="L33" s="309"/>
      <c r="M33" s="309"/>
      <c r="N33" s="122"/>
    </row>
    <row r="34" spans="1:14" s="159" customFormat="1" ht="12" customHeight="1">
      <c r="A34" s="310" t="s">
        <v>693</v>
      </c>
      <c r="B34" s="306"/>
      <c r="C34" s="307"/>
      <c r="D34" s="307"/>
      <c r="E34" s="307"/>
      <c r="F34" s="307"/>
      <c r="G34" s="307"/>
      <c r="H34" s="113"/>
      <c r="I34" s="122"/>
      <c r="J34" s="122"/>
      <c r="K34" s="310" t="s">
        <v>694</v>
      </c>
      <c r="L34" s="309"/>
      <c r="M34" s="309"/>
      <c r="N34" s="309"/>
    </row>
    <row r="35" spans="1:14" s="159" customFormat="1" ht="12" customHeight="1">
      <c r="A35" s="313" t="s">
        <v>684</v>
      </c>
      <c r="B35" s="306" t="s">
        <v>685</v>
      </c>
      <c r="C35" s="307">
        <v>415356</v>
      </c>
      <c r="D35" s="307">
        <v>519802</v>
      </c>
      <c r="E35" s="307">
        <v>440797</v>
      </c>
      <c r="F35" s="307">
        <v>493578</v>
      </c>
      <c r="G35" s="307">
        <v>462975</v>
      </c>
      <c r="H35" s="113">
        <v>5403731</v>
      </c>
      <c r="I35" s="122">
        <v>-3.0353115851694144</v>
      </c>
      <c r="J35" s="122">
        <v>3.380781045862296</v>
      </c>
      <c r="K35" s="313" t="s">
        <v>686</v>
      </c>
      <c r="L35" s="309"/>
      <c r="M35" s="309"/>
      <c r="N35" s="309"/>
    </row>
    <row r="36" spans="1:14" s="159" customFormat="1" ht="12" customHeight="1">
      <c r="A36" s="316" t="s">
        <v>687</v>
      </c>
      <c r="B36" s="306" t="s">
        <v>680</v>
      </c>
      <c r="C36" s="307">
        <v>31644.932000000001</v>
      </c>
      <c r="D36" s="307">
        <v>34881.103999999999</v>
      </c>
      <c r="E36" s="307">
        <v>30415.29</v>
      </c>
      <c r="F36" s="307">
        <v>33310.370999999999</v>
      </c>
      <c r="G36" s="307">
        <v>31294.794000000002</v>
      </c>
      <c r="H36" s="113">
        <v>371225.223</v>
      </c>
      <c r="I36" s="122">
        <v>-2.6221005933556327</v>
      </c>
      <c r="J36" s="122">
        <v>6.4705919266896883</v>
      </c>
      <c r="K36" s="316" t="s">
        <v>688</v>
      </c>
      <c r="L36" s="309"/>
      <c r="M36" s="309"/>
      <c r="N36" s="309"/>
    </row>
    <row r="37" spans="1:14" s="159" customFormat="1" ht="12" customHeight="1">
      <c r="A37" s="310" t="s">
        <v>695</v>
      </c>
      <c r="B37" s="306"/>
      <c r="C37" s="307"/>
      <c r="D37" s="307"/>
      <c r="E37" s="307"/>
      <c r="F37" s="307"/>
      <c r="G37" s="307"/>
      <c r="H37" s="113"/>
      <c r="I37" s="122"/>
      <c r="J37" s="122"/>
      <c r="K37" s="310" t="s">
        <v>696</v>
      </c>
      <c r="L37" s="309"/>
      <c r="M37" s="309"/>
      <c r="N37" s="309"/>
    </row>
    <row r="38" spans="1:14" s="159" customFormat="1" ht="12" customHeight="1">
      <c r="A38" s="313" t="s">
        <v>684</v>
      </c>
      <c r="B38" s="306" t="s">
        <v>685</v>
      </c>
      <c r="C38" s="307">
        <v>0</v>
      </c>
      <c r="D38" s="307">
        <v>14</v>
      </c>
      <c r="E38" s="307">
        <v>0</v>
      </c>
      <c r="F38" s="307">
        <v>0</v>
      </c>
      <c r="G38" s="307">
        <v>0</v>
      </c>
      <c r="H38" s="289">
        <v>28</v>
      </c>
      <c r="I38" s="122" t="s">
        <v>344</v>
      </c>
      <c r="J38" s="122">
        <v>-58.82352941176471</v>
      </c>
      <c r="K38" s="313" t="s">
        <v>686</v>
      </c>
    </row>
    <row r="39" spans="1:14" s="159" customFormat="1" ht="12" customHeight="1" thickBot="1">
      <c r="A39" s="316" t="s">
        <v>687</v>
      </c>
      <c r="B39" s="306" t="s">
        <v>680</v>
      </c>
      <c r="C39" s="289">
        <v>0</v>
      </c>
      <c r="D39" s="289">
        <v>3.0489999999999999</v>
      </c>
      <c r="E39" s="289">
        <v>0</v>
      </c>
      <c r="F39" s="289">
        <v>0</v>
      </c>
      <c r="G39" s="289">
        <v>0</v>
      </c>
      <c r="H39" s="289">
        <v>4.3289999999999997</v>
      </c>
      <c r="I39" s="122" t="s">
        <v>344</v>
      </c>
      <c r="J39" s="122">
        <v>-72.255335512401459</v>
      </c>
      <c r="K39" s="316" t="s">
        <v>688</v>
      </c>
    </row>
    <row r="40" spans="1:14" s="159" customFormat="1" ht="12" customHeight="1" thickBot="1">
      <c r="A40" s="301"/>
      <c r="B40" s="971" t="s">
        <v>575</v>
      </c>
      <c r="C40" s="971" t="s">
        <v>373</v>
      </c>
      <c r="D40" s="971"/>
      <c r="E40" s="971"/>
      <c r="F40" s="971"/>
      <c r="G40" s="971"/>
      <c r="H40" s="972" t="s">
        <v>698</v>
      </c>
      <c r="I40" s="973" t="s">
        <v>538</v>
      </c>
      <c r="J40" s="973"/>
      <c r="K40" s="301"/>
    </row>
    <row r="41" spans="1:14" s="159" customFormat="1" ht="23.45" customHeight="1" thickBot="1">
      <c r="B41" s="971"/>
      <c r="C41" s="302" t="s">
        <v>488</v>
      </c>
      <c r="D41" s="302" t="s">
        <v>540</v>
      </c>
      <c r="E41" s="302" t="s">
        <v>675</v>
      </c>
      <c r="F41" s="302" t="s">
        <v>699</v>
      </c>
      <c r="G41" s="302" t="s">
        <v>700</v>
      </c>
      <c r="H41" s="972"/>
      <c r="I41" s="303" t="s">
        <v>376</v>
      </c>
      <c r="J41" s="302" t="s">
        <v>701</v>
      </c>
    </row>
    <row r="42" spans="1:14" s="159" customFormat="1" ht="12" customHeight="1">
      <c r="A42" s="28" t="s">
        <v>702</v>
      </c>
      <c r="B42" s="28"/>
    </row>
    <row r="43" spans="1:14" s="159" customFormat="1" ht="12" customHeight="1">
      <c r="A43" s="28" t="s">
        <v>703</v>
      </c>
      <c r="B43" s="28"/>
    </row>
    <row r="44" spans="1:14" s="159" customFormat="1"/>
    <row r="45" spans="1:14" s="159" customFormat="1"/>
    <row r="46" spans="1:14" s="159" customFormat="1"/>
    <row r="47" spans="1:14" s="159" customFormat="1"/>
    <row r="48" spans="1:14" s="159" customFormat="1"/>
    <row r="49" s="159" customFormat="1"/>
    <row r="50" s="159" customFormat="1"/>
    <row r="51" s="159" customFormat="1"/>
    <row r="52" s="159" customFormat="1"/>
    <row r="53" s="159" customFormat="1"/>
    <row r="54" s="159" customFormat="1"/>
    <row r="55" s="159" customFormat="1"/>
    <row r="56" s="159" customFormat="1"/>
    <row r="57" s="159" customFormat="1"/>
    <row r="58" s="159" customFormat="1"/>
    <row r="59" s="159" customFormat="1"/>
    <row r="60" s="159" customFormat="1"/>
    <row r="61" s="159" customFormat="1"/>
    <row r="62" s="159" customFormat="1"/>
    <row r="63" s="159" customFormat="1"/>
    <row r="64" s="159" customFormat="1"/>
    <row r="65" s="159" customFormat="1"/>
    <row r="66" s="159" customFormat="1"/>
    <row r="67" s="159" customFormat="1"/>
    <row r="68" s="159" customFormat="1"/>
    <row r="69" s="159" customFormat="1"/>
    <row r="70" s="159" customFormat="1"/>
    <row r="71" s="159" customFormat="1"/>
    <row r="72" s="159" customFormat="1"/>
    <row r="73" s="159" customFormat="1"/>
    <row r="74" s="159" customFormat="1"/>
    <row r="75" s="159" customFormat="1"/>
    <row r="76" s="159" customFormat="1"/>
    <row r="77" s="159" customFormat="1"/>
    <row r="78" s="159" customFormat="1"/>
    <row r="79" s="159" customFormat="1"/>
    <row r="80" s="159" customFormat="1"/>
    <row r="81" s="159" customFormat="1"/>
    <row r="82" s="159" customFormat="1"/>
    <row r="83" s="159" customFormat="1"/>
    <row r="84" s="159" customFormat="1"/>
    <row r="85" s="159" customFormat="1"/>
    <row r="86" s="159" customFormat="1"/>
    <row r="87" s="159" customFormat="1"/>
    <row r="88" s="159" customFormat="1"/>
    <row r="89" s="159" customFormat="1"/>
    <row r="90" s="159" customFormat="1"/>
    <row r="91" s="159"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C6AC2-45FC-4DFE-8B6B-336FAB981656}">
  <dimension ref="A1:O21"/>
  <sheetViews>
    <sheetView showGridLines="0" zoomScaleNormal="100" workbookViewId="0">
      <selection sqref="A1:K1"/>
    </sheetView>
  </sheetViews>
  <sheetFormatPr defaultColWidth="9.140625" defaultRowHeight="11.25"/>
  <cols>
    <col min="1" max="1" width="16.140625" style="158" customWidth="1"/>
    <col min="2" max="2" width="6.28515625" style="158" customWidth="1"/>
    <col min="3" max="7" width="9" style="158" customWidth="1"/>
    <col min="8" max="10" width="9.7109375" style="158" customWidth="1"/>
    <col min="11" max="11" width="16.140625" style="158" customWidth="1"/>
    <col min="12" max="16384" width="9.140625" style="158"/>
  </cols>
  <sheetData>
    <row r="1" spans="1:15" s="320" customFormat="1">
      <c r="A1" s="927" t="s">
        <v>704</v>
      </c>
      <c r="B1" s="927"/>
      <c r="C1" s="927"/>
      <c r="D1" s="927"/>
      <c r="E1" s="927"/>
      <c r="F1" s="927"/>
      <c r="G1" s="927"/>
      <c r="H1" s="927"/>
      <c r="I1" s="927"/>
      <c r="J1" s="927"/>
      <c r="K1" s="927"/>
    </row>
    <row r="2" spans="1:15" s="320" customFormat="1">
      <c r="A2" s="974" t="s">
        <v>705</v>
      </c>
      <c r="B2" s="974"/>
      <c r="C2" s="974"/>
      <c r="D2" s="974"/>
      <c r="E2" s="974"/>
      <c r="F2" s="974"/>
      <c r="G2" s="974"/>
      <c r="H2" s="974"/>
      <c r="I2" s="974"/>
      <c r="J2" s="974"/>
      <c r="K2" s="974"/>
      <c r="L2" s="300"/>
    </row>
    <row r="3" spans="1:15" ht="12" thickBot="1">
      <c r="L3" s="304"/>
      <c r="M3" s="263"/>
    </row>
    <row r="4" spans="1:15" s="159" customFormat="1" ht="10.5" customHeight="1" thickBot="1">
      <c r="B4" s="973" t="s">
        <v>549</v>
      </c>
      <c r="C4" s="973" t="s">
        <v>309</v>
      </c>
      <c r="D4" s="973"/>
      <c r="E4" s="973"/>
      <c r="F4" s="973"/>
      <c r="G4" s="973"/>
      <c r="H4" s="972" t="s">
        <v>674</v>
      </c>
      <c r="I4" s="973" t="s">
        <v>87</v>
      </c>
      <c r="J4" s="973"/>
      <c r="M4" s="263"/>
      <c r="O4" s="158"/>
    </row>
    <row r="5" spans="1:15" s="159" customFormat="1" ht="23.25" thickBot="1">
      <c r="B5" s="973"/>
      <c r="C5" s="302" t="s">
        <v>488</v>
      </c>
      <c r="D5" s="302" t="s">
        <v>489</v>
      </c>
      <c r="E5" s="302" t="s">
        <v>675</v>
      </c>
      <c r="F5" s="302" t="s">
        <v>676</v>
      </c>
      <c r="G5" s="302" t="s">
        <v>677</v>
      </c>
      <c r="H5" s="972"/>
      <c r="I5" s="303" t="s">
        <v>93</v>
      </c>
      <c r="J5" s="302" t="s">
        <v>94</v>
      </c>
      <c r="M5" s="304"/>
      <c r="N5" s="304"/>
    </row>
    <row r="6" spans="1:15" s="159" customFormat="1">
      <c r="A6" s="136" t="s">
        <v>706</v>
      </c>
      <c r="C6" s="321"/>
      <c r="D6" s="321"/>
      <c r="E6" s="321"/>
      <c r="F6" s="321"/>
      <c r="G6" s="321"/>
      <c r="H6" s="321"/>
      <c r="I6" s="321"/>
      <c r="J6" s="321"/>
      <c r="K6" s="136" t="s">
        <v>707</v>
      </c>
      <c r="M6" s="322"/>
      <c r="N6" s="304"/>
    </row>
    <row r="7" spans="1:15" s="159" customFormat="1">
      <c r="A7" s="141" t="s">
        <v>708</v>
      </c>
      <c r="B7" s="323" t="s">
        <v>709</v>
      </c>
      <c r="C7" s="324">
        <v>19117.167078999999</v>
      </c>
      <c r="D7" s="324">
        <v>22829.954484999998</v>
      </c>
      <c r="E7" s="324">
        <v>23127.076467999996</v>
      </c>
      <c r="F7" s="324">
        <v>21399.576825999997</v>
      </c>
      <c r="G7" s="324">
        <v>24052.525153999999</v>
      </c>
      <c r="H7" s="324">
        <v>260612.96243399996</v>
      </c>
      <c r="I7" s="325">
        <v>1.5463448590421809</v>
      </c>
      <c r="J7" s="325">
        <v>6.9727651607621244</v>
      </c>
      <c r="K7" s="141" t="s">
        <v>710</v>
      </c>
      <c r="M7" s="304"/>
    </row>
    <row r="8" spans="1:15" s="159" customFormat="1">
      <c r="A8" s="141" t="s">
        <v>687</v>
      </c>
      <c r="B8" s="306" t="s">
        <v>711</v>
      </c>
      <c r="C8" s="324">
        <v>29132.353790364421</v>
      </c>
      <c r="D8" s="324">
        <v>33577.811037813102</v>
      </c>
      <c r="E8" s="324">
        <v>33711.142615623052</v>
      </c>
      <c r="F8" s="324">
        <v>32338.786403842958</v>
      </c>
      <c r="G8" s="324">
        <v>34652.510671087446</v>
      </c>
      <c r="H8" s="324">
        <v>382645.79719962977</v>
      </c>
      <c r="I8" s="325">
        <v>-1.3781661020746583</v>
      </c>
      <c r="J8" s="325">
        <v>8.2719919445747205</v>
      </c>
      <c r="K8" s="141" t="s">
        <v>688</v>
      </c>
    </row>
    <row r="9" spans="1:15" s="159" customFormat="1">
      <c r="A9" s="39" t="s">
        <v>712</v>
      </c>
      <c r="B9" s="306"/>
      <c r="C9" s="326"/>
      <c r="D9" s="326"/>
      <c r="E9" s="326"/>
      <c r="F9" s="326"/>
      <c r="G9" s="326"/>
      <c r="H9" s="326"/>
      <c r="I9" s="325"/>
      <c r="J9" s="325"/>
      <c r="K9" s="39" t="s">
        <v>713</v>
      </c>
    </row>
    <row r="10" spans="1:15" s="159" customFormat="1">
      <c r="A10" s="141" t="s">
        <v>714</v>
      </c>
      <c r="B10" s="306" t="s">
        <v>709</v>
      </c>
      <c r="C10" s="324">
        <v>183877.11799999999</v>
      </c>
      <c r="D10" s="324">
        <v>191145.60000000003</v>
      </c>
      <c r="E10" s="324">
        <v>191186.45700000002</v>
      </c>
      <c r="F10" s="324">
        <v>183383.33400000003</v>
      </c>
      <c r="G10" s="324">
        <v>178677.00799999997</v>
      </c>
      <c r="H10" s="324">
        <v>2126385.5189999999</v>
      </c>
      <c r="I10" s="325">
        <v>1.7833527750444258</v>
      </c>
      <c r="J10" s="325">
        <v>8.046675469492099</v>
      </c>
      <c r="K10" s="141" t="s">
        <v>710</v>
      </c>
    </row>
    <row r="11" spans="1:15" s="159" customFormat="1" ht="12" thickBot="1">
      <c r="A11" s="141" t="s">
        <v>715</v>
      </c>
      <c r="B11" s="306" t="s">
        <v>711</v>
      </c>
      <c r="C11" s="324">
        <v>11400.381316000001</v>
      </c>
      <c r="D11" s="324">
        <v>11851.027200000002</v>
      </c>
      <c r="E11" s="324">
        <v>11853.560334000002</v>
      </c>
      <c r="F11" s="324">
        <v>11369.766708000001</v>
      </c>
      <c r="G11" s="324">
        <v>11077.974495999999</v>
      </c>
      <c r="H11" s="324">
        <v>131835.90217800002</v>
      </c>
      <c r="I11" s="325">
        <v>1.7833527750444476</v>
      </c>
      <c r="J11" s="325">
        <v>8.0466571325377636</v>
      </c>
      <c r="K11" s="327" t="s">
        <v>716</v>
      </c>
    </row>
    <row r="12" spans="1:15" s="159" customFormat="1" ht="10.5" customHeight="1" thickBot="1">
      <c r="B12" s="973" t="s">
        <v>575</v>
      </c>
      <c r="C12" s="973" t="s">
        <v>373</v>
      </c>
      <c r="D12" s="973"/>
      <c r="E12" s="973"/>
      <c r="F12" s="973"/>
      <c r="G12" s="973"/>
      <c r="H12" s="972" t="s">
        <v>698</v>
      </c>
      <c r="I12" s="973" t="s">
        <v>538</v>
      </c>
      <c r="J12" s="973"/>
    </row>
    <row r="13" spans="1:15" s="159" customFormat="1" ht="34.5" thickBot="1">
      <c r="B13" s="973"/>
      <c r="C13" s="302" t="s">
        <v>488</v>
      </c>
      <c r="D13" s="302" t="s">
        <v>540</v>
      </c>
      <c r="E13" s="302" t="s">
        <v>675</v>
      </c>
      <c r="F13" s="302" t="s">
        <v>699</v>
      </c>
      <c r="G13" s="302" t="s">
        <v>700</v>
      </c>
      <c r="H13" s="972"/>
      <c r="I13" s="303" t="s">
        <v>376</v>
      </c>
      <c r="J13" s="302" t="s">
        <v>701</v>
      </c>
    </row>
    <row r="14" spans="1:15" s="159" customFormat="1">
      <c r="A14" s="39" t="s">
        <v>717</v>
      </c>
    </row>
    <row r="15" spans="1:15" s="159" customFormat="1">
      <c r="A15" s="39" t="s">
        <v>718</v>
      </c>
    </row>
    <row r="16" spans="1:15" s="159" customFormat="1"/>
    <row r="17" spans="3:10" s="159" customFormat="1">
      <c r="C17" s="328"/>
      <c r="D17" s="328"/>
      <c r="E17" s="328"/>
      <c r="F17" s="328"/>
      <c r="G17" s="328"/>
      <c r="H17" s="328"/>
      <c r="I17" s="309"/>
      <c r="J17" s="309"/>
    </row>
    <row r="18" spans="3:10" s="159" customFormat="1">
      <c r="C18" s="328"/>
      <c r="D18" s="328"/>
      <c r="E18" s="328"/>
      <c r="F18" s="328"/>
      <c r="G18" s="328"/>
      <c r="H18" s="328"/>
      <c r="I18" s="309"/>
      <c r="J18" s="309"/>
    </row>
    <row r="19" spans="3:10" s="159" customFormat="1">
      <c r="C19" s="328"/>
      <c r="D19" s="328"/>
      <c r="E19" s="328"/>
      <c r="F19" s="328"/>
      <c r="G19" s="328"/>
      <c r="H19" s="328"/>
      <c r="I19" s="309"/>
      <c r="J19" s="309"/>
    </row>
    <row r="20" spans="3:10" s="159" customFormat="1">
      <c r="C20" s="328"/>
      <c r="D20" s="328"/>
      <c r="E20" s="328"/>
      <c r="F20" s="328"/>
      <c r="G20" s="328"/>
      <c r="H20" s="328"/>
      <c r="I20" s="309"/>
      <c r="J20" s="309"/>
    </row>
    <row r="21" spans="3:10" s="159" customFormat="1">
      <c r="C21" s="328"/>
      <c r="D21" s="328"/>
      <c r="E21" s="328"/>
      <c r="F21" s="328"/>
      <c r="G21" s="328"/>
      <c r="H21" s="328"/>
      <c r="I21" s="309"/>
      <c r="J21" s="309"/>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93348-3540-4259-8F04-190A87829FD5}">
  <dimension ref="A1:N23"/>
  <sheetViews>
    <sheetView showGridLines="0" zoomScaleNormal="100" workbookViewId="0">
      <selection sqref="A1:K1"/>
    </sheetView>
  </sheetViews>
  <sheetFormatPr defaultColWidth="9.140625" defaultRowHeight="11.25"/>
  <cols>
    <col min="1" max="1" width="23.7109375" style="158" customWidth="1"/>
    <col min="2" max="2" width="6.28515625" style="158" customWidth="1"/>
    <col min="3" max="7" width="9" style="158" customWidth="1"/>
    <col min="8" max="10" width="9.7109375" style="158" customWidth="1"/>
    <col min="11" max="11" width="21" style="158" customWidth="1"/>
    <col min="12" max="16384" width="9.140625" style="158"/>
  </cols>
  <sheetData>
    <row r="1" spans="1:14" s="329" customFormat="1">
      <c r="A1" s="927" t="s">
        <v>719</v>
      </c>
      <c r="B1" s="927"/>
      <c r="C1" s="927"/>
      <c r="D1" s="927"/>
      <c r="E1" s="927"/>
      <c r="F1" s="927"/>
      <c r="G1" s="927"/>
      <c r="H1" s="927"/>
      <c r="I1" s="927"/>
      <c r="J1" s="927"/>
      <c r="K1" s="927"/>
    </row>
    <row r="2" spans="1:14" s="329" customFormat="1">
      <c r="A2" s="974" t="s">
        <v>720</v>
      </c>
      <c r="B2" s="974"/>
      <c r="C2" s="974"/>
      <c r="D2" s="974"/>
      <c r="E2" s="974"/>
      <c r="F2" s="974"/>
      <c r="G2" s="974"/>
      <c r="H2" s="974"/>
      <c r="I2" s="974"/>
      <c r="J2" s="974"/>
      <c r="K2" s="974"/>
      <c r="M2" s="330"/>
    </row>
    <row r="3" spans="1:14" ht="12" thickBot="1">
      <c r="L3" s="300"/>
      <c r="M3" s="263"/>
      <c r="N3" s="300"/>
    </row>
    <row r="4" spans="1:14" s="159" customFormat="1" ht="12" customHeight="1" thickBot="1">
      <c r="B4" s="973" t="s">
        <v>549</v>
      </c>
      <c r="C4" s="973" t="s">
        <v>309</v>
      </c>
      <c r="D4" s="973"/>
      <c r="E4" s="973"/>
      <c r="F4" s="973"/>
      <c r="G4" s="973"/>
      <c r="H4" s="972" t="s">
        <v>674</v>
      </c>
      <c r="I4" s="973" t="s">
        <v>87</v>
      </c>
      <c r="J4" s="973"/>
      <c r="L4" s="304"/>
      <c r="M4" s="263"/>
    </row>
    <row r="5" spans="1:14" s="159" customFormat="1" ht="23.25" thickBot="1">
      <c r="B5" s="973"/>
      <c r="C5" s="302" t="s">
        <v>488</v>
      </c>
      <c r="D5" s="302" t="s">
        <v>489</v>
      </c>
      <c r="E5" s="302" t="s">
        <v>675</v>
      </c>
      <c r="F5" s="302" t="s">
        <v>676</v>
      </c>
      <c r="G5" s="302" t="s">
        <v>677</v>
      </c>
      <c r="H5" s="972"/>
      <c r="I5" s="303" t="s">
        <v>93</v>
      </c>
      <c r="J5" s="302" t="s">
        <v>94</v>
      </c>
      <c r="M5" s="331"/>
    </row>
    <row r="6" spans="1:14" s="159" customFormat="1">
      <c r="A6" s="136" t="s">
        <v>721</v>
      </c>
      <c r="B6" s="306"/>
      <c r="C6" s="5"/>
      <c r="D6" s="5"/>
      <c r="E6" s="5"/>
      <c r="F6" s="5"/>
      <c r="G6" s="5"/>
      <c r="K6" s="136" t="s">
        <v>722</v>
      </c>
      <c r="M6" s="304"/>
    </row>
    <row r="7" spans="1:14" s="159" customFormat="1">
      <c r="A7" s="138" t="s">
        <v>723</v>
      </c>
      <c r="B7" s="332" t="s">
        <v>711</v>
      </c>
      <c r="C7" s="324">
        <v>163894.15219999998</v>
      </c>
      <c r="D7" s="324">
        <v>157957.228397</v>
      </c>
      <c r="E7" s="324">
        <v>147353.14698799996</v>
      </c>
      <c r="F7" s="324">
        <v>147635.98637300002</v>
      </c>
      <c r="G7" s="324">
        <v>143913.07114799999</v>
      </c>
      <c r="H7" s="324">
        <v>1755697.3500059999</v>
      </c>
      <c r="I7" s="333">
        <v>2.0341023361746453</v>
      </c>
      <c r="J7" s="333">
        <v>-6.5462566821825146</v>
      </c>
      <c r="K7" s="138" t="s">
        <v>724</v>
      </c>
      <c r="M7" s="304"/>
    </row>
    <row r="8" spans="1:14" s="159" customFormat="1">
      <c r="A8" s="136" t="s">
        <v>725</v>
      </c>
      <c r="B8" s="332"/>
      <c r="C8" s="334"/>
      <c r="D8" s="334"/>
      <c r="E8" s="334"/>
      <c r="F8" s="334"/>
      <c r="G8" s="334"/>
      <c r="H8" s="334"/>
      <c r="I8" s="333"/>
      <c r="J8" s="333"/>
      <c r="K8" s="136" t="s">
        <v>726</v>
      </c>
    </row>
    <row r="9" spans="1:14" s="159" customFormat="1">
      <c r="A9" s="138" t="s">
        <v>727</v>
      </c>
      <c r="B9" s="332" t="s">
        <v>711</v>
      </c>
      <c r="C9" s="324">
        <v>56865.926727999991</v>
      </c>
      <c r="D9" s="324">
        <v>56438.700947999998</v>
      </c>
      <c r="E9" s="324">
        <v>50468.708850999996</v>
      </c>
      <c r="F9" s="324">
        <v>51390.748646999993</v>
      </c>
      <c r="G9" s="324">
        <v>46746.662758999999</v>
      </c>
      <c r="H9" s="324">
        <v>566399.47817799996</v>
      </c>
      <c r="I9" s="333">
        <v>4.7853601961562813</v>
      </c>
      <c r="J9" s="333">
        <v>-7.574243990792354</v>
      </c>
      <c r="K9" s="277" t="s">
        <v>728</v>
      </c>
    </row>
    <row r="10" spans="1:14" s="159" customFormat="1">
      <c r="A10" s="141" t="s">
        <v>729</v>
      </c>
      <c r="B10" s="332" t="s">
        <v>711</v>
      </c>
      <c r="C10" s="324">
        <v>614.26</v>
      </c>
      <c r="D10" s="324">
        <v>909.57500000000005</v>
      </c>
      <c r="E10" s="324">
        <v>668.6450000000001</v>
      </c>
      <c r="F10" s="324">
        <v>843.39</v>
      </c>
      <c r="G10" s="324">
        <v>687.55500000000006</v>
      </c>
      <c r="H10" s="324">
        <v>9103.1550000000007</v>
      </c>
      <c r="I10" s="333">
        <v>-24.772361258243674</v>
      </c>
      <c r="J10" s="333">
        <v>-6.7327787462139899</v>
      </c>
      <c r="K10" s="277" t="s">
        <v>730</v>
      </c>
    </row>
    <row r="11" spans="1:14" s="159" customFormat="1">
      <c r="A11" s="141" t="s">
        <v>731</v>
      </c>
      <c r="B11" s="332" t="s">
        <v>711</v>
      </c>
      <c r="C11" s="324">
        <v>2016.184</v>
      </c>
      <c r="D11" s="324">
        <v>1640.7</v>
      </c>
      <c r="E11" s="324">
        <v>1006</v>
      </c>
      <c r="F11" s="324">
        <v>550.13800000000003</v>
      </c>
      <c r="G11" s="324">
        <v>944.24</v>
      </c>
      <c r="H11" s="324">
        <v>16468.657000000003</v>
      </c>
      <c r="I11" s="333">
        <v>-6.8954354757897187</v>
      </c>
      <c r="J11" s="333">
        <v>-29.777168665970354</v>
      </c>
      <c r="K11" s="277" t="s">
        <v>732</v>
      </c>
    </row>
    <row r="12" spans="1:14" s="159" customFormat="1">
      <c r="A12" s="141" t="s">
        <v>733</v>
      </c>
      <c r="B12" s="332" t="s">
        <v>711</v>
      </c>
      <c r="C12" s="324">
        <v>3061.29</v>
      </c>
      <c r="D12" s="324">
        <v>2951.9350000000004</v>
      </c>
      <c r="E12" s="324">
        <v>2330.8759999999997</v>
      </c>
      <c r="F12" s="324">
        <v>2340.3209999999999</v>
      </c>
      <c r="G12" s="324">
        <v>2310.779</v>
      </c>
      <c r="H12" s="324">
        <v>28649.649999999998</v>
      </c>
      <c r="I12" s="333">
        <v>10.064223815124011</v>
      </c>
      <c r="J12" s="333">
        <v>-10.521827771871678</v>
      </c>
      <c r="K12" s="335" t="s">
        <v>734</v>
      </c>
    </row>
    <row r="13" spans="1:14" s="159" customFormat="1">
      <c r="A13" s="141" t="s">
        <v>735</v>
      </c>
      <c r="B13" s="332" t="s">
        <v>711</v>
      </c>
      <c r="C13" s="324">
        <v>5658.2429999999995</v>
      </c>
      <c r="D13" s="324">
        <v>5526.4470000000001</v>
      </c>
      <c r="E13" s="324">
        <v>5437.5960000000005</v>
      </c>
      <c r="F13" s="324">
        <v>5888.4520000000002</v>
      </c>
      <c r="G13" s="324">
        <v>5573.4320000000007</v>
      </c>
      <c r="H13" s="324">
        <v>62677.540000000008</v>
      </c>
      <c r="I13" s="333">
        <v>0.3916668204354416</v>
      </c>
      <c r="J13" s="333">
        <v>-3.6660117706678963</v>
      </c>
      <c r="K13" s="335" t="s">
        <v>736</v>
      </c>
    </row>
    <row r="14" spans="1:14" s="159" customFormat="1" ht="12" thickBot="1">
      <c r="A14" s="141" t="s">
        <v>737</v>
      </c>
      <c r="B14" s="332" t="s">
        <v>711</v>
      </c>
      <c r="C14" s="324">
        <v>11639.705</v>
      </c>
      <c r="D14" s="324">
        <v>10346.055</v>
      </c>
      <c r="E14" s="324">
        <v>10943.999</v>
      </c>
      <c r="F14" s="324">
        <v>12872.567999999999</v>
      </c>
      <c r="G14" s="324">
        <v>12344.110999999999</v>
      </c>
      <c r="H14" s="324">
        <v>122972.93100000001</v>
      </c>
      <c r="I14" s="333">
        <v>13.332836110236702</v>
      </c>
      <c r="J14" s="333">
        <v>-2.1109921696869183</v>
      </c>
      <c r="K14" s="335" t="s">
        <v>738</v>
      </c>
    </row>
    <row r="15" spans="1:14" s="159" customFormat="1" ht="12" customHeight="1" thickBot="1">
      <c r="B15" s="973" t="s">
        <v>575</v>
      </c>
      <c r="C15" s="973" t="s">
        <v>373</v>
      </c>
      <c r="D15" s="973"/>
      <c r="E15" s="973"/>
      <c r="F15" s="973"/>
      <c r="G15" s="973"/>
      <c r="H15" s="972" t="s">
        <v>698</v>
      </c>
      <c r="I15" s="973" t="s">
        <v>538</v>
      </c>
      <c r="J15" s="973"/>
    </row>
    <row r="16" spans="1:14" s="159" customFormat="1" ht="34.5" thickBot="1">
      <c r="B16" s="973"/>
      <c r="C16" s="302" t="s">
        <v>488</v>
      </c>
      <c r="D16" s="302" t="s">
        <v>540</v>
      </c>
      <c r="E16" s="302" t="s">
        <v>675</v>
      </c>
      <c r="F16" s="302" t="s">
        <v>699</v>
      </c>
      <c r="G16" s="302" t="s">
        <v>700</v>
      </c>
      <c r="H16" s="972"/>
      <c r="I16" s="303" t="s">
        <v>376</v>
      </c>
      <c r="J16" s="302" t="s">
        <v>701</v>
      </c>
    </row>
    <row r="17" spans="1:11" s="159" customFormat="1">
      <c r="A17" s="28" t="s">
        <v>739</v>
      </c>
    </row>
    <row r="18" spans="1:11" s="159" customFormat="1">
      <c r="A18" s="28" t="s">
        <v>740</v>
      </c>
    </row>
    <row r="19" spans="1:11" s="159" customFormat="1">
      <c r="B19" s="336"/>
      <c r="C19" s="337"/>
      <c r="D19" s="337"/>
      <c r="E19" s="337"/>
      <c r="F19" s="337"/>
      <c r="G19" s="337"/>
      <c r="H19" s="337"/>
      <c r="I19" s="336"/>
      <c r="J19" s="338"/>
    </row>
    <row r="20" spans="1:11" s="159" customFormat="1">
      <c r="B20" s="306"/>
      <c r="C20" s="5"/>
      <c r="D20" s="5"/>
      <c r="E20" s="5"/>
      <c r="F20" s="5"/>
      <c r="G20" s="5"/>
    </row>
    <row r="21" spans="1:11" s="159" customFormat="1">
      <c r="A21" s="7"/>
      <c r="K21" s="7"/>
    </row>
    <row r="22" spans="1:11" s="159" customFormat="1"/>
    <row r="23" spans="1:11">
      <c r="A23" s="159"/>
      <c r="B23" s="159"/>
      <c r="C23" s="159"/>
      <c r="D23" s="159"/>
      <c r="E23" s="159"/>
      <c r="F23" s="159"/>
      <c r="G23" s="159"/>
      <c r="H23" s="159"/>
      <c r="I23" s="159"/>
      <c r="J23" s="159"/>
      <c r="K23" s="159"/>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E62A9-8755-467D-A0B3-12DE8B0B4385}">
  <dimension ref="A1:T62"/>
  <sheetViews>
    <sheetView showGridLines="0" zoomScaleNormal="100" workbookViewId="0">
      <selection sqref="A1:K1"/>
    </sheetView>
  </sheetViews>
  <sheetFormatPr defaultColWidth="9.140625" defaultRowHeight="11.25"/>
  <cols>
    <col min="1" max="1" width="20.5703125" style="353" customWidth="1"/>
    <col min="2" max="2" width="8.85546875" style="158" bestFit="1" customWidth="1"/>
    <col min="3" max="7" width="9" style="158" customWidth="1"/>
    <col min="8" max="10" width="9.7109375" style="158" customWidth="1"/>
    <col min="11" max="11" width="20.5703125" style="353" customWidth="1"/>
    <col min="12" max="16384" width="9.140625" style="158"/>
  </cols>
  <sheetData>
    <row r="1" spans="1:20" s="320" customFormat="1" ht="12" customHeight="1">
      <c r="A1" s="927" t="s">
        <v>741</v>
      </c>
      <c r="B1" s="927"/>
      <c r="C1" s="927"/>
      <c r="D1" s="927"/>
      <c r="E1" s="927"/>
      <c r="F1" s="927"/>
      <c r="G1" s="927"/>
      <c r="H1" s="927"/>
      <c r="I1" s="927"/>
      <c r="J1" s="927"/>
      <c r="K1" s="927"/>
    </row>
    <row r="2" spans="1:20" s="320" customFormat="1" ht="12" customHeight="1">
      <c r="A2" s="928" t="s">
        <v>742</v>
      </c>
      <c r="B2" s="928"/>
      <c r="C2" s="928"/>
      <c r="D2" s="928"/>
      <c r="E2" s="928"/>
      <c r="F2" s="928"/>
      <c r="G2" s="928"/>
      <c r="H2" s="928"/>
      <c r="I2" s="928"/>
      <c r="J2" s="928"/>
      <c r="K2" s="928"/>
    </row>
    <row r="3" spans="1:20" s="320" customFormat="1" ht="12" customHeight="1" thickBot="1">
      <c r="A3" s="339"/>
      <c r="B3" s="339"/>
      <c r="C3" s="339"/>
      <c r="D3" s="339"/>
      <c r="E3" s="339"/>
      <c r="F3" s="339"/>
      <c r="G3" s="339"/>
      <c r="H3" s="339"/>
      <c r="I3" s="339"/>
      <c r="J3" s="339"/>
      <c r="K3" s="339"/>
      <c r="L3" s="300"/>
      <c r="M3" s="263"/>
      <c r="N3" s="340"/>
    </row>
    <row r="4" spans="1:20" s="159" customFormat="1" ht="12" customHeight="1" thickBot="1">
      <c r="A4" s="341"/>
      <c r="B4" s="940" t="s">
        <v>549</v>
      </c>
      <c r="C4" s="940" t="s">
        <v>309</v>
      </c>
      <c r="D4" s="940"/>
      <c r="E4" s="940"/>
      <c r="F4" s="940"/>
      <c r="G4" s="940"/>
      <c r="H4" s="972" t="s">
        <v>674</v>
      </c>
      <c r="I4" s="975" t="s">
        <v>87</v>
      </c>
      <c r="J4" s="975"/>
      <c r="K4" s="341"/>
      <c r="L4" s="304"/>
      <c r="M4" s="263"/>
      <c r="N4" s="340"/>
    </row>
    <row r="5" spans="1:20" s="159" customFormat="1" ht="21" customHeight="1" thickBot="1">
      <c r="A5" s="341"/>
      <c r="B5" s="940"/>
      <c r="C5" s="302" t="s">
        <v>743</v>
      </c>
      <c r="D5" s="302" t="s">
        <v>489</v>
      </c>
      <c r="E5" s="302" t="s">
        <v>675</v>
      </c>
      <c r="F5" s="302" t="s">
        <v>676</v>
      </c>
      <c r="G5" s="302" t="s">
        <v>677</v>
      </c>
      <c r="H5" s="972"/>
      <c r="I5" s="169" t="s">
        <v>93</v>
      </c>
      <c r="J5" s="181" t="s">
        <v>94</v>
      </c>
      <c r="K5" s="341"/>
      <c r="M5" s="304"/>
      <c r="P5" s="304"/>
    </row>
    <row r="6" spans="1:20" s="159" customFormat="1" ht="12" customHeight="1">
      <c r="A6" s="193" t="s">
        <v>744</v>
      </c>
      <c r="K6" s="193" t="s">
        <v>744</v>
      </c>
      <c r="M6" s="304"/>
    </row>
    <row r="7" spans="1:20" s="159" customFormat="1" ht="12" customHeight="1">
      <c r="A7" s="138" t="s">
        <v>745</v>
      </c>
      <c r="K7" s="164" t="s">
        <v>745</v>
      </c>
    </row>
    <row r="8" spans="1:20" s="159" customFormat="1" ht="12" customHeight="1">
      <c r="A8" s="162" t="s">
        <v>746</v>
      </c>
      <c r="B8" s="332" t="s">
        <v>711</v>
      </c>
      <c r="C8" s="324">
        <v>2388.1246299999989</v>
      </c>
      <c r="D8" s="324">
        <v>3240.8870098999996</v>
      </c>
      <c r="E8" s="324">
        <v>8673.4276100000061</v>
      </c>
      <c r="F8" s="324">
        <v>14331.339571099994</v>
      </c>
      <c r="G8" s="324">
        <v>16412.956399999995</v>
      </c>
      <c r="H8" s="324">
        <v>119570.38579389997</v>
      </c>
      <c r="I8" s="342">
        <v>-40.360902944148158</v>
      </c>
      <c r="J8" s="342">
        <v>-1.8114761978513809</v>
      </c>
      <c r="K8" s="315" t="s">
        <v>716</v>
      </c>
      <c r="M8" s="343"/>
      <c r="N8" s="343"/>
      <c r="O8" s="328"/>
      <c r="P8" s="328"/>
      <c r="Q8" s="328"/>
      <c r="R8" s="328"/>
      <c r="S8" s="328"/>
      <c r="T8" s="328"/>
    </row>
    <row r="9" spans="1:20" s="159" customFormat="1" ht="12" customHeight="1">
      <c r="A9" s="164" t="s">
        <v>747</v>
      </c>
      <c r="B9" s="332" t="s">
        <v>748</v>
      </c>
      <c r="C9" s="324">
        <v>12854.010230000002</v>
      </c>
      <c r="D9" s="324">
        <v>16950.9715</v>
      </c>
      <c r="E9" s="324">
        <v>25199.864330000004</v>
      </c>
      <c r="F9" s="324">
        <v>31896.883440000009</v>
      </c>
      <c r="G9" s="324">
        <v>35380.17732000001</v>
      </c>
      <c r="H9" s="324">
        <v>344585.78656999994</v>
      </c>
      <c r="I9" s="342">
        <v>-33.930176227061807</v>
      </c>
      <c r="J9" s="342">
        <v>2.6200440233179476</v>
      </c>
      <c r="K9" s="189" t="s">
        <v>749</v>
      </c>
      <c r="M9" s="343"/>
      <c r="N9" s="344"/>
      <c r="O9" s="328"/>
      <c r="P9" s="328"/>
      <c r="Q9" s="328"/>
      <c r="R9" s="328"/>
      <c r="S9" s="328"/>
      <c r="T9" s="328"/>
    </row>
    <row r="10" spans="1:20" s="159" customFormat="1" ht="12" customHeight="1">
      <c r="A10" s="141" t="s">
        <v>750</v>
      </c>
      <c r="B10" s="332"/>
      <c r="C10" s="324"/>
      <c r="D10" s="324"/>
      <c r="E10" s="324"/>
      <c r="F10" s="324"/>
      <c r="G10" s="324"/>
      <c r="H10" s="324"/>
      <c r="I10" s="342"/>
      <c r="J10" s="342"/>
      <c r="K10" s="164" t="s">
        <v>751</v>
      </c>
      <c r="M10" s="343"/>
      <c r="N10" s="311"/>
      <c r="O10" s="328"/>
      <c r="P10" s="328"/>
      <c r="Q10" s="328"/>
      <c r="R10" s="328"/>
      <c r="S10" s="328"/>
      <c r="T10" s="328"/>
    </row>
    <row r="11" spans="1:20" s="159" customFormat="1" ht="12" customHeight="1">
      <c r="A11" s="162" t="s">
        <v>746</v>
      </c>
      <c r="B11" s="332" t="s">
        <v>711</v>
      </c>
      <c r="C11" s="289">
        <v>1.6494599999999999</v>
      </c>
      <c r="D11" s="289">
        <v>24.70609</v>
      </c>
      <c r="E11" s="289">
        <v>1.64991</v>
      </c>
      <c r="F11" s="289">
        <v>3.8569200000000001</v>
      </c>
      <c r="G11" s="289" t="s">
        <v>752</v>
      </c>
      <c r="H11" s="324">
        <v>84.478399999999993</v>
      </c>
      <c r="I11" s="342">
        <v>-2.0097547065567913</v>
      </c>
      <c r="J11" s="342">
        <v>25.396901028829188</v>
      </c>
      <c r="K11" s="315" t="s">
        <v>716</v>
      </c>
      <c r="M11" s="343"/>
      <c r="N11" s="314"/>
      <c r="O11" s="328"/>
      <c r="P11" s="328"/>
      <c r="Q11" s="328"/>
      <c r="R11" s="328"/>
      <c r="S11" s="328"/>
      <c r="T11" s="328"/>
    </row>
    <row r="12" spans="1:20" s="159" customFormat="1" ht="12" customHeight="1">
      <c r="A12" s="164" t="s">
        <v>747</v>
      </c>
      <c r="B12" s="332" t="s">
        <v>748</v>
      </c>
      <c r="C12" s="324">
        <v>121.82882000000002</v>
      </c>
      <c r="D12" s="324">
        <v>71.735299999999995</v>
      </c>
      <c r="E12" s="324">
        <v>186.18597999999997</v>
      </c>
      <c r="F12" s="324">
        <v>2.6179099999999997</v>
      </c>
      <c r="G12" s="324">
        <v>0.64282000000000006</v>
      </c>
      <c r="H12" s="324">
        <v>1344.34701</v>
      </c>
      <c r="I12" s="342">
        <v>70.397298233266568</v>
      </c>
      <c r="J12" s="342">
        <v>1.1984311697793109</v>
      </c>
      <c r="K12" s="189" t="s">
        <v>749</v>
      </c>
      <c r="M12" s="343"/>
      <c r="N12" s="314"/>
      <c r="O12" s="328"/>
      <c r="P12" s="328"/>
      <c r="Q12" s="328"/>
      <c r="R12" s="328"/>
      <c r="S12" s="328"/>
      <c r="T12" s="328"/>
    </row>
    <row r="13" spans="1:20" s="159" customFormat="1" ht="12" customHeight="1">
      <c r="A13" s="141" t="s">
        <v>753</v>
      </c>
      <c r="B13" s="332"/>
      <c r="C13" s="324"/>
      <c r="D13" s="324"/>
      <c r="E13" s="324"/>
      <c r="F13" s="324"/>
      <c r="G13" s="324"/>
      <c r="H13" s="324"/>
      <c r="I13" s="342"/>
      <c r="J13" s="342"/>
      <c r="K13" s="162" t="s">
        <v>754</v>
      </c>
      <c r="M13" s="343"/>
      <c r="N13" s="314"/>
      <c r="O13" s="328"/>
      <c r="P13" s="328"/>
      <c r="Q13" s="328"/>
      <c r="R13" s="328"/>
      <c r="S13" s="328"/>
      <c r="T13" s="328"/>
    </row>
    <row r="14" spans="1:20" s="159" customFormat="1" ht="12" customHeight="1">
      <c r="A14" s="162" t="s">
        <v>746</v>
      </c>
      <c r="B14" s="332" t="s">
        <v>711</v>
      </c>
      <c r="C14" s="324">
        <v>1589.0230199999985</v>
      </c>
      <c r="D14" s="324">
        <v>1869.9614099</v>
      </c>
      <c r="E14" s="324">
        <v>7111.6287700000039</v>
      </c>
      <c r="F14" s="324">
        <v>13331.068411099994</v>
      </c>
      <c r="G14" s="324">
        <v>15299.389819999997</v>
      </c>
      <c r="H14" s="324">
        <v>103710.08254649999</v>
      </c>
      <c r="I14" s="342">
        <v>-41.21122312473836</v>
      </c>
      <c r="J14" s="342">
        <v>1.8745047107396138</v>
      </c>
      <c r="K14" s="315" t="s">
        <v>716</v>
      </c>
      <c r="M14" s="343"/>
      <c r="N14" s="318"/>
      <c r="O14" s="328"/>
      <c r="P14" s="328"/>
      <c r="Q14" s="328"/>
      <c r="R14" s="328"/>
      <c r="S14" s="328"/>
      <c r="T14" s="328"/>
    </row>
    <row r="15" spans="1:20" s="159" customFormat="1" ht="12" customHeight="1">
      <c r="A15" s="164" t="s">
        <v>747</v>
      </c>
      <c r="B15" s="332" t="s">
        <v>748</v>
      </c>
      <c r="C15" s="324">
        <v>7653.2205200000017</v>
      </c>
      <c r="D15" s="324">
        <v>8054.384759999999</v>
      </c>
      <c r="E15" s="324">
        <v>15759.954200000004</v>
      </c>
      <c r="F15" s="324">
        <v>23667.814960000007</v>
      </c>
      <c r="G15" s="324">
        <v>27431.260930000011</v>
      </c>
      <c r="H15" s="324">
        <v>234487.98096000004</v>
      </c>
      <c r="I15" s="342">
        <v>-34.455091428765904</v>
      </c>
      <c r="J15" s="342">
        <v>6.7720424789372444</v>
      </c>
      <c r="K15" s="189" t="s">
        <v>749</v>
      </c>
      <c r="M15" s="343"/>
      <c r="N15" s="343"/>
      <c r="O15" s="328"/>
      <c r="P15" s="328"/>
      <c r="Q15" s="328"/>
      <c r="R15" s="328"/>
      <c r="S15" s="328"/>
      <c r="T15" s="328"/>
    </row>
    <row r="16" spans="1:20" s="159" customFormat="1" ht="12" customHeight="1">
      <c r="A16" s="138" t="s">
        <v>755</v>
      </c>
      <c r="B16" s="332"/>
      <c r="C16" s="324"/>
      <c r="D16" s="324"/>
      <c r="E16" s="324"/>
      <c r="F16" s="324"/>
      <c r="G16" s="324"/>
      <c r="H16" s="324"/>
      <c r="I16" s="342"/>
      <c r="J16" s="342"/>
      <c r="K16" s="164" t="s">
        <v>756</v>
      </c>
      <c r="M16" s="343"/>
      <c r="N16" s="345"/>
      <c r="O16" s="328"/>
      <c r="P16" s="328"/>
      <c r="Q16" s="328"/>
      <c r="R16" s="328"/>
      <c r="S16" s="328"/>
      <c r="T16" s="328"/>
    </row>
    <row r="17" spans="1:20" s="159" customFormat="1" ht="12" customHeight="1">
      <c r="A17" s="162" t="s">
        <v>746</v>
      </c>
      <c r="B17" s="332" t="s">
        <v>711</v>
      </c>
      <c r="C17" s="324">
        <v>44.42696999999999</v>
      </c>
      <c r="D17" s="324">
        <v>147.80158999999995</v>
      </c>
      <c r="E17" s="324">
        <v>130.72407000000001</v>
      </c>
      <c r="F17" s="324">
        <v>152.58703</v>
      </c>
      <c r="G17" s="324">
        <v>163.71909000000005</v>
      </c>
      <c r="H17" s="324">
        <v>1835.8670300000003</v>
      </c>
      <c r="I17" s="342">
        <v>-18.463099879879515</v>
      </c>
      <c r="J17" s="342">
        <v>12.471611573333933</v>
      </c>
      <c r="K17" s="315" t="s">
        <v>716</v>
      </c>
      <c r="M17" s="343"/>
      <c r="N17" s="343"/>
      <c r="O17" s="328"/>
      <c r="P17" s="328"/>
      <c r="Q17" s="328"/>
      <c r="R17" s="328"/>
      <c r="S17" s="328"/>
      <c r="T17" s="328"/>
    </row>
    <row r="18" spans="1:20" s="159" customFormat="1" ht="12" customHeight="1">
      <c r="A18" s="164" t="s">
        <v>747</v>
      </c>
      <c r="B18" s="332" t="s">
        <v>748</v>
      </c>
      <c r="C18" s="324">
        <v>198.40124000000003</v>
      </c>
      <c r="D18" s="324">
        <v>1903.6020200000003</v>
      </c>
      <c r="E18" s="324">
        <v>1769.4049600000001</v>
      </c>
      <c r="F18" s="324">
        <v>2243.76064</v>
      </c>
      <c r="G18" s="324">
        <v>2305.9677799999995</v>
      </c>
      <c r="H18" s="324">
        <v>23471.021249999998</v>
      </c>
      <c r="I18" s="342">
        <v>-19.803529576588705</v>
      </c>
      <c r="J18" s="342">
        <v>3.6429550776239439</v>
      </c>
      <c r="K18" s="189" t="s">
        <v>749</v>
      </c>
      <c r="M18" s="343"/>
      <c r="N18" s="343"/>
      <c r="O18" s="328"/>
      <c r="P18" s="328"/>
      <c r="Q18" s="328"/>
      <c r="R18" s="328"/>
      <c r="S18" s="328"/>
      <c r="T18" s="328"/>
    </row>
    <row r="19" spans="1:20" s="159" customFormat="1" ht="12" customHeight="1">
      <c r="A19" s="138" t="s">
        <v>757</v>
      </c>
      <c r="B19" s="332"/>
      <c r="C19" s="324"/>
      <c r="D19" s="324"/>
      <c r="E19" s="324"/>
      <c r="F19" s="324"/>
      <c r="G19" s="324"/>
      <c r="H19" s="324"/>
      <c r="I19" s="342"/>
      <c r="J19" s="342"/>
      <c r="K19" s="164" t="s">
        <v>758</v>
      </c>
      <c r="M19" s="343"/>
      <c r="N19" s="343"/>
      <c r="O19" s="328"/>
      <c r="P19" s="328"/>
      <c r="Q19" s="328"/>
      <c r="R19" s="328"/>
      <c r="S19" s="328"/>
      <c r="T19" s="328"/>
    </row>
    <row r="20" spans="1:20" s="159" customFormat="1" ht="12" customHeight="1">
      <c r="A20" s="162" t="s">
        <v>746</v>
      </c>
      <c r="B20" s="332" t="s">
        <v>711</v>
      </c>
      <c r="C20" s="324">
        <v>753.0251800000002</v>
      </c>
      <c r="D20" s="324">
        <v>1198.4179199999999</v>
      </c>
      <c r="E20" s="324">
        <v>1429.4248600000001</v>
      </c>
      <c r="F20" s="324">
        <v>843.82720999999992</v>
      </c>
      <c r="G20" s="324">
        <v>949.34791999999993</v>
      </c>
      <c r="H20" s="324">
        <v>13939.957817400002</v>
      </c>
      <c r="I20" s="342">
        <v>-39.525156970537822</v>
      </c>
      <c r="J20" s="342">
        <v>-23.720616995947381</v>
      </c>
      <c r="K20" s="315" t="s">
        <v>716</v>
      </c>
      <c r="M20" s="343"/>
      <c r="N20" s="343"/>
      <c r="O20" s="328"/>
      <c r="P20" s="328"/>
      <c r="Q20" s="328"/>
      <c r="R20" s="328"/>
      <c r="S20" s="328"/>
      <c r="T20" s="328"/>
    </row>
    <row r="21" spans="1:20" s="159" customFormat="1" ht="12" customHeight="1">
      <c r="A21" s="164" t="s">
        <v>747</v>
      </c>
      <c r="B21" s="332" t="s">
        <v>748</v>
      </c>
      <c r="C21" s="324">
        <v>4880.5596500000001</v>
      </c>
      <c r="D21" s="324">
        <v>6921.2494199999992</v>
      </c>
      <c r="E21" s="324">
        <v>7484.3191900000002</v>
      </c>
      <c r="F21" s="324">
        <v>5982.6899300000014</v>
      </c>
      <c r="G21" s="324">
        <v>5642.3057900000003</v>
      </c>
      <c r="H21" s="324">
        <v>85282.437349999993</v>
      </c>
      <c r="I21" s="342">
        <v>-34.576942077131115</v>
      </c>
      <c r="J21" s="342">
        <v>-7.5007788853380566</v>
      </c>
      <c r="K21" s="189" t="s">
        <v>749</v>
      </c>
      <c r="M21" s="343"/>
      <c r="N21" s="343"/>
      <c r="O21" s="328"/>
      <c r="P21" s="328"/>
      <c r="Q21" s="328"/>
      <c r="R21" s="328"/>
      <c r="S21" s="328"/>
      <c r="T21" s="328"/>
    </row>
    <row r="22" spans="1:20" s="159" customFormat="1" ht="12" customHeight="1">
      <c r="A22" s="193" t="s">
        <v>759</v>
      </c>
      <c r="B22" s="332"/>
      <c r="C22" s="324"/>
      <c r="D22" s="324"/>
      <c r="E22" s="324"/>
      <c r="F22" s="324"/>
      <c r="G22" s="324"/>
      <c r="H22" s="324"/>
      <c r="I22" s="342"/>
      <c r="J22" s="342"/>
      <c r="K22" s="193" t="s">
        <v>630</v>
      </c>
      <c r="M22" s="343"/>
      <c r="N22" s="343"/>
      <c r="O22" s="328"/>
      <c r="P22" s="328"/>
      <c r="Q22" s="328"/>
      <c r="R22" s="328"/>
      <c r="S22" s="328"/>
      <c r="T22" s="328"/>
    </row>
    <row r="23" spans="1:20" s="159" customFormat="1" ht="12" customHeight="1">
      <c r="A23" s="138" t="s">
        <v>760</v>
      </c>
      <c r="B23" s="332"/>
      <c r="C23" s="324"/>
      <c r="D23" s="324"/>
      <c r="E23" s="324"/>
      <c r="F23" s="324"/>
      <c r="G23" s="324"/>
      <c r="H23" s="324"/>
      <c r="I23" s="342"/>
      <c r="J23" s="342"/>
      <c r="K23" s="164" t="s">
        <v>760</v>
      </c>
      <c r="M23" s="343"/>
      <c r="N23" s="343"/>
      <c r="O23" s="328"/>
      <c r="P23" s="328"/>
      <c r="Q23" s="328"/>
      <c r="R23" s="328"/>
      <c r="S23" s="328"/>
      <c r="T23" s="328"/>
    </row>
    <row r="24" spans="1:20" s="159" customFormat="1" ht="12" customHeight="1">
      <c r="A24" s="162" t="s">
        <v>746</v>
      </c>
      <c r="B24" s="332" t="s">
        <v>711</v>
      </c>
      <c r="C24" s="324">
        <v>2094.761469999999</v>
      </c>
      <c r="D24" s="324">
        <v>2964.2545799999998</v>
      </c>
      <c r="E24" s="324">
        <v>8215.9539600000044</v>
      </c>
      <c r="F24" s="324">
        <v>13704.558269999996</v>
      </c>
      <c r="G24" s="324">
        <v>14640.255579999997</v>
      </c>
      <c r="H24" s="324">
        <v>103026.57464999998</v>
      </c>
      <c r="I24" s="342">
        <v>-42.255166707035684</v>
      </c>
      <c r="J24" s="342">
        <v>-5.2034054529624747</v>
      </c>
      <c r="K24" s="315" t="s">
        <v>716</v>
      </c>
      <c r="M24" s="343"/>
      <c r="N24" s="343"/>
      <c r="O24" s="328"/>
      <c r="P24" s="328"/>
      <c r="Q24" s="328"/>
      <c r="R24" s="328"/>
      <c r="S24" s="328"/>
      <c r="T24" s="328"/>
    </row>
    <row r="25" spans="1:20" s="159" customFormat="1" ht="12" customHeight="1">
      <c r="A25" s="164" t="s">
        <v>747</v>
      </c>
      <c r="B25" s="332" t="s">
        <v>748</v>
      </c>
      <c r="C25" s="324">
        <v>10894.936930000002</v>
      </c>
      <c r="D25" s="324">
        <v>14982.196759999999</v>
      </c>
      <c r="E25" s="324">
        <v>21990.104510000005</v>
      </c>
      <c r="F25" s="324">
        <v>28858.341830000012</v>
      </c>
      <c r="G25" s="324">
        <v>29854.902020000012</v>
      </c>
      <c r="H25" s="324">
        <v>281401.12004000001</v>
      </c>
      <c r="I25" s="342">
        <v>-35.858754418358011</v>
      </c>
      <c r="J25" s="342">
        <v>0.76135102705716795</v>
      </c>
      <c r="K25" s="189" t="s">
        <v>749</v>
      </c>
      <c r="M25" s="343"/>
      <c r="N25" s="343"/>
      <c r="O25" s="328"/>
      <c r="P25" s="328"/>
      <c r="Q25" s="328"/>
      <c r="R25" s="328"/>
      <c r="S25" s="328"/>
      <c r="T25" s="328"/>
    </row>
    <row r="26" spans="1:20" s="159" customFormat="1" ht="12" customHeight="1">
      <c r="A26" s="138" t="s">
        <v>761</v>
      </c>
      <c r="B26" s="136"/>
      <c r="C26" s="324"/>
      <c r="D26" s="324"/>
      <c r="E26" s="324"/>
      <c r="F26" s="324"/>
      <c r="G26" s="324"/>
      <c r="H26" s="324"/>
      <c r="I26" s="346"/>
      <c r="J26" s="346"/>
      <c r="K26" s="164" t="s">
        <v>751</v>
      </c>
      <c r="M26" s="343"/>
      <c r="N26" s="343"/>
      <c r="O26" s="328"/>
      <c r="P26" s="328"/>
      <c r="Q26" s="328"/>
      <c r="R26" s="328"/>
      <c r="S26" s="328"/>
      <c r="T26" s="328"/>
    </row>
    <row r="27" spans="1:20" s="159" customFormat="1" ht="12" customHeight="1">
      <c r="A27" s="162" t="s">
        <v>746</v>
      </c>
      <c r="B27" s="332" t="s">
        <v>711</v>
      </c>
      <c r="C27" s="289">
        <v>1.6494599999999999</v>
      </c>
      <c r="D27" s="289">
        <v>24.70609</v>
      </c>
      <c r="E27" s="289">
        <v>1.64991</v>
      </c>
      <c r="F27" s="289">
        <v>3.8569200000000001</v>
      </c>
      <c r="G27" s="289" t="s">
        <v>752</v>
      </c>
      <c r="H27" s="324">
        <v>84.478399999999993</v>
      </c>
      <c r="I27" s="342">
        <v>-2.0097547065567913</v>
      </c>
      <c r="J27" s="342">
        <v>25.396901028829188</v>
      </c>
      <c r="K27" s="315" t="s">
        <v>716</v>
      </c>
      <c r="M27" s="343"/>
      <c r="N27" s="343"/>
      <c r="O27" s="328"/>
      <c r="P27" s="328"/>
      <c r="Q27" s="328"/>
      <c r="R27" s="328"/>
      <c r="S27" s="328"/>
      <c r="T27" s="328"/>
    </row>
    <row r="28" spans="1:20" s="159" customFormat="1" ht="12" customHeight="1">
      <c r="A28" s="164" t="s">
        <v>747</v>
      </c>
      <c r="B28" s="332" t="s">
        <v>748</v>
      </c>
      <c r="C28" s="324">
        <v>121.82882000000002</v>
      </c>
      <c r="D28" s="324">
        <v>71.735299999999995</v>
      </c>
      <c r="E28" s="324">
        <v>186.18597999999997</v>
      </c>
      <c r="F28" s="324">
        <v>2.6179099999999997</v>
      </c>
      <c r="G28" s="324">
        <v>0.64282000000000006</v>
      </c>
      <c r="H28" s="324">
        <v>1344.34701</v>
      </c>
      <c r="I28" s="342">
        <v>70.397298233266568</v>
      </c>
      <c r="J28" s="342">
        <v>1.1984311697793109</v>
      </c>
      <c r="K28" s="315" t="s">
        <v>749</v>
      </c>
      <c r="M28" s="343"/>
      <c r="N28" s="343"/>
      <c r="O28" s="328"/>
      <c r="P28" s="328"/>
      <c r="Q28" s="328"/>
      <c r="R28" s="328"/>
      <c r="S28" s="328"/>
      <c r="T28" s="328"/>
    </row>
    <row r="29" spans="1:20" s="159" customFormat="1" ht="12" customHeight="1">
      <c r="A29" s="138" t="s">
        <v>762</v>
      </c>
      <c r="B29" s="136"/>
      <c r="C29" s="324"/>
      <c r="D29" s="324"/>
      <c r="E29" s="324"/>
      <c r="F29" s="324"/>
      <c r="G29" s="324"/>
      <c r="H29" s="324"/>
      <c r="I29" s="346"/>
      <c r="J29" s="346"/>
      <c r="K29" s="164" t="s">
        <v>754</v>
      </c>
      <c r="M29" s="343"/>
      <c r="N29" s="343"/>
      <c r="O29" s="328"/>
      <c r="P29" s="328"/>
      <c r="Q29" s="328"/>
      <c r="R29" s="328"/>
      <c r="S29" s="328"/>
      <c r="T29" s="328"/>
    </row>
    <row r="30" spans="1:20" s="159" customFormat="1" ht="12" customHeight="1">
      <c r="A30" s="162" t="s">
        <v>746</v>
      </c>
      <c r="B30" s="332" t="s">
        <v>711</v>
      </c>
      <c r="C30" s="324">
        <v>1324.5132099999987</v>
      </c>
      <c r="D30" s="324">
        <v>1613.9950799999999</v>
      </c>
      <c r="E30" s="324">
        <v>6695.4610700000039</v>
      </c>
      <c r="F30" s="324">
        <v>12714.915809999995</v>
      </c>
      <c r="G30" s="324">
        <v>13546.768099999998</v>
      </c>
      <c r="H30" s="324">
        <v>87430.401399999988</v>
      </c>
      <c r="I30" s="342">
        <v>-43.472681024650285</v>
      </c>
      <c r="J30" s="342">
        <v>-1.8539755919185337</v>
      </c>
      <c r="K30" s="315" t="s">
        <v>716</v>
      </c>
      <c r="M30" s="343"/>
      <c r="N30" s="343"/>
      <c r="O30" s="328"/>
      <c r="P30" s="328"/>
      <c r="Q30" s="328"/>
      <c r="R30" s="328"/>
      <c r="S30" s="328"/>
      <c r="T30" s="328"/>
    </row>
    <row r="31" spans="1:20" s="159" customFormat="1" ht="12" customHeight="1">
      <c r="A31" s="164" t="s">
        <v>747</v>
      </c>
      <c r="B31" s="332" t="s">
        <v>748</v>
      </c>
      <c r="C31" s="324">
        <v>5999.6741700000021</v>
      </c>
      <c r="D31" s="324">
        <v>6306.9445499999993</v>
      </c>
      <c r="E31" s="324">
        <v>12985.957840000003</v>
      </c>
      <c r="F31" s="324">
        <v>20769.933500000006</v>
      </c>
      <c r="G31" s="324">
        <v>22267.868930000011</v>
      </c>
      <c r="H31" s="324">
        <v>175134.52942000004</v>
      </c>
      <c r="I31" s="342">
        <v>-36.107580907618228</v>
      </c>
      <c r="J31" s="342">
        <v>4.945794768905186</v>
      </c>
      <c r="K31" s="315" t="s">
        <v>749</v>
      </c>
      <c r="M31" s="343"/>
      <c r="N31" s="343"/>
      <c r="O31" s="328"/>
      <c r="P31" s="328"/>
      <c r="Q31" s="328"/>
      <c r="R31" s="328"/>
      <c r="S31" s="328"/>
      <c r="T31" s="328"/>
    </row>
    <row r="32" spans="1:20" s="159" customFormat="1" ht="12" customHeight="1">
      <c r="A32" s="164" t="s">
        <v>763</v>
      </c>
      <c r="B32" s="332"/>
      <c r="C32" s="324"/>
      <c r="D32" s="324"/>
      <c r="E32" s="324"/>
      <c r="F32" s="324"/>
      <c r="G32" s="324"/>
      <c r="H32" s="324"/>
      <c r="I32" s="342"/>
      <c r="J32" s="342"/>
      <c r="K32" s="315" t="s">
        <v>764</v>
      </c>
      <c r="M32" s="343"/>
      <c r="N32" s="343"/>
      <c r="O32" s="328"/>
      <c r="P32" s="328"/>
      <c r="Q32" s="328"/>
      <c r="R32" s="328"/>
      <c r="S32" s="328"/>
      <c r="T32" s="328"/>
    </row>
    <row r="33" spans="1:20" s="159" customFormat="1" ht="12" customHeight="1">
      <c r="A33" s="189" t="s">
        <v>765</v>
      </c>
      <c r="B33" s="332"/>
      <c r="C33" s="324"/>
      <c r="D33" s="324"/>
      <c r="E33" s="324"/>
      <c r="F33" s="324"/>
      <c r="G33" s="324"/>
      <c r="H33" s="324"/>
      <c r="I33" s="342"/>
      <c r="J33" s="342"/>
      <c r="K33" s="347" t="s">
        <v>766</v>
      </c>
      <c r="M33" s="343"/>
      <c r="N33" s="343"/>
      <c r="O33" s="328"/>
      <c r="P33" s="328"/>
      <c r="Q33" s="328"/>
      <c r="R33" s="328"/>
      <c r="S33" s="328"/>
      <c r="T33" s="328"/>
    </row>
    <row r="34" spans="1:20" s="159" customFormat="1" ht="12" customHeight="1">
      <c r="A34" s="348" t="s">
        <v>767</v>
      </c>
      <c r="B34" s="332" t="s">
        <v>711</v>
      </c>
      <c r="C34" s="324">
        <v>474.32659999999998</v>
      </c>
      <c r="D34" s="324">
        <v>511.04169999999999</v>
      </c>
      <c r="E34" s="324">
        <v>1033.4814000000001</v>
      </c>
      <c r="F34" s="324">
        <v>1459.6065999999998</v>
      </c>
      <c r="G34" s="324">
        <v>1104.5113999999999</v>
      </c>
      <c r="H34" s="324">
        <v>13859.7256</v>
      </c>
      <c r="I34" s="342">
        <v>-36.912850582549154</v>
      </c>
      <c r="J34" s="342">
        <v>-15.67925371376816</v>
      </c>
      <c r="K34" s="349" t="s">
        <v>716</v>
      </c>
      <c r="M34" s="343"/>
      <c r="N34" s="343"/>
      <c r="O34" s="328"/>
      <c r="P34" s="328"/>
      <c r="Q34" s="328"/>
      <c r="R34" s="328"/>
      <c r="S34" s="328"/>
      <c r="T34" s="328"/>
    </row>
    <row r="35" spans="1:20" s="159" customFormat="1" ht="12" customHeight="1">
      <c r="A35" s="348" t="s">
        <v>768</v>
      </c>
      <c r="B35" s="332" t="s">
        <v>748</v>
      </c>
      <c r="C35" s="324">
        <v>1096.0725</v>
      </c>
      <c r="D35" s="324">
        <v>818.16255999999998</v>
      </c>
      <c r="E35" s="324">
        <v>1124.38328</v>
      </c>
      <c r="F35" s="324">
        <v>1670.7947300000001</v>
      </c>
      <c r="G35" s="324">
        <v>1608.46174</v>
      </c>
      <c r="H35" s="324">
        <v>20511.443240000001</v>
      </c>
      <c r="I35" s="342">
        <v>-24.608045719499437</v>
      </c>
      <c r="J35" s="342">
        <v>-9.9879310646695281</v>
      </c>
      <c r="K35" s="350" t="s">
        <v>749</v>
      </c>
      <c r="M35" s="343"/>
      <c r="N35" s="343"/>
      <c r="O35" s="328"/>
      <c r="P35" s="289"/>
      <c r="Q35" s="328"/>
      <c r="R35" s="328"/>
      <c r="S35" s="328"/>
      <c r="T35" s="328"/>
    </row>
    <row r="36" spans="1:20" s="159" customFormat="1" ht="12" customHeight="1">
      <c r="A36" s="189" t="s">
        <v>769</v>
      </c>
      <c r="B36" s="332"/>
      <c r="C36" s="324"/>
      <c r="D36" s="324"/>
      <c r="E36" s="324"/>
      <c r="F36" s="324"/>
      <c r="G36" s="324"/>
      <c r="H36" s="324"/>
      <c r="I36" s="342"/>
      <c r="J36" s="342"/>
      <c r="K36" s="351" t="s">
        <v>770</v>
      </c>
      <c r="M36" s="343"/>
      <c r="N36" s="343"/>
      <c r="O36" s="328"/>
      <c r="P36" s="328"/>
      <c r="Q36" s="328"/>
      <c r="R36" s="328"/>
      <c r="S36" s="328"/>
      <c r="T36" s="328"/>
    </row>
    <row r="37" spans="1:20" s="159" customFormat="1" ht="12" customHeight="1">
      <c r="A37" s="348" t="s">
        <v>767</v>
      </c>
      <c r="B37" s="332" t="s">
        <v>711</v>
      </c>
      <c r="C37" s="289" t="s">
        <v>752</v>
      </c>
      <c r="D37" s="324">
        <v>0</v>
      </c>
      <c r="E37" s="324">
        <v>776.34619999999995</v>
      </c>
      <c r="F37" s="324">
        <v>2367.9507999999996</v>
      </c>
      <c r="G37" s="324">
        <v>2787.3145</v>
      </c>
      <c r="H37" s="120">
        <v>9113.5600999999988</v>
      </c>
      <c r="I37" s="122">
        <v>-99.963598261518513</v>
      </c>
      <c r="J37" s="122">
        <v>54.94575565680465</v>
      </c>
      <c r="K37" s="349" t="s">
        <v>716</v>
      </c>
      <c r="M37" s="343"/>
      <c r="N37" s="343"/>
      <c r="O37" s="328"/>
      <c r="P37" s="328"/>
      <c r="Q37" s="328"/>
      <c r="R37" s="328"/>
      <c r="S37" s="328"/>
      <c r="T37" s="328"/>
    </row>
    <row r="38" spans="1:20" s="159" customFormat="1" ht="12" customHeight="1">
      <c r="A38" s="348" t="s">
        <v>768</v>
      </c>
      <c r="B38" s="332" t="s">
        <v>748</v>
      </c>
      <c r="C38" s="289" t="s">
        <v>752</v>
      </c>
      <c r="D38" s="324">
        <v>0</v>
      </c>
      <c r="E38" s="289">
        <v>2247.2729399999998</v>
      </c>
      <c r="F38" s="120">
        <v>3663.4535299999998</v>
      </c>
      <c r="G38" s="289">
        <v>4823.8381399999998</v>
      </c>
      <c r="H38" s="120">
        <v>17952.512459999998</v>
      </c>
      <c r="I38" s="122">
        <v>-99.986145307024671</v>
      </c>
      <c r="J38" s="122">
        <v>36.568646182930209</v>
      </c>
      <c r="K38" s="350" t="s">
        <v>749</v>
      </c>
      <c r="M38" s="343"/>
      <c r="N38" s="343"/>
      <c r="O38" s="328"/>
      <c r="P38" s="328"/>
      <c r="Q38" s="328"/>
      <c r="R38" s="328"/>
      <c r="S38" s="328"/>
      <c r="T38" s="328"/>
    </row>
    <row r="39" spans="1:20" s="159" customFormat="1" ht="12" customHeight="1">
      <c r="A39" s="189" t="s">
        <v>771</v>
      </c>
      <c r="B39" s="332"/>
      <c r="C39" s="324"/>
      <c r="D39" s="324"/>
      <c r="E39" s="324"/>
      <c r="F39" s="324"/>
      <c r="G39" s="324"/>
      <c r="H39" s="324"/>
      <c r="I39" s="342"/>
      <c r="J39" s="342"/>
      <c r="K39" s="351" t="s">
        <v>772</v>
      </c>
      <c r="M39" s="343"/>
      <c r="N39" s="343"/>
      <c r="O39" s="328"/>
      <c r="P39" s="328"/>
      <c r="Q39" s="328"/>
      <c r="R39" s="328"/>
      <c r="S39" s="328"/>
      <c r="T39" s="328"/>
    </row>
    <row r="40" spans="1:20" s="159" customFormat="1" ht="12" customHeight="1">
      <c r="A40" s="348" t="s">
        <v>767</v>
      </c>
      <c r="B40" s="332" t="s">
        <v>711</v>
      </c>
      <c r="C40" s="289">
        <v>2.5585</v>
      </c>
      <c r="D40" s="319">
        <v>68.120399999999989</v>
      </c>
      <c r="E40" s="324">
        <v>2345.0074</v>
      </c>
      <c r="F40" s="319">
        <v>4558.1949999999997</v>
      </c>
      <c r="G40" s="120">
        <v>6352.1445999999996</v>
      </c>
      <c r="H40" s="120">
        <v>36318.8073</v>
      </c>
      <c r="I40" s="122">
        <v>-91.85175512907891</v>
      </c>
      <c r="J40" s="122">
        <v>13.818625655884132</v>
      </c>
      <c r="K40" s="349" t="s">
        <v>716</v>
      </c>
      <c r="M40" s="343"/>
      <c r="N40" s="343"/>
      <c r="O40" s="328"/>
      <c r="P40" s="328"/>
      <c r="Q40" s="328"/>
      <c r="R40" s="328"/>
      <c r="S40" s="328"/>
      <c r="T40" s="328"/>
    </row>
    <row r="41" spans="1:20" s="159" customFormat="1" ht="12" customHeight="1">
      <c r="A41" s="348" t="s">
        <v>768</v>
      </c>
      <c r="B41" s="332" t="s">
        <v>748</v>
      </c>
      <c r="C41" s="289">
        <v>1.5967799999999999</v>
      </c>
      <c r="D41" s="319">
        <v>68.359449999999995</v>
      </c>
      <c r="E41" s="324">
        <v>2564.1596</v>
      </c>
      <c r="F41" s="319">
        <v>5326.9348399999999</v>
      </c>
      <c r="G41" s="120">
        <v>7170.3846700000004</v>
      </c>
      <c r="H41" s="120">
        <v>44474.238849999994</v>
      </c>
      <c r="I41" s="122">
        <v>-97.095822682912896</v>
      </c>
      <c r="J41" s="122">
        <v>31.343725525977696</v>
      </c>
      <c r="K41" s="350" t="s">
        <v>749</v>
      </c>
      <c r="M41" s="343"/>
      <c r="N41" s="343"/>
      <c r="O41" s="328"/>
      <c r="P41" s="328"/>
      <c r="Q41" s="328"/>
      <c r="R41" s="328"/>
      <c r="S41" s="328"/>
      <c r="T41" s="328"/>
    </row>
    <row r="42" spans="1:20" s="159" customFormat="1" ht="12" customHeight="1">
      <c r="A42" s="138" t="s">
        <v>773</v>
      </c>
      <c r="B42" s="332"/>
      <c r="C42" s="324"/>
      <c r="D42" s="324"/>
      <c r="E42" s="324"/>
      <c r="F42" s="324"/>
      <c r="G42" s="324"/>
      <c r="H42" s="324"/>
      <c r="I42" s="342"/>
      <c r="J42" s="342"/>
      <c r="K42" s="164" t="s">
        <v>756</v>
      </c>
      <c r="M42" s="343"/>
      <c r="N42" s="343"/>
      <c r="O42" s="328"/>
      <c r="P42" s="328"/>
      <c r="Q42" s="328"/>
      <c r="R42" s="328"/>
      <c r="S42" s="328"/>
      <c r="T42" s="328"/>
    </row>
    <row r="43" spans="1:20" s="159" customFormat="1" ht="12" customHeight="1">
      <c r="A43" s="162" t="s">
        <v>746</v>
      </c>
      <c r="B43" s="332" t="s">
        <v>711</v>
      </c>
      <c r="C43" s="324">
        <v>44.354819999999989</v>
      </c>
      <c r="D43" s="324">
        <v>147.65158999999994</v>
      </c>
      <c r="E43" s="324">
        <v>130.71047000000002</v>
      </c>
      <c r="F43" s="324">
        <v>152.48478</v>
      </c>
      <c r="G43" s="324">
        <v>163.02134000000007</v>
      </c>
      <c r="H43" s="324">
        <v>1826.8084799999999</v>
      </c>
      <c r="I43" s="342">
        <v>-18.592827586966372</v>
      </c>
      <c r="J43" s="342">
        <v>12.706103049102991</v>
      </c>
      <c r="K43" s="315" t="s">
        <v>716</v>
      </c>
      <c r="M43" s="343"/>
      <c r="N43" s="343"/>
      <c r="O43" s="328"/>
      <c r="P43" s="328"/>
      <c r="Q43" s="328"/>
      <c r="R43" s="328"/>
      <c r="S43" s="328"/>
      <c r="T43" s="328"/>
    </row>
    <row r="44" spans="1:20" s="159" customFormat="1" ht="12" customHeight="1">
      <c r="A44" s="164" t="s">
        <v>747</v>
      </c>
      <c r="B44" s="332" t="s">
        <v>748</v>
      </c>
      <c r="C44" s="324">
        <v>198.28753000000003</v>
      </c>
      <c r="D44" s="324">
        <v>1903.4520200000002</v>
      </c>
      <c r="E44" s="324">
        <v>1769.3594600000001</v>
      </c>
      <c r="F44" s="324">
        <v>2243.0048500000003</v>
      </c>
      <c r="G44" s="324">
        <v>2292.1997099999994</v>
      </c>
      <c r="H44" s="324">
        <v>23335.273919999996</v>
      </c>
      <c r="I44" s="342">
        <v>-19.816611524820399</v>
      </c>
      <c r="J44" s="342">
        <v>4.1015035373855344</v>
      </c>
      <c r="K44" s="315" t="s">
        <v>749</v>
      </c>
      <c r="M44" s="343"/>
      <c r="N44" s="343"/>
      <c r="O44" s="328"/>
      <c r="P44" s="328"/>
      <c r="Q44" s="328"/>
      <c r="R44" s="328"/>
      <c r="S44" s="328"/>
      <c r="T44" s="328"/>
    </row>
    <row r="45" spans="1:20" s="159" customFormat="1" ht="12" customHeight="1">
      <c r="A45" s="138" t="s">
        <v>774</v>
      </c>
      <c r="B45" s="332"/>
      <c r="C45" s="324"/>
      <c r="D45" s="324"/>
      <c r="E45" s="324"/>
      <c r="F45" s="324"/>
      <c r="G45" s="324"/>
      <c r="H45" s="324"/>
      <c r="I45" s="342"/>
      <c r="J45" s="342"/>
      <c r="K45" s="164" t="s">
        <v>758</v>
      </c>
      <c r="M45" s="343"/>
      <c r="N45" s="343"/>
      <c r="O45" s="328"/>
      <c r="P45" s="328"/>
      <c r="Q45" s="328"/>
      <c r="R45" s="328"/>
      <c r="S45" s="328"/>
      <c r="T45" s="328"/>
    </row>
    <row r="46" spans="1:20" s="159" customFormat="1" ht="12" customHeight="1">
      <c r="A46" s="162" t="s">
        <v>746</v>
      </c>
      <c r="B46" s="332" t="s">
        <v>711</v>
      </c>
      <c r="C46" s="324">
        <v>724.24398000000019</v>
      </c>
      <c r="D46" s="324">
        <v>1177.9018199999998</v>
      </c>
      <c r="E46" s="324">
        <v>1388.1325100000001</v>
      </c>
      <c r="F46" s="324">
        <v>833.30075999999985</v>
      </c>
      <c r="G46" s="324">
        <v>929.96656999999993</v>
      </c>
      <c r="H46" s="324">
        <v>13684.886369999998</v>
      </c>
      <c r="I46" s="342">
        <v>-41.037385425243741</v>
      </c>
      <c r="J46" s="342">
        <v>-23.597365067916897</v>
      </c>
      <c r="K46" s="315" t="s">
        <v>716</v>
      </c>
      <c r="M46" s="343"/>
      <c r="N46" s="343"/>
      <c r="O46" s="328"/>
      <c r="P46" s="328"/>
      <c r="Q46" s="328"/>
      <c r="R46" s="328"/>
      <c r="S46" s="328"/>
      <c r="T46" s="328"/>
    </row>
    <row r="47" spans="1:20" s="159" customFormat="1" ht="12" customHeight="1">
      <c r="A47" s="164" t="s">
        <v>747</v>
      </c>
      <c r="B47" s="332" t="s">
        <v>748</v>
      </c>
      <c r="C47" s="324">
        <v>4575.1464100000003</v>
      </c>
      <c r="D47" s="324">
        <v>6700.0648899999997</v>
      </c>
      <c r="E47" s="324">
        <v>7048.6012300000002</v>
      </c>
      <c r="F47" s="324">
        <v>5842.7855700000018</v>
      </c>
      <c r="G47" s="324">
        <v>5294.19056</v>
      </c>
      <c r="H47" s="324">
        <v>81586.969689999998</v>
      </c>
      <c r="I47" s="342">
        <v>-37.126832413154283</v>
      </c>
      <c r="J47" s="342">
        <v>-7.9669113459065342</v>
      </c>
      <c r="K47" s="315" t="s">
        <v>749</v>
      </c>
      <c r="M47" s="343"/>
      <c r="N47" s="343"/>
      <c r="O47" s="328"/>
      <c r="P47" s="328"/>
      <c r="Q47" s="328"/>
      <c r="R47" s="328"/>
      <c r="S47" s="328"/>
      <c r="T47" s="328"/>
    </row>
    <row r="48" spans="1:20" s="159" customFormat="1" ht="12" customHeight="1">
      <c r="A48" s="193" t="s">
        <v>775</v>
      </c>
      <c r="B48" s="332"/>
      <c r="C48" s="324"/>
      <c r="D48" s="324"/>
      <c r="E48" s="324"/>
      <c r="F48" s="324"/>
      <c r="G48" s="324"/>
      <c r="H48" s="324"/>
      <c r="I48" s="342"/>
      <c r="J48" s="342"/>
      <c r="K48" s="193" t="s">
        <v>775</v>
      </c>
      <c r="M48" s="343"/>
      <c r="N48" s="343"/>
      <c r="O48" s="328"/>
      <c r="P48" s="328"/>
      <c r="Q48" s="328"/>
      <c r="R48" s="328"/>
      <c r="S48" s="328"/>
      <c r="T48" s="328"/>
    </row>
    <row r="49" spans="1:20" s="159" customFormat="1" ht="12" customHeight="1">
      <c r="A49" s="138" t="s">
        <v>776</v>
      </c>
      <c r="B49" s="332"/>
      <c r="C49" s="324"/>
      <c r="D49" s="324"/>
      <c r="E49" s="324"/>
      <c r="F49" s="324"/>
      <c r="G49" s="324"/>
      <c r="H49" s="324"/>
      <c r="I49" s="342"/>
      <c r="J49" s="342"/>
      <c r="K49" s="138" t="s">
        <v>776</v>
      </c>
      <c r="M49" s="343"/>
      <c r="N49" s="343"/>
      <c r="O49" s="328"/>
      <c r="P49" s="328"/>
      <c r="Q49" s="328"/>
      <c r="R49" s="328"/>
      <c r="S49" s="328"/>
      <c r="T49" s="328"/>
    </row>
    <row r="50" spans="1:20" s="159" customFormat="1" ht="12" customHeight="1">
      <c r="A50" s="162" t="s">
        <v>746</v>
      </c>
      <c r="B50" s="332" t="s">
        <v>711</v>
      </c>
      <c r="C50" s="324">
        <v>167.72716000000003</v>
      </c>
      <c r="D50" s="324">
        <v>153.78952989999999</v>
      </c>
      <c r="E50" s="324">
        <v>287.72685000000001</v>
      </c>
      <c r="F50" s="324">
        <v>412.86625109999989</v>
      </c>
      <c r="G50" s="324">
        <v>1466.7048200000002</v>
      </c>
      <c r="H50" s="324">
        <v>12947.475443899999</v>
      </c>
      <c r="I50" s="342">
        <v>-3.5339506084083552</v>
      </c>
      <c r="J50" s="342">
        <v>35.182150381384794</v>
      </c>
      <c r="K50" s="162" t="s">
        <v>716</v>
      </c>
      <c r="M50" s="343"/>
      <c r="N50" s="343"/>
      <c r="O50" s="328"/>
      <c r="P50" s="328"/>
      <c r="Q50" s="328"/>
      <c r="R50" s="328"/>
      <c r="S50" s="328"/>
      <c r="T50" s="328"/>
    </row>
    <row r="51" spans="1:20" s="159" customFormat="1" ht="12" customHeight="1">
      <c r="A51" s="164" t="s">
        <v>747</v>
      </c>
      <c r="B51" s="332" t="s">
        <v>748</v>
      </c>
      <c r="C51" s="324">
        <v>1385.6400399999998</v>
      </c>
      <c r="D51" s="324">
        <v>1414.8998000000001</v>
      </c>
      <c r="E51" s="324">
        <v>2456.8943900000004</v>
      </c>
      <c r="F51" s="324">
        <v>2119.3332899999996</v>
      </c>
      <c r="G51" s="324">
        <v>4449.7446400000008</v>
      </c>
      <c r="H51" s="324">
        <v>46950.472559999995</v>
      </c>
      <c r="I51" s="342">
        <v>-2.3320564502145853</v>
      </c>
      <c r="J51" s="342">
        <v>17.998961511017121</v>
      </c>
      <c r="K51" s="164" t="s">
        <v>749</v>
      </c>
      <c r="M51" s="343"/>
      <c r="N51" s="343"/>
      <c r="O51" s="328"/>
      <c r="P51" s="328"/>
      <c r="Q51" s="328"/>
      <c r="R51" s="328"/>
      <c r="S51" s="328"/>
      <c r="T51" s="328"/>
    </row>
    <row r="52" spans="1:20" s="159" customFormat="1" ht="12" customHeight="1">
      <c r="A52" s="193" t="s">
        <v>777</v>
      </c>
      <c r="B52" s="332"/>
      <c r="C52" s="324"/>
      <c r="D52" s="324"/>
      <c r="E52" s="324"/>
      <c r="F52" s="324"/>
      <c r="G52" s="324"/>
      <c r="H52" s="324"/>
      <c r="I52" s="342"/>
      <c r="J52" s="342"/>
      <c r="K52" s="193" t="s">
        <v>777</v>
      </c>
      <c r="M52" s="343"/>
      <c r="N52" s="343"/>
    </row>
    <row r="53" spans="1:20" s="159" customFormat="1" ht="12" customHeight="1">
      <c r="A53" s="138" t="s">
        <v>760</v>
      </c>
      <c r="B53" s="332"/>
      <c r="C53" s="324"/>
      <c r="D53" s="324"/>
      <c r="E53" s="324"/>
      <c r="F53" s="324"/>
      <c r="G53" s="324"/>
      <c r="H53" s="324"/>
      <c r="I53" s="342"/>
      <c r="J53" s="342"/>
      <c r="K53" s="138" t="s">
        <v>760</v>
      </c>
      <c r="M53" s="343"/>
      <c r="N53" s="343"/>
    </row>
    <row r="54" spans="1:20" s="159" customFormat="1" ht="12" customHeight="1">
      <c r="A54" s="162" t="s">
        <v>746</v>
      </c>
      <c r="B54" s="332" t="s">
        <v>711</v>
      </c>
      <c r="C54" s="324">
        <v>125.63599999999984</v>
      </c>
      <c r="D54" s="324">
        <v>122.84290000000007</v>
      </c>
      <c r="E54" s="324">
        <v>169.74679999999998</v>
      </c>
      <c r="F54" s="324">
        <v>213.91504999999992</v>
      </c>
      <c r="G54" s="324">
        <v>305.9959999999997</v>
      </c>
      <c r="H54" s="324">
        <v>3596.3357000000001</v>
      </c>
      <c r="I54" s="342">
        <v>-38.050806464735381</v>
      </c>
      <c r="J54" s="342">
        <v>2.2613006920860808</v>
      </c>
      <c r="K54" s="162" t="s">
        <v>716</v>
      </c>
      <c r="M54" s="343"/>
      <c r="N54" s="343"/>
    </row>
    <row r="55" spans="1:20" s="159" customFormat="1" ht="12" customHeight="1" thickBot="1">
      <c r="A55" s="164" t="s">
        <v>747</v>
      </c>
      <c r="B55" s="332" t="s">
        <v>748</v>
      </c>
      <c r="C55" s="324">
        <v>573.43325999999979</v>
      </c>
      <c r="D55" s="324">
        <v>553.8749399999997</v>
      </c>
      <c r="E55" s="324">
        <v>752.86542999999972</v>
      </c>
      <c r="F55" s="324">
        <v>919.20831999999984</v>
      </c>
      <c r="G55" s="324">
        <v>1075.5306599999999</v>
      </c>
      <c r="H55" s="324">
        <v>16234.193970000004</v>
      </c>
      <c r="I55" s="342">
        <v>-45.419193638870368</v>
      </c>
      <c r="J55" s="342">
        <v>-2.9302067245465682</v>
      </c>
      <c r="K55" s="164" t="s">
        <v>749</v>
      </c>
      <c r="M55" s="343"/>
      <c r="N55" s="343"/>
    </row>
    <row r="56" spans="1:20" s="159" customFormat="1" ht="12" customHeight="1" thickBot="1">
      <c r="A56" s="341"/>
      <c r="B56" s="940" t="s">
        <v>575</v>
      </c>
      <c r="C56" s="940" t="s">
        <v>373</v>
      </c>
      <c r="D56" s="940"/>
      <c r="E56" s="940"/>
      <c r="F56" s="940"/>
      <c r="G56" s="940"/>
      <c r="H56" s="972" t="s">
        <v>698</v>
      </c>
      <c r="I56" s="940" t="s">
        <v>538</v>
      </c>
      <c r="J56" s="940"/>
      <c r="K56" s="341"/>
      <c r="M56" s="343"/>
      <c r="N56" s="343"/>
    </row>
    <row r="57" spans="1:20" s="159" customFormat="1" ht="21" customHeight="1" thickBot="1">
      <c r="A57" s="341"/>
      <c r="B57" s="940"/>
      <c r="C57" s="302" t="s">
        <v>488</v>
      </c>
      <c r="D57" s="302" t="s">
        <v>540</v>
      </c>
      <c r="E57" s="302" t="s">
        <v>675</v>
      </c>
      <c r="F57" s="302" t="s">
        <v>699</v>
      </c>
      <c r="G57" s="302" t="s">
        <v>700</v>
      </c>
      <c r="H57" s="972"/>
      <c r="I57" s="169" t="s">
        <v>376</v>
      </c>
      <c r="J57" s="302" t="s">
        <v>701</v>
      </c>
      <c r="K57" s="341"/>
    </row>
    <row r="58" spans="1:20" s="352" customFormat="1" ht="25.9" customHeight="1">
      <c r="A58" s="941" t="s">
        <v>778</v>
      </c>
      <c r="B58" s="941"/>
      <c r="C58" s="941"/>
      <c r="D58" s="941"/>
      <c r="E58" s="941"/>
      <c r="F58" s="941"/>
      <c r="G58" s="941"/>
      <c r="H58" s="941"/>
      <c r="I58" s="941"/>
      <c r="J58" s="941"/>
      <c r="K58" s="941"/>
    </row>
    <row r="59" spans="1:20" s="352" customFormat="1" ht="23.45" customHeight="1">
      <c r="A59" s="941" t="s">
        <v>779</v>
      </c>
      <c r="B59" s="941"/>
      <c r="C59" s="941"/>
      <c r="D59" s="941"/>
      <c r="E59" s="941"/>
      <c r="F59" s="941"/>
      <c r="G59" s="941"/>
      <c r="H59" s="941"/>
      <c r="I59" s="941"/>
      <c r="J59" s="941"/>
      <c r="K59" s="941"/>
    </row>
    <row r="60" spans="1:20">
      <c r="A60" s="341"/>
      <c r="B60" s="159"/>
      <c r="C60" s="159"/>
      <c r="D60" s="159"/>
      <c r="E60" s="159"/>
      <c r="F60" s="159"/>
      <c r="G60" s="159"/>
      <c r="H60" s="159"/>
      <c r="I60" s="159"/>
      <c r="J60" s="159"/>
      <c r="K60" s="341"/>
    </row>
    <row r="61" spans="1:20">
      <c r="A61" s="341"/>
      <c r="B61" s="159"/>
      <c r="C61" s="159"/>
      <c r="D61" s="159"/>
      <c r="E61" s="159"/>
      <c r="F61" s="159"/>
      <c r="G61" s="159"/>
      <c r="H61" s="159"/>
      <c r="I61" s="159"/>
      <c r="J61" s="159"/>
      <c r="K61" s="341"/>
    </row>
    <row r="62" spans="1:20">
      <c r="A62" s="341"/>
      <c r="B62" s="159"/>
      <c r="C62" s="159"/>
      <c r="D62" s="159"/>
      <c r="E62" s="159"/>
      <c r="F62" s="159"/>
      <c r="G62" s="159"/>
      <c r="H62" s="159"/>
      <c r="I62" s="159"/>
      <c r="J62" s="159"/>
      <c r="K62" s="341"/>
    </row>
  </sheetData>
  <mergeCells count="12">
    <mergeCell ref="A59:K59"/>
    <mergeCell ref="A1:K1"/>
    <mergeCell ref="A2:K2"/>
    <mergeCell ref="B4:B5"/>
    <mergeCell ref="C4:G4"/>
    <mergeCell ref="H4:H5"/>
    <mergeCell ref="I4:J4"/>
    <mergeCell ref="B56:B57"/>
    <mergeCell ref="C56:G56"/>
    <mergeCell ref="H56:H57"/>
    <mergeCell ref="I56:J56"/>
    <mergeCell ref="A58:K5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D3F99-7337-4F8F-863E-5E92AE6A4BA8}">
  <dimension ref="A1:V157"/>
  <sheetViews>
    <sheetView showGridLines="0" zoomScaleNormal="100" workbookViewId="0">
      <selection sqref="A1:J1"/>
    </sheetView>
  </sheetViews>
  <sheetFormatPr defaultColWidth="9.140625" defaultRowHeight="11.25"/>
  <cols>
    <col min="1" max="1" width="27.5703125" style="354" customWidth="1"/>
    <col min="2" max="2" width="9.140625" style="354"/>
    <col min="3" max="7" width="9" style="354" customWidth="1"/>
    <col min="8" max="8" width="12.85546875" style="354" customWidth="1"/>
    <col min="9" max="9" width="10.85546875" style="354" customWidth="1"/>
    <col min="10" max="12" width="9.140625" style="354"/>
    <col min="13" max="14" width="9.140625" style="355"/>
    <col min="15" max="15" width="11.140625" style="355" customWidth="1"/>
    <col min="16" max="17" width="9.140625" style="355"/>
    <col min="18" max="16384" width="9.140625" style="354"/>
  </cols>
  <sheetData>
    <row r="1" spans="1:22" ht="12" customHeight="1">
      <c r="A1" s="974" t="s">
        <v>780</v>
      </c>
      <c r="B1" s="974"/>
      <c r="C1" s="974"/>
      <c r="D1" s="974"/>
      <c r="E1" s="974"/>
      <c r="F1" s="974"/>
      <c r="G1" s="974"/>
      <c r="H1" s="974"/>
      <c r="I1" s="974"/>
    </row>
    <row r="2" spans="1:22" ht="12" customHeight="1">
      <c r="A2" s="974" t="s">
        <v>781</v>
      </c>
      <c r="B2" s="974"/>
      <c r="C2" s="974"/>
      <c r="D2" s="974"/>
      <c r="E2" s="974"/>
      <c r="F2" s="974"/>
      <c r="G2" s="974"/>
      <c r="H2" s="974"/>
      <c r="I2" s="974"/>
    </row>
    <row r="3" spans="1:22" ht="12" customHeight="1" thickBot="1"/>
    <row r="4" spans="1:22" s="97" customFormat="1" ht="12" customHeight="1" thickBot="1">
      <c r="B4" s="977" t="s">
        <v>782</v>
      </c>
      <c r="C4" s="978"/>
      <c r="D4" s="978"/>
      <c r="E4" s="978"/>
      <c r="F4" s="978"/>
      <c r="G4" s="979"/>
      <c r="H4" s="980" t="s">
        <v>783</v>
      </c>
      <c r="I4" s="980" t="s">
        <v>390</v>
      </c>
      <c r="M4" s="357"/>
      <c r="N4" s="357"/>
      <c r="O4" s="357"/>
      <c r="P4" s="357"/>
      <c r="Q4" s="357"/>
    </row>
    <row r="5" spans="1:22" s="97" customFormat="1" ht="34.5" customHeight="1" thickBot="1">
      <c r="B5" s="356" t="s">
        <v>487</v>
      </c>
      <c r="C5" s="356" t="s">
        <v>488</v>
      </c>
      <c r="D5" s="356" t="s">
        <v>489</v>
      </c>
      <c r="E5" s="356" t="s">
        <v>675</v>
      </c>
      <c r="F5" s="356" t="s">
        <v>676</v>
      </c>
      <c r="G5" s="356" t="s">
        <v>677</v>
      </c>
      <c r="H5" s="980"/>
      <c r="I5" s="980"/>
      <c r="J5" s="358"/>
      <c r="K5" s="358"/>
      <c r="L5" s="358"/>
      <c r="M5" s="357"/>
      <c r="N5" s="359"/>
      <c r="O5" s="357"/>
      <c r="P5" s="357"/>
      <c r="Q5" s="357"/>
    </row>
    <row r="6" spans="1:22" s="97" customFormat="1" ht="12" customHeight="1">
      <c r="A6" s="266" t="s">
        <v>784</v>
      </c>
      <c r="J6" s="266" t="s">
        <v>630</v>
      </c>
      <c r="L6" s="358"/>
      <c r="M6" s="357"/>
      <c r="N6" s="359"/>
      <c r="O6" s="360"/>
      <c r="P6" s="357"/>
      <c r="Q6" s="357"/>
    </row>
    <row r="7" spans="1:22" s="97" customFormat="1" ht="12" customHeight="1">
      <c r="A7" s="361" t="s">
        <v>785</v>
      </c>
      <c r="J7" s="266" t="s">
        <v>786</v>
      </c>
      <c r="L7" s="358"/>
      <c r="M7" s="357"/>
      <c r="N7" s="359"/>
      <c r="O7" s="360"/>
      <c r="P7" s="357"/>
      <c r="Q7" s="357"/>
    </row>
    <row r="8" spans="1:22" s="97" customFormat="1" ht="12" customHeight="1">
      <c r="A8" s="362" t="s">
        <v>787</v>
      </c>
      <c r="B8" s="357" t="s">
        <v>359</v>
      </c>
      <c r="C8" s="357" t="s">
        <v>359</v>
      </c>
      <c r="D8" s="357" t="s">
        <v>359</v>
      </c>
      <c r="E8" s="363" t="s">
        <v>359</v>
      </c>
      <c r="F8" s="364">
        <v>22.3</v>
      </c>
      <c r="G8" s="364">
        <v>22.92</v>
      </c>
      <c r="H8" s="363">
        <v>22.83</v>
      </c>
      <c r="I8" s="357" t="s">
        <v>359</v>
      </c>
      <c r="J8" s="362" t="s">
        <v>788</v>
      </c>
      <c r="K8" s="365"/>
      <c r="L8" s="358"/>
      <c r="M8" s="357"/>
      <c r="N8" s="359"/>
      <c r="O8" s="360"/>
      <c r="P8" s="357"/>
      <c r="Q8" s="357"/>
      <c r="U8" s="364"/>
      <c r="V8" s="364"/>
    </row>
    <row r="9" spans="1:22" s="97" customFormat="1" ht="12" customHeight="1">
      <c r="A9" s="362" t="s">
        <v>789</v>
      </c>
      <c r="B9" s="357" t="s">
        <v>359</v>
      </c>
      <c r="C9" s="357" t="s">
        <v>359</v>
      </c>
      <c r="D9" s="357" t="s">
        <v>359</v>
      </c>
      <c r="E9" s="363" t="s">
        <v>359</v>
      </c>
      <c r="F9" s="363" t="s">
        <v>359</v>
      </c>
      <c r="G9" s="364">
        <v>25</v>
      </c>
      <c r="H9" s="363">
        <v>25</v>
      </c>
      <c r="I9" s="357" t="s">
        <v>359</v>
      </c>
      <c r="J9" s="362" t="s">
        <v>636</v>
      </c>
      <c r="K9" s="365"/>
      <c r="L9" s="358"/>
      <c r="M9" s="357"/>
      <c r="N9" s="359"/>
      <c r="O9" s="360"/>
      <c r="P9" s="357"/>
      <c r="Q9" s="357"/>
      <c r="U9" s="364"/>
      <c r="V9" s="364"/>
    </row>
    <row r="10" spans="1:22" s="97" customFormat="1" ht="12" customHeight="1">
      <c r="A10" s="362" t="s">
        <v>790</v>
      </c>
      <c r="B10" s="357" t="s">
        <v>359</v>
      </c>
      <c r="C10" s="357" t="s">
        <v>359</v>
      </c>
      <c r="D10" s="357" t="s">
        <v>359</v>
      </c>
      <c r="E10" s="363" t="s">
        <v>359</v>
      </c>
      <c r="F10" s="363" t="s">
        <v>359</v>
      </c>
      <c r="G10" s="364">
        <v>20</v>
      </c>
      <c r="H10" s="363">
        <v>19.329999999999998</v>
      </c>
      <c r="I10" s="357" t="s">
        <v>359</v>
      </c>
      <c r="J10" s="366" t="s">
        <v>638</v>
      </c>
      <c r="K10" s="365"/>
      <c r="L10" s="357"/>
      <c r="M10" s="357"/>
      <c r="N10" s="359"/>
      <c r="O10" s="360"/>
      <c r="P10" s="357"/>
      <c r="Q10" s="357"/>
      <c r="U10" s="364"/>
      <c r="V10" s="364"/>
    </row>
    <row r="11" spans="1:22" s="97" customFormat="1" ht="12" customHeight="1">
      <c r="A11" s="362" t="s">
        <v>791</v>
      </c>
      <c r="B11" s="357" t="s">
        <v>359</v>
      </c>
      <c r="C11" s="357" t="s">
        <v>359</v>
      </c>
      <c r="D11" s="357" t="s">
        <v>359</v>
      </c>
      <c r="E11" s="363" t="s">
        <v>359</v>
      </c>
      <c r="F11" s="363">
        <v>21.1</v>
      </c>
      <c r="G11" s="363" t="s">
        <v>359</v>
      </c>
      <c r="H11" s="363">
        <v>20.5</v>
      </c>
      <c r="I11" s="357" t="s">
        <v>359</v>
      </c>
      <c r="J11" s="366" t="s">
        <v>640</v>
      </c>
      <c r="K11" s="365"/>
      <c r="L11" s="357"/>
      <c r="M11" s="357"/>
      <c r="N11" s="359"/>
      <c r="O11" s="360"/>
      <c r="P11" s="357"/>
      <c r="Q11" s="357"/>
      <c r="U11" s="364"/>
      <c r="V11" s="364"/>
    </row>
    <row r="12" spans="1:22" s="97" customFormat="1" ht="12" customHeight="1">
      <c r="A12" s="362" t="s">
        <v>792</v>
      </c>
      <c r="B12" s="357" t="s">
        <v>359</v>
      </c>
      <c r="C12" s="357" t="s">
        <v>359</v>
      </c>
      <c r="D12" s="357" t="s">
        <v>359</v>
      </c>
      <c r="E12" s="363" t="s">
        <v>359</v>
      </c>
      <c r="F12" s="364">
        <v>18.5</v>
      </c>
      <c r="G12" s="364">
        <v>18.5</v>
      </c>
      <c r="H12" s="363">
        <v>18.5</v>
      </c>
      <c r="I12" s="357" t="s">
        <v>359</v>
      </c>
      <c r="J12" s="362" t="s">
        <v>651</v>
      </c>
      <c r="K12" s="365"/>
      <c r="L12" s="357"/>
      <c r="M12" s="357"/>
      <c r="N12" s="359"/>
      <c r="O12" s="360"/>
      <c r="P12" s="357"/>
      <c r="Q12" s="357"/>
      <c r="U12" s="364"/>
      <c r="V12" s="364"/>
    </row>
    <row r="13" spans="1:22" s="97" customFormat="1" ht="12" customHeight="1">
      <c r="A13" s="362" t="s">
        <v>793</v>
      </c>
      <c r="B13" s="357" t="s">
        <v>359</v>
      </c>
      <c r="C13" s="357" t="s">
        <v>359</v>
      </c>
      <c r="D13" s="357" t="s">
        <v>359</v>
      </c>
      <c r="E13" s="363" t="s">
        <v>359</v>
      </c>
      <c r="F13" s="363" t="s">
        <v>359</v>
      </c>
      <c r="G13" s="364">
        <v>25</v>
      </c>
      <c r="H13" s="365">
        <v>25</v>
      </c>
      <c r="I13" s="357" t="s">
        <v>359</v>
      </c>
      <c r="J13" s="362" t="s">
        <v>794</v>
      </c>
      <c r="K13" s="365"/>
      <c r="L13" s="357"/>
      <c r="M13" s="357"/>
      <c r="N13" s="359"/>
      <c r="O13" s="360"/>
      <c r="P13" s="357"/>
      <c r="Q13" s="357"/>
      <c r="U13" s="364"/>
      <c r="V13" s="364"/>
    </row>
    <row r="14" spans="1:22" s="97" customFormat="1" ht="12" customHeight="1">
      <c r="A14" s="362" t="s">
        <v>795</v>
      </c>
      <c r="B14" s="357" t="s">
        <v>359</v>
      </c>
      <c r="C14" s="357" t="s">
        <v>359</v>
      </c>
      <c r="D14" s="357" t="s">
        <v>359</v>
      </c>
      <c r="E14" s="363" t="s">
        <v>359</v>
      </c>
      <c r="F14" s="363" t="s">
        <v>359</v>
      </c>
      <c r="G14" s="363" t="s">
        <v>359</v>
      </c>
      <c r="H14" s="363" t="s">
        <v>359</v>
      </c>
      <c r="I14" s="357" t="s">
        <v>359</v>
      </c>
      <c r="J14" s="362" t="s">
        <v>796</v>
      </c>
      <c r="K14" s="365"/>
      <c r="L14" s="357"/>
      <c r="M14" s="357"/>
      <c r="N14" s="359"/>
      <c r="O14" s="360"/>
      <c r="P14" s="357"/>
      <c r="Q14" s="357"/>
      <c r="U14" s="364"/>
      <c r="V14" s="364"/>
    </row>
    <row r="15" spans="1:22" s="97" customFormat="1" ht="11.25" customHeight="1">
      <c r="A15" s="362" t="s">
        <v>797</v>
      </c>
      <c r="B15" s="357" t="s">
        <v>359</v>
      </c>
      <c r="C15" s="364">
        <v>34.58</v>
      </c>
      <c r="D15" s="364">
        <v>34.200000000000003</v>
      </c>
      <c r="E15" s="364">
        <v>39</v>
      </c>
      <c r="F15" s="363" t="s">
        <v>359</v>
      </c>
      <c r="G15" s="365" t="s">
        <v>359</v>
      </c>
      <c r="H15" s="363">
        <v>35.75</v>
      </c>
      <c r="I15" s="357" t="s">
        <v>359</v>
      </c>
      <c r="J15" s="362" t="s">
        <v>798</v>
      </c>
      <c r="K15" s="365"/>
      <c r="L15" s="357"/>
      <c r="M15" s="357"/>
      <c r="N15" s="359"/>
      <c r="O15" s="360"/>
      <c r="P15" s="357"/>
      <c r="Q15" s="357"/>
      <c r="U15" s="364"/>
      <c r="V15" s="364"/>
    </row>
    <row r="16" spans="1:22" s="97" customFormat="1" ht="12" customHeight="1">
      <c r="A16" s="362" t="s">
        <v>799</v>
      </c>
      <c r="B16" s="364">
        <v>21.6</v>
      </c>
      <c r="C16" s="364">
        <v>21.57</v>
      </c>
      <c r="D16" s="364">
        <v>21.58</v>
      </c>
      <c r="E16" s="364">
        <v>21.4</v>
      </c>
      <c r="F16" s="365">
        <v>21.5</v>
      </c>
      <c r="G16" s="365" t="s">
        <v>359</v>
      </c>
      <c r="H16" s="363">
        <v>21.48</v>
      </c>
      <c r="I16" s="357" t="s">
        <v>359</v>
      </c>
      <c r="J16" s="362" t="s">
        <v>800</v>
      </c>
      <c r="K16" s="365"/>
      <c r="L16" s="357"/>
      <c r="M16" s="357"/>
      <c r="N16" s="359"/>
      <c r="O16" s="360"/>
      <c r="P16" s="357"/>
      <c r="Q16" s="357"/>
      <c r="U16" s="364"/>
      <c r="V16" s="364"/>
    </row>
    <row r="17" spans="1:22" s="97" customFormat="1" ht="12" customHeight="1">
      <c r="A17" s="367" t="s">
        <v>801</v>
      </c>
      <c r="B17" s="364"/>
      <c r="C17" s="364"/>
      <c r="D17" s="364"/>
      <c r="E17" s="364"/>
      <c r="F17" s="364"/>
      <c r="G17" s="364"/>
      <c r="H17" s="363"/>
      <c r="J17" s="266" t="s">
        <v>802</v>
      </c>
      <c r="L17" s="358"/>
      <c r="M17" s="357"/>
      <c r="N17" s="359"/>
      <c r="O17" s="360"/>
      <c r="P17" s="357"/>
      <c r="Q17" s="357"/>
      <c r="U17" s="364"/>
      <c r="V17" s="364"/>
    </row>
    <row r="18" spans="1:22" s="97" customFormat="1" ht="12" customHeight="1">
      <c r="A18" s="361" t="s">
        <v>803</v>
      </c>
      <c r="B18" s="364">
        <v>34.590000000000003</v>
      </c>
      <c r="C18" s="364">
        <v>39.97</v>
      </c>
      <c r="D18" s="364">
        <v>41.16</v>
      </c>
      <c r="E18" s="363" t="s">
        <v>359</v>
      </c>
      <c r="F18" s="363" t="s">
        <v>359</v>
      </c>
      <c r="G18" s="363" t="s">
        <v>359</v>
      </c>
      <c r="H18" s="363">
        <v>43.1</v>
      </c>
      <c r="I18" s="368">
        <v>-18.5</v>
      </c>
      <c r="J18" s="362" t="s">
        <v>804</v>
      </c>
      <c r="K18" s="368"/>
      <c r="L18" s="358"/>
      <c r="M18" s="357"/>
      <c r="N18" s="359"/>
      <c r="O18" s="360"/>
      <c r="P18" s="357"/>
      <c r="Q18" s="357"/>
      <c r="U18" s="364"/>
      <c r="V18" s="364"/>
    </row>
    <row r="19" spans="1:22" s="97" customFormat="1" ht="12" customHeight="1">
      <c r="A19" s="361" t="s">
        <v>805</v>
      </c>
      <c r="B19" s="364">
        <v>30</v>
      </c>
      <c r="C19" s="364">
        <v>32.25</v>
      </c>
      <c r="D19" s="364">
        <v>33</v>
      </c>
      <c r="E19" s="365" t="s">
        <v>359</v>
      </c>
      <c r="F19" s="365" t="s">
        <v>359</v>
      </c>
      <c r="G19" s="365" t="s">
        <v>359</v>
      </c>
      <c r="H19" s="363">
        <v>54.15</v>
      </c>
      <c r="I19" s="368">
        <v>-34.799999999999997</v>
      </c>
      <c r="J19" s="362" t="s">
        <v>806</v>
      </c>
      <c r="K19" s="368"/>
      <c r="L19" s="358"/>
      <c r="M19" s="357"/>
      <c r="N19" s="359"/>
      <c r="O19" s="360"/>
      <c r="P19" s="357"/>
      <c r="Q19" s="357"/>
      <c r="U19" s="364"/>
      <c r="V19" s="364"/>
    </row>
    <row r="20" spans="1:22" s="97" customFormat="1" ht="12" customHeight="1">
      <c r="A20" s="361" t="s">
        <v>807</v>
      </c>
      <c r="B20" s="364">
        <v>36.72</v>
      </c>
      <c r="C20" s="364">
        <v>42.03</v>
      </c>
      <c r="D20" s="364">
        <v>42.52</v>
      </c>
      <c r="E20" s="364">
        <v>41.68</v>
      </c>
      <c r="F20" s="364">
        <v>27.44</v>
      </c>
      <c r="G20" s="364">
        <v>29.35</v>
      </c>
      <c r="H20" s="363">
        <v>38.04</v>
      </c>
      <c r="I20" s="368">
        <v>-10</v>
      </c>
      <c r="J20" s="362" t="s">
        <v>808</v>
      </c>
      <c r="K20" s="368"/>
      <c r="L20" s="358"/>
      <c r="M20" s="357"/>
      <c r="N20" s="359"/>
      <c r="O20" s="360"/>
      <c r="P20" s="357"/>
      <c r="Q20" s="357"/>
      <c r="U20" s="364"/>
      <c r="V20" s="364"/>
    </row>
    <row r="21" spans="1:22" s="97" customFormat="1" ht="12" customHeight="1">
      <c r="A21" s="266" t="s">
        <v>809</v>
      </c>
      <c r="B21" s="364"/>
      <c r="C21" s="364"/>
      <c r="D21" s="364"/>
      <c r="E21" s="364"/>
      <c r="F21" s="364"/>
      <c r="G21" s="364"/>
      <c r="H21" s="363"/>
      <c r="J21" s="266" t="s">
        <v>810</v>
      </c>
      <c r="K21" s="368"/>
      <c r="L21" s="358"/>
      <c r="M21" s="357"/>
      <c r="N21" s="359"/>
      <c r="O21" s="360"/>
      <c r="P21" s="357"/>
      <c r="Q21" s="357"/>
      <c r="U21" s="364"/>
      <c r="V21" s="364"/>
    </row>
    <row r="22" spans="1:22" s="97" customFormat="1" ht="12" customHeight="1">
      <c r="A22" s="361" t="s">
        <v>811</v>
      </c>
      <c r="B22" s="364">
        <v>82.53</v>
      </c>
      <c r="C22" s="364">
        <v>81.42</v>
      </c>
      <c r="D22" s="364">
        <v>82.08</v>
      </c>
      <c r="E22" s="364">
        <v>76.48</v>
      </c>
      <c r="F22" s="364">
        <v>73.19</v>
      </c>
      <c r="G22" s="364">
        <v>74.95</v>
      </c>
      <c r="H22" s="363">
        <v>76.89</v>
      </c>
      <c r="I22" s="368">
        <v>9.8000000000000007</v>
      </c>
      <c r="J22" s="362" t="s">
        <v>812</v>
      </c>
      <c r="K22" s="368"/>
      <c r="L22" s="358"/>
      <c r="M22" s="357"/>
      <c r="N22" s="359"/>
      <c r="O22" s="360"/>
      <c r="P22" s="357"/>
      <c r="Q22" s="357"/>
      <c r="U22" s="364"/>
      <c r="V22" s="364"/>
    </row>
    <row r="23" spans="1:22" s="97" customFormat="1" ht="12" customHeight="1">
      <c r="A23" s="361" t="s">
        <v>813</v>
      </c>
      <c r="B23" s="364">
        <v>151.72</v>
      </c>
      <c r="C23" s="364">
        <v>152.19999999999999</v>
      </c>
      <c r="D23" s="364">
        <v>156.41999999999999</v>
      </c>
      <c r="E23" s="364">
        <v>161.02000000000001</v>
      </c>
      <c r="F23" s="363">
        <v>165.69</v>
      </c>
      <c r="G23" s="363">
        <v>173.47</v>
      </c>
      <c r="H23" s="363">
        <v>146.99</v>
      </c>
      <c r="I23" s="368">
        <v>4.0999999999999996</v>
      </c>
      <c r="J23" s="362" t="s">
        <v>814</v>
      </c>
      <c r="K23" s="368"/>
      <c r="L23" s="358"/>
      <c r="M23" s="357"/>
      <c r="N23" s="359"/>
      <c r="O23" s="360"/>
      <c r="P23" s="357"/>
      <c r="Q23" s="357"/>
      <c r="U23" s="364"/>
      <c r="V23" s="364"/>
    </row>
    <row r="24" spans="1:22" s="97" customFormat="1" ht="12" customHeight="1">
      <c r="A24" s="361" t="s">
        <v>815</v>
      </c>
      <c r="B24" s="364">
        <v>493.1</v>
      </c>
      <c r="C24" s="364">
        <v>619.80999999999995</v>
      </c>
      <c r="D24" s="364">
        <v>775.48</v>
      </c>
      <c r="E24" s="364">
        <v>612.21</v>
      </c>
      <c r="F24" s="364">
        <v>555.46</v>
      </c>
      <c r="G24" s="364">
        <v>465.51</v>
      </c>
      <c r="H24" s="363">
        <v>435.47</v>
      </c>
      <c r="I24" s="368">
        <v>6.1</v>
      </c>
      <c r="J24" s="362" t="s">
        <v>816</v>
      </c>
      <c r="K24" s="368"/>
      <c r="L24" s="358"/>
      <c r="M24" s="357"/>
      <c r="N24" s="359"/>
      <c r="O24" s="360"/>
      <c r="P24" s="357"/>
      <c r="Q24" s="357"/>
      <c r="U24" s="364"/>
      <c r="V24" s="364"/>
    </row>
    <row r="25" spans="1:22" s="97" customFormat="1" ht="12" customHeight="1">
      <c r="A25" s="361" t="s">
        <v>817</v>
      </c>
      <c r="B25" s="364">
        <v>86.81</v>
      </c>
      <c r="C25" s="364">
        <v>87.37</v>
      </c>
      <c r="D25" s="364">
        <v>85</v>
      </c>
      <c r="E25" s="364">
        <v>92.25</v>
      </c>
      <c r="F25" s="364">
        <v>95</v>
      </c>
      <c r="G25" s="364">
        <v>95</v>
      </c>
      <c r="H25" s="363">
        <v>82.32</v>
      </c>
      <c r="I25" s="368">
        <v>1.1000000000000001</v>
      </c>
      <c r="J25" s="362" t="s">
        <v>818</v>
      </c>
      <c r="K25" s="368"/>
      <c r="L25" s="358"/>
      <c r="M25" s="357"/>
      <c r="N25" s="359"/>
      <c r="O25" s="360"/>
      <c r="P25" s="357"/>
      <c r="Q25" s="357"/>
      <c r="U25" s="364"/>
      <c r="V25" s="364"/>
    </row>
    <row r="26" spans="1:22" s="97" customFormat="1" ht="12" customHeight="1">
      <c r="A26" s="361" t="s">
        <v>819</v>
      </c>
      <c r="B26" s="364">
        <v>104.15</v>
      </c>
      <c r="C26" s="364">
        <v>113.64</v>
      </c>
      <c r="D26" s="364">
        <v>127.5</v>
      </c>
      <c r="E26" s="364">
        <v>127.63</v>
      </c>
      <c r="F26" s="364">
        <v>128.35</v>
      </c>
      <c r="G26" s="364">
        <v>145.29</v>
      </c>
      <c r="H26" s="363">
        <v>120.91</v>
      </c>
      <c r="I26" s="368">
        <v>22</v>
      </c>
      <c r="J26" s="362" t="s">
        <v>820</v>
      </c>
      <c r="K26" s="368"/>
      <c r="L26" s="358"/>
      <c r="M26" s="357"/>
      <c r="N26" s="359"/>
      <c r="O26" s="360"/>
      <c r="P26" s="357"/>
      <c r="Q26" s="357"/>
      <c r="U26" s="364"/>
      <c r="V26" s="364"/>
    </row>
    <row r="27" spans="1:22" s="97" customFormat="1" ht="12" customHeight="1">
      <c r="A27" s="361" t="s">
        <v>821</v>
      </c>
      <c r="B27" s="364">
        <v>232.36</v>
      </c>
      <c r="C27" s="364">
        <v>232.36</v>
      </c>
      <c r="D27" s="364">
        <v>230</v>
      </c>
      <c r="E27" s="364">
        <v>230</v>
      </c>
      <c r="F27" s="363" t="s">
        <v>359</v>
      </c>
      <c r="G27" s="365" t="s">
        <v>359</v>
      </c>
      <c r="H27" s="363">
        <v>234.58</v>
      </c>
      <c r="I27" s="368">
        <v>-1.4</v>
      </c>
      <c r="J27" s="362" t="s">
        <v>822</v>
      </c>
      <c r="K27" s="368"/>
      <c r="L27" s="358"/>
      <c r="M27" s="357"/>
      <c r="N27" s="359"/>
      <c r="O27" s="360"/>
      <c r="P27" s="357"/>
      <c r="Q27" s="357"/>
      <c r="U27" s="364"/>
      <c r="V27" s="364"/>
    </row>
    <row r="28" spans="1:22" s="97" customFormat="1" ht="12" customHeight="1">
      <c r="A28" s="105" t="s">
        <v>823</v>
      </c>
      <c r="B28" s="357" t="s">
        <v>359</v>
      </c>
      <c r="C28" s="363" t="s">
        <v>359</v>
      </c>
      <c r="D28" s="364">
        <v>85</v>
      </c>
      <c r="E28" s="364">
        <v>89.29</v>
      </c>
      <c r="F28" s="365">
        <v>86.55</v>
      </c>
      <c r="G28" s="365">
        <v>85.67</v>
      </c>
      <c r="H28" s="363">
        <v>87.74</v>
      </c>
      <c r="I28" s="357" t="s">
        <v>359</v>
      </c>
      <c r="J28" s="361" t="s">
        <v>824</v>
      </c>
      <c r="K28" s="365"/>
      <c r="L28" s="358"/>
      <c r="M28" s="357"/>
      <c r="N28" s="359"/>
      <c r="O28" s="360"/>
      <c r="P28" s="357"/>
      <c r="Q28" s="357"/>
      <c r="U28" s="364"/>
      <c r="V28" s="364"/>
    </row>
    <row r="29" spans="1:22" s="97" customFormat="1" ht="12" customHeight="1">
      <c r="A29" s="105" t="s">
        <v>825</v>
      </c>
      <c r="B29" s="357" t="s">
        <v>359</v>
      </c>
      <c r="C29" s="364">
        <v>55.47</v>
      </c>
      <c r="D29" s="364">
        <v>57.43</v>
      </c>
      <c r="E29" s="364">
        <v>56.99</v>
      </c>
      <c r="F29" s="363" t="s">
        <v>359</v>
      </c>
      <c r="G29" s="365" t="s">
        <v>359</v>
      </c>
      <c r="H29" s="363">
        <v>57.33</v>
      </c>
      <c r="I29" s="357" t="s">
        <v>359</v>
      </c>
      <c r="J29" s="361" t="s">
        <v>826</v>
      </c>
      <c r="K29" s="365"/>
      <c r="L29" s="358"/>
      <c r="M29" s="357"/>
      <c r="N29" s="359"/>
      <c r="O29" s="360"/>
      <c r="P29" s="357"/>
      <c r="Q29" s="357"/>
      <c r="U29" s="364"/>
      <c r="V29" s="364"/>
    </row>
    <row r="30" spans="1:22" s="97" customFormat="1" ht="12" customHeight="1">
      <c r="A30" s="266" t="s">
        <v>827</v>
      </c>
      <c r="B30" s="364"/>
      <c r="C30" s="364"/>
      <c r="D30" s="364"/>
      <c r="E30" s="364"/>
      <c r="F30" s="364"/>
      <c r="G30" s="364"/>
      <c r="H30" s="363"/>
      <c r="J30" s="266" t="s">
        <v>828</v>
      </c>
      <c r="K30" s="368"/>
      <c r="L30" s="358"/>
      <c r="M30" s="357"/>
      <c r="N30" s="359"/>
      <c r="O30" s="360"/>
      <c r="P30" s="357"/>
      <c r="Q30" s="357"/>
      <c r="U30" s="364"/>
      <c r="V30" s="364"/>
    </row>
    <row r="31" spans="1:22" s="372" customFormat="1" ht="12" customHeight="1">
      <c r="A31" s="369" t="s">
        <v>829</v>
      </c>
      <c r="B31" s="363" t="s">
        <v>359</v>
      </c>
      <c r="C31" s="363" t="s">
        <v>359</v>
      </c>
      <c r="D31" s="370" t="s">
        <v>359</v>
      </c>
      <c r="E31" s="370" t="s">
        <v>359</v>
      </c>
      <c r="F31" s="370" t="s">
        <v>359</v>
      </c>
      <c r="G31" s="370" t="s">
        <v>359</v>
      </c>
      <c r="H31" s="370" t="s">
        <v>359</v>
      </c>
      <c r="I31" s="370" t="s">
        <v>359</v>
      </c>
      <c r="J31" s="362" t="s">
        <v>830</v>
      </c>
      <c r="K31" s="371"/>
      <c r="L31" s="358"/>
      <c r="M31" s="357"/>
      <c r="N31" s="359"/>
      <c r="O31" s="360"/>
      <c r="P31" s="357"/>
      <c r="Q31" s="357"/>
      <c r="R31" s="97"/>
      <c r="S31" s="97"/>
      <c r="T31" s="97"/>
      <c r="U31" s="364"/>
      <c r="V31" s="364"/>
    </row>
    <row r="32" spans="1:22" s="97" customFormat="1" ht="12" customHeight="1">
      <c r="A32" s="361" t="s">
        <v>831</v>
      </c>
      <c r="B32" s="357" t="s">
        <v>359</v>
      </c>
      <c r="C32" s="363" t="s">
        <v>359</v>
      </c>
      <c r="D32" s="364">
        <v>257.77999999999997</v>
      </c>
      <c r="E32" s="364">
        <v>264.18</v>
      </c>
      <c r="F32" s="370">
        <v>270.25</v>
      </c>
      <c r="G32" s="370" t="s">
        <v>359</v>
      </c>
      <c r="H32" s="363">
        <v>265.33</v>
      </c>
      <c r="I32" s="357" t="s">
        <v>359</v>
      </c>
      <c r="J32" s="362" t="s">
        <v>832</v>
      </c>
      <c r="K32" s="365"/>
      <c r="L32" s="358"/>
      <c r="M32" s="357"/>
      <c r="N32" s="359"/>
      <c r="O32" s="360"/>
      <c r="P32" s="357"/>
      <c r="Q32" s="357"/>
      <c r="U32" s="364"/>
      <c r="V32" s="364"/>
    </row>
    <row r="33" spans="1:22" s="97" customFormat="1" ht="12" customHeight="1">
      <c r="A33" s="361" t="s">
        <v>833</v>
      </c>
      <c r="B33" s="364">
        <v>40.25</v>
      </c>
      <c r="C33" s="364">
        <v>40</v>
      </c>
      <c r="D33" s="364">
        <v>40</v>
      </c>
      <c r="E33" s="364">
        <v>40</v>
      </c>
      <c r="F33" s="364">
        <v>40</v>
      </c>
      <c r="G33" s="364">
        <v>40</v>
      </c>
      <c r="H33" s="363">
        <v>48.25</v>
      </c>
      <c r="I33" s="368">
        <v>-25.5</v>
      </c>
      <c r="J33" s="362" t="s">
        <v>834</v>
      </c>
      <c r="K33" s="368"/>
      <c r="L33" s="358"/>
      <c r="M33" s="357"/>
      <c r="N33" s="359"/>
      <c r="O33" s="360"/>
      <c r="P33" s="357"/>
      <c r="Q33" s="357"/>
      <c r="U33" s="364"/>
      <c r="V33" s="364"/>
    </row>
    <row r="34" spans="1:22" s="97" customFormat="1" ht="12" customHeight="1">
      <c r="A34" s="266" t="s">
        <v>835</v>
      </c>
      <c r="B34" s="364"/>
      <c r="C34" s="364"/>
      <c r="D34" s="364"/>
      <c r="E34" s="364"/>
      <c r="F34" s="364"/>
      <c r="G34" s="364"/>
      <c r="H34" s="363"/>
      <c r="J34" s="97" t="s">
        <v>836</v>
      </c>
      <c r="K34" s="368"/>
      <c r="L34" s="358"/>
      <c r="M34" s="357"/>
      <c r="N34" s="359"/>
      <c r="O34" s="360"/>
      <c r="P34" s="357"/>
      <c r="Q34" s="357"/>
      <c r="U34" s="364"/>
      <c r="V34" s="364"/>
    </row>
    <row r="35" spans="1:22" s="97" customFormat="1" ht="12" customHeight="1">
      <c r="A35" s="361" t="s">
        <v>837</v>
      </c>
      <c r="B35" s="364">
        <v>59</v>
      </c>
      <c r="C35" s="364">
        <v>49.8</v>
      </c>
      <c r="D35" s="364">
        <v>49.75</v>
      </c>
      <c r="E35" s="364">
        <v>61.5</v>
      </c>
      <c r="F35" s="364">
        <v>35.4</v>
      </c>
      <c r="G35" s="364">
        <v>35</v>
      </c>
      <c r="H35" s="363">
        <v>48.94</v>
      </c>
      <c r="I35" s="97">
        <v>84.4</v>
      </c>
      <c r="J35" s="373" t="s">
        <v>838</v>
      </c>
      <c r="K35" s="368"/>
      <c r="L35" s="358"/>
      <c r="M35" s="357"/>
      <c r="N35" s="359"/>
      <c r="O35" s="360"/>
      <c r="P35" s="357"/>
      <c r="Q35" s="357"/>
      <c r="U35" s="364"/>
      <c r="V35" s="364"/>
    </row>
    <row r="36" spans="1:22" s="97" customFormat="1" ht="12" customHeight="1">
      <c r="A36" s="361" t="s">
        <v>839</v>
      </c>
      <c r="B36" s="364">
        <v>78.650000000000006</v>
      </c>
      <c r="C36" s="364">
        <v>61.07</v>
      </c>
      <c r="D36" s="364">
        <v>49.78</v>
      </c>
      <c r="E36" s="364">
        <v>25.95</v>
      </c>
      <c r="F36" s="364">
        <v>27.92</v>
      </c>
      <c r="G36" s="364">
        <v>43.19</v>
      </c>
      <c r="H36" s="363">
        <v>32.78</v>
      </c>
      <c r="I36" s="97">
        <v>363.2</v>
      </c>
      <c r="J36" s="362" t="s">
        <v>840</v>
      </c>
      <c r="K36" s="368"/>
      <c r="L36" s="358"/>
      <c r="M36" s="357"/>
      <c r="N36" s="359"/>
      <c r="O36" s="360"/>
      <c r="P36" s="357"/>
      <c r="Q36" s="357"/>
      <c r="U36" s="364"/>
      <c r="V36" s="364"/>
    </row>
    <row r="37" spans="1:22" s="97" customFormat="1" ht="12" customHeight="1">
      <c r="A37" s="361" t="s">
        <v>841</v>
      </c>
      <c r="B37" s="364">
        <v>55.67</v>
      </c>
      <c r="C37" s="364">
        <v>61.86</v>
      </c>
      <c r="D37" s="364">
        <v>59.19</v>
      </c>
      <c r="E37" s="364">
        <v>30.62</v>
      </c>
      <c r="F37" s="364">
        <v>55.28</v>
      </c>
      <c r="G37" s="364">
        <v>62.49</v>
      </c>
      <c r="H37" s="363">
        <v>38.909999999999997</v>
      </c>
      <c r="I37" s="97">
        <v>196.3</v>
      </c>
      <c r="J37" s="362" t="s">
        <v>842</v>
      </c>
      <c r="K37" s="368"/>
      <c r="L37" s="358"/>
      <c r="M37" s="357"/>
      <c r="N37" s="359"/>
      <c r="O37" s="360"/>
      <c r="P37" s="357"/>
      <c r="Q37" s="357"/>
      <c r="U37" s="364"/>
      <c r="V37" s="364"/>
    </row>
    <row r="38" spans="1:22" s="97" customFormat="1" ht="12" customHeight="1">
      <c r="A38" s="361" t="s">
        <v>843</v>
      </c>
      <c r="B38" s="364">
        <v>106.24</v>
      </c>
      <c r="C38" s="364">
        <v>110.96</v>
      </c>
      <c r="D38" s="364">
        <v>106.6</v>
      </c>
      <c r="E38" s="364">
        <v>64.42</v>
      </c>
      <c r="F38" s="364">
        <v>40.799999999999997</v>
      </c>
      <c r="G38" s="364">
        <v>52.69</v>
      </c>
      <c r="H38" s="363">
        <v>62.16</v>
      </c>
      <c r="I38" s="97">
        <v>86.4</v>
      </c>
      <c r="J38" s="373" t="s">
        <v>844</v>
      </c>
      <c r="K38" s="368"/>
      <c r="L38" s="358"/>
      <c r="M38" s="357"/>
      <c r="N38" s="359"/>
      <c r="O38" s="360"/>
      <c r="P38" s="357"/>
      <c r="Q38" s="357"/>
      <c r="U38" s="364"/>
      <c r="V38" s="364"/>
    </row>
    <row r="39" spans="1:22" s="97" customFormat="1" ht="12" customHeight="1">
      <c r="A39" s="361" t="s">
        <v>845</v>
      </c>
      <c r="B39" s="364">
        <v>90.66</v>
      </c>
      <c r="C39" s="364">
        <v>92.26</v>
      </c>
      <c r="D39" s="364">
        <v>77.88</v>
      </c>
      <c r="E39" s="364">
        <v>69.5</v>
      </c>
      <c r="F39" s="364">
        <v>75.61</v>
      </c>
      <c r="G39" s="364">
        <v>84.35</v>
      </c>
      <c r="H39" s="363">
        <v>87.72</v>
      </c>
      <c r="I39" s="97">
        <v>-12.6</v>
      </c>
      <c r="J39" s="373" t="s">
        <v>846</v>
      </c>
      <c r="K39" s="368"/>
      <c r="L39" s="358"/>
      <c r="M39" s="357"/>
      <c r="N39" s="359"/>
      <c r="O39" s="360"/>
      <c r="P39" s="357"/>
      <c r="Q39" s="357"/>
      <c r="U39" s="364"/>
      <c r="V39" s="364"/>
    </row>
    <row r="40" spans="1:22" s="97" customFormat="1" ht="12" customHeight="1">
      <c r="A40" s="361" t="s">
        <v>847</v>
      </c>
      <c r="B40" s="364">
        <v>55.93</v>
      </c>
      <c r="C40" s="364">
        <v>46.49</v>
      </c>
      <c r="D40" s="364">
        <v>46.82</v>
      </c>
      <c r="E40" s="364">
        <v>48.2</v>
      </c>
      <c r="F40" s="364">
        <v>51.05</v>
      </c>
      <c r="G40" s="364">
        <v>52.83</v>
      </c>
      <c r="H40" s="363">
        <v>46.47</v>
      </c>
      <c r="I40" s="374">
        <v>39.9</v>
      </c>
      <c r="J40" s="373" t="s">
        <v>848</v>
      </c>
      <c r="K40" s="368"/>
      <c r="L40" s="358"/>
      <c r="M40" s="357"/>
      <c r="N40" s="359"/>
      <c r="O40" s="360"/>
      <c r="P40" s="357"/>
      <c r="Q40" s="357"/>
      <c r="U40" s="364"/>
      <c r="V40" s="364"/>
    </row>
    <row r="41" spans="1:22" s="97" customFormat="1" ht="12" customHeight="1">
      <c r="A41" s="361" t="s">
        <v>849</v>
      </c>
      <c r="B41" s="363">
        <v>72.5</v>
      </c>
      <c r="C41" s="363">
        <v>80</v>
      </c>
      <c r="D41" s="363">
        <v>77.5</v>
      </c>
      <c r="E41" s="364">
        <v>79.06</v>
      </c>
      <c r="F41" s="364">
        <v>71.52</v>
      </c>
      <c r="G41" s="364">
        <v>67.33</v>
      </c>
      <c r="H41" s="363">
        <v>62.76</v>
      </c>
      <c r="I41" s="97">
        <v>-1.7</v>
      </c>
      <c r="J41" s="373" t="s">
        <v>850</v>
      </c>
      <c r="K41" s="368"/>
      <c r="L41" s="358"/>
      <c r="M41" s="357"/>
      <c r="N41" s="359"/>
      <c r="O41" s="360"/>
      <c r="P41" s="357"/>
      <c r="Q41" s="357"/>
      <c r="U41" s="364"/>
      <c r="V41" s="364"/>
    </row>
    <row r="42" spans="1:22" s="97" customFormat="1" ht="12" customHeight="1">
      <c r="A42" s="361" t="s">
        <v>851</v>
      </c>
      <c r="B42" s="363" t="s">
        <v>359</v>
      </c>
      <c r="C42" s="364">
        <v>250</v>
      </c>
      <c r="D42" s="364">
        <v>250</v>
      </c>
      <c r="E42" s="364">
        <v>169.93</v>
      </c>
      <c r="F42" s="364">
        <v>204.67</v>
      </c>
      <c r="G42" s="364">
        <v>227.49</v>
      </c>
      <c r="H42" s="363">
        <v>235.62</v>
      </c>
      <c r="I42" s="357" t="s">
        <v>359</v>
      </c>
      <c r="J42" s="373" t="s">
        <v>852</v>
      </c>
      <c r="K42" s="122"/>
      <c r="L42" s="358"/>
      <c r="M42" s="357"/>
      <c r="N42" s="359"/>
      <c r="O42" s="360"/>
      <c r="P42" s="357"/>
      <c r="Q42" s="357"/>
      <c r="U42" s="364"/>
      <c r="V42" s="364"/>
    </row>
    <row r="43" spans="1:22" s="97" customFormat="1" ht="12" customHeight="1">
      <c r="A43" s="361" t="s">
        <v>853</v>
      </c>
      <c r="B43" s="364">
        <v>92.95</v>
      </c>
      <c r="C43" s="364">
        <v>116.78</v>
      </c>
      <c r="D43" s="364">
        <v>60.66</v>
      </c>
      <c r="E43" s="364">
        <v>54.34</v>
      </c>
      <c r="F43" s="364">
        <v>72.78</v>
      </c>
      <c r="G43" s="364">
        <v>111.34</v>
      </c>
      <c r="H43" s="363">
        <v>72.47</v>
      </c>
      <c r="I43" s="97">
        <v>12.8</v>
      </c>
      <c r="J43" s="373" t="s">
        <v>854</v>
      </c>
      <c r="K43" s="368"/>
      <c r="L43" s="358"/>
      <c r="M43" s="357"/>
      <c r="N43" s="359"/>
      <c r="O43" s="360"/>
      <c r="P43" s="357"/>
      <c r="Q43" s="357"/>
      <c r="U43" s="364"/>
      <c r="V43" s="364"/>
    </row>
    <row r="44" spans="1:22" s="97" customFormat="1" ht="12" customHeight="1">
      <c r="A44" s="266" t="s">
        <v>855</v>
      </c>
      <c r="B44" s="364"/>
      <c r="C44" s="364"/>
      <c r="D44" s="364"/>
      <c r="E44" s="364"/>
      <c r="F44" s="364"/>
      <c r="G44" s="364"/>
      <c r="H44" s="363"/>
      <c r="J44" s="97" t="s">
        <v>856</v>
      </c>
      <c r="K44" s="368"/>
      <c r="L44" s="358"/>
      <c r="M44" s="357"/>
      <c r="N44" s="359"/>
      <c r="O44" s="360"/>
      <c r="P44" s="357"/>
      <c r="Q44" s="357"/>
      <c r="U44" s="364"/>
      <c r="V44" s="364"/>
    </row>
    <row r="45" spans="1:22" s="97" customFormat="1" ht="12" customHeight="1">
      <c r="A45" s="361" t="s">
        <v>857</v>
      </c>
      <c r="B45" s="357" t="s">
        <v>359</v>
      </c>
      <c r="C45" s="363" t="s">
        <v>359</v>
      </c>
      <c r="D45" s="363">
        <v>446.34</v>
      </c>
      <c r="E45" s="363">
        <v>445.26</v>
      </c>
      <c r="F45" s="363">
        <v>442.43</v>
      </c>
      <c r="G45" s="365">
        <v>432.41</v>
      </c>
      <c r="H45" s="363">
        <v>432.36</v>
      </c>
      <c r="I45" s="363" t="s">
        <v>359</v>
      </c>
      <c r="J45" s="373" t="s">
        <v>858</v>
      </c>
      <c r="K45" s="365"/>
      <c r="L45" s="358"/>
      <c r="M45" s="357"/>
      <c r="N45" s="359"/>
      <c r="O45" s="360"/>
      <c r="P45" s="357"/>
      <c r="Q45" s="357"/>
      <c r="U45" s="375"/>
      <c r="V45" s="364"/>
    </row>
    <row r="46" spans="1:22" s="97" customFormat="1" ht="12" customHeight="1">
      <c r="A46" s="361" t="s">
        <v>859</v>
      </c>
      <c r="B46" s="357" t="s">
        <v>359</v>
      </c>
      <c r="C46" s="363" t="s">
        <v>359</v>
      </c>
      <c r="D46" s="363">
        <v>768.29</v>
      </c>
      <c r="E46" s="363">
        <v>790.53</v>
      </c>
      <c r="F46" s="363">
        <v>763.03</v>
      </c>
      <c r="G46" s="365">
        <v>706.11</v>
      </c>
      <c r="H46" s="363">
        <v>708.91</v>
      </c>
      <c r="I46" s="363" t="s">
        <v>359</v>
      </c>
      <c r="J46" s="373" t="s">
        <v>860</v>
      </c>
      <c r="K46" s="365"/>
      <c r="L46" s="358"/>
      <c r="M46" s="357"/>
      <c r="N46" s="359"/>
      <c r="O46" s="360"/>
      <c r="P46" s="357"/>
      <c r="Q46" s="357"/>
      <c r="U46" s="375"/>
      <c r="V46" s="364"/>
    </row>
    <row r="47" spans="1:22" s="97" customFormat="1" ht="12" customHeight="1">
      <c r="A47" s="361" t="s">
        <v>861</v>
      </c>
      <c r="B47" s="357" t="s">
        <v>359</v>
      </c>
      <c r="C47" s="363" t="s">
        <v>359</v>
      </c>
      <c r="D47" s="363">
        <v>292.29000000000002</v>
      </c>
      <c r="E47" s="363">
        <v>294.45999999999998</v>
      </c>
      <c r="F47" s="363">
        <v>288.95999999999998</v>
      </c>
      <c r="G47" s="365">
        <v>295.26</v>
      </c>
      <c r="H47" s="363">
        <v>294.60000000000002</v>
      </c>
      <c r="I47" s="363" t="s">
        <v>359</v>
      </c>
      <c r="J47" s="373" t="s">
        <v>862</v>
      </c>
      <c r="K47" s="365"/>
      <c r="L47" s="358"/>
      <c r="M47" s="357"/>
      <c r="N47" s="359"/>
      <c r="O47" s="360"/>
      <c r="P47" s="357"/>
      <c r="Q47" s="357"/>
      <c r="U47" s="375"/>
      <c r="V47" s="364"/>
    </row>
    <row r="48" spans="1:22" s="97" customFormat="1" ht="12" customHeight="1">
      <c r="A48" s="361" t="s">
        <v>863</v>
      </c>
      <c r="B48" s="357" t="s">
        <v>359</v>
      </c>
      <c r="C48" s="363" t="s">
        <v>359</v>
      </c>
      <c r="D48" s="363">
        <v>343.75</v>
      </c>
      <c r="E48" s="363">
        <v>337.37</v>
      </c>
      <c r="F48" s="363">
        <v>333.13</v>
      </c>
      <c r="G48" s="365">
        <v>345.08</v>
      </c>
      <c r="H48" s="363">
        <v>342.49</v>
      </c>
      <c r="I48" s="363" t="s">
        <v>359</v>
      </c>
      <c r="J48" s="373" t="s">
        <v>864</v>
      </c>
      <c r="K48" s="365"/>
      <c r="L48" s="358"/>
      <c r="M48" s="357"/>
      <c r="N48" s="359"/>
      <c r="O48" s="360"/>
      <c r="P48" s="357"/>
      <c r="Q48" s="357"/>
      <c r="U48" s="375"/>
      <c r="V48" s="364"/>
    </row>
    <row r="49" spans="1:22" s="97" customFormat="1" ht="12" customHeight="1">
      <c r="A49" s="361" t="s">
        <v>865</v>
      </c>
      <c r="B49" s="357" t="s">
        <v>359</v>
      </c>
      <c r="C49" s="363" t="s">
        <v>359</v>
      </c>
      <c r="D49" s="363">
        <v>38.03</v>
      </c>
      <c r="E49" s="363">
        <v>38.049999999999997</v>
      </c>
      <c r="F49" s="363">
        <v>37.979999999999997</v>
      </c>
      <c r="G49" s="365">
        <v>38.06</v>
      </c>
      <c r="H49" s="363">
        <v>38.6</v>
      </c>
      <c r="I49" s="363" t="s">
        <v>359</v>
      </c>
      <c r="J49" s="373" t="s">
        <v>866</v>
      </c>
      <c r="K49" s="365"/>
      <c r="L49" s="358"/>
      <c r="M49" s="357"/>
      <c r="N49" s="359"/>
      <c r="O49" s="360"/>
      <c r="P49" s="357"/>
      <c r="Q49" s="357"/>
      <c r="U49" s="375"/>
      <c r="V49" s="364"/>
    </row>
    <row r="50" spans="1:22" s="97" customFormat="1" ht="12" customHeight="1">
      <c r="A50" s="361" t="s">
        <v>867</v>
      </c>
      <c r="B50" s="357" t="s">
        <v>359</v>
      </c>
      <c r="C50" s="363" t="s">
        <v>359</v>
      </c>
      <c r="D50" s="363">
        <v>44.44</v>
      </c>
      <c r="E50" s="363">
        <v>44.95</v>
      </c>
      <c r="F50" s="363">
        <v>44.76</v>
      </c>
      <c r="G50" s="365">
        <v>44.57</v>
      </c>
      <c r="H50" s="363">
        <v>45.03</v>
      </c>
      <c r="I50" s="363" t="s">
        <v>359</v>
      </c>
      <c r="J50" s="373" t="s">
        <v>868</v>
      </c>
      <c r="K50" s="365"/>
      <c r="L50" s="358"/>
      <c r="M50" s="357"/>
      <c r="N50" s="359"/>
      <c r="O50" s="360"/>
      <c r="P50" s="357"/>
      <c r="Q50" s="357"/>
      <c r="U50" s="364"/>
      <c r="V50" s="364"/>
    </row>
    <row r="51" spans="1:22" s="97" customFormat="1" ht="12" customHeight="1">
      <c r="A51" s="266" t="s">
        <v>869</v>
      </c>
      <c r="B51" s="364"/>
      <c r="C51" s="364"/>
      <c r="D51" s="364"/>
      <c r="E51" s="364"/>
      <c r="F51" s="364"/>
      <c r="G51" s="364"/>
      <c r="H51" s="363"/>
      <c r="J51" s="97" t="s">
        <v>870</v>
      </c>
      <c r="K51" s="368"/>
      <c r="L51" s="358"/>
      <c r="M51" s="357"/>
      <c r="N51" s="359"/>
      <c r="O51" s="360"/>
      <c r="P51" s="357"/>
      <c r="Q51" s="357"/>
      <c r="U51" s="364"/>
      <c r="V51" s="364"/>
    </row>
    <row r="52" spans="1:22" s="97" customFormat="1" ht="12" customHeight="1">
      <c r="A52" s="361" t="s">
        <v>871</v>
      </c>
      <c r="B52" s="364">
        <v>502.06</v>
      </c>
      <c r="C52" s="364">
        <v>482.89</v>
      </c>
      <c r="D52" s="364">
        <v>492.25</v>
      </c>
      <c r="E52" s="363">
        <v>517</v>
      </c>
      <c r="F52" s="364">
        <v>473</v>
      </c>
      <c r="G52" s="364">
        <v>458.43</v>
      </c>
      <c r="H52" s="363">
        <v>510.9</v>
      </c>
      <c r="I52" s="368">
        <v>-17</v>
      </c>
      <c r="J52" s="376" t="s">
        <v>872</v>
      </c>
      <c r="K52" s="368"/>
      <c r="L52" s="358"/>
      <c r="M52" s="357"/>
      <c r="N52" s="359"/>
      <c r="O52" s="360"/>
      <c r="P52" s="357"/>
      <c r="Q52" s="357"/>
      <c r="U52" s="364"/>
      <c r="V52" s="364"/>
    </row>
    <row r="53" spans="1:22" s="97" customFormat="1" ht="12" customHeight="1">
      <c r="A53" s="361" t="s">
        <v>873</v>
      </c>
      <c r="B53" s="357" t="s">
        <v>359</v>
      </c>
      <c r="C53" s="363">
        <v>423.4</v>
      </c>
      <c r="D53" s="363" t="s">
        <v>359</v>
      </c>
      <c r="E53" s="363" t="s">
        <v>359</v>
      </c>
      <c r="F53" s="363" t="s">
        <v>359</v>
      </c>
      <c r="G53" s="365" t="s">
        <v>359</v>
      </c>
      <c r="H53" s="363">
        <v>477.32</v>
      </c>
      <c r="I53" s="357" t="s">
        <v>359</v>
      </c>
      <c r="J53" s="376" t="s">
        <v>874</v>
      </c>
      <c r="K53" s="365"/>
      <c r="L53" s="358"/>
      <c r="M53" s="357"/>
      <c r="N53" s="359"/>
      <c r="O53" s="360"/>
      <c r="P53" s="357"/>
      <c r="Q53" s="357"/>
      <c r="U53" s="364"/>
      <c r="V53" s="364"/>
    </row>
    <row r="54" spans="1:22" s="97" customFormat="1" ht="12" customHeight="1">
      <c r="A54" s="266" t="s">
        <v>875</v>
      </c>
      <c r="B54" s="364"/>
      <c r="C54" s="364"/>
      <c r="D54" s="364"/>
      <c r="E54" s="364"/>
      <c r="F54" s="364"/>
      <c r="G54" s="364"/>
      <c r="H54" s="363"/>
      <c r="J54" s="97" t="s">
        <v>876</v>
      </c>
      <c r="K54" s="368"/>
      <c r="L54" s="358"/>
      <c r="M54" s="357"/>
      <c r="N54" s="359"/>
      <c r="O54" s="360"/>
      <c r="P54" s="357"/>
      <c r="Q54" s="357"/>
      <c r="U54" s="364"/>
      <c r="V54" s="364"/>
    </row>
    <row r="55" spans="1:22" s="97" customFormat="1" ht="12" customHeight="1">
      <c r="A55" s="361" t="s">
        <v>877</v>
      </c>
      <c r="B55" s="364">
        <v>32.46</v>
      </c>
      <c r="C55" s="364">
        <v>52.03</v>
      </c>
      <c r="D55" s="364">
        <v>33.06</v>
      </c>
      <c r="E55" s="364">
        <v>33.090000000000003</v>
      </c>
      <c r="F55" s="364">
        <v>31.91</v>
      </c>
      <c r="G55" s="364">
        <v>28.97</v>
      </c>
      <c r="H55" s="363">
        <v>35.93</v>
      </c>
      <c r="I55" s="97">
        <v>-22.7</v>
      </c>
      <c r="J55" s="376" t="s">
        <v>878</v>
      </c>
      <c r="K55" s="368"/>
      <c r="L55" s="358"/>
      <c r="M55" s="357"/>
      <c r="N55" s="359"/>
      <c r="O55" s="360"/>
      <c r="P55" s="357"/>
      <c r="Q55" s="357"/>
      <c r="U55" s="364"/>
      <c r="V55" s="364"/>
    </row>
    <row r="56" spans="1:22" s="97" customFormat="1" ht="12" customHeight="1">
      <c r="A56" s="361" t="s">
        <v>879</v>
      </c>
      <c r="B56" s="364">
        <v>20.02</v>
      </c>
      <c r="C56" s="364">
        <v>19.940000000000001</v>
      </c>
      <c r="D56" s="364">
        <v>19.829999999999998</v>
      </c>
      <c r="E56" s="364">
        <v>18.38</v>
      </c>
      <c r="F56" s="364">
        <v>18.739999999999998</v>
      </c>
      <c r="G56" s="364">
        <v>16.27</v>
      </c>
      <c r="H56" s="363">
        <v>16.489999999999998</v>
      </c>
      <c r="I56" s="97">
        <v>11.5</v>
      </c>
      <c r="J56" s="376" t="s">
        <v>880</v>
      </c>
      <c r="K56" s="368"/>
      <c r="L56" s="358"/>
      <c r="M56" s="357"/>
      <c r="N56" s="359"/>
      <c r="O56" s="360"/>
      <c r="P56" s="357"/>
      <c r="Q56" s="357"/>
      <c r="U56" s="364"/>
      <c r="V56" s="364"/>
    </row>
    <row r="57" spans="1:22" s="97" customFormat="1" ht="12" customHeight="1">
      <c r="A57" s="361" t="s">
        <v>881</v>
      </c>
      <c r="B57" s="363" t="s">
        <v>359</v>
      </c>
      <c r="C57" s="363" t="s">
        <v>359</v>
      </c>
      <c r="D57" s="364">
        <v>55</v>
      </c>
      <c r="E57" s="364">
        <v>70.22</v>
      </c>
      <c r="F57" s="364">
        <v>72.77</v>
      </c>
      <c r="G57" s="364">
        <v>72.61</v>
      </c>
      <c r="H57" s="363">
        <v>63.8</v>
      </c>
      <c r="I57" s="374" t="s">
        <v>359</v>
      </c>
      <c r="J57" s="376" t="s">
        <v>882</v>
      </c>
      <c r="K57" s="368"/>
      <c r="L57" s="358"/>
      <c r="M57" s="357"/>
      <c r="N57" s="359"/>
      <c r="O57" s="360"/>
      <c r="P57" s="357"/>
      <c r="Q57" s="357"/>
      <c r="U57" s="364"/>
      <c r="V57" s="364"/>
    </row>
    <row r="58" spans="1:22" s="97" customFormat="1" ht="12" customHeight="1" thickBot="1">
      <c r="A58" s="361" t="s">
        <v>883</v>
      </c>
      <c r="B58" s="364">
        <v>20.49</v>
      </c>
      <c r="C58" s="364">
        <v>19.82</v>
      </c>
      <c r="D58" s="364">
        <v>19.75</v>
      </c>
      <c r="E58" s="364">
        <v>19.77</v>
      </c>
      <c r="F58" s="364">
        <v>19.72</v>
      </c>
      <c r="G58" s="364">
        <v>19.670000000000002</v>
      </c>
      <c r="H58" s="363">
        <v>19.68</v>
      </c>
      <c r="I58" s="97">
        <v>7.4</v>
      </c>
      <c r="J58" s="376" t="s">
        <v>884</v>
      </c>
      <c r="K58" s="368"/>
      <c r="L58" s="358"/>
      <c r="M58" s="357"/>
      <c r="N58" s="359"/>
      <c r="O58" s="360"/>
      <c r="P58" s="357"/>
      <c r="Q58" s="357"/>
      <c r="U58" s="364"/>
      <c r="V58" s="364"/>
    </row>
    <row r="59" spans="1:22" s="97" customFormat="1" ht="12" customHeight="1" thickBot="1">
      <c r="B59" s="977" t="s">
        <v>373</v>
      </c>
      <c r="C59" s="978"/>
      <c r="D59" s="978"/>
      <c r="E59" s="978"/>
      <c r="F59" s="978"/>
      <c r="G59" s="979"/>
      <c r="H59" s="911" t="s">
        <v>885</v>
      </c>
      <c r="I59" s="980" t="s">
        <v>886</v>
      </c>
      <c r="L59" s="358"/>
      <c r="M59" s="357"/>
      <c r="N59" s="359"/>
      <c r="O59" s="360"/>
      <c r="P59" s="357"/>
      <c r="Q59" s="357"/>
    </row>
    <row r="60" spans="1:22" s="97" customFormat="1" ht="34.5" customHeight="1" thickBot="1">
      <c r="B60" s="356" t="s">
        <v>539</v>
      </c>
      <c r="C60" s="356" t="s">
        <v>488</v>
      </c>
      <c r="D60" s="356" t="s">
        <v>540</v>
      </c>
      <c r="E60" s="356" t="s">
        <v>675</v>
      </c>
      <c r="F60" s="356" t="s">
        <v>699</v>
      </c>
      <c r="G60" s="356" t="s">
        <v>700</v>
      </c>
      <c r="H60" s="912"/>
      <c r="I60" s="980"/>
      <c r="L60" s="358"/>
      <c r="M60" s="357"/>
      <c r="N60" s="359"/>
      <c r="O60" s="360"/>
      <c r="P60" s="357"/>
      <c r="Q60" s="357"/>
    </row>
    <row r="61" spans="1:22" s="97" customFormat="1" ht="12" customHeight="1">
      <c r="C61" s="377" t="s">
        <v>629</v>
      </c>
      <c r="D61" s="377"/>
      <c r="E61" s="377" t="s">
        <v>629</v>
      </c>
      <c r="F61" s="377" t="s">
        <v>629</v>
      </c>
      <c r="G61" s="377" t="s">
        <v>629</v>
      </c>
      <c r="H61" s="378"/>
      <c r="I61" s="122"/>
      <c r="L61" s="358"/>
      <c r="M61" s="357"/>
      <c r="N61" s="359"/>
      <c r="O61" s="360"/>
      <c r="P61" s="357"/>
      <c r="Q61" s="357"/>
    </row>
    <row r="62" spans="1:22" s="97" customFormat="1" ht="12" customHeight="1">
      <c r="A62" s="266" t="s">
        <v>887</v>
      </c>
      <c r="B62" s="266"/>
      <c r="L62" s="358"/>
      <c r="M62" s="357"/>
      <c r="N62" s="359"/>
      <c r="O62" s="360"/>
      <c r="P62" s="357"/>
      <c r="Q62" s="357"/>
    </row>
    <row r="63" spans="1:22" s="97" customFormat="1" ht="12" customHeight="1">
      <c r="A63" s="266" t="s">
        <v>888</v>
      </c>
      <c r="B63" s="266"/>
      <c r="L63" s="358"/>
      <c r="M63" s="357"/>
      <c r="N63" s="359"/>
      <c r="O63" s="360"/>
      <c r="P63" s="357"/>
      <c r="Q63" s="357"/>
    </row>
    <row r="64" spans="1:22" s="97" customFormat="1" ht="12" customHeight="1">
      <c r="L64" s="358"/>
      <c r="M64" s="357"/>
      <c r="N64" s="359"/>
      <c r="O64" s="360"/>
      <c r="P64" s="357"/>
      <c r="Q64" s="357"/>
    </row>
    <row r="65" spans="1:17" s="85" customFormat="1" ht="12" customHeight="1">
      <c r="A65" s="976" t="s">
        <v>889</v>
      </c>
      <c r="B65" s="976"/>
      <c r="C65" s="976"/>
      <c r="D65" s="976"/>
      <c r="E65" s="976"/>
      <c r="F65" s="976"/>
      <c r="G65" s="976"/>
      <c r="H65" s="976"/>
      <c r="I65" s="976"/>
      <c r="J65" s="97"/>
      <c r="K65" s="97"/>
      <c r="L65" s="358"/>
      <c r="M65" s="357"/>
      <c r="N65" s="359"/>
      <c r="O65" s="360"/>
      <c r="P65" s="312"/>
      <c r="Q65" s="312"/>
    </row>
    <row r="66" spans="1:17" s="85" customFormat="1" ht="12" customHeight="1">
      <c r="A66" s="976" t="s">
        <v>890</v>
      </c>
      <c r="B66" s="976"/>
      <c r="C66" s="976"/>
      <c r="D66" s="976"/>
      <c r="E66" s="976"/>
      <c r="F66" s="976"/>
      <c r="G66" s="976"/>
      <c r="H66" s="976"/>
      <c r="I66" s="976"/>
      <c r="J66" s="97"/>
      <c r="K66" s="97"/>
      <c r="L66" s="358"/>
      <c r="M66" s="357"/>
      <c r="N66" s="359"/>
      <c r="O66" s="360"/>
      <c r="P66" s="312"/>
      <c r="Q66" s="312"/>
    </row>
    <row r="67" spans="1:17" s="97" customFormat="1">
      <c r="L67" s="358"/>
      <c r="M67" s="357"/>
      <c r="N67" s="359"/>
      <c r="O67" s="360"/>
      <c r="P67" s="357"/>
      <c r="Q67" s="357"/>
    </row>
    <row r="68" spans="1:17" s="97" customFormat="1">
      <c r="L68" s="358"/>
      <c r="M68" s="357"/>
      <c r="N68" s="359"/>
      <c r="O68" s="360"/>
      <c r="P68" s="357"/>
      <c r="Q68" s="357"/>
    </row>
    <row r="69" spans="1:17" s="97" customFormat="1">
      <c r="L69" s="358"/>
      <c r="M69" s="357"/>
      <c r="N69" s="359"/>
      <c r="O69" s="360"/>
      <c r="P69" s="357"/>
      <c r="Q69" s="357"/>
    </row>
    <row r="70" spans="1:17" s="97" customFormat="1">
      <c r="L70" s="358"/>
      <c r="M70" s="357"/>
      <c r="N70" s="359"/>
      <c r="O70" s="357"/>
      <c r="P70" s="357"/>
      <c r="Q70" s="357"/>
    </row>
    <row r="71" spans="1:17" s="97" customFormat="1">
      <c r="L71" s="358"/>
      <c r="M71" s="357"/>
      <c r="N71" s="359"/>
      <c r="O71" s="357"/>
      <c r="P71" s="357"/>
      <c r="Q71" s="357"/>
    </row>
    <row r="72" spans="1:17" s="97" customFormat="1">
      <c r="L72" s="358"/>
      <c r="M72" s="357"/>
      <c r="N72" s="359"/>
      <c r="O72" s="357"/>
      <c r="P72" s="357"/>
      <c r="Q72" s="357"/>
    </row>
    <row r="73" spans="1:17" s="97" customFormat="1">
      <c r="L73" s="358"/>
      <c r="M73" s="357"/>
      <c r="N73" s="359"/>
      <c r="O73" s="357"/>
      <c r="P73" s="357"/>
      <c r="Q73" s="357"/>
    </row>
    <row r="74" spans="1:17" s="97" customFormat="1">
      <c r="L74" s="358"/>
      <c r="M74" s="357"/>
      <c r="N74" s="359"/>
      <c r="O74" s="357"/>
      <c r="P74" s="357"/>
      <c r="Q74" s="357"/>
    </row>
    <row r="75" spans="1:17" s="97" customFormat="1">
      <c r="L75" s="358"/>
      <c r="M75" s="357"/>
      <c r="N75" s="359"/>
      <c r="O75" s="357"/>
      <c r="P75" s="357"/>
      <c r="Q75" s="357"/>
    </row>
    <row r="76" spans="1:17" s="97" customFormat="1">
      <c r="L76" s="358"/>
      <c r="M76" s="357"/>
      <c r="N76" s="357"/>
      <c r="O76" s="357"/>
      <c r="P76" s="357"/>
      <c r="Q76" s="357"/>
    </row>
    <row r="77" spans="1:17" s="97" customFormat="1">
      <c r="L77" s="358"/>
      <c r="M77" s="357"/>
      <c r="N77" s="357"/>
      <c r="O77" s="357"/>
      <c r="P77" s="357"/>
      <c r="Q77" s="357"/>
    </row>
    <row r="78" spans="1:17" s="97" customFormat="1">
      <c r="L78" s="358"/>
      <c r="M78" s="357"/>
      <c r="N78" s="357"/>
      <c r="O78" s="357"/>
      <c r="P78" s="357"/>
      <c r="Q78" s="357"/>
    </row>
    <row r="79" spans="1:17" s="97" customFormat="1">
      <c r="L79" s="358"/>
      <c r="M79" s="357"/>
      <c r="N79" s="357"/>
      <c r="O79" s="357"/>
      <c r="P79" s="357"/>
      <c r="Q79" s="357"/>
    </row>
    <row r="80" spans="1:17" s="97" customFormat="1">
      <c r="L80" s="358"/>
      <c r="M80" s="357"/>
      <c r="N80" s="357"/>
      <c r="O80" s="357"/>
      <c r="P80" s="357"/>
      <c r="Q80" s="357"/>
    </row>
    <row r="81" spans="12:17" s="97" customFormat="1">
      <c r="L81" s="358"/>
      <c r="M81" s="357"/>
      <c r="N81" s="357"/>
      <c r="O81" s="357"/>
      <c r="P81" s="357"/>
      <c r="Q81" s="357"/>
    </row>
    <row r="82" spans="12:17" s="97" customFormat="1">
      <c r="L82" s="358"/>
      <c r="M82" s="357"/>
      <c r="N82" s="357"/>
      <c r="O82" s="357"/>
      <c r="P82" s="357"/>
      <c r="Q82" s="357"/>
    </row>
    <row r="83" spans="12:17" s="97" customFormat="1">
      <c r="L83" s="358"/>
      <c r="M83" s="357"/>
      <c r="N83" s="357"/>
      <c r="O83" s="357"/>
      <c r="P83" s="357"/>
      <c r="Q83" s="357"/>
    </row>
    <row r="84" spans="12:17" s="97" customFormat="1">
      <c r="L84" s="358"/>
      <c r="M84" s="357"/>
      <c r="N84" s="357"/>
      <c r="O84" s="357"/>
      <c r="P84" s="357"/>
      <c r="Q84" s="357"/>
    </row>
    <row r="85" spans="12:17" s="97" customFormat="1">
      <c r="L85" s="358"/>
      <c r="M85" s="357"/>
      <c r="N85" s="357"/>
      <c r="O85" s="357"/>
      <c r="P85" s="357"/>
      <c r="Q85" s="357"/>
    </row>
    <row r="86" spans="12:17" s="97" customFormat="1">
      <c r="L86" s="358"/>
      <c r="M86" s="357"/>
      <c r="N86" s="357"/>
      <c r="O86" s="357"/>
      <c r="P86" s="357"/>
      <c r="Q86" s="357"/>
    </row>
    <row r="87" spans="12:17" s="97" customFormat="1">
      <c r="L87" s="358"/>
      <c r="M87" s="357"/>
      <c r="N87" s="357"/>
      <c r="O87" s="357"/>
      <c r="P87" s="357"/>
      <c r="Q87" s="357"/>
    </row>
    <row r="88" spans="12:17" s="97" customFormat="1">
      <c r="L88" s="358"/>
      <c r="M88" s="357"/>
      <c r="N88" s="357"/>
      <c r="O88" s="357"/>
      <c r="P88" s="357"/>
      <c r="Q88" s="357"/>
    </row>
    <row r="89" spans="12:17" s="97" customFormat="1">
      <c r="L89" s="358"/>
      <c r="M89" s="357"/>
      <c r="N89" s="357"/>
      <c r="O89" s="357"/>
      <c r="P89" s="357"/>
      <c r="Q89" s="357"/>
    </row>
    <row r="90" spans="12:17" s="97" customFormat="1">
      <c r="L90" s="358"/>
      <c r="M90" s="357"/>
      <c r="N90" s="357"/>
      <c r="O90" s="357"/>
      <c r="P90" s="357"/>
      <c r="Q90" s="357"/>
    </row>
    <row r="91" spans="12:17" s="97" customFormat="1">
      <c r="L91" s="358"/>
      <c r="M91" s="357"/>
      <c r="N91" s="357"/>
      <c r="O91" s="357"/>
      <c r="P91" s="357"/>
      <c r="Q91" s="357"/>
    </row>
    <row r="92" spans="12:17" s="97" customFormat="1">
      <c r="L92" s="358"/>
      <c r="M92" s="357"/>
      <c r="N92" s="357"/>
      <c r="O92" s="357"/>
      <c r="P92" s="357"/>
      <c r="Q92" s="357"/>
    </row>
    <row r="93" spans="12:17" s="97" customFormat="1">
      <c r="L93" s="358"/>
      <c r="M93" s="357"/>
      <c r="N93" s="357"/>
      <c r="O93" s="357"/>
      <c r="P93" s="357"/>
      <c r="Q93" s="357"/>
    </row>
    <row r="94" spans="12:17" s="97" customFormat="1">
      <c r="L94" s="358"/>
      <c r="M94" s="357"/>
      <c r="N94" s="357"/>
      <c r="O94" s="357"/>
      <c r="P94" s="357"/>
      <c r="Q94" s="357"/>
    </row>
    <row r="95" spans="12:17" s="97" customFormat="1">
      <c r="L95" s="358"/>
      <c r="M95" s="357"/>
      <c r="N95" s="357"/>
      <c r="O95" s="357"/>
      <c r="P95" s="357"/>
      <c r="Q95" s="357"/>
    </row>
    <row r="96" spans="12:17" s="97" customFormat="1">
      <c r="L96" s="358"/>
      <c r="M96" s="357"/>
      <c r="N96" s="357"/>
      <c r="O96" s="357"/>
      <c r="P96" s="357"/>
      <c r="Q96" s="357"/>
    </row>
    <row r="97" spans="12:17" s="97" customFormat="1">
      <c r="L97" s="358"/>
      <c r="M97" s="357"/>
      <c r="N97" s="357"/>
      <c r="O97" s="357"/>
      <c r="P97" s="357"/>
      <c r="Q97" s="357"/>
    </row>
    <row r="98" spans="12:17" s="97" customFormat="1">
      <c r="L98" s="358"/>
      <c r="M98" s="357"/>
      <c r="N98" s="357"/>
      <c r="O98" s="357"/>
      <c r="P98" s="357"/>
      <c r="Q98" s="357"/>
    </row>
    <row r="99" spans="12:17" s="97" customFormat="1">
      <c r="L99" s="358"/>
      <c r="M99" s="357"/>
      <c r="N99" s="357"/>
      <c r="O99" s="357"/>
      <c r="P99" s="357"/>
      <c r="Q99" s="357"/>
    </row>
    <row r="100" spans="12:17" s="97" customFormat="1">
      <c r="L100" s="358"/>
      <c r="M100" s="357"/>
      <c r="N100" s="357"/>
      <c r="O100" s="357"/>
      <c r="P100" s="357"/>
      <c r="Q100" s="357"/>
    </row>
    <row r="101" spans="12:17" s="97" customFormat="1">
      <c r="L101" s="358"/>
      <c r="M101" s="357"/>
      <c r="N101" s="357"/>
      <c r="O101" s="357"/>
      <c r="P101" s="357"/>
      <c r="Q101" s="357"/>
    </row>
    <row r="102" spans="12:17" s="97" customFormat="1">
      <c r="L102" s="358"/>
      <c r="M102" s="357"/>
      <c r="N102" s="357"/>
      <c r="O102" s="357"/>
      <c r="P102" s="357"/>
      <c r="Q102" s="357"/>
    </row>
    <row r="103" spans="12:17" s="97" customFormat="1">
      <c r="L103" s="358"/>
      <c r="M103" s="357"/>
      <c r="N103" s="357"/>
      <c r="O103" s="357"/>
      <c r="P103" s="357"/>
      <c r="Q103" s="357"/>
    </row>
    <row r="104" spans="12:17" s="97" customFormat="1">
      <c r="L104" s="358"/>
      <c r="M104" s="357"/>
      <c r="N104" s="357"/>
      <c r="O104" s="357"/>
      <c r="P104" s="357"/>
      <c r="Q104" s="357"/>
    </row>
    <row r="105" spans="12:17" s="97" customFormat="1">
      <c r="L105" s="358"/>
      <c r="M105" s="357"/>
      <c r="N105" s="357"/>
      <c r="O105" s="357"/>
      <c r="P105" s="357"/>
      <c r="Q105" s="357"/>
    </row>
    <row r="106" spans="12:17" s="97" customFormat="1">
      <c r="L106" s="358"/>
      <c r="M106" s="357"/>
      <c r="N106" s="357"/>
      <c r="O106" s="357"/>
      <c r="P106" s="357"/>
      <c r="Q106" s="357"/>
    </row>
    <row r="107" spans="12:17" s="97" customFormat="1">
      <c r="L107" s="358"/>
      <c r="M107" s="357"/>
      <c r="N107" s="357"/>
      <c r="O107" s="357"/>
      <c r="P107" s="357"/>
      <c r="Q107" s="357"/>
    </row>
    <row r="108" spans="12:17" s="97" customFormat="1">
      <c r="L108" s="358"/>
      <c r="M108" s="357"/>
      <c r="N108" s="357"/>
      <c r="O108" s="357"/>
      <c r="P108" s="357"/>
      <c r="Q108" s="357"/>
    </row>
    <row r="109" spans="12:17" s="97" customFormat="1">
      <c r="L109" s="358"/>
      <c r="M109" s="357"/>
      <c r="N109" s="357"/>
      <c r="O109" s="357"/>
      <c r="P109" s="357"/>
      <c r="Q109" s="357"/>
    </row>
    <row r="110" spans="12:17" s="97" customFormat="1">
      <c r="L110" s="358"/>
      <c r="M110" s="357"/>
      <c r="N110" s="357"/>
      <c r="O110" s="357"/>
      <c r="P110" s="357"/>
      <c r="Q110" s="357"/>
    </row>
    <row r="111" spans="12:17" s="97" customFormat="1">
      <c r="L111" s="358"/>
      <c r="M111" s="357"/>
      <c r="N111" s="357"/>
      <c r="O111" s="357"/>
      <c r="P111" s="357"/>
      <c r="Q111" s="357"/>
    </row>
    <row r="112" spans="12:17" s="97" customFormat="1">
      <c r="L112" s="358"/>
      <c r="M112" s="357"/>
      <c r="N112" s="357"/>
      <c r="O112" s="357"/>
      <c r="P112" s="357"/>
      <c r="Q112" s="357"/>
    </row>
    <row r="113" spans="12:17" s="97" customFormat="1">
      <c r="L113" s="358"/>
      <c r="M113" s="357"/>
      <c r="N113" s="357"/>
      <c r="O113" s="357"/>
      <c r="P113" s="357"/>
      <c r="Q113" s="357"/>
    </row>
    <row r="114" spans="12:17" s="97" customFormat="1">
      <c r="L114" s="358"/>
      <c r="M114" s="357"/>
      <c r="N114" s="357"/>
      <c r="O114" s="357"/>
      <c r="P114" s="357"/>
      <c r="Q114" s="357"/>
    </row>
    <row r="115" spans="12:17" s="97" customFormat="1">
      <c r="L115" s="358"/>
      <c r="M115" s="357"/>
      <c r="N115" s="357"/>
      <c r="O115" s="357"/>
      <c r="P115" s="357"/>
      <c r="Q115" s="357"/>
    </row>
    <row r="116" spans="12:17" s="97" customFormat="1">
      <c r="L116" s="358"/>
      <c r="M116" s="357"/>
      <c r="N116" s="357"/>
      <c r="O116" s="357"/>
      <c r="P116" s="357"/>
      <c r="Q116" s="357"/>
    </row>
    <row r="117" spans="12:17" s="97" customFormat="1">
      <c r="L117" s="358"/>
      <c r="M117" s="357"/>
      <c r="N117" s="357"/>
      <c r="O117" s="357"/>
      <c r="P117" s="357"/>
      <c r="Q117" s="357"/>
    </row>
    <row r="118" spans="12:17" s="97" customFormat="1">
      <c r="L118" s="358"/>
      <c r="M118" s="357"/>
      <c r="N118" s="357"/>
      <c r="O118" s="357"/>
      <c r="P118" s="357"/>
      <c r="Q118" s="357"/>
    </row>
    <row r="119" spans="12:17" s="97" customFormat="1">
      <c r="L119" s="358"/>
      <c r="M119" s="357"/>
      <c r="N119" s="357"/>
      <c r="O119" s="357"/>
      <c r="P119" s="357"/>
      <c r="Q119" s="357"/>
    </row>
    <row r="120" spans="12:17" s="97" customFormat="1">
      <c r="L120" s="358"/>
      <c r="M120" s="357"/>
      <c r="N120" s="357"/>
      <c r="O120" s="357"/>
      <c r="P120" s="357"/>
      <c r="Q120" s="357"/>
    </row>
    <row r="121" spans="12:17" s="97" customFormat="1">
      <c r="L121" s="358"/>
      <c r="M121" s="357"/>
      <c r="N121" s="357"/>
      <c r="O121" s="357"/>
      <c r="P121" s="357"/>
      <c r="Q121" s="357"/>
    </row>
    <row r="122" spans="12:17" s="97" customFormat="1">
      <c r="L122" s="358"/>
      <c r="M122" s="357"/>
      <c r="N122" s="357"/>
      <c r="O122" s="357"/>
      <c r="P122" s="357"/>
      <c r="Q122" s="357"/>
    </row>
    <row r="123" spans="12:17" s="97" customFormat="1">
      <c r="L123" s="358"/>
      <c r="M123" s="357"/>
      <c r="N123" s="357"/>
      <c r="O123" s="357"/>
      <c r="P123" s="357"/>
      <c r="Q123" s="357"/>
    </row>
    <row r="124" spans="12:17" s="97" customFormat="1">
      <c r="L124" s="358"/>
      <c r="M124" s="357"/>
      <c r="N124" s="357"/>
      <c r="O124" s="357"/>
      <c r="P124" s="357"/>
      <c r="Q124" s="357"/>
    </row>
    <row r="125" spans="12:17" s="97" customFormat="1">
      <c r="L125" s="358"/>
      <c r="M125" s="357"/>
      <c r="N125" s="357"/>
      <c r="O125" s="357"/>
      <c r="P125" s="357"/>
      <c r="Q125" s="357"/>
    </row>
    <row r="126" spans="12:17" s="97" customFormat="1">
      <c r="L126" s="358"/>
      <c r="M126" s="357"/>
      <c r="N126" s="357"/>
      <c r="O126" s="357"/>
      <c r="P126" s="357"/>
      <c r="Q126" s="357"/>
    </row>
    <row r="127" spans="12:17" s="97" customFormat="1">
      <c r="L127" s="358"/>
      <c r="M127" s="357"/>
      <c r="N127" s="357"/>
      <c r="O127" s="357"/>
      <c r="P127" s="357"/>
      <c r="Q127" s="357"/>
    </row>
    <row r="128" spans="12:17" s="97" customFormat="1">
      <c r="L128" s="358"/>
      <c r="M128" s="357"/>
      <c r="N128" s="357"/>
      <c r="O128" s="357"/>
      <c r="P128" s="357"/>
      <c r="Q128" s="357"/>
    </row>
    <row r="129" spans="12:17" s="97" customFormat="1">
      <c r="L129" s="358"/>
      <c r="M129" s="357"/>
      <c r="N129" s="357"/>
      <c r="O129" s="357"/>
      <c r="P129" s="357"/>
      <c r="Q129" s="357"/>
    </row>
    <row r="130" spans="12:17" s="97" customFormat="1">
      <c r="L130" s="358"/>
      <c r="M130" s="357"/>
      <c r="N130" s="357"/>
      <c r="O130" s="357"/>
      <c r="P130" s="357"/>
      <c r="Q130" s="357"/>
    </row>
    <row r="131" spans="12:17" s="97" customFormat="1">
      <c r="L131" s="358"/>
      <c r="M131" s="357"/>
      <c r="N131" s="357"/>
      <c r="O131" s="357"/>
      <c r="P131" s="357"/>
      <c r="Q131" s="357"/>
    </row>
    <row r="132" spans="12:17" s="97" customFormat="1">
      <c r="L132" s="358"/>
      <c r="M132" s="357"/>
      <c r="N132" s="357"/>
      <c r="O132" s="357"/>
      <c r="P132" s="357"/>
      <c r="Q132" s="357"/>
    </row>
    <row r="133" spans="12:17" s="97" customFormat="1">
      <c r="L133" s="358"/>
      <c r="M133" s="357"/>
      <c r="N133" s="357"/>
      <c r="O133" s="357"/>
      <c r="P133" s="357"/>
      <c r="Q133" s="357"/>
    </row>
    <row r="134" spans="12:17" s="97" customFormat="1">
      <c r="L134" s="358"/>
      <c r="M134" s="357"/>
      <c r="N134" s="357"/>
      <c r="O134" s="357"/>
      <c r="P134" s="357"/>
      <c r="Q134" s="357"/>
    </row>
    <row r="135" spans="12:17" s="97" customFormat="1">
      <c r="L135" s="358"/>
      <c r="M135" s="357"/>
      <c r="N135" s="357"/>
      <c r="O135" s="357"/>
      <c r="P135" s="357"/>
      <c r="Q135" s="357"/>
    </row>
    <row r="136" spans="12:17" s="97" customFormat="1">
      <c r="L136" s="358"/>
      <c r="M136" s="357"/>
      <c r="N136" s="357"/>
      <c r="O136" s="357"/>
      <c r="P136" s="357"/>
      <c r="Q136" s="357"/>
    </row>
    <row r="137" spans="12:17" s="97" customFormat="1">
      <c r="L137" s="358"/>
      <c r="M137" s="357"/>
      <c r="N137" s="357"/>
      <c r="O137" s="357"/>
      <c r="P137" s="357"/>
      <c r="Q137" s="357"/>
    </row>
    <row r="138" spans="12:17" s="97" customFormat="1">
      <c r="L138" s="358"/>
      <c r="M138" s="357"/>
      <c r="N138" s="357"/>
      <c r="O138" s="357"/>
      <c r="P138" s="357"/>
      <c r="Q138" s="357"/>
    </row>
    <row r="139" spans="12:17" s="97" customFormat="1">
      <c r="L139" s="358"/>
      <c r="M139" s="357"/>
      <c r="N139" s="357"/>
      <c r="O139" s="357"/>
      <c r="P139" s="357"/>
      <c r="Q139" s="357"/>
    </row>
    <row r="140" spans="12:17" s="97" customFormat="1">
      <c r="L140" s="358"/>
      <c r="M140" s="357"/>
      <c r="N140" s="357"/>
      <c r="O140" s="357"/>
      <c r="P140" s="357"/>
      <c r="Q140" s="357"/>
    </row>
    <row r="141" spans="12:17" s="97" customFormat="1">
      <c r="L141" s="358"/>
      <c r="M141" s="357"/>
      <c r="N141" s="357"/>
      <c r="O141" s="357"/>
      <c r="P141" s="357"/>
      <c r="Q141" s="357"/>
    </row>
    <row r="142" spans="12:17" s="97" customFormat="1">
      <c r="L142" s="358"/>
      <c r="M142" s="357"/>
      <c r="N142" s="357"/>
      <c r="O142" s="357"/>
      <c r="P142" s="357"/>
      <c r="Q142" s="357"/>
    </row>
    <row r="143" spans="12:17" s="97" customFormat="1">
      <c r="L143" s="358"/>
      <c r="M143" s="357"/>
      <c r="N143" s="357"/>
      <c r="O143" s="357"/>
      <c r="P143" s="357"/>
      <c r="Q143" s="357"/>
    </row>
    <row r="144" spans="12:17" s="97" customFormat="1">
      <c r="L144" s="358"/>
      <c r="M144" s="357"/>
      <c r="N144" s="357"/>
      <c r="O144" s="357"/>
      <c r="P144" s="357"/>
      <c r="Q144" s="357"/>
    </row>
    <row r="145" spans="12:17" s="97" customFormat="1">
      <c r="L145" s="358"/>
      <c r="M145" s="357"/>
      <c r="N145" s="357"/>
      <c r="O145" s="357"/>
      <c r="P145" s="357"/>
      <c r="Q145" s="357"/>
    </row>
    <row r="146" spans="12:17" s="97" customFormat="1">
      <c r="L146" s="358"/>
      <c r="M146" s="357"/>
      <c r="N146" s="357"/>
      <c r="O146" s="357"/>
      <c r="P146" s="357"/>
      <c r="Q146" s="357"/>
    </row>
    <row r="147" spans="12:17" s="97" customFormat="1">
      <c r="L147" s="358"/>
      <c r="M147" s="357"/>
      <c r="N147" s="357"/>
      <c r="O147" s="357"/>
      <c r="P147" s="357"/>
      <c r="Q147" s="357"/>
    </row>
    <row r="148" spans="12:17" s="97" customFormat="1">
      <c r="L148" s="358"/>
      <c r="M148" s="357"/>
      <c r="N148" s="357"/>
      <c r="O148" s="357"/>
      <c r="P148" s="357"/>
      <c r="Q148" s="357"/>
    </row>
    <row r="149" spans="12:17" s="97" customFormat="1">
      <c r="L149" s="358"/>
      <c r="M149" s="357"/>
      <c r="N149" s="357"/>
      <c r="O149" s="357"/>
      <c r="P149" s="357"/>
      <c r="Q149" s="357"/>
    </row>
    <row r="150" spans="12:17" s="97" customFormat="1">
      <c r="L150" s="358"/>
      <c r="M150" s="357"/>
      <c r="N150" s="357"/>
      <c r="O150" s="357"/>
      <c r="P150" s="357"/>
      <c r="Q150" s="357"/>
    </row>
    <row r="151" spans="12:17" s="97" customFormat="1">
      <c r="L151" s="358"/>
      <c r="M151" s="357"/>
      <c r="N151" s="357"/>
      <c r="O151" s="357"/>
      <c r="P151" s="357"/>
      <c r="Q151" s="357"/>
    </row>
    <row r="152" spans="12:17" s="97" customFormat="1">
      <c r="M152" s="357"/>
      <c r="N152" s="357"/>
      <c r="O152" s="357"/>
      <c r="P152" s="357"/>
      <c r="Q152" s="357"/>
    </row>
    <row r="153" spans="12:17" s="97" customFormat="1">
      <c r="M153" s="357"/>
      <c r="N153" s="357"/>
      <c r="O153" s="357"/>
      <c r="P153" s="357"/>
      <c r="Q153" s="357"/>
    </row>
    <row r="154" spans="12:17" s="97" customFormat="1">
      <c r="M154" s="357"/>
      <c r="N154" s="357"/>
      <c r="O154" s="357"/>
      <c r="P154" s="357"/>
      <c r="Q154" s="357"/>
    </row>
    <row r="155" spans="12:17" s="97" customFormat="1">
      <c r="M155" s="357"/>
      <c r="N155" s="357"/>
      <c r="O155" s="357"/>
      <c r="P155" s="357"/>
      <c r="Q155" s="357"/>
    </row>
    <row r="156" spans="12:17" s="97" customFormat="1">
      <c r="M156" s="357"/>
      <c r="N156" s="357"/>
      <c r="O156" s="357"/>
      <c r="P156" s="357"/>
      <c r="Q156" s="357"/>
    </row>
    <row r="157" spans="12:17" s="97" customFormat="1">
      <c r="M157" s="357"/>
      <c r="N157" s="357"/>
      <c r="O157" s="357"/>
      <c r="P157" s="357"/>
      <c r="Q157" s="357"/>
    </row>
  </sheetData>
  <mergeCells count="10">
    <mergeCell ref="A65:I65"/>
    <mergeCell ref="A66:I66"/>
    <mergeCell ref="A1:I1"/>
    <mergeCell ref="A2:I2"/>
    <mergeCell ref="B4:G4"/>
    <mergeCell ref="H4:H5"/>
    <mergeCell ref="I4:I5"/>
    <mergeCell ref="B59:G59"/>
    <mergeCell ref="H59:H60"/>
    <mergeCell ref="I59:I6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A1DED-5737-4407-AB69-4FBDD6AE713A}">
  <dimension ref="A1:A58"/>
  <sheetViews>
    <sheetView showGridLines="0" workbookViewId="0"/>
  </sheetViews>
  <sheetFormatPr defaultRowHeight="12.75"/>
  <cols>
    <col min="1" max="1" width="98.85546875" customWidth="1"/>
  </cols>
  <sheetData>
    <row r="1" spans="1:1" ht="15">
      <c r="A1" s="894" t="s">
        <v>1944</v>
      </c>
    </row>
    <row r="3" spans="1:1">
      <c r="A3" s="32" t="s">
        <v>1</v>
      </c>
    </row>
    <row r="4" spans="1:1">
      <c r="A4" s="32" t="s">
        <v>54</v>
      </c>
    </row>
    <row r="5" spans="1:1">
      <c r="A5" s="32" t="s">
        <v>84</v>
      </c>
    </row>
    <row r="6" spans="1:1">
      <c r="A6" s="32" t="s">
        <v>146</v>
      </c>
    </row>
    <row r="7" spans="1:1">
      <c r="A7" s="32" t="s">
        <v>308</v>
      </c>
    </row>
    <row r="8" spans="1:1">
      <c r="A8" s="32" t="s">
        <v>388</v>
      </c>
    </row>
    <row r="9" spans="1:1">
      <c r="A9" s="32" t="s">
        <v>434</v>
      </c>
    </row>
    <row r="10" spans="1:1">
      <c r="A10" s="32" t="s">
        <v>460</v>
      </c>
    </row>
    <row r="11" spans="1:1">
      <c r="A11" s="32" t="s">
        <v>481</v>
      </c>
    </row>
    <row r="12" spans="1:1">
      <c r="A12" s="32" t="s">
        <v>548</v>
      </c>
    </row>
    <row r="13" spans="1:1">
      <c r="A13" s="32" t="s">
        <v>590</v>
      </c>
    </row>
    <row r="14" spans="1:1">
      <c r="A14" s="32" t="s">
        <v>619</v>
      </c>
    </row>
    <row r="15" spans="1:1">
      <c r="A15" s="32" t="s">
        <v>672</v>
      </c>
    </row>
    <row r="16" spans="1:1">
      <c r="A16" s="32" t="s">
        <v>705</v>
      </c>
    </row>
    <row r="17" spans="1:1">
      <c r="A17" s="32" t="s">
        <v>720</v>
      </c>
    </row>
    <row r="18" spans="1:1">
      <c r="A18" s="32" t="s">
        <v>742</v>
      </c>
    </row>
    <row r="19" spans="1:1">
      <c r="A19" s="32" t="s">
        <v>781</v>
      </c>
    </row>
    <row r="20" spans="1:1">
      <c r="A20" s="32" t="s">
        <v>892</v>
      </c>
    </row>
    <row r="21" spans="1:1">
      <c r="A21" s="32" t="s">
        <v>933</v>
      </c>
    </row>
    <row r="22" spans="1:1">
      <c r="A22" s="32" t="s">
        <v>998</v>
      </c>
    </row>
    <row r="23" spans="1:1">
      <c r="A23" s="32" t="s">
        <v>1014</v>
      </c>
    </row>
    <row r="24" spans="1:1">
      <c r="A24" s="32" t="s">
        <v>1063</v>
      </c>
    </row>
    <row r="25" spans="1:1">
      <c r="A25" s="32" t="s">
        <v>1063</v>
      </c>
    </row>
    <row r="26" spans="1:1">
      <c r="A26" s="32" t="s">
        <v>1141</v>
      </c>
    </row>
    <row r="27" spans="1:1">
      <c r="A27" s="32" t="s">
        <v>1195</v>
      </c>
    </row>
    <row r="28" spans="1:1">
      <c r="A28" s="32" t="s">
        <v>1234</v>
      </c>
    </row>
    <row r="29" spans="1:1">
      <c r="A29" s="32" t="s">
        <v>1234</v>
      </c>
    </row>
    <row r="30" spans="1:1">
      <c r="A30" s="32" t="s">
        <v>1266</v>
      </c>
    </row>
    <row r="31" spans="1:1">
      <c r="A31" s="32" t="s">
        <v>1312</v>
      </c>
    </row>
    <row r="32" spans="1:1">
      <c r="A32" s="32" t="s">
        <v>1341</v>
      </c>
    </row>
    <row r="33" spans="1:1">
      <c r="A33" s="32" t="s">
        <v>1341</v>
      </c>
    </row>
    <row r="34" spans="1:1">
      <c r="A34" s="32" t="s">
        <v>1432</v>
      </c>
    </row>
    <row r="35" spans="1:1">
      <c r="A35" s="32" t="s">
        <v>1460</v>
      </c>
    </row>
    <row r="36" spans="1:1">
      <c r="A36" s="32" t="s">
        <v>1481</v>
      </c>
    </row>
    <row r="37" spans="1:1">
      <c r="A37" s="32" t="s">
        <v>1520</v>
      </c>
    </row>
    <row r="38" spans="1:1">
      <c r="A38" s="32" t="s">
        <v>1591</v>
      </c>
    </row>
    <row r="39" spans="1:1">
      <c r="A39" s="32" t="s">
        <v>1594</v>
      </c>
    </row>
    <row r="40" spans="1:1">
      <c r="A40" s="32" t="s">
        <v>1596</v>
      </c>
    </row>
    <row r="41" spans="1:1">
      <c r="A41" s="32" t="s">
        <v>1598</v>
      </c>
    </row>
    <row r="42" spans="1:1">
      <c r="A42" s="32" t="s">
        <v>1362</v>
      </c>
    </row>
    <row r="43" spans="1:1">
      <c r="A43" s="32" t="s">
        <v>1421</v>
      </c>
    </row>
    <row r="44" spans="1:1">
      <c r="A44" s="32" t="s">
        <v>1430</v>
      </c>
    </row>
    <row r="45" spans="1:1">
      <c r="A45" s="32" t="s">
        <v>1600</v>
      </c>
    </row>
    <row r="46" spans="1:1">
      <c r="A46" s="32" t="s">
        <v>1659</v>
      </c>
    </row>
    <row r="47" spans="1:1">
      <c r="A47" s="32" t="s">
        <v>1688</v>
      </c>
    </row>
    <row r="48" spans="1:1">
      <c r="A48" s="32" t="s">
        <v>1755</v>
      </c>
    </row>
    <row r="49" spans="1:1">
      <c r="A49" s="32" t="s">
        <v>1789</v>
      </c>
    </row>
    <row r="50" spans="1:1">
      <c r="A50" s="32" t="s">
        <v>1802</v>
      </c>
    </row>
    <row r="51" spans="1:1">
      <c r="A51" s="32" t="s">
        <v>1835</v>
      </c>
    </row>
    <row r="52" spans="1:1">
      <c r="A52" s="32" t="s">
        <v>1840</v>
      </c>
    </row>
    <row r="53" spans="1:1">
      <c r="A53" s="32" t="s">
        <v>1843</v>
      </c>
    </row>
    <row r="54" spans="1:1">
      <c r="A54" s="32" t="s">
        <v>1628</v>
      </c>
    </row>
    <row r="55" spans="1:1">
      <c r="A55" s="32" t="s">
        <v>1846</v>
      </c>
    </row>
    <row r="56" spans="1:1">
      <c r="A56" s="32" t="s">
        <v>1876</v>
      </c>
    </row>
    <row r="57" spans="1:1">
      <c r="A57" s="32" t="s">
        <v>1879</v>
      </c>
    </row>
    <row r="58" spans="1:1">
      <c r="A58" s="32" t="s">
        <v>1889</v>
      </c>
    </row>
  </sheetData>
  <hyperlinks>
    <hyperlink ref="A3" location="'2.1.'!A2" display="2.1 - Quarterly national accounts (Rv)" xr:uid="{3E260C47-096C-46F1-8E3D-283A6511FED8}"/>
    <hyperlink ref="A4" location="'2.2.'!A2" display="2.2 - Quarterly national accounts (Rv)" xr:uid="{DD110710-2297-4851-9777-A212A3C90E5E}"/>
    <hyperlink ref="A5" location="'3.1.'!A2" display="3.1 - Live births, deaths and marriages " xr:uid="{4A8692C9-4B0A-457F-99AC-41AD1823EA0C}"/>
    <hyperlink ref="A6" location="'3.2.'!A2" display="3.2 Deaths by cause of death (ICD-10 - European short list), by month of death" xr:uid="{EF52C4CC-1D37-4940-BE6D-7107B7722477}"/>
    <hyperlink ref="A7" location="'3.3.'!A2" display="3.3 - Social Security Benefits - Number and value of benefits, by type of benefit" xr:uid="{680ABAC3-9A8A-4C3E-B502-1FED3369391C}"/>
    <hyperlink ref="A8" location="'3.4.'!A2" display="3.4 - Total, active, employed and unemployed population" xr:uid="{66DA30F1-EEDF-45D9-B7FE-EC43EA9F530B}"/>
    <hyperlink ref="A9" location="'3.5.'!A2" display="3.5 - Employed population by professional status and economic sector" xr:uid="{527BF459-905E-4503-A3F8-D9ED11000BE4}"/>
    <hyperlink ref="A10" location="'3.6.'!A2" display="3.6 - Unemployed population by unemployment status and unemployment duration" xr:uid="{25536796-D6B9-4FD7-9026-224F0C93F607}"/>
    <hyperlink ref="A11" location="'3.7.'!A2" display="3.7 - Consumer price index" xr:uid="{C359CFC4-6967-4262-85D9-6E21A8D9A406}"/>
    <hyperlink ref="A12" location="'3.8.'!A2" display="3.8 - Cinema exhibition - Sessions, spectators and revenues by region" xr:uid="{19386E0D-6622-4CB4-94D1-F2404FD1D9C5}"/>
    <hyperlink ref="A13" location="'3.9.'!A2" display="3.9 - Cinema exhibition - Sessions, spectators and revenues by country of origin" xr:uid="{3AEC1809-6353-4E74-BEEA-377C8618FE58}"/>
    <hyperlink ref="A14" location="'4.1.'!A2" display="4.1 - Crop early estimates" xr:uid="{9CB68D18-A285-4ED0-AFE7-9591CE25F262}"/>
    <hyperlink ref="A15" location="'4.2.'!A2" display="4.2 - Animal production - Livestock slaughterings approved for consumption " xr:uid="{78340C39-8F6D-45FC-BC50-62640A2F508C}"/>
    <hyperlink ref="A16" location="'4.3.'!A2" display="4.3 - Animal production - Poultry industry" xr:uid="{0EBAD66F-8356-4D5B-AC0F-7F410B4FE63D}"/>
    <hyperlink ref="A17" location="'4.4.'!A2" display="4.4 - Animal production - Cow's milk and dairy products" xr:uid="{CA13CAFA-7E31-4D4B-ABF5-5EDDF8E352E2}"/>
    <hyperlink ref="A18" location="'4.5.'!A2" display="4.5 - Nominal Catch" xr:uid="{4106D1BA-7271-401F-9F1C-3FE778E49770}"/>
    <hyperlink ref="A19" location="'4.6.'!A2" display="4.6 - Monthly producer prices of vegetables products" xr:uid="{2939B71A-B2C0-4DDF-8997-A64B31D54C4D}"/>
    <hyperlink ref="A20" location="'4.7.'!A2" display="4.7 - Monthly producer prices of some livestock and animal products" xr:uid="{B6017BBC-EAD7-4F6C-99C4-4BA0DD216436}"/>
    <hyperlink ref="A21" location="'5.1.'!A2" display="5.1 -  Index of industrial production" xr:uid="{D01B50E1-177B-49B0-86ED-39FA582637D1}"/>
    <hyperlink ref="A22" location="'5.2.'!A2" display="5.2 - Index of turnover in industry - calendar and sazonal effects adjusted" xr:uid="{33D54001-7C99-489F-AB2A-66B5E63706B7}"/>
    <hyperlink ref="A23" location="'5.3.'!A2" display="5.3 - Index of employment in industry " xr:uid="{D74400D2-D5C6-4A6B-A227-52B6B2D52CB3}"/>
    <hyperlink ref="A24" location="'5.4.'!A2" display="5.4 - Short-term statistics on industry " xr:uid="{A34684E5-D85F-478B-BCDE-E55888E0B15B}"/>
    <hyperlink ref="A25" location="'5.4.a.'!A2" display="5.4 - Short-term statistics on industry " xr:uid="{6B1FC0E4-CC57-443F-85C5-044A7F097D51}"/>
    <hyperlink ref="A26" location="'5.5.'!A2" display="5.5 - Building permits" xr:uid="{D31AE3E9-37F7-4A7F-91AA-DD9C95F87966}"/>
    <hyperlink ref="A27" location="'5.6.'!A2" display="5.6 - Construction works completed " xr:uid="{926ECB91-CDF0-4BC3-9B74-F11CA388AF8D}"/>
    <hyperlink ref="A28" location="'5.7.'!A2" display="5.7 - Short-term statistics on construction and public works " xr:uid="{2EC7B23F-7D47-4BBB-BB5D-2DE43FA149ED}"/>
    <hyperlink ref="A29" location="'5.7.a.'!A2" display="5.7 - Short-term statistics on construction and public works " xr:uid="{0D428EAD-C1FF-407B-A545-03F65BD8AB89}"/>
    <hyperlink ref="A30" location="'5.8.'!A2" display="5.8 - Indexes of output prices" xr:uid="{799BEEE7-A43B-4669-8C32-C4D1369E20EA}"/>
    <hyperlink ref="A31" location="'5.9.'!A2" display="5.9 - Production in construction index" xr:uid="{9A8BB9A6-3612-4D19-BB72-62620346857C}"/>
    <hyperlink ref="A32" location="'6.1.'!A2" display="6.1 - Trade survey" xr:uid="{0D67C328-A124-42D8-8C00-0AC911087323}"/>
    <hyperlink ref="A33" location="'6.1.a.'!A2" display="6.1 - Trade survey" xr:uid="{1EE62891-E1E9-42D3-A0D1-C48BBB67D491}"/>
    <hyperlink ref="A34" location="'6.2.'!A2" display="6.2 - Trade survey" xr:uid="{4DD576E8-8872-4945-B878-688283FB0254}"/>
    <hyperlink ref="A35" location="'6.3.'!A2" display="6.3 - Sales of new vehicles" xr:uid="{28633975-DF8B-4568-8D64-00F376060934}"/>
    <hyperlink ref="A36" location="'6.4.'!A2" display="6.4 - Evolution of International Trade" xr:uid="{EA2A5599-3957-46F8-9A23-1FC581B755DF}"/>
    <hyperlink ref="A37" location="'6.5.'!A2" display="6.5 - International Trade - Imports of goods (CIF) by main trading partners" xr:uid="{EF492E31-86C3-4E1E-BCC7-811A66A54050}"/>
    <hyperlink ref="A38" location="'6.6.'!A2" display="6.6 - International Trade - Exports of goods (FOB) by main trading partners" xr:uid="{B2DA8AE0-1B2E-47CC-A204-0EB0E5A1AF61}"/>
    <hyperlink ref="A39" location="'6.7.'!A2" display="6.7 - International Trade - Imports of goods (CIF) by groups of products" xr:uid="{04315A8A-D9F9-4692-86DA-F80163E9D63E}"/>
    <hyperlink ref="A40" location="'6.8.'!A2" display="6.8 - International Trade - Exports of goods (FOB) by groups of products" xr:uid="{8C94E001-A038-412E-A1C5-F9B2D9A89076}"/>
    <hyperlink ref="A41" location="'6.9.'!A2" display="6.9 - Intra-EU Trade - Imports of goods (CIF) by groups of products" xr:uid="{9AB2EC59-1ACC-4B9F-95C5-1F2DB98DCA47}"/>
    <hyperlink ref="A42" location="'6.10.'!A2" display="6.10 - Intra-EU Trade - Exports of goods (FOB) by groups of products" xr:uid="{341F0146-FB08-4A0C-AE23-E7E95E45066C}"/>
    <hyperlink ref="A43" location="'6.11.'!A2" display="6.11 - Extra-EU Trade - Imports of goods (CIF) by groups of products" xr:uid="{2D0A8F64-DFA3-409A-B280-F5CBB636FC18}"/>
    <hyperlink ref="A44" location="'6.12.'!A2" display="6.12 - Extra-EU Trade - Exports of goods (FOB) by groups of products" xr:uid="{B04DA460-9686-4074-98DD-3E51F2B97D0F}"/>
    <hyperlink ref="A45" location="'7.1.'!A2" display="7.1 - Railway transport" xr:uid="{5A4B84C0-113D-4291-8948-31C6B46C6294}"/>
    <hyperlink ref="A46" location="'7.2.'!A2" display="7.2 - Inland waterways transport" xr:uid="{4192DED1-403C-447A-9121-8F8B9C482AEE}"/>
    <hyperlink ref="A47" location="'7.3.'!A2" display="7.3 - Maritime transport" xr:uid="{EADCB877-61F8-4700-9601-C547E91BE13D}"/>
    <hyperlink ref="A48" location="'7.4.'!A2" display="7.4 - Air transport" xr:uid="{F51212C9-BD71-4163-B134-5B511F29973C}"/>
    <hyperlink ref="A49" location="'7.5.'!A2" display="7.5 - Revenue per available room (RevPAR) in tourist accommodation establishments, by NUTS II" xr:uid="{4DE35DE5-4276-4D7B-BB58-FB5AA3A205CC}"/>
    <hyperlink ref="A50" location="'7.6.'!A2" display="7.6 - Overnight stays in tourism accommodation establishments, by country of residence" xr:uid="{9D5F77AB-87E4-4D64-B7D2-25CF2018274B}"/>
    <hyperlink ref="A51" location="'7.7.'!A2" display="7.7 -  Guests in tourist accommodation establishments, by NUTS" xr:uid="{2F7C406F-6B9D-4DC2-AC61-987AC828055D}"/>
    <hyperlink ref="A52" location="'7.8.'!A2" display="7.8 - Overnight stays in tourist accommodation establishments, by NUTS" xr:uid="{B5EF3102-B7B0-4252-84EB-F946D4550DFC}"/>
    <hyperlink ref="A53" location="'7.9.'!A2" display="7.9 - Total revenue in tourist accommodation establishments, by NUTS II" xr:uid="{F7FBAC96-444B-453F-8D96-DE74EAA4EC47}"/>
    <hyperlink ref="A54" location="'7.10.'!A2" display="7.10 - Revenue from accommodation in tourist accommodation establishments, by NUTS " xr:uid="{03B75A65-D1CA-40CC-A6A5-CBA2B63E9BC9}"/>
    <hyperlink ref="A55" location="'8.1.'!A2" display="8.1 - Formation of legal persons and equivalent entities, by legal form" xr:uid="{F3235E41-8B63-40D2-A55C-084B1C0FBB1B}"/>
    <hyperlink ref="A56" location="'8.2.'!A2" display="8.2 - Dissolution of legal persons and equivalent entities, by legal form" xr:uid="{A000DDBE-4D28-47DF-BC03-A2BA82A4625E}"/>
    <hyperlink ref="A57" location="'8.3.'!A2" display="8.3 - Formation of legal persons and equivalent entities, by form of constitution" xr:uid="{50F6D79F-F1DC-413B-A1B2-1DD8E3D30C32}"/>
    <hyperlink ref="A58" location="'9.1'!A2" display="9.1 - Harmonized index of consumer prices" xr:uid="{96188BEE-DE53-4CB0-9264-8F8541B17147}"/>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B1D03-4A8D-4139-96C7-7F1A416F144E}">
  <dimension ref="A1:Z122"/>
  <sheetViews>
    <sheetView showGridLines="0" zoomScaleNormal="100" workbookViewId="0">
      <selection sqref="A1:J1"/>
    </sheetView>
  </sheetViews>
  <sheetFormatPr defaultColWidth="9.42578125" defaultRowHeight="11.25"/>
  <cols>
    <col min="1" max="1" width="42.140625" style="380" customWidth="1"/>
    <col min="2" max="3" width="9.28515625" style="380" customWidth="1"/>
    <col min="4" max="4" width="9" style="380" customWidth="1"/>
    <col min="5" max="7" width="9" style="197" customWidth="1"/>
    <col min="8" max="8" width="10.5703125" style="197" customWidth="1"/>
    <col min="9" max="9" width="9.5703125" style="197" customWidth="1"/>
    <col min="10" max="10" width="16.5703125" style="380" customWidth="1"/>
    <col min="11" max="15" width="9.42578125" style="197"/>
    <col min="16" max="17" width="9.42578125" style="379"/>
    <col min="18" max="16384" width="9.42578125" style="197"/>
  </cols>
  <sheetData>
    <row r="1" spans="1:26" ht="12" customHeight="1">
      <c r="A1" s="982" t="s">
        <v>891</v>
      </c>
      <c r="B1" s="982"/>
      <c r="C1" s="982"/>
      <c r="D1" s="982"/>
      <c r="E1" s="982"/>
      <c r="F1" s="982"/>
      <c r="G1" s="982"/>
      <c r="H1" s="982"/>
      <c r="I1" s="982"/>
      <c r="J1" s="982"/>
    </row>
    <row r="2" spans="1:26" ht="12" customHeight="1">
      <c r="A2" s="947" t="s">
        <v>892</v>
      </c>
      <c r="B2" s="947"/>
      <c r="C2" s="947"/>
      <c r="D2" s="947"/>
      <c r="E2" s="947"/>
      <c r="F2" s="947"/>
      <c r="G2" s="947"/>
      <c r="H2" s="947"/>
      <c r="I2" s="947"/>
      <c r="J2" s="947"/>
    </row>
    <row r="3" spans="1:26" ht="12" customHeight="1" thickBot="1"/>
    <row r="4" spans="1:26" s="5" customFormat="1" ht="12" customHeight="1" thickBot="1">
      <c r="A4" s="30"/>
      <c r="B4" s="977" t="s">
        <v>782</v>
      </c>
      <c r="C4" s="978"/>
      <c r="D4" s="978"/>
      <c r="E4" s="978"/>
      <c r="F4" s="978"/>
      <c r="G4" s="978"/>
      <c r="H4" s="983" t="s">
        <v>893</v>
      </c>
      <c r="I4" s="984" t="s">
        <v>894</v>
      </c>
      <c r="J4" s="30"/>
      <c r="K4" s="197"/>
      <c r="L4" s="197"/>
      <c r="M4" s="197"/>
      <c r="N4" s="197"/>
      <c r="P4" s="8"/>
      <c r="Q4" s="8"/>
    </row>
    <row r="5" spans="1:26" s="5" customFormat="1" ht="33.75" customHeight="1" thickBot="1">
      <c r="A5" s="30"/>
      <c r="B5" s="356" t="s">
        <v>487</v>
      </c>
      <c r="C5" s="356" t="s">
        <v>488</v>
      </c>
      <c r="D5" s="356" t="s">
        <v>489</v>
      </c>
      <c r="E5" s="356" t="s">
        <v>675</v>
      </c>
      <c r="F5" s="356" t="s">
        <v>676</v>
      </c>
      <c r="G5" s="356" t="s">
        <v>677</v>
      </c>
      <c r="H5" s="983"/>
      <c r="I5" s="984"/>
      <c r="J5" s="30"/>
      <c r="M5"/>
      <c r="N5"/>
      <c r="O5"/>
      <c r="P5"/>
      <c r="Q5"/>
      <c r="R5"/>
      <c r="S5"/>
      <c r="T5"/>
      <c r="U5"/>
      <c r="V5"/>
      <c r="W5"/>
      <c r="X5"/>
      <c r="Y5"/>
    </row>
    <row r="6" spans="1:26" s="5" customFormat="1" ht="12" customHeight="1">
      <c r="A6" s="42" t="s">
        <v>895</v>
      </c>
      <c r="G6" s="42"/>
      <c r="H6" s="6"/>
      <c r="J6" s="30" t="s">
        <v>630</v>
      </c>
      <c r="L6" s="197"/>
      <c r="M6" s="197"/>
      <c r="N6"/>
      <c r="O6"/>
      <c r="P6"/>
      <c r="Q6"/>
      <c r="R6"/>
      <c r="S6"/>
      <c r="T6"/>
      <c r="U6"/>
      <c r="V6"/>
      <c r="W6"/>
      <c r="X6"/>
      <c r="Y6"/>
    </row>
    <row r="7" spans="1:26" s="5" customFormat="1" ht="12" customHeight="1">
      <c r="A7" s="381" t="s">
        <v>682</v>
      </c>
      <c r="G7" s="381"/>
      <c r="H7" s="6"/>
      <c r="J7" s="30" t="s">
        <v>683</v>
      </c>
      <c r="K7" s="382"/>
      <c r="L7" s="197"/>
      <c r="M7" s="197"/>
      <c r="N7"/>
      <c r="O7"/>
      <c r="P7"/>
      <c r="Q7"/>
      <c r="R7"/>
      <c r="S7" s="117"/>
      <c r="T7" s="117"/>
      <c r="U7" s="117"/>
      <c r="V7" s="117"/>
      <c r="W7" s="117"/>
      <c r="X7"/>
      <c r="Y7"/>
    </row>
    <row r="8" spans="1:26" s="5" customFormat="1" ht="12" customHeight="1">
      <c r="A8" s="376" t="s">
        <v>896</v>
      </c>
      <c r="B8" s="383">
        <v>726.44</v>
      </c>
      <c r="C8" s="383">
        <v>726.44</v>
      </c>
      <c r="D8" s="383">
        <v>720.01</v>
      </c>
      <c r="E8" s="383">
        <v>700.52</v>
      </c>
      <c r="F8" s="383">
        <v>623.66</v>
      </c>
      <c r="G8" s="384">
        <v>568.6</v>
      </c>
      <c r="H8" s="385">
        <v>586.76</v>
      </c>
      <c r="I8" s="5">
        <v>41.5</v>
      </c>
      <c r="J8" s="97" t="s">
        <v>897</v>
      </c>
      <c r="K8" s="97"/>
      <c r="L8" s="197"/>
      <c r="M8" s="197"/>
      <c r="N8"/>
      <c r="O8" s="117"/>
      <c r="P8" s="117"/>
      <c r="Q8" s="117"/>
      <c r="R8" s="117"/>
      <c r="S8" s="117"/>
      <c r="T8" s="117"/>
      <c r="U8" s="117"/>
      <c r="V8" s="117"/>
      <c r="W8" s="117"/>
      <c r="X8"/>
      <c r="Y8"/>
      <c r="Z8" s="363"/>
    </row>
    <row r="9" spans="1:26" s="5" customFormat="1" ht="12" customHeight="1">
      <c r="A9" s="376" t="s">
        <v>898</v>
      </c>
      <c r="B9" s="383">
        <v>346.89</v>
      </c>
      <c r="C9" s="383">
        <v>347.27</v>
      </c>
      <c r="D9" s="383">
        <v>345.84</v>
      </c>
      <c r="E9" s="383">
        <v>328.9</v>
      </c>
      <c r="F9" s="383">
        <v>310.95999999999998</v>
      </c>
      <c r="G9" s="384">
        <v>296.98</v>
      </c>
      <c r="H9" s="385">
        <v>298.97000000000003</v>
      </c>
      <c r="I9" s="5">
        <v>22.3</v>
      </c>
      <c r="J9" s="97" t="s">
        <v>899</v>
      </c>
      <c r="K9" s="97"/>
      <c r="L9" s="197"/>
      <c r="M9" s="197"/>
      <c r="N9"/>
      <c r="O9" s="117"/>
      <c r="P9" s="117"/>
      <c r="Q9" s="117"/>
      <c r="R9" s="117"/>
      <c r="S9" s="117"/>
      <c r="T9" s="117"/>
      <c r="U9" s="117"/>
      <c r="V9" s="117"/>
      <c r="W9" s="117"/>
      <c r="X9"/>
      <c r="Y9"/>
      <c r="Z9" s="363"/>
    </row>
    <row r="10" spans="1:26" s="5" customFormat="1" ht="12" customHeight="1">
      <c r="A10" s="376" t="s">
        <v>900</v>
      </c>
      <c r="B10" s="383"/>
      <c r="C10" s="383"/>
      <c r="D10" s="383"/>
      <c r="E10" s="383"/>
      <c r="F10" s="383"/>
      <c r="G10" s="384"/>
      <c r="H10" s="385"/>
      <c r="J10" s="266" t="s">
        <v>901</v>
      </c>
      <c r="K10" s="97"/>
      <c r="L10" s="197"/>
      <c r="M10" s="197"/>
      <c r="N10"/>
      <c r="O10" s="117"/>
      <c r="P10" s="117"/>
      <c r="Q10" s="117"/>
      <c r="R10" s="117"/>
      <c r="S10" s="117"/>
      <c r="T10" s="117"/>
      <c r="U10" s="117"/>
      <c r="V10" s="117"/>
      <c r="W10" s="117"/>
      <c r="X10"/>
      <c r="Y10"/>
      <c r="Z10" s="363"/>
    </row>
    <row r="11" spans="1:26" s="5" customFormat="1" ht="12" customHeight="1">
      <c r="A11" s="376" t="s">
        <v>902</v>
      </c>
      <c r="B11" s="383">
        <v>701.84</v>
      </c>
      <c r="C11" s="383">
        <v>696.74</v>
      </c>
      <c r="D11" s="383">
        <v>689.87</v>
      </c>
      <c r="E11" s="383">
        <v>684.5</v>
      </c>
      <c r="F11" s="383">
        <v>654.55999999999995</v>
      </c>
      <c r="G11" s="384">
        <v>628.46</v>
      </c>
      <c r="H11" s="385">
        <v>628.82000000000005</v>
      </c>
      <c r="I11" s="5">
        <v>20.3</v>
      </c>
      <c r="J11" s="97" t="s">
        <v>903</v>
      </c>
      <c r="K11" s="97"/>
      <c r="L11" s="197"/>
      <c r="M11" s="197"/>
      <c r="N11"/>
      <c r="O11" s="117"/>
      <c r="P11" s="117"/>
      <c r="Q11" s="117"/>
      <c r="R11" s="117"/>
      <c r="S11" s="117"/>
      <c r="T11" s="117"/>
      <c r="U11" s="117"/>
      <c r="V11" s="117"/>
      <c r="W11" s="117"/>
      <c r="X11"/>
      <c r="Y11"/>
      <c r="Z11" s="363"/>
    </row>
    <row r="12" spans="1:26" s="5" customFormat="1" ht="12" customHeight="1">
      <c r="A12" s="376" t="s">
        <v>904</v>
      </c>
      <c r="B12" s="383">
        <v>694.01</v>
      </c>
      <c r="C12" s="383">
        <v>690.21</v>
      </c>
      <c r="D12" s="383">
        <v>683.4</v>
      </c>
      <c r="E12" s="383">
        <v>675.42</v>
      </c>
      <c r="F12" s="383">
        <v>644.54</v>
      </c>
      <c r="G12" s="384">
        <v>617.04999999999995</v>
      </c>
      <c r="H12" s="385">
        <v>614.16999999999996</v>
      </c>
      <c r="I12" s="5">
        <v>24.8</v>
      </c>
      <c r="J12" s="97" t="s">
        <v>905</v>
      </c>
      <c r="K12" s="97"/>
      <c r="L12" s="197"/>
      <c r="M12" s="197"/>
      <c r="N12"/>
      <c r="O12" s="117"/>
      <c r="P12" s="117"/>
      <c r="Q12" s="117"/>
      <c r="R12" s="117"/>
      <c r="S12" s="117"/>
      <c r="T12" s="117"/>
      <c r="U12" s="117"/>
      <c r="V12" s="117"/>
      <c r="W12" s="117"/>
      <c r="X12"/>
      <c r="Y12"/>
      <c r="Z12" s="363"/>
    </row>
    <row r="13" spans="1:26" s="5" customFormat="1" ht="12" customHeight="1">
      <c r="A13" s="386" t="s">
        <v>906</v>
      </c>
      <c r="B13" s="383">
        <v>434.7</v>
      </c>
      <c r="C13" s="383">
        <v>438.14</v>
      </c>
      <c r="D13" s="383">
        <v>436.19</v>
      </c>
      <c r="E13" s="383">
        <v>431.93</v>
      </c>
      <c r="F13" s="383">
        <v>390.57</v>
      </c>
      <c r="G13" s="384">
        <v>362.81</v>
      </c>
      <c r="H13" s="385">
        <v>357.98</v>
      </c>
      <c r="I13" s="210">
        <v>53</v>
      </c>
      <c r="J13" s="97" t="s">
        <v>907</v>
      </c>
      <c r="K13" s="97"/>
      <c r="L13" s="197"/>
      <c r="M13" s="197"/>
      <c r="N13"/>
      <c r="O13" s="117"/>
      <c r="P13" s="117"/>
      <c r="Q13" s="117"/>
      <c r="R13" s="117"/>
      <c r="S13" s="117"/>
      <c r="T13" s="117"/>
      <c r="U13" s="117"/>
      <c r="V13" s="117"/>
      <c r="W13" s="117"/>
      <c r="X13"/>
      <c r="Y13"/>
      <c r="Z13" s="363"/>
    </row>
    <row r="14" spans="1:26" s="5" customFormat="1" ht="12" customHeight="1">
      <c r="A14" s="361" t="s">
        <v>693</v>
      </c>
      <c r="B14" s="383"/>
      <c r="C14" s="383"/>
      <c r="D14" s="383"/>
      <c r="E14" s="383"/>
      <c r="F14" s="383"/>
      <c r="G14" s="384"/>
      <c r="H14" s="385"/>
      <c r="J14" s="97" t="s">
        <v>694</v>
      </c>
      <c r="K14" s="97"/>
      <c r="L14" s="197"/>
      <c r="M14" s="197"/>
      <c r="N14"/>
      <c r="O14" s="117"/>
      <c r="P14" s="117"/>
      <c r="Q14" s="117"/>
      <c r="R14" s="117"/>
      <c r="S14" s="117"/>
      <c r="T14" s="117"/>
      <c r="U14" s="117"/>
      <c r="V14" s="117"/>
      <c r="W14" s="117"/>
      <c r="X14"/>
      <c r="Y14"/>
      <c r="Z14" s="363"/>
    </row>
    <row r="15" spans="1:26" s="5" customFormat="1" ht="12" customHeight="1">
      <c r="A15" s="376" t="s">
        <v>908</v>
      </c>
      <c r="B15" s="383">
        <v>418.95</v>
      </c>
      <c r="C15" s="383">
        <v>441.52</v>
      </c>
      <c r="D15" s="383">
        <v>469.2</v>
      </c>
      <c r="E15" s="383">
        <v>429.93</v>
      </c>
      <c r="F15" s="383">
        <v>431.39</v>
      </c>
      <c r="G15" s="384">
        <v>468.2</v>
      </c>
      <c r="H15" s="385">
        <v>489.28</v>
      </c>
      <c r="I15" s="5">
        <v>-11.1</v>
      </c>
      <c r="J15" s="97" t="s">
        <v>909</v>
      </c>
      <c r="K15" s="97"/>
      <c r="L15" s="197"/>
      <c r="M15" s="197"/>
      <c r="N15"/>
      <c r="O15" s="117"/>
      <c r="P15" s="117"/>
      <c r="Q15" s="117"/>
      <c r="R15" s="117"/>
      <c r="S15" s="117"/>
      <c r="T15" s="117"/>
      <c r="U15" s="117"/>
      <c r="V15" s="117"/>
      <c r="W15" s="117"/>
      <c r="X15"/>
      <c r="Y15"/>
      <c r="Z15" s="363"/>
    </row>
    <row r="16" spans="1:26" s="5" customFormat="1" ht="12" customHeight="1">
      <c r="A16" s="376" t="s">
        <v>910</v>
      </c>
      <c r="B16" s="383">
        <v>141</v>
      </c>
      <c r="C16" s="383">
        <v>140.66</v>
      </c>
      <c r="D16" s="383">
        <v>151.88</v>
      </c>
      <c r="E16" s="383">
        <v>180.89</v>
      </c>
      <c r="F16" s="383">
        <v>193.97</v>
      </c>
      <c r="G16" s="384">
        <v>214.22</v>
      </c>
      <c r="H16" s="385">
        <v>213.79</v>
      </c>
      <c r="I16" s="5">
        <v>-33.299999999999997</v>
      </c>
      <c r="J16" s="97" t="s">
        <v>911</v>
      </c>
      <c r="K16" s="97"/>
      <c r="L16" s="197"/>
      <c r="M16" s="197"/>
      <c r="N16"/>
      <c r="O16" s="117"/>
      <c r="P16" s="117"/>
      <c r="Q16" s="117"/>
      <c r="R16" s="117"/>
      <c r="S16" s="117"/>
      <c r="T16" s="117"/>
      <c r="U16" s="117"/>
      <c r="V16" s="117"/>
      <c r="W16" s="117"/>
      <c r="X16"/>
      <c r="Y16"/>
      <c r="Z16" s="363"/>
    </row>
    <row r="17" spans="1:26" s="5" customFormat="1" ht="12" customHeight="1">
      <c r="A17" s="361" t="s">
        <v>912</v>
      </c>
      <c r="B17" s="383"/>
      <c r="C17" s="383"/>
      <c r="D17" s="383"/>
      <c r="E17" s="383"/>
      <c r="F17" s="383"/>
      <c r="G17" s="384"/>
      <c r="H17" s="385"/>
      <c r="J17" s="97" t="s">
        <v>913</v>
      </c>
      <c r="K17" s="97"/>
      <c r="L17" s="197"/>
      <c r="M17" s="197"/>
      <c r="N17"/>
      <c r="O17" s="117"/>
      <c r="P17" s="117"/>
      <c r="Q17" s="117"/>
      <c r="R17" s="117"/>
      <c r="S17" s="117"/>
      <c r="T17" s="117"/>
      <c r="U17" s="117"/>
      <c r="V17" s="117"/>
      <c r="W17" s="117"/>
      <c r="X17"/>
      <c r="Y17"/>
      <c r="Z17" s="363"/>
    </row>
    <row r="18" spans="1:26" s="5" customFormat="1" ht="12" customHeight="1">
      <c r="A18" s="376" t="s">
        <v>914</v>
      </c>
      <c r="B18" s="383">
        <v>596.95000000000005</v>
      </c>
      <c r="C18" s="383">
        <v>637.38</v>
      </c>
      <c r="D18" s="383">
        <v>688.17</v>
      </c>
      <c r="E18" s="383">
        <v>620.52</v>
      </c>
      <c r="F18" s="383">
        <v>586.66</v>
      </c>
      <c r="G18" s="384">
        <v>591.28</v>
      </c>
      <c r="H18" s="385">
        <v>578.39</v>
      </c>
      <c r="I18" s="5">
        <v>10.1</v>
      </c>
      <c r="J18" s="97" t="s">
        <v>915</v>
      </c>
      <c r="K18" s="97"/>
      <c r="L18" s="197"/>
      <c r="M18" s="197"/>
      <c r="N18"/>
      <c r="O18" s="117"/>
      <c r="P18" s="117"/>
      <c r="Q18" s="117"/>
      <c r="R18" s="117"/>
      <c r="S18" s="117"/>
      <c r="T18" s="117"/>
      <c r="U18" s="117"/>
      <c r="V18" s="117"/>
      <c r="W18" s="117"/>
      <c r="X18"/>
      <c r="Y18"/>
      <c r="Z18" s="363"/>
    </row>
    <row r="19" spans="1:26" s="5" customFormat="1" ht="12" customHeight="1">
      <c r="A19" s="376" t="s">
        <v>916</v>
      </c>
      <c r="B19" s="383">
        <v>449.74</v>
      </c>
      <c r="C19" s="383">
        <v>453.36</v>
      </c>
      <c r="D19" s="383">
        <v>443.67</v>
      </c>
      <c r="E19" s="383">
        <v>397.95</v>
      </c>
      <c r="F19" s="383">
        <v>367.28</v>
      </c>
      <c r="G19" s="384">
        <v>349.72</v>
      </c>
      <c r="H19" s="385">
        <v>389.65</v>
      </c>
      <c r="I19" s="5">
        <v>9.3000000000000007</v>
      </c>
      <c r="J19" s="97" t="s">
        <v>917</v>
      </c>
      <c r="K19" s="97"/>
      <c r="L19" s="197"/>
      <c r="M19" s="197"/>
      <c r="N19"/>
      <c r="O19" s="117"/>
      <c r="P19" s="117"/>
      <c r="Q19" s="117"/>
      <c r="R19" s="117"/>
      <c r="S19" s="117"/>
      <c r="T19" s="117"/>
      <c r="U19" s="117"/>
      <c r="V19" s="117"/>
      <c r="W19" s="117"/>
      <c r="X19"/>
      <c r="Y19"/>
      <c r="Z19" s="363"/>
    </row>
    <row r="20" spans="1:26" s="5" customFormat="1" ht="12" customHeight="1">
      <c r="A20" s="376" t="s">
        <v>918</v>
      </c>
      <c r="B20" s="383">
        <v>593.16</v>
      </c>
      <c r="C20" s="383">
        <v>661.32</v>
      </c>
      <c r="D20" s="383">
        <v>769.46</v>
      </c>
      <c r="E20" s="383">
        <v>586.77</v>
      </c>
      <c r="F20" s="383">
        <v>552.59</v>
      </c>
      <c r="G20" s="384">
        <v>549.42999999999995</v>
      </c>
      <c r="H20" s="385">
        <v>621.99</v>
      </c>
      <c r="I20" s="5">
        <v>11.6</v>
      </c>
      <c r="J20" s="97" t="s">
        <v>919</v>
      </c>
      <c r="K20" s="97"/>
      <c r="L20" s="197"/>
      <c r="M20" s="197"/>
      <c r="N20"/>
      <c r="O20" s="117"/>
      <c r="P20" s="117"/>
      <c r="Q20" s="117"/>
      <c r="R20" s="117"/>
      <c r="S20" s="117"/>
      <c r="T20" s="117"/>
      <c r="U20" s="117"/>
      <c r="V20" s="117"/>
      <c r="W20" s="117"/>
      <c r="X20"/>
      <c r="Y20"/>
      <c r="Z20" s="363"/>
    </row>
    <row r="21" spans="1:26" s="5" customFormat="1" ht="12" customHeight="1">
      <c r="A21" s="361" t="s">
        <v>920</v>
      </c>
      <c r="B21" s="383"/>
      <c r="C21" s="383"/>
      <c r="D21" s="383"/>
      <c r="E21" s="383"/>
      <c r="F21" s="383"/>
      <c r="G21" s="384"/>
      <c r="H21" s="385"/>
      <c r="J21" s="97" t="s">
        <v>921</v>
      </c>
      <c r="K21" s="97"/>
      <c r="L21" s="197"/>
      <c r="M21" s="197"/>
      <c r="N21"/>
      <c r="O21" s="117"/>
      <c r="P21" s="117"/>
      <c r="Q21" s="117"/>
      <c r="R21" s="117"/>
      <c r="S21" s="117"/>
      <c r="T21" s="117"/>
      <c r="U21" s="117"/>
      <c r="V21" s="117"/>
      <c r="W21" s="117"/>
      <c r="X21"/>
      <c r="Y21"/>
      <c r="Z21" s="363"/>
    </row>
    <row r="22" spans="1:26" s="5" customFormat="1" ht="12" customHeight="1">
      <c r="A22" s="376" t="s">
        <v>922</v>
      </c>
      <c r="B22" s="383">
        <v>125</v>
      </c>
      <c r="C22" s="383">
        <v>125</v>
      </c>
      <c r="D22" s="383">
        <v>125</v>
      </c>
      <c r="E22" s="383">
        <v>125</v>
      </c>
      <c r="F22" s="383">
        <v>125</v>
      </c>
      <c r="G22" s="384">
        <v>125</v>
      </c>
      <c r="H22" s="385">
        <v>125</v>
      </c>
      <c r="I22" s="5">
        <v>0</v>
      </c>
      <c r="J22" s="266" t="s">
        <v>923</v>
      </c>
      <c r="K22" s="97"/>
      <c r="L22" s="197"/>
      <c r="M22" s="197"/>
      <c r="N22"/>
      <c r="O22" s="117"/>
      <c r="P22" s="117"/>
      <c r="Q22" s="117"/>
      <c r="R22" s="117"/>
      <c r="S22" s="117"/>
      <c r="T22" s="117"/>
      <c r="U22" s="117"/>
      <c r="V22" s="117"/>
      <c r="W22" s="117"/>
      <c r="X22"/>
      <c r="Y22"/>
      <c r="Z22" s="363"/>
    </row>
    <row r="23" spans="1:26" s="5" customFormat="1" ht="12" customHeight="1">
      <c r="A23" s="376" t="s">
        <v>924</v>
      </c>
      <c r="B23" s="383">
        <v>44.47</v>
      </c>
      <c r="C23" s="383">
        <v>47.7</v>
      </c>
      <c r="D23" s="383">
        <v>47.46</v>
      </c>
      <c r="E23" s="383">
        <v>47.49</v>
      </c>
      <c r="F23" s="383">
        <v>46.15</v>
      </c>
      <c r="G23" s="384">
        <v>45.67</v>
      </c>
      <c r="H23" s="385">
        <v>43.14</v>
      </c>
      <c r="I23" s="5">
        <v>12.7</v>
      </c>
      <c r="J23" s="266" t="s">
        <v>925</v>
      </c>
      <c r="K23" s="97"/>
      <c r="L23" s="197"/>
      <c r="M23" s="197"/>
      <c r="N23"/>
      <c r="O23" s="117"/>
      <c r="P23" s="117"/>
      <c r="Q23" s="117"/>
      <c r="R23" s="117"/>
      <c r="S23" s="117"/>
      <c r="T23" s="117"/>
      <c r="U23" s="117"/>
      <c r="V23" s="117"/>
      <c r="W23" s="117"/>
      <c r="X23"/>
      <c r="Y23"/>
      <c r="Z23" s="363"/>
    </row>
    <row r="24" spans="1:26" s="5" customFormat="1" ht="12" customHeight="1">
      <c r="A24" s="376" t="s">
        <v>926</v>
      </c>
      <c r="B24" s="383">
        <v>184.99</v>
      </c>
      <c r="C24" s="383">
        <v>184.99</v>
      </c>
      <c r="D24" s="383">
        <v>184.99</v>
      </c>
      <c r="E24" s="383">
        <v>184.99</v>
      </c>
      <c r="F24" s="383">
        <v>184.99</v>
      </c>
      <c r="G24" s="384">
        <v>184.99</v>
      </c>
      <c r="H24" s="385">
        <v>184.99</v>
      </c>
      <c r="I24" s="5">
        <v>0</v>
      </c>
      <c r="J24" s="266" t="s">
        <v>927</v>
      </c>
      <c r="K24" s="97"/>
      <c r="L24" s="197"/>
      <c r="M24" s="197"/>
      <c r="N24"/>
      <c r="O24" s="117"/>
      <c r="P24" s="117"/>
      <c r="Q24" s="117"/>
      <c r="R24" s="117"/>
      <c r="S24" s="117"/>
      <c r="T24" s="117"/>
      <c r="U24" s="117"/>
      <c r="V24" s="117"/>
      <c r="W24" s="117"/>
      <c r="X24"/>
      <c r="Y24"/>
      <c r="Z24" s="363"/>
    </row>
    <row r="25" spans="1:26" s="5" customFormat="1" ht="12" customHeight="1" thickBot="1">
      <c r="A25" s="361" t="s">
        <v>928</v>
      </c>
      <c r="B25" s="383">
        <v>18.739999999999998</v>
      </c>
      <c r="C25" s="383">
        <v>19.059999999999999</v>
      </c>
      <c r="D25" s="383">
        <v>19.88</v>
      </c>
      <c r="E25" s="383">
        <v>19.88</v>
      </c>
      <c r="F25" s="383">
        <v>18.690000000000001</v>
      </c>
      <c r="G25" s="384">
        <v>16.89</v>
      </c>
      <c r="H25" s="385">
        <v>17.91</v>
      </c>
      <c r="I25" s="5">
        <v>15.9</v>
      </c>
      <c r="J25" s="30" t="s">
        <v>929</v>
      </c>
      <c r="K25" s="382"/>
      <c r="L25" s="197"/>
      <c r="M25" s="197"/>
      <c r="N25"/>
      <c r="O25" s="117"/>
      <c r="P25" s="117"/>
      <c r="Q25" s="117"/>
      <c r="R25" s="117"/>
      <c r="S25" s="117"/>
      <c r="T25"/>
      <c r="U25"/>
      <c r="V25"/>
      <c r="W25"/>
      <c r="X25"/>
      <c r="Y25"/>
      <c r="Z25" s="363"/>
    </row>
    <row r="26" spans="1:26" s="5" customFormat="1" ht="12" customHeight="1" thickBot="1">
      <c r="A26" s="30"/>
      <c r="B26" s="977" t="s">
        <v>373</v>
      </c>
      <c r="C26" s="978"/>
      <c r="D26" s="978"/>
      <c r="E26" s="978"/>
      <c r="F26" s="978"/>
      <c r="G26" s="978"/>
      <c r="H26" s="911" t="s">
        <v>885</v>
      </c>
      <c r="I26" s="911" t="s">
        <v>296</v>
      </c>
      <c r="J26" s="30"/>
      <c r="L26" s="197"/>
      <c r="M26" s="197"/>
      <c r="N26"/>
      <c r="O26"/>
      <c r="P26"/>
      <c r="Q26"/>
      <c r="R26"/>
      <c r="S26"/>
      <c r="T26"/>
      <c r="U26"/>
      <c r="V26"/>
      <c r="W26"/>
      <c r="X26"/>
      <c r="Y26"/>
      <c r="Z26" s="384"/>
    </row>
    <row r="27" spans="1:26" s="5" customFormat="1" ht="33.950000000000003" customHeight="1" thickBot="1">
      <c r="A27" s="30"/>
      <c r="B27" s="356" t="s">
        <v>539</v>
      </c>
      <c r="C27" s="356" t="s">
        <v>488</v>
      </c>
      <c r="D27" s="356" t="s">
        <v>540</v>
      </c>
      <c r="E27" s="356" t="s">
        <v>675</v>
      </c>
      <c r="F27" s="356" t="s">
        <v>699</v>
      </c>
      <c r="G27" s="356" t="s">
        <v>700</v>
      </c>
      <c r="H27" s="912"/>
      <c r="I27" s="912"/>
      <c r="J27" s="30"/>
      <c r="L27" s="197"/>
      <c r="M27"/>
      <c r="N27"/>
      <c r="O27"/>
      <c r="P27"/>
      <c r="Q27"/>
      <c r="R27"/>
      <c r="S27"/>
      <c r="T27"/>
      <c r="U27"/>
      <c r="V27"/>
      <c r="W27"/>
      <c r="X27"/>
      <c r="Y27"/>
    </row>
    <row r="28" spans="1:26" s="5" customFormat="1" ht="12" customHeight="1">
      <c r="A28" s="42" t="s">
        <v>887</v>
      </c>
      <c r="B28" s="42"/>
      <c r="C28" s="42"/>
      <c r="D28" s="42"/>
      <c r="J28" s="30"/>
      <c r="L28"/>
      <c r="P28" s="8"/>
      <c r="Q28" s="8"/>
    </row>
    <row r="29" spans="1:26" s="5" customFormat="1" ht="12" customHeight="1">
      <c r="A29" s="42" t="s">
        <v>888</v>
      </c>
      <c r="B29" s="42"/>
      <c r="C29" s="42"/>
      <c r="D29" s="42"/>
      <c r="E29" s="260"/>
      <c r="J29" s="30"/>
      <c r="L29"/>
      <c r="P29" s="8"/>
      <c r="Q29" s="8"/>
    </row>
    <row r="30" spans="1:26" s="5" customFormat="1" ht="12" customHeight="1">
      <c r="B30" s="30"/>
      <c r="C30" s="30"/>
      <c r="D30" s="30"/>
      <c r="J30" s="30"/>
      <c r="L30"/>
      <c r="P30" s="8"/>
      <c r="Q30" s="8"/>
    </row>
    <row r="31" spans="1:26" s="159" customFormat="1" ht="12" customHeight="1">
      <c r="A31" s="981" t="s">
        <v>930</v>
      </c>
      <c r="B31" s="981"/>
      <c r="C31" s="981"/>
      <c r="D31" s="981"/>
      <c r="E31" s="981"/>
      <c r="F31" s="981"/>
      <c r="G31" s="981"/>
      <c r="H31" s="981"/>
      <c r="I31" s="981"/>
      <c r="J31" s="28"/>
      <c r="M31" s="5"/>
      <c r="P31" s="322"/>
      <c r="Q31" s="8"/>
      <c r="R31" s="5"/>
      <c r="S31" s="5"/>
      <c r="T31" s="5"/>
      <c r="U31" s="5"/>
      <c r="V31" s="5"/>
    </row>
    <row r="32" spans="1:26" s="159" customFormat="1" ht="12" customHeight="1">
      <c r="A32" s="981" t="s">
        <v>890</v>
      </c>
      <c r="B32" s="981"/>
      <c r="C32" s="981"/>
      <c r="D32" s="981"/>
      <c r="E32" s="981"/>
      <c r="F32" s="981"/>
      <c r="G32" s="981"/>
      <c r="H32" s="981"/>
      <c r="I32" s="981"/>
      <c r="J32" s="28"/>
      <c r="M32" s="5"/>
      <c r="P32" s="322"/>
      <c r="Q32" s="8"/>
      <c r="R32" s="5"/>
      <c r="S32" s="5"/>
      <c r="T32" s="5"/>
      <c r="U32" s="5"/>
      <c r="V32" s="5"/>
    </row>
    <row r="33" spans="1:17" s="5" customFormat="1">
      <c r="A33" s="30"/>
      <c r="B33" s="30"/>
      <c r="C33" s="30"/>
      <c r="D33" s="30"/>
      <c r="J33" s="30"/>
      <c r="P33" s="8"/>
      <c r="Q33" s="8"/>
    </row>
    <row r="34" spans="1:17" s="5" customFormat="1">
      <c r="A34" s="30"/>
      <c r="B34" s="30"/>
      <c r="C34" s="30"/>
      <c r="D34" s="30"/>
      <c r="J34" s="30"/>
      <c r="P34" s="8"/>
      <c r="Q34" s="8"/>
    </row>
    <row r="35" spans="1:17" s="5" customFormat="1">
      <c r="A35" s="30"/>
      <c r="B35" s="30"/>
      <c r="C35" s="30"/>
      <c r="D35" s="30"/>
      <c r="J35" s="30"/>
      <c r="P35" s="8"/>
      <c r="Q35" s="8"/>
    </row>
    <row r="36" spans="1:17" s="5" customFormat="1">
      <c r="A36" s="30"/>
      <c r="B36" s="30"/>
      <c r="C36" s="30"/>
      <c r="D36" s="30"/>
      <c r="J36" s="30"/>
      <c r="P36" s="8"/>
      <c r="Q36" s="8"/>
    </row>
    <row r="37" spans="1:17" s="5" customFormat="1">
      <c r="A37" s="30"/>
      <c r="B37" s="30"/>
      <c r="C37" s="30"/>
      <c r="D37" s="30"/>
      <c r="J37" s="30"/>
      <c r="P37" s="8"/>
      <c r="Q37" s="8"/>
    </row>
    <row r="38" spans="1:17" s="5" customFormat="1">
      <c r="A38" s="30"/>
      <c r="B38" s="30"/>
      <c r="C38" s="30"/>
      <c r="D38" s="30"/>
      <c r="J38" s="30"/>
      <c r="P38" s="8"/>
      <c r="Q38" s="8"/>
    </row>
    <row r="39" spans="1:17" s="5" customFormat="1">
      <c r="A39" s="30"/>
      <c r="B39" s="30"/>
      <c r="C39" s="30"/>
      <c r="D39" s="30"/>
      <c r="J39" s="30"/>
      <c r="P39" s="8"/>
      <c r="Q39" s="8"/>
    </row>
    <row r="40" spans="1:17" s="5" customFormat="1">
      <c r="A40" s="30"/>
      <c r="B40" s="30"/>
      <c r="C40" s="30"/>
      <c r="D40" s="30"/>
      <c r="J40" s="30"/>
      <c r="P40" s="8"/>
      <c r="Q40" s="8"/>
    </row>
    <row r="41" spans="1:17" s="5" customFormat="1">
      <c r="A41" s="30"/>
      <c r="B41" s="30"/>
      <c r="C41" s="30"/>
      <c r="D41" s="30"/>
      <c r="J41" s="30"/>
      <c r="P41" s="8"/>
      <c r="Q41" s="8"/>
    </row>
    <row r="42" spans="1:17" s="5" customFormat="1">
      <c r="B42" s="30"/>
      <c r="C42" s="30"/>
      <c r="D42" s="30"/>
      <c r="J42" s="30"/>
      <c r="P42" s="8"/>
      <c r="Q42" s="8"/>
    </row>
    <row r="43" spans="1:17" s="5" customFormat="1">
      <c r="A43" s="30"/>
      <c r="B43" s="30"/>
      <c r="C43" s="30"/>
      <c r="D43" s="30"/>
      <c r="J43" s="30"/>
      <c r="P43" s="8"/>
      <c r="Q43" s="8"/>
    </row>
    <row r="44" spans="1:17" s="5" customFormat="1">
      <c r="A44" s="30"/>
      <c r="B44" s="30"/>
      <c r="C44" s="30"/>
      <c r="D44" s="30"/>
      <c r="J44" s="30"/>
      <c r="P44" s="8"/>
      <c r="Q44" s="8"/>
    </row>
    <row r="45" spans="1:17" s="5" customFormat="1">
      <c r="A45" s="30" t="s">
        <v>931</v>
      </c>
      <c r="B45" s="30"/>
      <c r="C45" s="30"/>
      <c r="D45" s="30"/>
      <c r="J45" s="30"/>
      <c r="P45" s="8"/>
      <c r="Q45" s="8"/>
    </row>
    <row r="46" spans="1:17" s="5" customFormat="1">
      <c r="A46" s="30"/>
      <c r="B46" s="30"/>
      <c r="C46" s="30"/>
      <c r="D46" s="30"/>
      <c r="J46" s="30"/>
      <c r="P46" s="8"/>
      <c r="Q46" s="8"/>
    </row>
    <row r="47" spans="1:17" s="5" customFormat="1">
      <c r="A47" s="30"/>
      <c r="B47" s="30"/>
      <c r="C47" s="30"/>
      <c r="D47" s="30"/>
      <c r="J47" s="30"/>
      <c r="P47" s="8"/>
      <c r="Q47" s="8"/>
    </row>
    <row r="48" spans="1:17" s="5" customFormat="1">
      <c r="A48" s="30"/>
      <c r="B48" s="30"/>
      <c r="C48" s="30"/>
      <c r="D48" s="30"/>
      <c r="J48" s="30"/>
      <c r="P48" s="8"/>
      <c r="Q48" s="8"/>
    </row>
    <row r="49" spans="1:17" s="5" customFormat="1">
      <c r="A49" s="30"/>
      <c r="B49" s="30"/>
      <c r="C49" s="30"/>
      <c r="D49" s="30"/>
      <c r="J49" s="30"/>
      <c r="P49" s="8"/>
      <c r="Q49" s="8"/>
    </row>
    <row r="50" spans="1:17" s="5" customFormat="1">
      <c r="A50" s="30"/>
      <c r="B50" s="30"/>
      <c r="C50" s="30"/>
      <c r="D50" s="30"/>
      <c r="J50" s="30"/>
      <c r="P50" s="8"/>
      <c r="Q50" s="8"/>
    </row>
    <row r="51" spans="1:17" s="5" customFormat="1">
      <c r="A51" s="30"/>
      <c r="B51" s="30"/>
      <c r="C51" s="30"/>
      <c r="D51" s="30"/>
      <c r="J51" s="30"/>
      <c r="P51" s="8"/>
      <c r="Q51" s="8"/>
    </row>
    <row r="52" spans="1:17" s="5" customFormat="1">
      <c r="A52" s="30"/>
      <c r="B52" s="30"/>
      <c r="C52" s="30"/>
      <c r="D52" s="30"/>
      <c r="J52" s="30"/>
      <c r="P52" s="8"/>
      <c r="Q52" s="8"/>
    </row>
    <row r="53" spans="1:17" s="5" customFormat="1">
      <c r="A53" s="30"/>
      <c r="B53" s="30"/>
      <c r="C53" s="30"/>
      <c r="D53" s="30"/>
      <c r="J53" s="30"/>
      <c r="P53" s="8"/>
      <c r="Q53" s="8"/>
    </row>
    <row r="54" spans="1:17" s="5" customFormat="1">
      <c r="A54" s="30"/>
      <c r="B54" s="30"/>
      <c r="C54" s="30"/>
      <c r="D54" s="30"/>
      <c r="J54" s="30"/>
      <c r="P54" s="8"/>
      <c r="Q54" s="8"/>
    </row>
    <row r="55" spans="1:17" s="5" customFormat="1">
      <c r="A55" s="30"/>
      <c r="B55" s="30"/>
      <c r="C55" s="30"/>
      <c r="D55" s="30"/>
      <c r="J55" s="30"/>
      <c r="P55" s="8"/>
      <c r="Q55" s="8"/>
    </row>
    <row r="56" spans="1:17" s="5" customFormat="1">
      <c r="A56" s="30"/>
      <c r="B56" s="30"/>
      <c r="C56" s="30"/>
      <c r="D56" s="30"/>
      <c r="J56" s="30"/>
      <c r="P56" s="8"/>
      <c r="Q56" s="8"/>
    </row>
    <row r="57" spans="1:17" s="5" customFormat="1">
      <c r="A57" s="30"/>
      <c r="B57" s="30"/>
      <c r="C57" s="30"/>
      <c r="D57" s="30"/>
      <c r="J57" s="30"/>
      <c r="P57" s="8"/>
      <c r="Q57" s="8"/>
    </row>
    <row r="58" spans="1:17" s="5" customFormat="1">
      <c r="A58" s="30"/>
      <c r="B58" s="30"/>
      <c r="C58" s="30"/>
      <c r="D58" s="30"/>
      <c r="J58" s="30"/>
      <c r="P58" s="8"/>
      <c r="Q58" s="8"/>
    </row>
    <row r="59" spans="1:17" s="5" customFormat="1">
      <c r="A59" s="30"/>
      <c r="B59" s="30"/>
      <c r="C59" s="30"/>
      <c r="D59" s="30"/>
      <c r="J59" s="30"/>
      <c r="P59" s="8"/>
      <c r="Q59" s="8"/>
    </row>
    <row r="60" spans="1:17" s="5" customFormat="1">
      <c r="A60" s="30"/>
      <c r="B60" s="30"/>
      <c r="C60" s="30"/>
      <c r="D60" s="30"/>
      <c r="J60" s="30"/>
      <c r="P60" s="8"/>
      <c r="Q60" s="8"/>
    </row>
    <row r="61" spans="1:17" s="5" customFormat="1">
      <c r="A61" s="30"/>
      <c r="B61" s="30"/>
      <c r="C61" s="30"/>
      <c r="D61" s="30"/>
      <c r="J61" s="30"/>
      <c r="P61" s="8"/>
      <c r="Q61" s="8"/>
    </row>
    <row r="62" spans="1:17" s="5" customFormat="1">
      <c r="A62" s="30"/>
      <c r="B62" s="30"/>
      <c r="C62" s="30"/>
      <c r="D62" s="30"/>
      <c r="J62" s="30"/>
      <c r="P62" s="8"/>
      <c r="Q62" s="8"/>
    </row>
    <row r="63" spans="1:17" s="5" customFormat="1">
      <c r="A63" s="30"/>
      <c r="B63" s="30"/>
      <c r="C63" s="30"/>
      <c r="D63" s="30"/>
      <c r="J63" s="30"/>
      <c r="P63" s="8"/>
      <c r="Q63" s="8"/>
    </row>
    <row r="64" spans="1:17" s="5" customFormat="1">
      <c r="A64" s="30"/>
      <c r="B64" s="30"/>
      <c r="C64" s="30"/>
      <c r="D64" s="30"/>
      <c r="J64" s="30"/>
      <c r="P64" s="8"/>
      <c r="Q64" s="8"/>
    </row>
    <row r="65" spans="1:17" s="5" customFormat="1">
      <c r="A65" s="30"/>
      <c r="B65" s="30"/>
      <c r="C65" s="30"/>
      <c r="D65" s="30"/>
      <c r="J65" s="30"/>
      <c r="P65" s="8"/>
      <c r="Q65" s="8"/>
    </row>
    <row r="66" spans="1:17" s="5" customFormat="1">
      <c r="A66" s="30"/>
      <c r="B66" s="30"/>
      <c r="C66" s="30"/>
      <c r="D66" s="30"/>
      <c r="J66" s="30"/>
      <c r="P66" s="8"/>
      <c r="Q66" s="8"/>
    </row>
    <row r="67" spans="1:17" s="5" customFormat="1">
      <c r="A67" s="30"/>
      <c r="B67" s="30"/>
      <c r="C67" s="30"/>
      <c r="D67" s="30"/>
      <c r="J67" s="30"/>
      <c r="P67" s="8"/>
      <c r="Q67" s="8"/>
    </row>
    <row r="68" spans="1:17" s="5" customFormat="1">
      <c r="A68" s="30"/>
      <c r="B68" s="30"/>
      <c r="C68" s="30"/>
      <c r="D68" s="30"/>
      <c r="J68" s="30"/>
      <c r="P68" s="8"/>
      <c r="Q68" s="8"/>
    </row>
    <row r="69" spans="1:17" s="5" customFormat="1">
      <c r="A69" s="30"/>
      <c r="B69" s="30"/>
      <c r="C69" s="30"/>
      <c r="D69" s="30"/>
      <c r="J69" s="30"/>
      <c r="P69" s="8"/>
      <c r="Q69" s="8"/>
    </row>
    <row r="70" spans="1:17" s="5" customFormat="1">
      <c r="A70" s="30"/>
      <c r="B70" s="30"/>
      <c r="C70" s="30"/>
      <c r="D70" s="30"/>
      <c r="J70" s="30"/>
      <c r="P70" s="8"/>
      <c r="Q70" s="8"/>
    </row>
    <row r="71" spans="1:17" s="5" customFormat="1">
      <c r="A71" s="30"/>
      <c r="B71" s="30"/>
      <c r="C71" s="30"/>
      <c r="D71" s="30"/>
      <c r="J71" s="30"/>
      <c r="P71" s="8"/>
      <c r="Q71" s="8"/>
    </row>
    <row r="72" spans="1:17" s="5" customFormat="1">
      <c r="A72" s="30"/>
      <c r="B72" s="30"/>
      <c r="C72" s="30"/>
      <c r="D72" s="30"/>
      <c r="J72" s="30"/>
      <c r="P72" s="8"/>
      <c r="Q72" s="8"/>
    </row>
    <row r="73" spans="1:17" s="5" customFormat="1">
      <c r="A73" s="30"/>
      <c r="B73" s="30"/>
      <c r="C73" s="30"/>
      <c r="D73" s="30"/>
      <c r="J73" s="30"/>
      <c r="P73" s="8"/>
      <c r="Q73" s="8"/>
    </row>
    <row r="74" spans="1:17" s="5" customFormat="1">
      <c r="A74" s="30"/>
      <c r="B74" s="30"/>
      <c r="C74" s="30"/>
      <c r="D74" s="30"/>
      <c r="J74" s="30"/>
      <c r="P74" s="8"/>
      <c r="Q74" s="8"/>
    </row>
    <row r="75" spans="1:17" s="5" customFormat="1">
      <c r="A75" s="30"/>
      <c r="B75" s="30"/>
      <c r="C75" s="30"/>
      <c r="D75" s="30"/>
      <c r="J75" s="30"/>
      <c r="P75" s="8"/>
      <c r="Q75" s="8"/>
    </row>
    <row r="76" spans="1:17" s="5" customFormat="1">
      <c r="A76" s="30"/>
      <c r="B76" s="30"/>
      <c r="C76" s="30"/>
      <c r="D76" s="30"/>
      <c r="J76" s="30"/>
      <c r="P76" s="8"/>
      <c r="Q76" s="8"/>
    </row>
    <row r="77" spans="1:17" s="5" customFormat="1">
      <c r="A77" s="30"/>
      <c r="B77" s="30"/>
      <c r="C77" s="30"/>
      <c r="D77" s="30"/>
      <c r="J77" s="30"/>
      <c r="P77" s="8"/>
      <c r="Q77" s="8"/>
    </row>
    <row r="78" spans="1:17" s="5" customFormat="1">
      <c r="A78" s="30"/>
      <c r="B78" s="30"/>
      <c r="C78" s="30"/>
      <c r="D78" s="30"/>
      <c r="J78" s="30"/>
      <c r="P78" s="8"/>
      <c r="Q78" s="8"/>
    </row>
    <row r="79" spans="1:17" s="5" customFormat="1">
      <c r="A79" s="30"/>
      <c r="B79" s="30"/>
      <c r="C79" s="30"/>
      <c r="D79" s="30"/>
      <c r="J79" s="30"/>
      <c r="P79" s="8"/>
      <c r="Q79" s="8"/>
    </row>
    <row r="80" spans="1:17" s="5" customFormat="1">
      <c r="A80" s="30"/>
      <c r="B80" s="30"/>
      <c r="C80" s="30"/>
      <c r="D80" s="30"/>
      <c r="J80" s="30"/>
      <c r="P80" s="8"/>
      <c r="Q80" s="8"/>
    </row>
    <row r="81" spans="1:17" s="5" customFormat="1">
      <c r="A81" s="30"/>
      <c r="B81" s="30"/>
      <c r="C81" s="30"/>
      <c r="D81" s="30"/>
      <c r="J81" s="30"/>
      <c r="P81" s="8"/>
      <c r="Q81" s="8"/>
    </row>
    <row r="82" spans="1:17" s="5" customFormat="1">
      <c r="A82" s="30"/>
      <c r="B82" s="30"/>
      <c r="C82" s="30"/>
      <c r="D82" s="30"/>
      <c r="J82" s="30"/>
      <c r="P82" s="8"/>
      <c r="Q82" s="8"/>
    </row>
    <row r="83" spans="1:17" s="5" customFormat="1">
      <c r="A83" s="30"/>
      <c r="B83" s="30"/>
      <c r="C83" s="30"/>
      <c r="D83" s="30"/>
      <c r="J83" s="30"/>
      <c r="P83" s="8"/>
      <c r="Q83" s="8"/>
    </row>
    <row r="84" spans="1:17" s="5" customFormat="1">
      <c r="A84" s="30"/>
      <c r="B84" s="30"/>
      <c r="C84" s="30"/>
      <c r="D84" s="30"/>
      <c r="J84" s="30"/>
      <c r="P84" s="8"/>
      <c r="Q84" s="8"/>
    </row>
    <row r="85" spans="1:17" s="5" customFormat="1">
      <c r="A85" s="30"/>
      <c r="B85" s="30"/>
      <c r="C85" s="30"/>
      <c r="D85" s="30"/>
      <c r="J85" s="30"/>
      <c r="P85" s="8"/>
      <c r="Q85" s="8"/>
    </row>
    <row r="86" spans="1:17" s="5" customFormat="1">
      <c r="A86" s="30"/>
      <c r="B86" s="30"/>
      <c r="C86" s="30"/>
      <c r="D86" s="30"/>
      <c r="J86" s="30"/>
      <c r="P86" s="8"/>
      <c r="Q86" s="8"/>
    </row>
    <row r="87" spans="1:17" s="5" customFormat="1">
      <c r="A87" s="30"/>
      <c r="B87" s="30"/>
      <c r="C87" s="30"/>
      <c r="D87" s="30"/>
      <c r="J87" s="30"/>
      <c r="P87" s="8"/>
      <c r="Q87" s="8"/>
    </row>
    <row r="88" spans="1:17" s="5" customFormat="1">
      <c r="A88" s="30"/>
      <c r="B88" s="30"/>
      <c r="C88" s="30"/>
      <c r="D88" s="30"/>
      <c r="J88" s="30"/>
      <c r="P88" s="8"/>
      <c r="Q88" s="8"/>
    </row>
    <row r="89" spans="1:17" s="5" customFormat="1">
      <c r="A89" s="30"/>
      <c r="B89" s="30"/>
      <c r="C89" s="30"/>
      <c r="D89" s="30"/>
      <c r="J89" s="30"/>
      <c r="P89" s="8"/>
      <c r="Q89" s="8"/>
    </row>
    <row r="90" spans="1:17" s="5" customFormat="1">
      <c r="A90" s="30"/>
      <c r="B90" s="30"/>
      <c r="C90" s="30"/>
      <c r="D90" s="30"/>
      <c r="J90" s="30"/>
      <c r="P90" s="8"/>
      <c r="Q90" s="8"/>
    </row>
    <row r="91" spans="1:17" s="5" customFormat="1">
      <c r="A91" s="30"/>
      <c r="B91" s="30"/>
      <c r="C91" s="30"/>
      <c r="D91" s="30"/>
      <c r="J91" s="30"/>
      <c r="P91" s="8"/>
      <c r="Q91" s="8"/>
    </row>
    <row r="92" spans="1:17" s="5" customFormat="1">
      <c r="A92" s="30"/>
      <c r="B92" s="30"/>
      <c r="C92" s="30"/>
      <c r="D92" s="30"/>
      <c r="J92" s="30"/>
      <c r="P92" s="8"/>
      <c r="Q92" s="8"/>
    </row>
    <row r="93" spans="1:17" s="5" customFormat="1">
      <c r="A93" s="30"/>
      <c r="B93" s="30"/>
      <c r="C93" s="30"/>
      <c r="D93" s="30"/>
      <c r="J93" s="30"/>
      <c r="P93" s="8"/>
      <c r="Q93" s="8"/>
    </row>
    <row r="94" spans="1:17" s="5" customFormat="1">
      <c r="A94" s="30"/>
      <c r="B94" s="30"/>
      <c r="C94" s="30"/>
      <c r="D94" s="30"/>
      <c r="J94" s="30"/>
      <c r="P94" s="8"/>
      <c r="Q94" s="8"/>
    </row>
    <row r="95" spans="1:17" s="5" customFormat="1">
      <c r="A95" s="30"/>
      <c r="B95" s="30"/>
      <c r="C95" s="30"/>
      <c r="D95" s="30"/>
      <c r="J95" s="30"/>
      <c r="P95" s="8"/>
      <c r="Q95" s="8"/>
    </row>
    <row r="96" spans="1:17" s="5" customFormat="1">
      <c r="A96" s="30"/>
      <c r="B96" s="30"/>
      <c r="C96" s="30"/>
      <c r="D96" s="30"/>
      <c r="J96" s="30"/>
      <c r="P96" s="8"/>
      <c r="Q96" s="8"/>
    </row>
    <row r="97" spans="1:17" s="5" customFormat="1">
      <c r="A97" s="30"/>
      <c r="B97" s="30"/>
      <c r="C97" s="30"/>
      <c r="D97" s="30"/>
      <c r="J97" s="30"/>
      <c r="P97" s="8"/>
      <c r="Q97" s="8"/>
    </row>
    <row r="98" spans="1:17" s="5" customFormat="1">
      <c r="A98" s="30"/>
      <c r="B98" s="30"/>
      <c r="C98" s="30"/>
      <c r="D98" s="30"/>
      <c r="J98" s="30"/>
      <c r="P98" s="8"/>
      <c r="Q98" s="8"/>
    </row>
    <row r="99" spans="1:17" s="5" customFormat="1">
      <c r="A99" s="30"/>
      <c r="B99" s="30"/>
      <c r="C99" s="30"/>
      <c r="D99" s="30"/>
      <c r="J99" s="30"/>
      <c r="P99" s="8"/>
      <c r="Q99" s="8"/>
    </row>
    <row r="100" spans="1:17" s="5" customFormat="1">
      <c r="A100" s="30"/>
      <c r="B100" s="30"/>
      <c r="C100" s="30"/>
      <c r="D100" s="30"/>
      <c r="J100" s="30"/>
      <c r="P100" s="8"/>
      <c r="Q100" s="8"/>
    </row>
    <row r="101" spans="1:17" s="5" customFormat="1">
      <c r="A101" s="30"/>
      <c r="B101" s="30"/>
      <c r="C101" s="30"/>
      <c r="D101" s="30"/>
      <c r="J101" s="30"/>
      <c r="P101" s="8"/>
      <c r="Q101" s="8"/>
    </row>
    <row r="102" spans="1:17" s="5" customFormat="1">
      <c r="A102" s="30"/>
      <c r="B102" s="30"/>
      <c r="C102" s="30"/>
      <c r="D102" s="30"/>
      <c r="J102" s="30"/>
      <c r="P102" s="8"/>
      <c r="Q102" s="8"/>
    </row>
    <row r="103" spans="1:17" s="5" customFormat="1">
      <c r="A103" s="30"/>
      <c r="B103" s="30"/>
      <c r="C103" s="30"/>
      <c r="D103" s="30"/>
      <c r="J103" s="30"/>
      <c r="P103" s="8"/>
      <c r="Q103" s="8"/>
    </row>
    <row r="104" spans="1:17" s="5" customFormat="1" ht="12.75">
      <c r="A104" s="30"/>
      <c r="B104" s="30"/>
      <c r="C104" s="30"/>
      <c r="D104" s="30"/>
      <c r="E104"/>
      <c r="F104"/>
      <c r="G104"/>
      <c r="H104"/>
      <c r="J104" s="30"/>
      <c r="P104" s="8"/>
      <c r="Q104" s="8"/>
    </row>
    <row r="105" spans="1:17" s="5" customFormat="1" ht="12.75">
      <c r="A105" s="30"/>
      <c r="B105" s="30"/>
      <c r="C105" s="30"/>
      <c r="D105" s="30"/>
      <c r="E105"/>
      <c r="F105"/>
      <c r="G105"/>
      <c r="H105"/>
      <c r="J105" s="30"/>
      <c r="P105" s="8"/>
      <c r="Q105" s="8"/>
    </row>
    <row r="106" spans="1:17" s="5" customFormat="1" ht="12.75">
      <c r="A106" s="30"/>
      <c r="B106" s="30"/>
      <c r="C106" s="30"/>
      <c r="D106" s="30"/>
      <c r="E106"/>
      <c r="F106"/>
      <c r="G106"/>
      <c r="H106"/>
      <c r="J106" s="30"/>
      <c r="P106" s="8"/>
      <c r="Q106" s="8"/>
    </row>
    <row r="107" spans="1:17" s="5" customFormat="1" ht="12.75">
      <c r="A107" s="30"/>
      <c r="B107" s="30"/>
      <c r="C107" s="30"/>
      <c r="D107" s="30"/>
      <c r="E107"/>
      <c r="F107"/>
      <c r="G107"/>
      <c r="H107"/>
      <c r="J107" s="30"/>
      <c r="P107" s="8"/>
      <c r="Q107" s="8"/>
    </row>
    <row r="108" spans="1:17" s="5" customFormat="1" ht="12.75">
      <c r="A108" s="30"/>
      <c r="B108" s="30"/>
      <c r="C108" s="30"/>
      <c r="D108" s="30"/>
      <c r="E108"/>
      <c r="F108"/>
      <c r="G108"/>
      <c r="H108"/>
      <c r="J108" s="30"/>
      <c r="P108" s="8"/>
      <c r="Q108" s="8"/>
    </row>
    <row r="109" spans="1:17" s="5" customFormat="1" ht="12.75">
      <c r="A109" s="30"/>
      <c r="B109" s="30"/>
      <c r="C109" s="30"/>
      <c r="D109" s="30"/>
      <c r="E109"/>
      <c r="F109"/>
      <c r="G109"/>
      <c r="H109"/>
      <c r="J109" s="30"/>
      <c r="P109" s="8"/>
      <c r="Q109" s="8"/>
    </row>
    <row r="110" spans="1:17" s="5" customFormat="1" ht="12.75">
      <c r="A110" s="30"/>
      <c r="B110" s="30"/>
      <c r="C110" s="30"/>
      <c r="D110" s="30"/>
      <c r="E110"/>
      <c r="F110"/>
      <c r="G110"/>
      <c r="H110"/>
      <c r="J110" s="30"/>
      <c r="P110" s="8"/>
      <c r="Q110" s="8"/>
    </row>
    <row r="111" spans="1:17" s="5" customFormat="1" ht="12.75">
      <c r="A111" s="30"/>
      <c r="B111" s="30"/>
      <c r="C111" s="30"/>
      <c r="D111" s="30"/>
      <c r="E111"/>
      <c r="F111"/>
      <c r="G111"/>
      <c r="H111"/>
      <c r="J111" s="30"/>
      <c r="P111" s="8"/>
      <c r="Q111" s="8"/>
    </row>
    <row r="112" spans="1:17" s="5" customFormat="1" ht="12.75">
      <c r="A112" s="30"/>
      <c r="B112" s="30"/>
      <c r="C112" s="30"/>
      <c r="D112" s="30"/>
      <c r="E112"/>
      <c r="F112"/>
      <c r="G112"/>
      <c r="H112"/>
      <c r="J112" s="30"/>
      <c r="P112" s="8"/>
      <c r="Q112" s="8"/>
    </row>
    <row r="113" spans="1:17" s="5" customFormat="1">
      <c r="A113" s="30"/>
      <c r="B113" s="30"/>
      <c r="C113" s="30"/>
      <c r="D113" s="30"/>
      <c r="J113" s="30"/>
      <c r="P113" s="8"/>
      <c r="Q113" s="8"/>
    </row>
    <row r="114" spans="1:17" s="5" customFormat="1">
      <c r="A114" s="30"/>
      <c r="B114" s="30"/>
      <c r="C114" s="30"/>
      <c r="D114" s="30"/>
      <c r="J114" s="30"/>
      <c r="P114" s="8"/>
      <c r="Q114" s="8"/>
    </row>
    <row r="115" spans="1:17" s="5" customFormat="1">
      <c r="A115" s="30"/>
      <c r="B115" s="30"/>
      <c r="C115" s="30"/>
      <c r="D115" s="30"/>
      <c r="J115" s="30"/>
      <c r="P115" s="8"/>
      <c r="Q115" s="8"/>
    </row>
    <row r="116" spans="1:17" s="5" customFormat="1">
      <c r="A116" s="30"/>
      <c r="B116" s="30"/>
      <c r="C116" s="30"/>
      <c r="D116" s="30"/>
      <c r="J116" s="30"/>
      <c r="P116" s="8"/>
      <c r="Q116" s="8"/>
    </row>
    <row r="117" spans="1:17" s="5" customFormat="1">
      <c r="A117" s="30"/>
      <c r="B117" s="30"/>
      <c r="C117" s="30"/>
      <c r="D117" s="30"/>
      <c r="J117" s="30"/>
      <c r="P117" s="8"/>
      <c r="Q117" s="8"/>
    </row>
    <row r="118" spans="1:17" s="5" customFormat="1">
      <c r="A118" s="30"/>
      <c r="B118" s="30"/>
      <c r="C118" s="30"/>
      <c r="D118" s="30"/>
      <c r="J118" s="30"/>
      <c r="P118" s="8"/>
      <c r="Q118" s="8"/>
    </row>
    <row r="119" spans="1:17" s="5" customFormat="1">
      <c r="A119" s="30"/>
      <c r="B119" s="30"/>
      <c r="C119" s="30"/>
      <c r="D119" s="30"/>
      <c r="J119" s="30"/>
      <c r="P119" s="8"/>
      <c r="Q119" s="8"/>
    </row>
    <row r="120" spans="1:17" s="5" customFormat="1">
      <c r="A120" s="30"/>
      <c r="B120" s="30"/>
      <c r="C120" s="30"/>
      <c r="D120" s="30"/>
      <c r="J120" s="30"/>
      <c r="P120" s="8"/>
      <c r="Q120" s="8"/>
    </row>
    <row r="121" spans="1:17" s="5" customFormat="1">
      <c r="A121" s="30"/>
      <c r="B121" s="30"/>
      <c r="C121" s="30"/>
      <c r="D121" s="30"/>
      <c r="J121" s="30"/>
      <c r="P121" s="8"/>
      <c r="Q121" s="8"/>
    </row>
    <row r="122" spans="1:17" s="5" customFormat="1">
      <c r="A122" s="30"/>
      <c r="B122" s="30"/>
      <c r="C122" s="30"/>
      <c r="D122" s="30"/>
      <c r="J122" s="30"/>
      <c r="P122" s="8"/>
      <c r="Q122" s="8"/>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1DB00-B8AA-4652-AEAE-A31E15B1A64E}">
  <dimension ref="A1:N78"/>
  <sheetViews>
    <sheetView showGridLines="0" zoomScaleNormal="100" workbookViewId="0">
      <selection sqref="A1:M1"/>
    </sheetView>
  </sheetViews>
  <sheetFormatPr defaultColWidth="9.140625" defaultRowHeight="12.75"/>
  <cols>
    <col min="1" max="1" width="9.7109375" style="387" customWidth="1"/>
    <col min="2" max="2" width="8.85546875" style="387" customWidth="1"/>
    <col min="3" max="3" width="11.140625" style="387" customWidth="1"/>
    <col min="4" max="6" width="8.85546875" style="387" customWidth="1"/>
    <col min="7" max="7" width="11.7109375" style="387" customWidth="1"/>
    <col min="8" max="8" width="11" style="387" customWidth="1"/>
    <col min="9" max="9" width="8.85546875" style="387" customWidth="1"/>
    <col min="10" max="10" width="10" style="387" customWidth="1"/>
    <col min="11" max="11" width="13.140625" style="387" customWidth="1"/>
    <col min="12" max="13" width="13.42578125" style="387" customWidth="1"/>
    <col min="14" max="16384" width="9.140625" style="387"/>
  </cols>
  <sheetData>
    <row r="1" spans="1:14" s="320" customFormat="1" ht="12" customHeight="1">
      <c r="A1" s="927" t="s">
        <v>932</v>
      </c>
      <c r="B1" s="927"/>
      <c r="C1" s="927"/>
      <c r="D1" s="927"/>
      <c r="E1" s="927"/>
      <c r="F1" s="927"/>
      <c r="G1" s="927"/>
      <c r="H1" s="927"/>
      <c r="I1" s="927"/>
      <c r="J1" s="927"/>
      <c r="K1" s="927"/>
      <c r="L1" s="927"/>
      <c r="M1" s="927"/>
    </row>
    <row r="2" spans="1:14" s="158" customFormat="1" ht="12" customHeight="1">
      <c r="A2" s="985" t="s">
        <v>933</v>
      </c>
      <c r="B2" s="985"/>
      <c r="C2" s="985"/>
      <c r="D2" s="985"/>
      <c r="E2" s="985"/>
      <c r="F2" s="985"/>
      <c r="G2" s="985"/>
      <c r="H2" s="985"/>
      <c r="I2" s="985"/>
      <c r="J2" s="985"/>
      <c r="K2" s="985"/>
      <c r="L2" s="985"/>
      <c r="M2" s="985"/>
    </row>
    <row r="3" spans="1:14" ht="13.5" thickBot="1">
      <c r="L3" s="388"/>
      <c r="M3" s="357" t="s">
        <v>934</v>
      </c>
    </row>
    <row r="4" spans="1:14" s="389" customFormat="1" ht="27.2" customHeight="1" thickBot="1">
      <c r="A4" s="986" t="s">
        <v>935</v>
      </c>
      <c r="B4" s="989" t="s">
        <v>493</v>
      </c>
      <c r="C4" s="990"/>
      <c r="D4" s="897" t="s">
        <v>936</v>
      </c>
      <c r="E4" s="898"/>
      <c r="F4" s="898"/>
      <c r="G4" s="898"/>
      <c r="H4" s="898"/>
      <c r="I4" s="899"/>
      <c r="J4" s="984" t="s">
        <v>937</v>
      </c>
      <c r="K4" s="984"/>
      <c r="L4" s="984"/>
      <c r="M4" s="984"/>
    </row>
    <row r="5" spans="1:14" s="389" customFormat="1" ht="34.5" customHeight="1" thickBot="1">
      <c r="A5" s="987"/>
      <c r="B5" s="991"/>
      <c r="C5" s="992"/>
      <c r="D5" s="993" t="s">
        <v>938</v>
      </c>
      <c r="E5" s="993"/>
      <c r="F5" s="993"/>
      <c r="G5" s="980" t="s">
        <v>939</v>
      </c>
      <c r="H5" s="980" t="s">
        <v>940</v>
      </c>
      <c r="I5" s="980" t="s">
        <v>941</v>
      </c>
      <c r="J5" s="984" t="s">
        <v>942</v>
      </c>
      <c r="K5" s="984" t="s">
        <v>943</v>
      </c>
      <c r="L5" s="994" t="s">
        <v>944</v>
      </c>
      <c r="M5" s="994" t="s">
        <v>945</v>
      </c>
    </row>
    <row r="6" spans="1:14" s="392" customFormat="1" ht="55.5" customHeight="1" thickBot="1">
      <c r="A6" s="988"/>
      <c r="B6" s="391"/>
      <c r="C6" s="356" t="s">
        <v>946</v>
      </c>
      <c r="D6" s="356" t="s">
        <v>947</v>
      </c>
      <c r="E6" s="356" t="s">
        <v>948</v>
      </c>
      <c r="F6" s="356" t="s">
        <v>949</v>
      </c>
      <c r="G6" s="980"/>
      <c r="H6" s="980"/>
      <c r="I6" s="980"/>
      <c r="J6" s="984"/>
      <c r="K6" s="984"/>
      <c r="L6" s="984"/>
      <c r="M6" s="984"/>
    </row>
    <row r="7" spans="1:14" ht="3.75" customHeight="1">
      <c r="A7" s="393"/>
      <c r="B7" s="393"/>
      <c r="C7" s="393"/>
      <c r="D7" s="393"/>
      <c r="E7" s="393"/>
      <c r="F7" s="393"/>
      <c r="G7" s="393"/>
      <c r="H7" s="393"/>
      <c r="I7" s="394"/>
      <c r="J7" s="393"/>
      <c r="K7" s="393"/>
      <c r="L7" s="393"/>
      <c r="M7" s="393"/>
    </row>
    <row r="8" spans="1:14" ht="10.5" customHeight="1">
      <c r="A8" s="258"/>
      <c r="B8" s="395" t="s">
        <v>950</v>
      </c>
      <c r="C8" s="395"/>
      <c r="E8" s="97"/>
      <c r="F8" s="97"/>
      <c r="G8" s="97"/>
      <c r="H8" s="97"/>
      <c r="I8" s="396"/>
      <c r="J8" s="97"/>
      <c r="K8" s="97"/>
      <c r="L8" s="97"/>
      <c r="M8" s="97"/>
      <c r="N8" s="292" t="s">
        <v>951</v>
      </c>
    </row>
    <row r="9" spans="1:14" ht="11.25" customHeight="1">
      <c r="A9" s="397" t="s">
        <v>952</v>
      </c>
      <c r="B9" s="368">
        <v>102.33</v>
      </c>
      <c r="C9" s="368">
        <v>102.53570666203963</v>
      </c>
      <c r="D9" s="368">
        <v>106.02</v>
      </c>
      <c r="E9" s="368">
        <v>111.62</v>
      </c>
      <c r="F9" s="368">
        <v>105.06</v>
      </c>
      <c r="G9" s="368">
        <v>96.45</v>
      </c>
      <c r="H9" s="368">
        <v>108.69</v>
      </c>
      <c r="I9" s="398">
        <v>101.19</v>
      </c>
      <c r="J9" s="368">
        <v>94.57</v>
      </c>
      <c r="K9" s="368">
        <v>102.69</v>
      </c>
      <c r="L9" s="368">
        <v>100.88</v>
      </c>
      <c r="M9" s="368">
        <v>111.85</v>
      </c>
      <c r="N9" s="399" t="s">
        <v>953</v>
      </c>
    </row>
    <row r="10" spans="1:14" ht="11.25" customHeight="1">
      <c r="A10" s="397" t="s">
        <v>954</v>
      </c>
      <c r="B10" s="368">
        <v>98.29</v>
      </c>
      <c r="C10" s="368">
        <v>94.977414591109081</v>
      </c>
      <c r="D10" s="368">
        <v>96.02</v>
      </c>
      <c r="E10" s="368">
        <v>102.32</v>
      </c>
      <c r="F10" s="368">
        <v>94.95</v>
      </c>
      <c r="G10" s="368">
        <v>89.06</v>
      </c>
      <c r="H10" s="368">
        <v>105.09</v>
      </c>
      <c r="I10" s="398">
        <v>116.82</v>
      </c>
      <c r="J10" s="368">
        <v>90.35</v>
      </c>
      <c r="K10" s="368">
        <v>94.88</v>
      </c>
      <c r="L10" s="368">
        <v>120.69</v>
      </c>
      <c r="M10" s="368">
        <v>106.58</v>
      </c>
      <c r="N10" s="399" t="s">
        <v>954</v>
      </c>
    </row>
    <row r="11" spans="1:14" ht="11.25" customHeight="1">
      <c r="A11" s="397" t="s">
        <v>955</v>
      </c>
      <c r="B11" s="368">
        <v>99.62</v>
      </c>
      <c r="C11" s="368">
        <v>96.16170367510297</v>
      </c>
      <c r="D11" s="368">
        <v>97.11</v>
      </c>
      <c r="E11" s="368">
        <v>104.85</v>
      </c>
      <c r="F11" s="368">
        <v>95.79</v>
      </c>
      <c r="G11" s="368">
        <v>89.66</v>
      </c>
      <c r="H11" s="368">
        <v>107.62</v>
      </c>
      <c r="I11" s="398">
        <v>118.91</v>
      </c>
      <c r="J11" s="368">
        <v>91.59</v>
      </c>
      <c r="K11" s="368">
        <v>96.21</v>
      </c>
      <c r="L11" s="368">
        <v>121.8</v>
      </c>
      <c r="M11" s="368">
        <v>110.98</v>
      </c>
      <c r="N11" s="399" t="s">
        <v>956</v>
      </c>
    </row>
    <row r="12" spans="1:14" ht="11.25" customHeight="1">
      <c r="A12" s="397" t="s">
        <v>957</v>
      </c>
      <c r="B12" s="368">
        <v>102.08</v>
      </c>
      <c r="C12" s="368">
        <v>99.388431845627039</v>
      </c>
      <c r="D12" s="368">
        <v>100.55</v>
      </c>
      <c r="E12" s="368">
        <v>101.89</v>
      </c>
      <c r="F12" s="368">
        <v>100.32</v>
      </c>
      <c r="G12" s="368">
        <v>93.66</v>
      </c>
      <c r="H12" s="368">
        <v>108.91</v>
      </c>
      <c r="I12" s="398">
        <v>117.12</v>
      </c>
      <c r="J12" s="368">
        <v>94.56</v>
      </c>
      <c r="K12" s="368">
        <v>98.88</v>
      </c>
      <c r="L12" s="368">
        <v>122.9</v>
      </c>
      <c r="M12" s="368">
        <v>113.83</v>
      </c>
      <c r="N12" s="399" t="s">
        <v>958</v>
      </c>
    </row>
    <row r="13" spans="1:14" ht="11.25" customHeight="1">
      <c r="A13" s="397" t="s">
        <v>959</v>
      </c>
      <c r="B13" s="368">
        <v>97.58</v>
      </c>
      <c r="C13" s="368">
        <v>97.55377674993376</v>
      </c>
      <c r="D13" s="368">
        <v>96.49</v>
      </c>
      <c r="E13" s="368">
        <v>103.74</v>
      </c>
      <c r="F13" s="368">
        <v>95.25</v>
      </c>
      <c r="G13" s="368">
        <v>92.52</v>
      </c>
      <c r="H13" s="368">
        <v>109.59</v>
      </c>
      <c r="I13" s="398">
        <v>97.71</v>
      </c>
      <c r="J13" s="368">
        <v>92.03</v>
      </c>
      <c r="K13" s="368">
        <v>97.57</v>
      </c>
      <c r="L13" s="368">
        <v>97.91</v>
      </c>
      <c r="M13" s="368">
        <v>108.96</v>
      </c>
      <c r="N13" s="399" t="s">
        <v>959</v>
      </c>
    </row>
    <row r="14" spans="1:14" ht="11.25" customHeight="1">
      <c r="A14" s="397" t="s">
        <v>960</v>
      </c>
      <c r="B14" s="368">
        <v>97.3</v>
      </c>
      <c r="C14" s="368">
        <v>97.151830316609249</v>
      </c>
      <c r="D14" s="368">
        <v>96.43</v>
      </c>
      <c r="E14" s="368">
        <v>99.16</v>
      </c>
      <c r="F14" s="368">
        <v>95.97</v>
      </c>
      <c r="G14" s="368">
        <v>94.33</v>
      </c>
      <c r="H14" s="368">
        <v>104.12</v>
      </c>
      <c r="I14" s="398">
        <v>98.09</v>
      </c>
      <c r="J14" s="368">
        <v>108.26</v>
      </c>
      <c r="K14" s="368">
        <v>96.61</v>
      </c>
      <c r="L14" s="368">
        <v>99</v>
      </c>
      <c r="M14" s="368">
        <v>110.95</v>
      </c>
      <c r="N14" s="399" t="s">
        <v>960</v>
      </c>
    </row>
    <row r="15" spans="1:14" ht="11.25" customHeight="1">
      <c r="A15" s="397" t="s">
        <v>961</v>
      </c>
      <c r="B15" s="368">
        <v>98.44</v>
      </c>
      <c r="C15" s="368">
        <v>97.802240332373643</v>
      </c>
      <c r="D15" s="368">
        <v>94.45</v>
      </c>
      <c r="E15" s="368">
        <v>100.27</v>
      </c>
      <c r="F15" s="368">
        <v>93.46</v>
      </c>
      <c r="G15" s="368">
        <v>92.44</v>
      </c>
      <c r="H15" s="368">
        <v>114.53</v>
      </c>
      <c r="I15" s="398">
        <v>101.98</v>
      </c>
      <c r="J15" s="368">
        <v>91.72</v>
      </c>
      <c r="K15" s="368">
        <v>97.79</v>
      </c>
      <c r="L15" s="368">
        <v>102.92</v>
      </c>
      <c r="M15" s="368">
        <v>111.93</v>
      </c>
      <c r="N15" s="399" t="s">
        <v>962</v>
      </c>
    </row>
    <row r="16" spans="1:14" ht="11.25" customHeight="1">
      <c r="A16" s="397" t="s">
        <v>963</v>
      </c>
      <c r="B16" s="368">
        <v>99.41</v>
      </c>
      <c r="C16" s="368">
        <v>99.123778009961171</v>
      </c>
      <c r="D16" s="368">
        <v>95.46</v>
      </c>
      <c r="E16" s="368">
        <v>101.31</v>
      </c>
      <c r="F16" s="368">
        <v>94.47</v>
      </c>
      <c r="G16" s="368">
        <v>95.49</v>
      </c>
      <c r="H16" s="368">
        <v>112.91</v>
      </c>
      <c r="I16" s="398">
        <v>100.99</v>
      </c>
      <c r="J16" s="368">
        <v>121.85</v>
      </c>
      <c r="K16" s="368">
        <v>98.42</v>
      </c>
      <c r="L16" s="368">
        <v>101.29</v>
      </c>
      <c r="M16" s="368">
        <v>110.28</v>
      </c>
      <c r="N16" s="399" t="s">
        <v>964</v>
      </c>
    </row>
    <row r="17" spans="1:14" ht="11.25" customHeight="1">
      <c r="A17" s="397" t="s">
        <v>965</v>
      </c>
      <c r="B17" s="368">
        <v>100.33</v>
      </c>
      <c r="C17" s="368">
        <v>102.79263089404786</v>
      </c>
      <c r="D17" s="368">
        <v>106.37</v>
      </c>
      <c r="E17" s="368">
        <v>100.9</v>
      </c>
      <c r="F17" s="368">
        <v>107.31</v>
      </c>
      <c r="G17" s="368">
        <v>97.07</v>
      </c>
      <c r="H17" s="368">
        <v>108.05</v>
      </c>
      <c r="I17" s="398">
        <v>86.54</v>
      </c>
      <c r="J17" s="368">
        <v>125.21</v>
      </c>
      <c r="K17" s="368">
        <v>101.18</v>
      </c>
      <c r="L17" s="368">
        <v>89.97</v>
      </c>
      <c r="M17" s="368">
        <v>114.98</v>
      </c>
      <c r="N17" s="399" t="s">
        <v>966</v>
      </c>
    </row>
    <row r="18" spans="1:14" ht="11.25" customHeight="1">
      <c r="A18" s="397" t="s">
        <v>967</v>
      </c>
      <c r="B18" s="368">
        <v>97</v>
      </c>
      <c r="C18" s="368">
        <v>98.518876575858641</v>
      </c>
      <c r="D18" s="368">
        <v>98.33</v>
      </c>
      <c r="E18" s="368">
        <v>91.8</v>
      </c>
      <c r="F18" s="368">
        <v>99.45</v>
      </c>
      <c r="G18" s="368">
        <v>95.33</v>
      </c>
      <c r="H18" s="368">
        <v>105.29</v>
      </c>
      <c r="I18" s="398">
        <v>88.47</v>
      </c>
      <c r="J18" s="368">
        <v>105.48</v>
      </c>
      <c r="K18" s="368">
        <v>96.77</v>
      </c>
      <c r="L18" s="368">
        <v>96.1</v>
      </c>
      <c r="M18" s="368">
        <v>112.82</v>
      </c>
      <c r="N18" s="399" t="s">
        <v>967</v>
      </c>
    </row>
    <row r="19" spans="1:14" ht="11.25" customHeight="1">
      <c r="A19" s="397" t="s">
        <v>968</v>
      </c>
      <c r="B19" s="368">
        <v>94.18</v>
      </c>
      <c r="C19" s="368">
        <v>94.861701134692325</v>
      </c>
      <c r="D19" s="368">
        <v>94.34</v>
      </c>
      <c r="E19" s="368">
        <v>95.21</v>
      </c>
      <c r="F19" s="368">
        <v>94.19</v>
      </c>
      <c r="G19" s="368">
        <v>91.9</v>
      </c>
      <c r="H19" s="368">
        <v>101.76</v>
      </c>
      <c r="I19" s="398">
        <v>90.36</v>
      </c>
      <c r="J19" s="368">
        <v>113.24</v>
      </c>
      <c r="K19" s="368">
        <v>93.44</v>
      </c>
      <c r="L19" s="368">
        <v>94.59</v>
      </c>
      <c r="M19" s="368">
        <v>112.37</v>
      </c>
      <c r="N19" s="399" t="s">
        <v>969</v>
      </c>
    </row>
    <row r="20" spans="1:14" ht="11.25" customHeight="1">
      <c r="A20" s="397" t="s">
        <v>970</v>
      </c>
      <c r="B20" s="368">
        <v>98.04</v>
      </c>
      <c r="C20" s="368">
        <v>96.375404035621443</v>
      </c>
      <c r="D20" s="368">
        <v>99.13</v>
      </c>
      <c r="E20" s="368">
        <v>96.36</v>
      </c>
      <c r="F20" s="368">
        <v>99.6</v>
      </c>
      <c r="G20" s="368">
        <v>91</v>
      </c>
      <c r="H20" s="368">
        <v>102.38</v>
      </c>
      <c r="I20" s="398">
        <v>107.32</v>
      </c>
      <c r="J20" s="368">
        <v>123.14</v>
      </c>
      <c r="K20" s="368">
        <v>94.98</v>
      </c>
      <c r="L20" s="368">
        <v>112.24</v>
      </c>
      <c r="M20" s="368">
        <v>113.02</v>
      </c>
      <c r="N20" s="399" t="s">
        <v>970</v>
      </c>
    </row>
    <row r="21" spans="1:14" ht="11.25" customHeight="1">
      <c r="A21" s="397" t="s">
        <v>971</v>
      </c>
      <c r="B21" s="368">
        <v>97.84</v>
      </c>
      <c r="C21" s="368">
        <v>94.704225068495404</v>
      </c>
      <c r="D21" s="368">
        <v>96.13</v>
      </c>
      <c r="E21" s="122">
        <v>97.7</v>
      </c>
      <c r="F21" s="122">
        <v>95.86</v>
      </c>
      <c r="G21" s="368">
        <v>89.62</v>
      </c>
      <c r="H21" s="368">
        <v>102.46</v>
      </c>
      <c r="I21" s="398">
        <v>115.36</v>
      </c>
      <c r="J21" s="368">
        <v>104.74</v>
      </c>
      <c r="K21" s="368">
        <v>93.82</v>
      </c>
      <c r="L21" s="368">
        <v>121.49</v>
      </c>
      <c r="M21" s="122">
        <v>106.99</v>
      </c>
      <c r="N21" s="399" t="s">
        <v>972</v>
      </c>
    </row>
    <row r="22" spans="1:14" ht="6.95" customHeight="1">
      <c r="A22" s="400"/>
      <c r="B22" s="97"/>
      <c r="C22" s="97"/>
      <c r="D22" s="97"/>
      <c r="E22" s="357"/>
      <c r="F22" s="357"/>
      <c r="G22" s="97"/>
      <c r="H22" s="97"/>
      <c r="I22" s="396"/>
      <c r="J22" s="97"/>
      <c r="K22" s="97"/>
      <c r="L22" s="97"/>
      <c r="M22" s="97"/>
      <c r="N22" s="401"/>
    </row>
    <row r="23" spans="1:14" ht="10.5" customHeight="1">
      <c r="A23" s="402"/>
      <c r="B23" s="403" t="s">
        <v>973</v>
      </c>
      <c r="C23" s="403"/>
      <c r="D23" s="97"/>
      <c r="E23" s="357"/>
      <c r="F23" s="357"/>
      <c r="G23" s="97"/>
      <c r="H23" s="97"/>
      <c r="I23" s="396"/>
      <c r="J23" s="97"/>
      <c r="K23" s="97"/>
      <c r="L23" s="97"/>
      <c r="M23" s="97"/>
      <c r="N23" s="399"/>
    </row>
    <row r="24" spans="1:14" ht="11.25" customHeight="1">
      <c r="A24" s="397" t="s">
        <v>952</v>
      </c>
      <c r="B24" s="368">
        <v>4.8</v>
      </c>
      <c r="C24" s="368">
        <v>4.7440369327004959</v>
      </c>
      <c r="D24" s="368">
        <v>3.8</v>
      </c>
      <c r="E24" s="368">
        <v>6.7</v>
      </c>
      <c r="F24" s="368">
        <v>3.3</v>
      </c>
      <c r="G24" s="368">
        <v>5.8</v>
      </c>
      <c r="H24" s="368">
        <v>4.5999999999999996</v>
      </c>
      <c r="I24" s="398">
        <v>5</v>
      </c>
      <c r="J24" s="368">
        <v>8.8000000000000007</v>
      </c>
      <c r="K24" s="368">
        <v>5.2</v>
      </c>
      <c r="L24" s="368">
        <v>1.6</v>
      </c>
      <c r="M24" s="368">
        <v>0.7</v>
      </c>
      <c r="N24" s="399" t="s">
        <v>953</v>
      </c>
    </row>
    <row r="25" spans="1:14" ht="11.25" customHeight="1">
      <c r="A25" s="397" t="s">
        <v>954</v>
      </c>
      <c r="B25" s="368">
        <v>-3.9</v>
      </c>
      <c r="C25" s="368">
        <v>-7.3713756085408164</v>
      </c>
      <c r="D25" s="368">
        <v>-9.4</v>
      </c>
      <c r="E25" s="368">
        <v>-8.3000000000000007</v>
      </c>
      <c r="F25" s="368">
        <v>-9.6</v>
      </c>
      <c r="G25" s="368">
        <v>-7.7</v>
      </c>
      <c r="H25" s="368">
        <v>-3.3</v>
      </c>
      <c r="I25" s="398">
        <v>15.4</v>
      </c>
      <c r="J25" s="368">
        <v>-4.5</v>
      </c>
      <c r="K25" s="368">
        <v>-7.6</v>
      </c>
      <c r="L25" s="368">
        <v>19.600000000000001</v>
      </c>
      <c r="M25" s="368">
        <v>-4.7</v>
      </c>
      <c r="N25" s="399" t="s">
        <v>954</v>
      </c>
    </row>
    <row r="26" spans="1:14" ht="11.25" customHeight="1">
      <c r="A26" s="397" t="s">
        <v>955</v>
      </c>
      <c r="B26" s="368">
        <v>1.4</v>
      </c>
      <c r="C26" s="368">
        <v>1.2469165317801298</v>
      </c>
      <c r="D26" s="368">
        <v>1.1000000000000001</v>
      </c>
      <c r="E26" s="368">
        <v>2.5</v>
      </c>
      <c r="F26" s="368">
        <v>0.9</v>
      </c>
      <c r="G26" s="368">
        <v>0.7</v>
      </c>
      <c r="H26" s="368">
        <v>2.4</v>
      </c>
      <c r="I26" s="398">
        <v>1.8</v>
      </c>
      <c r="J26" s="368">
        <v>1.4</v>
      </c>
      <c r="K26" s="368">
        <v>1.4</v>
      </c>
      <c r="L26" s="368">
        <v>0.9</v>
      </c>
      <c r="M26" s="368">
        <v>4.0999999999999996</v>
      </c>
      <c r="N26" s="399" t="s">
        <v>956</v>
      </c>
    </row>
    <row r="27" spans="1:14" ht="11.25" customHeight="1">
      <c r="A27" s="397" t="s">
        <v>957</v>
      </c>
      <c r="B27" s="368">
        <v>2.5</v>
      </c>
      <c r="C27" s="368">
        <v>3.3555230899673631</v>
      </c>
      <c r="D27" s="368">
        <v>3.5</v>
      </c>
      <c r="E27" s="368">
        <v>-2.8</v>
      </c>
      <c r="F27" s="368">
        <v>4.7</v>
      </c>
      <c r="G27" s="368">
        <v>4.5</v>
      </c>
      <c r="H27" s="368">
        <v>1.2</v>
      </c>
      <c r="I27" s="398">
        <v>-1.5</v>
      </c>
      <c r="J27" s="368">
        <v>3.2</v>
      </c>
      <c r="K27" s="368">
        <v>2.8</v>
      </c>
      <c r="L27" s="368">
        <v>0.9</v>
      </c>
      <c r="M27" s="368">
        <v>2.6</v>
      </c>
      <c r="N27" s="399" t="s">
        <v>958</v>
      </c>
    </row>
    <row r="28" spans="1:14" ht="11.25" customHeight="1">
      <c r="A28" s="397" t="s">
        <v>959</v>
      </c>
      <c r="B28" s="368">
        <v>-4.4000000000000004</v>
      </c>
      <c r="C28" s="368">
        <v>-1.8459443031991043</v>
      </c>
      <c r="D28" s="368">
        <v>-4</v>
      </c>
      <c r="E28" s="368">
        <v>1.8</v>
      </c>
      <c r="F28" s="368">
        <v>-5.0999999999999996</v>
      </c>
      <c r="G28" s="368">
        <v>-1.2</v>
      </c>
      <c r="H28" s="368">
        <v>0.6</v>
      </c>
      <c r="I28" s="398">
        <v>-16.600000000000001</v>
      </c>
      <c r="J28" s="368">
        <v>-2.7</v>
      </c>
      <c r="K28" s="368">
        <v>-1.3</v>
      </c>
      <c r="L28" s="368">
        <v>-20.3</v>
      </c>
      <c r="M28" s="368">
        <v>-4.3</v>
      </c>
      <c r="N28" s="399" t="s">
        <v>959</v>
      </c>
    </row>
    <row r="29" spans="1:14" ht="11.25" customHeight="1">
      <c r="A29" s="397" t="s">
        <v>960</v>
      </c>
      <c r="B29" s="368">
        <v>-0.3</v>
      </c>
      <c r="C29" s="368">
        <v>-0.41202549682401468</v>
      </c>
      <c r="D29" s="368">
        <v>-0.1</v>
      </c>
      <c r="E29" s="368">
        <v>-4.4000000000000004</v>
      </c>
      <c r="F29" s="368">
        <v>0.8</v>
      </c>
      <c r="G29" s="368">
        <v>2</v>
      </c>
      <c r="H29" s="368">
        <v>-5</v>
      </c>
      <c r="I29" s="398">
        <v>0.4</v>
      </c>
      <c r="J29" s="368">
        <v>17.600000000000001</v>
      </c>
      <c r="K29" s="368">
        <v>-1</v>
      </c>
      <c r="L29" s="368">
        <v>1.1000000000000001</v>
      </c>
      <c r="M29" s="368">
        <v>1.8</v>
      </c>
      <c r="N29" s="399" t="s">
        <v>960</v>
      </c>
    </row>
    <row r="30" spans="1:14" ht="11.25" customHeight="1">
      <c r="A30" s="397" t="s">
        <v>961</v>
      </c>
      <c r="B30" s="368">
        <v>1.2</v>
      </c>
      <c r="C30" s="368">
        <v>0.66947788183173884</v>
      </c>
      <c r="D30" s="368">
        <v>-2.1</v>
      </c>
      <c r="E30" s="368">
        <v>1.1000000000000001</v>
      </c>
      <c r="F30" s="368">
        <v>-2.6</v>
      </c>
      <c r="G30" s="368">
        <v>-2</v>
      </c>
      <c r="H30" s="368">
        <v>10</v>
      </c>
      <c r="I30" s="398">
        <v>4</v>
      </c>
      <c r="J30" s="368">
        <v>-15.3</v>
      </c>
      <c r="K30" s="368">
        <v>1.2</v>
      </c>
      <c r="L30" s="368">
        <v>4</v>
      </c>
      <c r="M30" s="368">
        <v>0.9</v>
      </c>
      <c r="N30" s="399" t="s">
        <v>962</v>
      </c>
    </row>
    <row r="31" spans="1:14" ht="12" customHeight="1">
      <c r="A31" s="397" t="s">
        <v>963</v>
      </c>
      <c r="B31" s="368">
        <v>1</v>
      </c>
      <c r="C31" s="368">
        <v>1.3512345658917297</v>
      </c>
      <c r="D31" s="368">
        <v>1.1000000000000001</v>
      </c>
      <c r="E31" s="368">
        <v>1</v>
      </c>
      <c r="F31" s="368">
        <v>1.1000000000000001</v>
      </c>
      <c r="G31" s="368">
        <v>3.3</v>
      </c>
      <c r="H31" s="368">
        <v>-1.4</v>
      </c>
      <c r="I31" s="398">
        <v>-1</v>
      </c>
      <c r="J31" s="368">
        <v>32.799999999999997</v>
      </c>
      <c r="K31" s="368">
        <v>0.6</v>
      </c>
      <c r="L31" s="368">
        <v>-1.6</v>
      </c>
      <c r="M31" s="368">
        <v>-1.5</v>
      </c>
      <c r="N31" s="399" t="s">
        <v>964</v>
      </c>
    </row>
    <row r="32" spans="1:14" ht="11.25" customHeight="1">
      <c r="A32" s="397" t="s">
        <v>965</v>
      </c>
      <c r="B32" s="368">
        <v>0.9</v>
      </c>
      <c r="C32" s="368">
        <v>3.7012843514882832</v>
      </c>
      <c r="D32" s="368">
        <v>11.4</v>
      </c>
      <c r="E32" s="368">
        <v>-0.4</v>
      </c>
      <c r="F32" s="368">
        <v>13.6</v>
      </c>
      <c r="G32" s="368">
        <v>1.7</v>
      </c>
      <c r="H32" s="368">
        <v>-4.3</v>
      </c>
      <c r="I32" s="398">
        <v>-14.3</v>
      </c>
      <c r="J32" s="368">
        <v>2.8</v>
      </c>
      <c r="K32" s="368">
        <v>2.8</v>
      </c>
      <c r="L32" s="368">
        <v>-11.2</v>
      </c>
      <c r="M32" s="368">
        <v>4.3</v>
      </c>
      <c r="N32" s="399" t="s">
        <v>966</v>
      </c>
    </row>
    <row r="33" spans="1:14" ht="11.25" customHeight="1">
      <c r="A33" s="397" t="s">
        <v>967</v>
      </c>
      <c r="B33" s="368">
        <v>-3.3</v>
      </c>
      <c r="C33" s="368">
        <v>-4.1576465949143113</v>
      </c>
      <c r="D33" s="368">
        <v>-7.6</v>
      </c>
      <c r="E33" s="368">
        <v>-9</v>
      </c>
      <c r="F33" s="368">
        <v>-7.3</v>
      </c>
      <c r="G33" s="368">
        <v>-1.8</v>
      </c>
      <c r="H33" s="368">
        <v>-2.6</v>
      </c>
      <c r="I33" s="398">
        <v>2.2000000000000002</v>
      </c>
      <c r="J33" s="368">
        <v>-15.8</v>
      </c>
      <c r="K33" s="368">
        <v>-4.4000000000000004</v>
      </c>
      <c r="L33" s="368">
        <v>6.8</v>
      </c>
      <c r="M33" s="368">
        <v>-1.9</v>
      </c>
      <c r="N33" s="399" t="s">
        <v>967</v>
      </c>
    </row>
    <row r="34" spans="1:14" ht="11.25" customHeight="1">
      <c r="A34" s="397" t="s">
        <v>968</v>
      </c>
      <c r="B34" s="368">
        <v>-2.9</v>
      </c>
      <c r="C34" s="368">
        <v>-3.7121570690570422</v>
      </c>
      <c r="D34" s="368">
        <v>-4.0999999999999996</v>
      </c>
      <c r="E34" s="368">
        <v>3.7</v>
      </c>
      <c r="F34" s="368">
        <v>-5.3</v>
      </c>
      <c r="G34" s="368">
        <v>-3.6</v>
      </c>
      <c r="H34" s="368">
        <v>-3.4</v>
      </c>
      <c r="I34" s="398">
        <v>2.1</v>
      </c>
      <c r="J34" s="368">
        <v>7.4</v>
      </c>
      <c r="K34" s="368">
        <v>-3.4</v>
      </c>
      <c r="L34" s="368">
        <v>-1.6</v>
      </c>
      <c r="M34" s="368">
        <v>-0.4</v>
      </c>
      <c r="N34" s="399" t="s">
        <v>969</v>
      </c>
    </row>
    <row r="35" spans="1:14" ht="11.25" customHeight="1">
      <c r="A35" s="397" t="s">
        <v>970</v>
      </c>
      <c r="B35" s="368">
        <v>4.0999999999999996</v>
      </c>
      <c r="C35" s="368">
        <v>1.5956944507877324</v>
      </c>
      <c r="D35" s="368">
        <v>5.0999999999999996</v>
      </c>
      <c r="E35" s="368">
        <v>1.2</v>
      </c>
      <c r="F35" s="368">
        <v>5.7</v>
      </c>
      <c r="G35" s="368">
        <v>-1</v>
      </c>
      <c r="H35" s="368">
        <v>0.6</v>
      </c>
      <c r="I35" s="398">
        <v>18.8</v>
      </c>
      <c r="J35" s="368">
        <v>8.6999999999999993</v>
      </c>
      <c r="K35" s="368">
        <v>1.6</v>
      </c>
      <c r="L35" s="368">
        <v>18.7</v>
      </c>
      <c r="M35" s="368">
        <v>0.6</v>
      </c>
      <c r="N35" s="399" t="s">
        <v>970</v>
      </c>
    </row>
    <row r="36" spans="1:14" ht="11.25" customHeight="1">
      <c r="A36" s="397" t="s">
        <v>971</v>
      </c>
      <c r="B36" s="368">
        <v>-0.2</v>
      </c>
      <c r="C36" s="368">
        <v>-1.7340305691567863</v>
      </c>
      <c r="D36" s="368">
        <v>-3</v>
      </c>
      <c r="E36" s="122">
        <v>1.4</v>
      </c>
      <c r="F36" s="122">
        <v>-3.8</v>
      </c>
      <c r="G36" s="368">
        <v>-1.5</v>
      </c>
      <c r="H36" s="368">
        <v>0.1</v>
      </c>
      <c r="I36" s="398">
        <v>7.5</v>
      </c>
      <c r="J36" s="368">
        <v>-14.9</v>
      </c>
      <c r="K36" s="368">
        <v>-1.2</v>
      </c>
      <c r="L36" s="368">
        <v>8.1999999999999993</v>
      </c>
      <c r="M36" s="122">
        <v>-5.3</v>
      </c>
      <c r="N36" s="399" t="s">
        <v>972</v>
      </c>
    </row>
    <row r="37" spans="1:14" ht="6.95" customHeight="1">
      <c r="A37" s="404"/>
      <c r="B37" s="359"/>
      <c r="C37" s="359"/>
      <c r="D37" s="368"/>
      <c r="E37" s="368"/>
      <c r="F37" s="368"/>
      <c r="G37" s="368"/>
      <c r="H37" s="368"/>
      <c r="I37" s="398"/>
      <c r="J37" s="368"/>
      <c r="K37" s="368"/>
      <c r="L37" s="368"/>
      <c r="M37" s="368"/>
      <c r="N37" s="405"/>
    </row>
    <row r="38" spans="1:14" ht="10.5" customHeight="1">
      <c r="A38" s="402"/>
      <c r="B38" s="406" t="s">
        <v>974</v>
      </c>
      <c r="C38" s="406"/>
      <c r="D38" s="97"/>
      <c r="E38" s="97"/>
      <c r="F38" s="97"/>
      <c r="G38" s="368"/>
      <c r="H38" s="368"/>
      <c r="I38" s="398"/>
      <c r="J38" s="368"/>
      <c r="K38" s="368"/>
      <c r="L38" s="368"/>
      <c r="M38" s="368"/>
      <c r="N38" s="405"/>
    </row>
    <row r="39" spans="1:14" ht="10.5" customHeight="1">
      <c r="A39" s="397" t="s">
        <v>952</v>
      </c>
      <c r="B39" s="368">
        <v>1.2</v>
      </c>
      <c r="C39" s="368">
        <v>2.1544096550188243</v>
      </c>
      <c r="D39" s="368">
        <v>4.4000000000000004</v>
      </c>
      <c r="E39" s="368">
        <v>6.1</v>
      </c>
      <c r="F39" s="368">
        <v>4.0999999999999996</v>
      </c>
      <c r="G39" s="368">
        <v>3.2</v>
      </c>
      <c r="H39" s="368">
        <v>-3.1</v>
      </c>
      <c r="I39" s="398">
        <v>-3.7</v>
      </c>
      <c r="J39" s="368">
        <v>0.2</v>
      </c>
      <c r="K39" s="368">
        <v>2.2999999999999998</v>
      </c>
      <c r="L39" s="368">
        <v>-5.2</v>
      </c>
      <c r="M39" s="368">
        <v>4.8</v>
      </c>
      <c r="N39" s="399" t="s">
        <v>953</v>
      </c>
    </row>
    <row r="40" spans="1:14" ht="10.5" customHeight="1">
      <c r="A40" s="397" t="s">
        <v>954</v>
      </c>
      <c r="B40" s="368">
        <v>-5.4</v>
      </c>
      <c r="C40" s="368">
        <v>-4.1916602654570028</v>
      </c>
      <c r="D40" s="368">
        <v>-4</v>
      </c>
      <c r="E40" s="368">
        <v>-1.5</v>
      </c>
      <c r="F40" s="368">
        <v>-4.5</v>
      </c>
      <c r="G40" s="368">
        <v>-3.3</v>
      </c>
      <c r="H40" s="368">
        <v>-5.9</v>
      </c>
      <c r="I40" s="398">
        <v>-10.5</v>
      </c>
      <c r="J40" s="368">
        <v>1</v>
      </c>
      <c r="K40" s="368">
        <v>-4.8</v>
      </c>
      <c r="L40" s="368">
        <v>-9</v>
      </c>
      <c r="M40" s="368">
        <v>-0.8</v>
      </c>
      <c r="N40" s="399" t="s">
        <v>954</v>
      </c>
    </row>
    <row r="41" spans="1:14" ht="10.5" customHeight="1">
      <c r="A41" s="397" t="s">
        <v>955</v>
      </c>
      <c r="B41" s="368">
        <v>-2.1</v>
      </c>
      <c r="C41" s="368">
        <v>-2.8087654196806113</v>
      </c>
      <c r="D41" s="368">
        <v>-2.8</v>
      </c>
      <c r="E41" s="368">
        <v>-1</v>
      </c>
      <c r="F41" s="368">
        <v>-3.1</v>
      </c>
      <c r="G41" s="368">
        <v>-1.5</v>
      </c>
      <c r="H41" s="368">
        <v>-5</v>
      </c>
      <c r="I41" s="398">
        <v>1.5</v>
      </c>
      <c r="J41" s="368">
        <v>1.6</v>
      </c>
      <c r="K41" s="368">
        <v>-2.9</v>
      </c>
      <c r="L41" s="368">
        <v>1.7</v>
      </c>
      <c r="M41" s="368">
        <v>2.9</v>
      </c>
      <c r="N41" s="399" t="s">
        <v>956</v>
      </c>
    </row>
    <row r="42" spans="1:14" ht="10.5" customHeight="1">
      <c r="A42" s="397" t="s">
        <v>957</v>
      </c>
      <c r="B42" s="368">
        <v>3.3</v>
      </c>
      <c r="C42" s="368">
        <v>0.61111500597799306</v>
      </c>
      <c r="D42" s="368">
        <v>-0.3</v>
      </c>
      <c r="E42" s="368">
        <v>-0.7</v>
      </c>
      <c r="F42" s="368">
        <v>-0.3</v>
      </c>
      <c r="G42" s="368">
        <v>0.8</v>
      </c>
      <c r="H42" s="368">
        <v>1.9</v>
      </c>
      <c r="I42" s="398">
        <v>18</v>
      </c>
      <c r="J42" s="368">
        <v>-5.9</v>
      </c>
      <c r="K42" s="368">
        <v>0.1</v>
      </c>
      <c r="L42" s="368">
        <v>24.7</v>
      </c>
      <c r="M42" s="368">
        <v>4.5</v>
      </c>
      <c r="N42" s="399" t="s">
        <v>958</v>
      </c>
    </row>
    <row r="43" spans="1:14" ht="10.5" customHeight="1">
      <c r="A43" s="397" t="s">
        <v>959</v>
      </c>
      <c r="B43" s="368">
        <v>2.2999999999999998</v>
      </c>
      <c r="C43" s="368">
        <v>-0.37471488525098096</v>
      </c>
      <c r="D43" s="368">
        <v>-0.9</v>
      </c>
      <c r="E43" s="368">
        <v>-0.8</v>
      </c>
      <c r="F43" s="368">
        <v>-0.9</v>
      </c>
      <c r="G43" s="368">
        <v>-0.7</v>
      </c>
      <c r="H43" s="368">
        <v>1</v>
      </c>
      <c r="I43" s="398">
        <v>20</v>
      </c>
      <c r="J43" s="368">
        <v>8.4</v>
      </c>
      <c r="K43" s="368">
        <v>-0.6</v>
      </c>
      <c r="L43" s="368">
        <v>23.8</v>
      </c>
      <c r="M43" s="368">
        <v>1.9</v>
      </c>
      <c r="N43" s="399" t="s">
        <v>959</v>
      </c>
    </row>
    <row r="44" spans="1:14" ht="10.5" customHeight="1">
      <c r="A44" s="397" t="s">
        <v>960</v>
      </c>
      <c r="B44" s="368">
        <v>2.7</v>
      </c>
      <c r="C44" s="368">
        <v>0.64595627231227581</v>
      </c>
      <c r="D44" s="368">
        <v>-3.1</v>
      </c>
      <c r="E44" s="368">
        <v>-4.8</v>
      </c>
      <c r="F44" s="368">
        <v>-2.8</v>
      </c>
      <c r="G44" s="368">
        <v>3</v>
      </c>
      <c r="H44" s="368">
        <v>2.9</v>
      </c>
      <c r="I44" s="398">
        <v>16.100000000000001</v>
      </c>
      <c r="J44" s="368">
        <v>18.2</v>
      </c>
      <c r="K44" s="368">
        <v>0.3</v>
      </c>
      <c r="L44" s="368">
        <v>17.899999999999999</v>
      </c>
      <c r="M44" s="368">
        <v>0.9</v>
      </c>
      <c r="N44" s="399" t="s">
        <v>960</v>
      </c>
    </row>
    <row r="45" spans="1:14" ht="10.5" customHeight="1">
      <c r="A45" s="397" t="s">
        <v>961</v>
      </c>
      <c r="B45" s="368">
        <v>3</v>
      </c>
      <c r="C45" s="368">
        <v>0.99878218676457209</v>
      </c>
      <c r="D45" s="368">
        <v>-2.6</v>
      </c>
      <c r="E45" s="368">
        <v>-4.2</v>
      </c>
      <c r="F45" s="368">
        <v>-2.2999999999999998</v>
      </c>
      <c r="G45" s="368">
        <v>0.8</v>
      </c>
      <c r="H45" s="368">
        <v>7.1</v>
      </c>
      <c r="I45" s="398">
        <v>15.5</v>
      </c>
      <c r="J45" s="368">
        <v>-2</v>
      </c>
      <c r="K45" s="368">
        <v>1.1000000000000001</v>
      </c>
      <c r="L45" s="368">
        <v>17.2</v>
      </c>
      <c r="M45" s="368">
        <v>1.3</v>
      </c>
      <c r="N45" s="399" t="s">
        <v>962</v>
      </c>
    </row>
    <row r="46" spans="1:14" ht="10.5" customHeight="1">
      <c r="A46" s="397" t="s">
        <v>963</v>
      </c>
      <c r="B46" s="368">
        <v>2.5</v>
      </c>
      <c r="C46" s="368">
        <v>0.41444658599532147</v>
      </c>
      <c r="D46" s="368">
        <v>-2.5</v>
      </c>
      <c r="E46" s="368">
        <v>-1.1000000000000001</v>
      </c>
      <c r="F46" s="368">
        <v>-2.8</v>
      </c>
      <c r="G46" s="368">
        <v>3.3</v>
      </c>
      <c r="H46" s="368">
        <v>0.1</v>
      </c>
      <c r="I46" s="398">
        <v>15.3</v>
      </c>
      <c r="J46" s="368">
        <v>28.9</v>
      </c>
      <c r="K46" s="368">
        <v>-0.4</v>
      </c>
      <c r="L46" s="368">
        <v>18.5</v>
      </c>
      <c r="M46" s="368">
        <v>0.8</v>
      </c>
      <c r="N46" s="399" t="s">
        <v>964</v>
      </c>
    </row>
    <row r="47" spans="1:14" ht="10.5" customHeight="1">
      <c r="A47" s="397" t="s">
        <v>965</v>
      </c>
      <c r="B47" s="368">
        <v>-0.3</v>
      </c>
      <c r="C47" s="368">
        <v>2.427292052793419</v>
      </c>
      <c r="D47" s="368">
        <v>2.7</v>
      </c>
      <c r="E47" s="368">
        <v>-3.9</v>
      </c>
      <c r="F47" s="368">
        <v>3.9</v>
      </c>
      <c r="G47" s="368">
        <v>6.4</v>
      </c>
      <c r="H47" s="368">
        <v>-4.4000000000000004</v>
      </c>
      <c r="I47" s="398">
        <v>-15.4</v>
      </c>
      <c r="J47" s="368">
        <v>40</v>
      </c>
      <c r="K47" s="368">
        <v>0.2</v>
      </c>
      <c r="L47" s="368">
        <v>-9.6999999999999993</v>
      </c>
      <c r="M47" s="368">
        <v>2</v>
      </c>
      <c r="N47" s="399" t="s">
        <v>966</v>
      </c>
    </row>
    <row r="48" spans="1:14" ht="10.5" customHeight="1">
      <c r="A48" s="397" t="s">
        <v>967</v>
      </c>
      <c r="B48" s="368">
        <v>0.1</v>
      </c>
      <c r="C48" s="368">
        <v>0.61199856878097592</v>
      </c>
      <c r="D48" s="368">
        <v>0.1</v>
      </c>
      <c r="E48" s="368">
        <v>-4.9000000000000004</v>
      </c>
      <c r="F48" s="368">
        <v>0.9</v>
      </c>
      <c r="G48" s="368">
        <v>2.7</v>
      </c>
      <c r="H48" s="368">
        <v>-2.2000000000000002</v>
      </c>
      <c r="I48" s="398">
        <v>-2.8</v>
      </c>
      <c r="J48" s="368">
        <v>8.3000000000000007</v>
      </c>
      <c r="K48" s="368">
        <v>-1.2</v>
      </c>
      <c r="L48" s="368">
        <v>7.6</v>
      </c>
      <c r="M48" s="368">
        <v>0.2</v>
      </c>
      <c r="N48" s="399" t="s">
        <v>967</v>
      </c>
    </row>
    <row r="49" spans="1:14" ht="10.5" customHeight="1">
      <c r="A49" s="397" t="s">
        <v>968</v>
      </c>
      <c r="B49" s="368">
        <v>1.1000000000000001</v>
      </c>
      <c r="C49" s="368">
        <v>-1.4649372736618744</v>
      </c>
      <c r="D49" s="368">
        <v>-1.4</v>
      </c>
      <c r="E49" s="368">
        <v>-0.3</v>
      </c>
      <c r="F49" s="368">
        <v>-1.6</v>
      </c>
      <c r="G49" s="368">
        <v>1.1000000000000001</v>
      </c>
      <c r="H49" s="368">
        <v>-5.8</v>
      </c>
      <c r="I49" s="398">
        <v>19</v>
      </c>
      <c r="J49" s="368">
        <v>13.7</v>
      </c>
      <c r="K49" s="368">
        <v>-2.6</v>
      </c>
      <c r="L49" s="368">
        <v>27.7</v>
      </c>
      <c r="M49" s="368">
        <v>0.7</v>
      </c>
      <c r="N49" s="399" t="s">
        <v>969</v>
      </c>
    </row>
    <row r="50" spans="1:14" ht="10.5" customHeight="1">
      <c r="A50" s="397" t="s">
        <v>970</v>
      </c>
      <c r="B50" s="368">
        <v>0.4</v>
      </c>
      <c r="C50" s="368">
        <v>-1.5489412582523983</v>
      </c>
      <c r="D50" s="368">
        <v>-3</v>
      </c>
      <c r="E50" s="368">
        <v>-7.9</v>
      </c>
      <c r="F50" s="368">
        <v>-2.1</v>
      </c>
      <c r="G50" s="368">
        <v>-0.2</v>
      </c>
      <c r="H50" s="368">
        <v>-1.5</v>
      </c>
      <c r="I50" s="398">
        <v>11.4</v>
      </c>
      <c r="J50" s="368">
        <v>41.7</v>
      </c>
      <c r="K50" s="368">
        <v>-2.7</v>
      </c>
      <c r="L50" s="368">
        <v>13.1</v>
      </c>
      <c r="M50" s="368">
        <v>1.8</v>
      </c>
      <c r="N50" s="399" t="s">
        <v>970</v>
      </c>
    </row>
    <row r="51" spans="1:14" ht="10.5" customHeight="1">
      <c r="A51" s="397" t="s">
        <v>971</v>
      </c>
      <c r="B51" s="368">
        <v>-4.4000000000000004</v>
      </c>
      <c r="C51" s="368">
        <v>-7.637809157893642</v>
      </c>
      <c r="D51" s="368">
        <v>-9.3000000000000007</v>
      </c>
      <c r="E51" s="122">
        <v>-12.5</v>
      </c>
      <c r="F51" s="122">
        <v>-8.8000000000000007</v>
      </c>
      <c r="G51" s="368">
        <v>-7.1</v>
      </c>
      <c r="H51" s="368">
        <v>-5.7</v>
      </c>
      <c r="I51" s="398">
        <v>14</v>
      </c>
      <c r="J51" s="368">
        <v>10.8</v>
      </c>
      <c r="K51" s="368">
        <v>-8.6</v>
      </c>
      <c r="L51" s="368">
        <v>20.399999999999999</v>
      </c>
      <c r="M51" s="122">
        <v>-4.3</v>
      </c>
      <c r="N51" s="399" t="s">
        <v>972</v>
      </c>
    </row>
    <row r="52" spans="1:14" ht="6.95" customHeight="1">
      <c r="A52" s="404"/>
      <c r="B52" s="258"/>
      <c r="C52" s="258"/>
      <c r="D52" s="368"/>
      <c r="E52" s="122"/>
      <c r="F52" s="122"/>
      <c r="G52" s="368"/>
      <c r="H52" s="368"/>
      <c r="I52" s="398"/>
      <c r="J52" s="368"/>
      <c r="K52" s="368"/>
      <c r="L52" s="368"/>
      <c r="M52" s="368"/>
      <c r="N52" s="399"/>
    </row>
    <row r="53" spans="1:14" ht="10.5" customHeight="1">
      <c r="A53" s="402"/>
      <c r="B53" s="403" t="s">
        <v>975</v>
      </c>
      <c r="C53" s="403"/>
      <c r="D53" s="97"/>
      <c r="E53" s="357"/>
      <c r="F53" s="357"/>
      <c r="G53" s="97"/>
      <c r="H53" s="97"/>
      <c r="I53" s="396"/>
      <c r="J53" s="97"/>
      <c r="K53" s="97"/>
      <c r="L53" s="97"/>
      <c r="M53" s="97"/>
      <c r="N53" s="399"/>
    </row>
    <row r="54" spans="1:14" ht="11.25" customHeight="1">
      <c r="A54" s="397" t="s">
        <v>952</v>
      </c>
      <c r="B54" s="368">
        <v>0.5</v>
      </c>
      <c r="C54" s="368">
        <v>-0.1</v>
      </c>
      <c r="D54" s="368">
        <v>0.6</v>
      </c>
      <c r="E54" s="368">
        <v>1.4</v>
      </c>
      <c r="F54" s="368">
        <v>0.4</v>
      </c>
      <c r="G54" s="368">
        <v>-1</v>
      </c>
      <c r="H54" s="368">
        <v>0.3</v>
      </c>
      <c r="I54" s="398">
        <v>4.5999999999999996</v>
      </c>
      <c r="J54" s="368">
        <v>-8.5</v>
      </c>
      <c r="K54" s="368">
        <v>0.4</v>
      </c>
      <c r="L54" s="368">
        <v>3</v>
      </c>
      <c r="M54" s="368">
        <v>4.5999999999999996</v>
      </c>
      <c r="N54" s="399" t="s">
        <v>953</v>
      </c>
    </row>
    <row r="55" spans="1:14" ht="11.25" customHeight="1">
      <c r="A55" s="397" t="s">
        <v>954</v>
      </c>
      <c r="B55" s="368">
        <v>-0.3</v>
      </c>
      <c r="C55" s="368">
        <v>-0.2</v>
      </c>
      <c r="D55" s="368">
        <v>0.4</v>
      </c>
      <c r="E55" s="368">
        <v>1.3</v>
      </c>
      <c r="F55" s="368">
        <v>0.3</v>
      </c>
      <c r="G55" s="368">
        <v>-0.8</v>
      </c>
      <c r="H55" s="368">
        <v>-0.2</v>
      </c>
      <c r="I55" s="398">
        <v>-0.8</v>
      </c>
      <c r="J55" s="368">
        <v>-7.2</v>
      </c>
      <c r="K55" s="368">
        <v>0.1</v>
      </c>
      <c r="L55" s="368">
        <v>-2.2999999999999998</v>
      </c>
      <c r="M55" s="368">
        <v>4.4000000000000004</v>
      </c>
      <c r="N55" s="399" t="s">
        <v>954</v>
      </c>
    </row>
    <row r="56" spans="1:14" ht="11.25" customHeight="1">
      <c r="A56" s="397" t="s">
        <v>955</v>
      </c>
      <c r="B56" s="368">
        <v>-1</v>
      </c>
      <c r="C56" s="368">
        <v>-0.5</v>
      </c>
      <c r="D56" s="368">
        <v>0</v>
      </c>
      <c r="E56" s="368">
        <v>0.5</v>
      </c>
      <c r="F56" s="368">
        <v>-0.1</v>
      </c>
      <c r="G56" s="368">
        <v>-0.5</v>
      </c>
      <c r="H56" s="368">
        <v>-1.1000000000000001</v>
      </c>
      <c r="I56" s="398">
        <v>-3.8</v>
      </c>
      <c r="J56" s="368">
        <v>-6.2</v>
      </c>
      <c r="K56" s="368">
        <v>-0.1</v>
      </c>
      <c r="L56" s="368">
        <v>-5.5</v>
      </c>
      <c r="M56" s="368">
        <v>4.3</v>
      </c>
      <c r="N56" s="399" t="s">
        <v>956</v>
      </c>
    </row>
    <row r="57" spans="1:14" ht="11.25" customHeight="1">
      <c r="A57" s="397" t="s">
        <v>957</v>
      </c>
      <c r="B57" s="368">
        <v>-0.8</v>
      </c>
      <c r="C57" s="368">
        <v>-0.4</v>
      </c>
      <c r="D57" s="368">
        <v>-0.2</v>
      </c>
      <c r="E57" s="368">
        <v>0.6</v>
      </c>
      <c r="F57" s="368">
        <v>-0.3</v>
      </c>
      <c r="G57" s="368">
        <v>-0.3</v>
      </c>
      <c r="H57" s="368">
        <v>-0.8</v>
      </c>
      <c r="I57" s="398">
        <v>-3.3</v>
      </c>
      <c r="J57" s="368">
        <v>-6.6</v>
      </c>
      <c r="K57" s="368">
        <v>-0.1</v>
      </c>
      <c r="L57" s="368">
        <v>-4.4000000000000004</v>
      </c>
      <c r="M57" s="368">
        <v>4.3</v>
      </c>
      <c r="N57" s="399" t="s">
        <v>958</v>
      </c>
    </row>
    <row r="58" spans="1:14" ht="11.25" customHeight="1">
      <c r="A58" s="397" t="s">
        <v>959</v>
      </c>
      <c r="B58" s="368">
        <v>-0.5</v>
      </c>
      <c r="C58" s="368">
        <v>-0.3</v>
      </c>
      <c r="D58" s="368">
        <v>0</v>
      </c>
      <c r="E58" s="368">
        <v>0.3</v>
      </c>
      <c r="F58" s="368">
        <v>-0.1</v>
      </c>
      <c r="G58" s="368">
        <v>-0.4</v>
      </c>
      <c r="H58" s="368">
        <v>-0.7</v>
      </c>
      <c r="I58" s="398">
        <v>-1.3</v>
      </c>
      <c r="J58" s="368">
        <v>-5.2</v>
      </c>
      <c r="K58" s="368">
        <v>-0.2</v>
      </c>
      <c r="L58" s="368">
        <v>-1.9</v>
      </c>
      <c r="M58" s="368">
        <v>4.3</v>
      </c>
      <c r="N58" s="399" t="s">
        <v>959</v>
      </c>
    </row>
    <row r="59" spans="1:14" ht="11.25" customHeight="1">
      <c r="A59" s="397" t="s">
        <v>960</v>
      </c>
      <c r="B59" s="368">
        <v>0</v>
      </c>
      <c r="C59" s="368">
        <v>-0.1</v>
      </c>
      <c r="D59" s="368">
        <v>-0.2</v>
      </c>
      <c r="E59" s="368">
        <v>-0.3</v>
      </c>
      <c r="F59" s="368">
        <v>-0.2</v>
      </c>
      <c r="G59" s="368">
        <v>0</v>
      </c>
      <c r="H59" s="368">
        <v>0</v>
      </c>
      <c r="I59" s="398">
        <v>0.4</v>
      </c>
      <c r="J59" s="368">
        <v>-2.2000000000000002</v>
      </c>
      <c r="K59" s="368">
        <v>0</v>
      </c>
      <c r="L59" s="368">
        <v>-0.1</v>
      </c>
      <c r="M59" s="368">
        <v>3.8</v>
      </c>
      <c r="N59" s="399" t="s">
        <v>960</v>
      </c>
    </row>
    <row r="60" spans="1:14" ht="11.25" customHeight="1">
      <c r="A60" s="397" t="s">
        <v>961</v>
      </c>
      <c r="B60" s="368">
        <v>0.3</v>
      </c>
      <c r="C60" s="368">
        <v>0</v>
      </c>
      <c r="D60" s="368">
        <v>-0.5</v>
      </c>
      <c r="E60" s="368">
        <v>-1.6</v>
      </c>
      <c r="F60" s="368">
        <v>-0.3</v>
      </c>
      <c r="G60" s="368">
        <v>-0.1</v>
      </c>
      <c r="H60" s="368">
        <v>0.8</v>
      </c>
      <c r="I60" s="398">
        <v>2.1</v>
      </c>
      <c r="J60" s="368">
        <v>-1.3</v>
      </c>
      <c r="K60" s="368">
        <v>0.1</v>
      </c>
      <c r="L60" s="368">
        <v>1.7</v>
      </c>
      <c r="M60" s="368">
        <v>3.3</v>
      </c>
      <c r="N60" s="399" t="s">
        <v>962</v>
      </c>
    </row>
    <row r="61" spans="1:14" ht="11.25" customHeight="1">
      <c r="A61" s="397" t="s">
        <v>963</v>
      </c>
      <c r="B61" s="368">
        <v>0.2</v>
      </c>
      <c r="C61" s="368">
        <v>-0.2</v>
      </c>
      <c r="D61" s="368">
        <v>-0.7</v>
      </c>
      <c r="E61" s="368">
        <v>-1.7</v>
      </c>
      <c r="F61" s="368">
        <v>-0.5</v>
      </c>
      <c r="G61" s="368">
        <v>0.2</v>
      </c>
      <c r="H61" s="368">
        <v>-0.3</v>
      </c>
      <c r="I61" s="398">
        <v>2.9</v>
      </c>
      <c r="J61" s="368">
        <v>2.2999999999999998</v>
      </c>
      <c r="K61" s="368">
        <v>-0.3</v>
      </c>
      <c r="L61" s="368">
        <v>2.9</v>
      </c>
      <c r="M61" s="368">
        <v>3</v>
      </c>
      <c r="N61" s="399" t="s">
        <v>964</v>
      </c>
    </row>
    <row r="62" spans="1:14" ht="11.25" customHeight="1">
      <c r="A62" s="397" t="s">
        <v>965</v>
      </c>
      <c r="B62" s="368">
        <v>-0.2</v>
      </c>
      <c r="C62" s="368">
        <v>-0.4</v>
      </c>
      <c r="D62" s="368">
        <v>-1.1000000000000001</v>
      </c>
      <c r="E62" s="368">
        <v>-2.4</v>
      </c>
      <c r="F62" s="368">
        <v>-0.9</v>
      </c>
      <c r="G62" s="368">
        <v>0.7</v>
      </c>
      <c r="H62" s="368">
        <v>-1.3</v>
      </c>
      <c r="I62" s="398">
        <v>1.1000000000000001</v>
      </c>
      <c r="J62" s="368">
        <v>6.7</v>
      </c>
      <c r="K62" s="368">
        <v>-0.8</v>
      </c>
      <c r="L62" s="368">
        <v>2.2999999999999998</v>
      </c>
      <c r="M62" s="368">
        <v>2.6</v>
      </c>
      <c r="N62" s="399" t="s">
        <v>966</v>
      </c>
    </row>
    <row r="63" spans="1:14" ht="9.75" customHeight="1">
      <c r="A63" s="397" t="s">
        <v>967</v>
      </c>
      <c r="B63" s="368">
        <v>0</v>
      </c>
      <c r="C63" s="368">
        <v>-0.3</v>
      </c>
      <c r="D63" s="368">
        <v>-1</v>
      </c>
      <c r="E63" s="368">
        <v>-2.2000000000000002</v>
      </c>
      <c r="F63" s="368">
        <v>-0.8</v>
      </c>
      <c r="G63" s="368">
        <v>1</v>
      </c>
      <c r="H63" s="368">
        <v>-1.5</v>
      </c>
      <c r="I63" s="398">
        <v>1.8</v>
      </c>
      <c r="J63" s="368">
        <v>7.2</v>
      </c>
      <c r="K63" s="368">
        <v>-0.9</v>
      </c>
      <c r="L63" s="368">
        <v>4.5</v>
      </c>
      <c r="M63" s="368">
        <v>2.1</v>
      </c>
      <c r="N63" s="399" t="s">
        <v>967</v>
      </c>
    </row>
    <row r="64" spans="1:14" ht="9.75" customHeight="1">
      <c r="A64" s="397" t="s">
        <v>968</v>
      </c>
      <c r="B64" s="368">
        <v>0.4</v>
      </c>
      <c r="C64" s="368">
        <v>-0.3</v>
      </c>
      <c r="D64" s="368">
        <v>-0.7</v>
      </c>
      <c r="E64" s="368">
        <v>-1.5</v>
      </c>
      <c r="F64" s="368">
        <v>-0.6</v>
      </c>
      <c r="G64" s="368">
        <v>1.2</v>
      </c>
      <c r="H64" s="368">
        <v>-1.9</v>
      </c>
      <c r="I64" s="398">
        <v>4.3</v>
      </c>
      <c r="J64" s="368">
        <v>8.1</v>
      </c>
      <c r="K64" s="368">
        <v>-0.9</v>
      </c>
      <c r="L64" s="368">
        <v>7.6</v>
      </c>
      <c r="M64" s="368">
        <v>1.8</v>
      </c>
      <c r="N64" s="399" t="s">
        <v>969</v>
      </c>
    </row>
    <row r="65" spans="1:14" ht="9.75" customHeight="1">
      <c r="A65" s="397" t="s">
        <v>970</v>
      </c>
      <c r="B65" s="368">
        <v>0.7</v>
      </c>
      <c r="C65" s="368">
        <v>-0.2</v>
      </c>
      <c r="D65" s="368">
        <v>-1.1000000000000001</v>
      </c>
      <c r="E65" s="368">
        <v>-2.1</v>
      </c>
      <c r="F65" s="368">
        <v>-0.9</v>
      </c>
      <c r="G65" s="368">
        <v>1.3</v>
      </c>
      <c r="H65" s="368">
        <v>-1.3</v>
      </c>
      <c r="I65" s="398">
        <v>5.7</v>
      </c>
      <c r="J65" s="368">
        <v>12.6</v>
      </c>
      <c r="K65" s="368">
        <v>-0.9</v>
      </c>
      <c r="L65" s="368">
        <v>9</v>
      </c>
      <c r="M65" s="368">
        <v>1.7</v>
      </c>
      <c r="N65" s="399" t="s">
        <v>970</v>
      </c>
    </row>
    <row r="66" spans="1:14" ht="9.75" customHeight="1" thickBot="1">
      <c r="A66" s="397" t="s">
        <v>971</v>
      </c>
      <c r="B66" s="368">
        <v>0.2</v>
      </c>
      <c r="C66" s="368">
        <v>-1.1000000000000001</v>
      </c>
      <c r="D66" s="368">
        <v>-2.2999999999999998</v>
      </c>
      <c r="E66" s="122">
        <v>-3.7</v>
      </c>
      <c r="F66" s="122">
        <v>-2</v>
      </c>
      <c r="G66" s="368">
        <v>0.4</v>
      </c>
      <c r="H66" s="368">
        <v>-1.5</v>
      </c>
      <c r="I66" s="407">
        <v>7.3</v>
      </c>
      <c r="J66" s="368">
        <v>13.5</v>
      </c>
      <c r="K66" s="368">
        <v>-1.9</v>
      </c>
      <c r="L66" s="368">
        <v>11.3</v>
      </c>
      <c r="M66" s="122">
        <v>1</v>
      </c>
      <c r="N66" s="399" t="s">
        <v>972</v>
      </c>
    </row>
    <row r="67" spans="1:14" s="389" customFormat="1" ht="27.2" customHeight="1" thickBot="1">
      <c r="A67" s="986" t="s">
        <v>951</v>
      </c>
      <c r="B67" s="989" t="s">
        <v>493</v>
      </c>
      <c r="C67" s="990"/>
      <c r="D67" s="897" t="s">
        <v>976</v>
      </c>
      <c r="E67" s="898"/>
      <c r="F67" s="898"/>
      <c r="G67" s="898"/>
      <c r="H67" s="898"/>
      <c r="I67" s="899"/>
      <c r="J67" s="984" t="s">
        <v>977</v>
      </c>
      <c r="K67" s="984"/>
      <c r="L67" s="984"/>
      <c r="M67" s="984"/>
    </row>
    <row r="68" spans="1:14" s="389" customFormat="1" ht="34.5" customHeight="1" thickBot="1">
      <c r="A68" s="987"/>
      <c r="B68" s="991"/>
      <c r="C68" s="992"/>
      <c r="D68" s="993" t="s">
        <v>978</v>
      </c>
      <c r="E68" s="993"/>
      <c r="F68" s="993"/>
      <c r="G68" s="980" t="s">
        <v>979</v>
      </c>
      <c r="H68" s="980" t="s">
        <v>980</v>
      </c>
      <c r="I68" s="980" t="s">
        <v>981</v>
      </c>
      <c r="J68" s="984" t="s">
        <v>982</v>
      </c>
      <c r="K68" s="984" t="s">
        <v>983</v>
      </c>
      <c r="L68" s="994" t="s">
        <v>984</v>
      </c>
      <c r="M68" s="994" t="s">
        <v>985</v>
      </c>
    </row>
    <row r="69" spans="1:14" s="392" customFormat="1" ht="55.5" customHeight="1" thickBot="1">
      <c r="A69" s="988"/>
      <c r="B69" s="391"/>
      <c r="C69" s="356" t="s">
        <v>986</v>
      </c>
      <c r="D69" s="356" t="s">
        <v>947</v>
      </c>
      <c r="E69" s="356" t="s">
        <v>987</v>
      </c>
      <c r="F69" s="356" t="s">
        <v>988</v>
      </c>
      <c r="G69" s="980"/>
      <c r="H69" s="980"/>
      <c r="I69" s="980"/>
      <c r="J69" s="984"/>
      <c r="K69" s="984"/>
      <c r="L69" s="984"/>
      <c r="M69" s="984"/>
    </row>
    <row r="70" spans="1:14" s="354" customFormat="1" ht="12" customHeight="1">
      <c r="A70" s="97" t="s">
        <v>989</v>
      </c>
      <c r="B70" s="97"/>
      <c r="C70" s="97"/>
      <c r="D70" s="97"/>
      <c r="E70" s="97"/>
      <c r="F70" s="97"/>
      <c r="G70" s="97"/>
      <c r="H70" s="97"/>
      <c r="I70" s="97"/>
      <c r="J70" s="97"/>
      <c r="M70" s="355"/>
    </row>
    <row r="71" spans="1:14" s="354" customFormat="1" ht="12" customHeight="1">
      <c r="A71" s="97" t="s">
        <v>990</v>
      </c>
      <c r="B71" s="97"/>
      <c r="C71" s="97"/>
      <c r="D71" s="97"/>
      <c r="E71" s="97"/>
      <c r="F71" s="97"/>
      <c r="G71" s="97"/>
      <c r="H71" s="97"/>
      <c r="I71" s="97"/>
      <c r="J71" s="97"/>
      <c r="M71" s="355"/>
    </row>
    <row r="72" spans="1:14" s="97" customFormat="1" ht="12" customHeight="1">
      <c r="A72" s="359"/>
      <c r="B72" s="368"/>
      <c r="C72" s="368"/>
      <c r="D72" s="368"/>
      <c r="E72" s="368"/>
      <c r="F72" s="368"/>
      <c r="G72" s="368"/>
      <c r="H72" s="368"/>
      <c r="I72" s="368"/>
      <c r="J72" s="368"/>
      <c r="K72" s="368"/>
      <c r="L72" s="368"/>
      <c r="M72" s="359"/>
    </row>
    <row r="73" spans="1:14" s="97" customFormat="1" ht="12" customHeight="1">
      <c r="A73" s="97" t="s">
        <v>991</v>
      </c>
      <c r="D73" s="408"/>
      <c r="M73" s="357"/>
    </row>
    <row r="74" spans="1:14" s="260" customFormat="1" ht="12" customHeight="1">
      <c r="A74" s="97" t="s">
        <v>992</v>
      </c>
      <c r="D74" s="409"/>
      <c r="M74" s="410"/>
    </row>
    <row r="75" spans="1:14" s="97" customFormat="1" ht="12" customHeight="1">
      <c r="A75" s="97" t="s">
        <v>993</v>
      </c>
      <c r="M75" s="357"/>
    </row>
    <row r="76" spans="1:14" s="260" customFormat="1" ht="12" customHeight="1">
      <c r="A76" s="97" t="s">
        <v>994</v>
      </c>
      <c r="M76" s="410"/>
    </row>
    <row r="77" spans="1:14" s="97" customFormat="1" ht="12" customHeight="1">
      <c r="A77" s="97" t="s">
        <v>995</v>
      </c>
      <c r="M77" s="357"/>
    </row>
    <row r="78" spans="1:14" s="260" customFormat="1" ht="12" customHeight="1">
      <c r="A78" s="30" t="s">
        <v>996</v>
      </c>
      <c r="M78" s="410"/>
    </row>
  </sheetData>
  <mergeCells count="26">
    <mergeCell ref="A67:A69"/>
    <mergeCell ref="B67:C68"/>
    <mergeCell ref="D67:I67"/>
    <mergeCell ref="J67:M67"/>
    <mergeCell ref="D68:F68"/>
    <mergeCell ref="G68:G69"/>
    <mergeCell ref="M68:M69"/>
    <mergeCell ref="H68:H69"/>
    <mergeCell ref="I68:I69"/>
    <mergeCell ref="J68:J69"/>
    <mergeCell ref="K68:K69"/>
    <mergeCell ref="L68:L69"/>
    <mergeCell ref="A1:M1"/>
    <mergeCell ref="A2:M2"/>
    <mergeCell ref="A4:A6"/>
    <mergeCell ref="B4:C5"/>
    <mergeCell ref="D4:I4"/>
    <mergeCell ref="J4:M4"/>
    <mergeCell ref="D5:F5"/>
    <mergeCell ref="G5:G6"/>
    <mergeCell ref="H5:H6"/>
    <mergeCell ref="I5:I6"/>
    <mergeCell ref="J5:J6"/>
    <mergeCell ref="K5:K6"/>
    <mergeCell ref="L5:L6"/>
    <mergeCell ref="M5:M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18568-A2FD-42C7-A777-01E345BFB083}">
  <dimension ref="A1:Q92"/>
  <sheetViews>
    <sheetView showGridLines="0" topLeftCell="A8" zoomScaleNormal="100" workbookViewId="0">
      <selection sqref="A1:J1"/>
    </sheetView>
  </sheetViews>
  <sheetFormatPr defaultColWidth="6.7109375" defaultRowHeight="11.25"/>
  <cols>
    <col min="1" max="10" width="9.28515625" style="354" customWidth="1"/>
    <col min="11" max="14" width="13.140625" style="354" customWidth="1"/>
    <col min="15" max="21" width="5.28515625" style="354" customWidth="1"/>
    <col min="22" max="16384" width="6.7109375" style="354"/>
  </cols>
  <sheetData>
    <row r="1" spans="1:17" ht="12" customHeight="1">
      <c r="A1" s="946" t="s">
        <v>997</v>
      </c>
      <c r="B1" s="946"/>
      <c r="C1" s="946"/>
      <c r="D1" s="946"/>
      <c r="E1" s="946"/>
      <c r="F1" s="946"/>
      <c r="G1" s="946"/>
      <c r="H1" s="946"/>
      <c r="I1" s="946"/>
      <c r="J1" s="946"/>
    </row>
    <row r="2" spans="1:17" s="411" customFormat="1" ht="12" customHeight="1">
      <c r="A2" s="947" t="s">
        <v>998</v>
      </c>
      <c r="B2" s="947"/>
      <c r="C2" s="947"/>
      <c r="D2" s="947"/>
      <c r="E2" s="947"/>
      <c r="F2" s="947"/>
      <c r="G2" s="947"/>
      <c r="H2" s="947"/>
      <c r="I2" s="947"/>
      <c r="J2" s="947"/>
    </row>
    <row r="3" spans="1:17" ht="12" customHeight="1"/>
    <row r="4" spans="1:17" s="97" customFormat="1" ht="12" customHeight="1" thickBot="1">
      <c r="I4" s="357" t="s">
        <v>934</v>
      </c>
    </row>
    <row r="5" spans="1:17" s="258" customFormat="1" ht="12" customHeight="1" thickBot="1">
      <c r="A5" s="911" t="s">
        <v>999</v>
      </c>
      <c r="B5" s="897" t="s">
        <v>936</v>
      </c>
      <c r="C5" s="898"/>
      <c r="D5" s="898"/>
      <c r="E5" s="898"/>
      <c r="F5" s="898"/>
      <c r="G5" s="898"/>
      <c r="H5" s="898"/>
      <c r="I5" s="899"/>
      <c r="J5" s="996"/>
      <c r="K5" s="412"/>
    </row>
    <row r="6" spans="1:17" s="258" customFormat="1" ht="12" customHeight="1" thickBot="1">
      <c r="A6" s="995"/>
      <c r="B6" s="413">
        <v>100.00000000000003</v>
      </c>
      <c r="C6" s="413">
        <v>79.230651864656366</v>
      </c>
      <c r="D6" s="413">
        <v>27.027973827432795</v>
      </c>
      <c r="E6" s="413">
        <v>4.6494631796388894</v>
      </c>
      <c r="F6" s="413">
        <v>22.37851064779391</v>
      </c>
      <c r="G6" s="413">
        <v>35.496876842052195</v>
      </c>
      <c r="H6" s="413">
        <v>16.705801195171386</v>
      </c>
      <c r="I6" s="413">
        <v>20.76934813534362</v>
      </c>
      <c r="J6" s="996"/>
      <c r="K6" s="412"/>
    </row>
    <row r="7" spans="1:17" s="258" customFormat="1" ht="12" customHeight="1" thickBot="1">
      <c r="A7" s="995"/>
      <c r="B7" s="911" t="s">
        <v>493</v>
      </c>
      <c r="C7" s="984"/>
      <c r="D7" s="984" t="s">
        <v>938</v>
      </c>
      <c r="E7" s="984"/>
      <c r="F7" s="984"/>
      <c r="G7" s="984" t="s">
        <v>1000</v>
      </c>
      <c r="H7" s="984" t="s">
        <v>940</v>
      </c>
      <c r="I7" s="984" t="s">
        <v>941</v>
      </c>
      <c r="J7" s="997"/>
      <c r="K7" s="412"/>
    </row>
    <row r="8" spans="1:17" s="416" customFormat="1" ht="45.75" thickBot="1">
      <c r="A8" s="912"/>
      <c r="B8" s="415"/>
      <c r="C8" s="11" t="s">
        <v>1001</v>
      </c>
      <c r="D8" s="11" t="s">
        <v>947</v>
      </c>
      <c r="E8" s="390" t="s">
        <v>948</v>
      </c>
      <c r="F8" s="390" t="s">
        <v>949</v>
      </c>
      <c r="G8" s="984"/>
      <c r="H8" s="984"/>
      <c r="I8" s="984"/>
      <c r="J8" s="997"/>
    </row>
    <row r="9" spans="1:17" s="97" customFormat="1" ht="12" customHeight="1">
      <c r="A9" s="292" t="s">
        <v>935</v>
      </c>
      <c r="B9" s="99" t="s">
        <v>950</v>
      </c>
      <c r="C9" s="292"/>
      <c r="D9" s="259"/>
      <c r="E9" s="259"/>
      <c r="F9" s="259"/>
      <c r="G9" s="998"/>
      <c r="H9" s="998"/>
      <c r="I9" s="998"/>
      <c r="J9" s="292" t="s">
        <v>951</v>
      </c>
      <c r="K9" s="417"/>
    </row>
    <row r="10" spans="1:17" s="97" customFormat="1" ht="12" customHeight="1">
      <c r="A10" s="418" t="s">
        <v>952</v>
      </c>
      <c r="B10" s="419">
        <v>119.2</v>
      </c>
      <c r="C10" s="419">
        <v>118.95</v>
      </c>
      <c r="D10" s="419">
        <v>126.37</v>
      </c>
      <c r="E10" s="419">
        <v>122.34</v>
      </c>
      <c r="F10" s="419">
        <v>127.21</v>
      </c>
      <c r="G10" s="419">
        <v>110.77</v>
      </c>
      <c r="H10" s="419">
        <v>124.33</v>
      </c>
      <c r="I10" s="419">
        <v>120.13</v>
      </c>
      <c r="J10" s="418" t="s">
        <v>953</v>
      </c>
      <c r="K10" s="325"/>
      <c r="L10" s="368"/>
      <c r="M10" s="368"/>
      <c r="N10" s="368"/>
      <c r="O10" s="368"/>
      <c r="P10" s="368"/>
      <c r="Q10" s="368"/>
    </row>
    <row r="11" spans="1:17" s="97" customFormat="1" ht="12" customHeight="1">
      <c r="A11" s="418" t="s">
        <v>954</v>
      </c>
      <c r="B11" s="419">
        <v>112.36</v>
      </c>
      <c r="C11" s="419">
        <v>112.13</v>
      </c>
      <c r="D11" s="419">
        <v>119.12</v>
      </c>
      <c r="E11" s="419">
        <v>119.37</v>
      </c>
      <c r="F11" s="419">
        <v>119.07</v>
      </c>
      <c r="G11" s="419">
        <v>101.55</v>
      </c>
      <c r="H11" s="419">
        <v>123.28</v>
      </c>
      <c r="I11" s="419">
        <v>113.25</v>
      </c>
      <c r="J11" s="418" t="s">
        <v>954</v>
      </c>
      <c r="K11" s="325"/>
      <c r="L11" s="368"/>
      <c r="M11" s="368"/>
      <c r="N11" s="368"/>
      <c r="O11" s="368"/>
    </row>
    <row r="12" spans="1:17" s="97" customFormat="1" ht="12" customHeight="1">
      <c r="A12" s="418" t="s">
        <v>955</v>
      </c>
      <c r="B12" s="419">
        <v>115.36</v>
      </c>
      <c r="C12" s="419">
        <v>116.46</v>
      </c>
      <c r="D12" s="419">
        <v>123.02</v>
      </c>
      <c r="E12" s="419">
        <v>122.3</v>
      </c>
      <c r="F12" s="419">
        <v>123.17</v>
      </c>
      <c r="G12" s="419">
        <v>103.43</v>
      </c>
      <c r="H12" s="419">
        <v>133.53</v>
      </c>
      <c r="I12" s="419">
        <v>111.18</v>
      </c>
      <c r="J12" s="399" t="s">
        <v>956</v>
      </c>
      <c r="K12" s="325"/>
      <c r="L12" s="368"/>
      <c r="M12" s="368"/>
      <c r="N12" s="368"/>
      <c r="O12" s="368"/>
    </row>
    <row r="13" spans="1:17" s="97" customFormat="1" ht="12" customHeight="1">
      <c r="A13" s="418" t="s">
        <v>957</v>
      </c>
      <c r="B13" s="419">
        <v>116.79</v>
      </c>
      <c r="C13" s="419">
        <v>119.32</v>
      </c>
      <c r="D13" s="419">
        <v>126.15</v>
      </c>
      <c r="E13" s="419">
        <v>128.54</v>
      </c>
      <c r="F13" s="419">
        <v>125.65</v>
      </c>
      <c r="G13" s="419">
        <v>106.66</v>
      </c>
      <c r="H13" s="419">
        <v>135.19</v>
      </c>
      <c r="I13" s="419">
        <v>107.13</v>
      </c>
      <c r="J13" s="418" t="s">
        <v>958</v>
      </c>
      <c r="K13" s="325"/>
      <c r="L13" s="368"/>
      <c r="M13" s="368"/>
      <c r="N13" s="368"/>
      <c r="O13" s="368"/>
    </row>
    <row r="14" spans="1:17" s="97" customFormat="1" ht="12" customHeight="1">
      <c r="A14" s="418" t="s">
        <v>959</v>
      </c>
      <c r="B14" s="419">
        <v>117.41</v>
      </c>
      <c r="C14" s="419">
        <v>116.63</v>
      </c>
      <c r="D14" s="419">
        <v>122.4</v>
      </c>
      <c r="E14" s="419">
        <v>129.47999999999999</v>
      </c>
      <c r="F14" s="419">
        <v>120.93</v>
      </c>
      <c r="G14" s="419">
        <v>105.71</v>
      </c>
      <c r="H14" s="419">
        <v>130.46</v>
      </c>
      <c r="I14" s="419">
        <v>120.43</v>
      </c>
      <c r="J14" s="418" t="s">
        <v>1002</v>
      </c>
      <c r="K14" s="325"/>
      <c r="L14" s="368"/>
      <c r="M14" s="368"/>
      <c r="N14" s="368"/>
      <c r="O14" s="368"/>
    </row>
    <row r="15" spans="1:17" s="97" customFormat="1" ht="12" customHeight="1">
      <c r="A15" s="418" t="s">
        <v>960</v>
      </c>
      <c r="B15" s="419">
        <v>116.79</v>
      </c>
      <c r="C15" s="419">
        <v>116.94</v>
      </c>
      <c r="D15" s="419">
        <v>124.37</v>
      </c>
      <c r="E15" s="419">
        <v>128.53</v>
      </c>
      <c r="F15" s="419">
        <v>123.5</v>
      </c>
      <c r="G15" s="419">
        <v>107.49</v>
      </c>
      <c r="H15" s="419">
        <v>124.98</v>
      </c>
      <c r="I15" s="419">
        <v>116.24</v>
      </c>
      <c r="J15" s="418" t="s">
        <v>960</v>
      </c>
      <c r="K15" s="325"/>
      <c r="L15" s="368"/>
      <c r="M15" s="368"/>
      <c r="N15" s="368"/>
      <c r="O15" s="368"/>
    </row>
    <row r="16" spans="1:17" s="97" customFormat="1" ht="12" customHeight="1">
      <c r="A16" s="418" t="s">
        <v>961</v>
      </c>
      <c r="B16" s="419">
        <v>116.6</v>
      </c>
      <c r="C16" s="419">
        <v>118.08</v>
      </c>
      <c r="D16" s="419">
        <v>125.01</v>
      </c>
      <c r="E16" s="419">
        <v>122.68</v>
      </c>
      <c r="F16" s="419">
        <v>125.49</v>
      </c>
      <c r="G16" s="419">
        <v>103.69</v>
      </c>
      <c r="H16" s="419">
        <v>137.41999999999999</v>
      </c>
      <c r="I16" s="419">
        <v>110.98</v>
      </c>
      <c r="J16" s="418" t="s">
        <v>962</v>
      </c>
      <c r="K16" s="325"/>
      <c r="L16" s="368"/>
      <c r="M16" s="368"/>
      <c r="N16" s="368"/>
      <c r="O16" s="368"/>
    </row>
    <row r="17" spans="1:15" s="97" customFormat="1" ht="12" customHeight="1">
      <c r="A17" s="418" t="s">
        <v>1003</v>
      </c>
      <c r="B17" s="419">
        <v>118.11</v>
      </c>
      <c r="C17" s="419">
        <v>119.4</v>
      </c>
      <c r="D17" s="419">
        <v>122.1</v>
      </c>
      <c r="E17" s="419">
        <v>111.78</v>
      </c>
      <c r="F17" s="419">
        <v>124.24</v>
      </c>
      <c r="G17" s="419">
        <v>106.73</v>
      </c>
      <c r="H17" s="419">
        <v>141.94999999999999</v>
      </c>
      <c r="I17" s="419">
        <v>113.2</v>
      </c>
      <c r="J17" s="418" t="s">
        <v>964</v>
      </c>
      <c r="K17" s="325"/>
      <c r="L17" s="368"/>
      <c r="M17" s="368"/>
      <c r="N17" s="368"/>
      <c r="O17" s="368"/>
    </row>
    <row r="18" spans="1:15" s="97" customFormat="1" ht="12" customHeight="1">
      <c r="A18" s="418" t="s">
        <v>965</v>
      </c>
      <c r="B18" s="419">
        <v>119.13</v>
      </c>
      <c r="C18" s="419">
        <v>121.44</v>
      </c>
      <c r="D18" s="419">
        <v>127.23</v>
      </c>
      <c r="E18" s="419">
        <v>117.77</v>
      </c>
      <c r="F18" s="419">
        <v>129.19999999999999</v>
      </c>
      <c r="G18" s="419">
        <v>111.67</v>
      </c>
      <c r="H18" s="419">
        <v>132.85</v>
      </c>
      <c r="I18" s="419">
        <v>110.33</v>
      </c>
      <c r="J18" s="418" t="s">
        <v>966</v>
      </c>
      <c r="K18" s="325"/>
      <c r="L18" s="368"/>
      <c r="M18" s="368"/>
      <c r="N18" s="368"/>
      <c r="O18" s="368"/>
    </row>
    <row r="19" spans="1:15" s="97" customFormat="1" ht="12" customHeight="1">
      <c r="A19" s="418" t="s">
        <v>967</v>
      </c>
      <c r="B19" s="419">
        <v>115.93</v>
      </c>
      <c r="C19" s="419">
        <v>117.16</v>
      </c>
      <c r="D19" s="419">
        <v>125.94</v>
      </c>
      <c r="E19" s="419">
        <v>113.44</v>
      </c>
      <c r="F19" s="419">
        <v>128.54</v>
      </c>
      <c r="G19" s="419">
        <v>107.63</v>
      </c>
      <c r="H19" s="419">
        <v>123.19</v>
      </c>
      <c r="I19" s="419">
        <v>111.27</v>
      </c>
      <c r="J19" s="418" t="s">
        <v>1004</v>
      </c>
      <c r="K19" s="325"/>
      <c r="L19" s="368"/>
      <c r="M19" s="368"/>
      <c r="N19" s="368"/>
      <c r="O19" s="368"/>
    </row>
    <row r="20" spans="1:15" s="97" customFormat="1" ht="12" customHeight="1">
      <c r="A20" s="418" t="s">
        <v>968</v>
      </c>
      <c r="B20" s="419">
        <v>117.43</v>
      </c>
      <c r="C20" s="419">
        <v>117.65</v>
      </c>
      <c r="D20" s="419">
        <v>124.34</v>
      </c>
      <c r="E20" s="419">
        <v>117.9</v>
      </c>
      <c r="F20" s="419">
        <v>125.67</v>
      </c>
      <c r="G20" s="419">
        <v>107.17</v>
      </c>
      <c r="H20" s="419">
        <v>129.09</v>
      </c>
      <c r="I20" s="419">
        <v>116.59</v>
      </c>
      <c r="J20" s="418" t="s">
        <v>969</v>
      </c>
      <c r="K20" s="325"/>
      <c r="L20" s="368"/>
      <c r="M20" s="368"/>
      <c r="N20" s="368"/>
      <c r="O20" s="368"/>
    </row>
    <row r="21" spans="1:15" s="97" customFormat="1" ht="12" customHeight="1">
      <c r="A21" s="418" t="s">
        <v>970</v>
      </c>
      <c r="B21" s="419">
        <v>113.9</v>
      </c>
      <c r="C21" s="419">
        <v>115.05</v>
      </c>
      <c r="D21" s="419">
        <v>125.32</v>
      </c>
      <c r="E21" s="419">
        <v>119.31</v>
      </c>
      <c r="F21" s="419">
        <v>126.57</v>
      </c>
      <c r="G21" s="419">
        <v>105.36</v>
      </c>
      <c r="H21" s="419">
        <v>119.03</v>
      </c>
      <c r="I21" s="419">
        <v>109.5</v>
      </c>
      <c r="J21" s="418" t="s">
        <v>970</v>
      </c>
      <c r="K21" s="325"/>
      <c r="L21" s="368"/>
      <c r="M21" s="368"/>
      <c r="N21" s="368"/>
      <c r="O21" s="368"/>
    </row>
    <row r="22" spans="1:15" s="97" customFormat="1" ht="12" customHeight="1">
      <c r="A22" s="418" t="s">
        <v>971</v>
      </c>
      <c r="B22" s="419">
        <v>113.46</v>
      </c>
      <c r="C22" s="419">
        <v>115.2</v>
      </c>
      <c r="D22" s="419">
        <v>127.1</v>
      </c>
      <c r="E22" s="419">
        <v>120.97</v>
      </c>
      <c r="F22" s="419">
        <v>128.38</v>
      </c>
      <c r="G22" s="419">
        <v>103.55</v>
      </c>
      <c r="H22" s="419">
        <v>120.69</v>
      </c>
      <c r="I22" s="419">
        <v>106.8</v>
      </c>
      <c r="J22" s="418" t="s">
        <v>972</v>
      </c>
      <c r="K22" s="325"/>
      <c r="L22" s="368"/>
      <c r="M22" s="368"/>
      <c r="N22" s="368"/>
      <c r="O22" s="368"/>
    </row>
    <row r="23" spans="1:15" s="97" customFormat="1" ht="12" customHeight="1">
      <c r="A23" s="401"/>
      <c r="B23" s="420" t="s">
        <v>973</v>
      </c>
      <c r="C23" s="421"/>
      <c r="D23" s="421"/>
      <c r="E23" s="421"/>
      <c r="F23" s="421"/>
      <c r="G23" s="422"/>
      <c r="H23" s="422"/>
      <c r="I23" s="422"/>
      <c r="J23" s="401"/>
      <c r="K23" s="266"/>
    </row>
    <row r="24" spans="1:15" s="97" customFormat="1" ht="12" customHeight="1">
      <c r="A24" s="423" t="s">
        <v>952</v>
      </c>
      <c r="B24" s="419">
        <v>2.7</v>
      </c>
      <c r="C24" s="419">
        <v>2.9</v>
      </c>
      <c r="D24" s="419">
        <v>2.2000000000000002</v>
      </c>
      <c r="E24" s="419">
        <v>7.1</v>
      </c>
      <c r="F24" s="419">
        <v>1.3</v>
      </c>
      <c r="G24" s="419">
        <v>1.8</v>
      </c>
      <c r="H24" s="419">
        <v>6.2</v>
      </c>
      <c r="I24" s="419">
        <v>1.9</v>
      </c>
      <c r="J24" s="423" t="s">
        <v>953</v>
      </c>
      <c r="K24" s="325"/>
      <c r="L24" s="368"/>
      <c r="M24" s="368"/>
      <c r="N24" s="368"/>
      <c r="O24" s="368"/>
    </row>
    <row r="25" spans="1:15" s="97" customFormat="1" ht="12" customHeight="1">
      <c r="A25" s="423" t="s">
        <v>954</v>
      </c>
      <c r="B25" s="419">
        <v>-5.7</v>
      </c>
      <c r="C25" s="419">
        <v>-5.7</v>
      </c>
      <c r="D25" s="419">
        <v>-5.7</v>
      </c>
      <c r="E25" s="419">
        <v>-2.4</v>
      </c>
      <c r="F25" s="419">
        <v>-6.4</v>
      </c>
      <c r="G25" s="419">
        <v>-8.3000000000000007</v>
      </c>
      <c r="H25" s="419">
        <v>-0.8</v>
      </c>
      <c r="I25" s="419">
        <v>-5.7</v>
      </c>
      <c r="J25" s="423" t="s">
        <v>954</v>
      </c>
      <c r="K25" s="325"/>
      <c r="L25" s="368"/>
      <c r="M25" s="368"/>
      <c r="N25" s="368"/>
      <c r="O25" s="368"/>
    </row>
    <row r="26" spans="1:15" s="97" customFormat="1" ht="12" customHeight="1">
      <c r="A26" s="423" t="s">
        <v>955</v>
      </c>
      <c r="B26" s="419">
        <v>2.7</v>
      </c>
      <c r="C26" s="419">
        <v>3.9</v>
      </c>
      <c r="D26" s="419">
        <v>3.3</v>
      </c>
      <c r="E26" s="419">
        <v>2.5</v>
      </c>
      <c r="F26" s="419">
        <v>3.4</v>
      </c>
      <c r="G26" s="419">
        <v>1.9</v>
      </c>
      <c r="H26" s="419">
        <v>8.3000000000000007</v>
      </c>
      <c r="I26" s="419">
        <v>-1.8</v>
      </c>
      <c r="J26" s="423" t="s">
        <v>956</v>
      </c>
      <c r="K26" s="325"/>
      <c r="L26" s="368"/>
      <c r="M26" s="368"/>
      <c r="N26" s="368"/>
      <c r="O26" s="368"/>
    </row>
    <row r="27" spans="1:15" s="97" customFormat="1" ht="12" customHeight="1">
      <c r="A27" s="423" t="s">
        <v>957</v>
      </c>
      <c r="B27" s="419">
        <v>1.2</v>
      </c>
      <c r="C27" s="419">
        <v>2.5</v>
      </c>
      <c r="D27" s="419">
        <v>2.5</v>
      </c>
      <c r="E27" s="419">
        <v>5.0999999999999996</v>
      </c>
      <c r="F27" s="419">
        <v>2</v>
      </c>
      <c r="G27" s="419">
        <v>3.1</v>
      </c>
      <c r="H27" s="419">
        <v>1.2</v>
      </c>
      <c r="I27" s="419">
        <v>-3.6</v>
      </c>
      <c r="J27" s="423" t="s">
        <v>958</v>
      </c>
      <c r="K27" s="325"/>
      <c r="L27" s="368"/>
      <c r="M27" s="368"/>
      <c r="N27" s="368"/>
      <c r="O27" s="368"/>
    </row>
    <row r="28" spans="1:15" s="97" customFormat="1" ht="12" customHeight="1">
      <c r="A28" s="423" t="s">
        <v>959</v>
      </c>
      <c r="B28" s="419">
        <v>0.5</v>
      </c>
      <c r="C28" s="419">
        <v>-2.2999999999999998</v>
      </c>
      <c r="D28" s="419">
        <v>-3</v>
      </c>
      <c r="E28" s="419">
        <v>0.7</v>
      </c>
      <c r="F28" s="419">
        <v>-3.8</v>
      </c>
      <c r="G28" s="419">
        <v>-0.9</v>
      </c>
      <c r="H28" s="419">
        <v>-3.5</v>
      </c>
      <c r="I28" s="419">
        <v>12.4</v>
      </c>
      <c r="J28" s="423" t="s">
        <v>1002</v>
      </c>
      <c r="K28" s="325"/>
      <c r="L28" s="368"/>
      <c r="M28" s="368"/>
      <c r="N28" s="368"/>
      <c r="O28" s="368"/>
    </row>
    <row r="29" spans="1:15" s="97" customFormat="1" ht="12" customHeight="1">
      <c r="A29" s="423" t="s">
        <v>960</v>
      </c>
      <c r="B29" s="419">
        <v>-0.5</v>
      </c>
      <c r="C29" s="419">
        <v>0.3</v>
      </c>
      <c r="D29" s="419">
        <v>1.6</v>
      </c>
      <c r="E29" s="419">
        <v>-0.7</v>
      </c>
      <c r="F29" s="419">
        <v>2.1</v>
      </c>
      <c r="G29" s="419">
        <v>1.7</v>
      </c>
      <c r="H29" s="419">
        <v>-4.2</v>
      </c>
      <c r="I29" s="419">
        <v>-3.5</v>
      </c>
      <c r="J29" s="423" t="s">
        <v>960</v>
      </c>
      <c r="K29" s="325"/>
      <c r="L29" s="368"/>
      <c r="M29" s="368"/>
      <c r="N29" s="368"/>
      <c r="O29" s="368"/>
    </row>
    <row r="30" spans="1:15" s="97" customFormat="1" ht="12" customHeight="1">
      <c r="A30" s="423" t="s">
        <v>961</v>
      </c>
      <c r="B30" s="419">
        <v>-0.2</v>
      </c>
      <c r="C30" s="419">
        <v>1</v>
      </c>
      <c r="D30" s="419">
        <v>0.5</v>
      </c>
      <c r="E30" s="419">
        <v>-4.5999999999999996</v>
      </c>
      <c r="F30" s="419">
        <v>1.6</v>
      </c>
      <c r="G30" s="419">
        <v>-3.5</v>
      </c>
      <c r="H30" s="419">
        <v>10</v>
      </c>
      <c r="I30" s="419">
        <v>-4.5</v>
      </c>
      <c r="J30" s="423" t="s">
        <v>962</v>
      </c>
      <c r="K30" s="325"/>
      <c r="L30" s="368"/>
      <c r="M30" s="368"/>
      <c r="N30" s="368"/>
      <c r="O30" s="368"/>
    </row>
    <row r="31" spans="1:15" s="97" customFormat="1" ht="12" customHeight="1">
      <c r="A31" s="423" t="s">
        <v>1003</v>
      </c>
      <c r="B31" s="419">
        <v>1.3</v>
      </c>
      <c r="C31" s="419">
        <v>1.1000000000000001</v>
      </c>
      <c r="D31" s="419">
        <v>-2.2999999999999998</v>
      </c>
      <c r="E31" s="419">
        <v>-8.9</v>
      </c>
      <c r="F31" s="419">
        <v>-1</v>
      </c>
      <c r="G31" s="419">
        <v>2.9</v>
      </c>
      <c r="H31" s="419">
        <v>3.3</v>
      </c>
      <c r="I31" s="419">
        <v>2</v>
      </c>
      <c r="J31" s="423" t="s">
        <v>964</v>
      </c>
      <c r="K31" s="325"/>
      <c r="L31" s="368"/>
      <c r="M31" s="368"/>
      <c r="N31" s="368"/>
      <c r="O31" s="368"/>
    </row>
    <row r="32" spans="1:15" s="97" customFormat="1" ht="12" customHeight="1">
      <c r="A32" s="423" t="s">
        <v>965</v>
      </c>
      <c r="B32" s="419">
        <v>0.9</v>
      </c>
      <c r="C32" s="419">
        <v>1.7</v>
      </c>
      <c r="D32" s="419">
        <v>4.2</v>
      </c>
      <c r="E32" s="419">
        <v>5.4</v>
      </c>
      <c r="F32" s="419">
        <v>4</v>
      </c>
      <c r="G32" s="419">
        <v>4.5999999999999996</v>
      </c>
      <c r="H32" s="419">
        <v>-6.4</v>
      </c>
      <c r="I32" s="419">
        <v>-2.5</v>
      </c>
      <c r="J32" s="423" t="s">
        <v>966</v>
      </c>
      <c r="K32" s="325"/>
      <c r="L32" s="368"/>
      <c r="M32" s="368"/>
      <c r="N32" s="368"/>
      <c r="O32" s="368"/>
    </row>
    <row r="33" spans="1:15" s="97" customFormat="1" ht="12" customHeight="1">
      <c r="A33" s="423" t="s">
        <v>967</v>
      </c>
      <c r="B33" s="419">
        <v>-2.7</v>
      </c>
      <c r="C33" s="419">
        <v>-3.5</v>
      </c>
      <c r="D33" s="419">
        <v>-1</v>
      </c>
      <c r="E33" s="419">
        <v>-3.7</v>
      </c>
      <c r="F33" s="419">
        <v>-0.5</v>
      </c>
      <c r="G33" s="419">
        <v>-3.6</v>
      </c>
      <c r="H33" s="419">
        <v>-7.3</v>
      </c>
      <c r="I33" s="419">
        <v>0.9</v>
      </c>
      <c r="J33" s="423" t="s">
        <v>1004</v>
      </c>
      <c r="K33" s="325"/>
      <c r="L33" s="368"/>
      <c r="M33" s="368"/>
      <c r="N33" s="368"/>
      <c r="O33" s="368"/>
    </row>
    <row r="34" spans="1:15" s="97" customFormat="1" ht="12" customHeight="1">
      <c r="A34" s="423" t="s">
        <v>968</v>
      </c>
      <c r="B34" s="419">
        <v>1.3</v>
      </c>
      <c r="C34" s="419">
        <v>0.4</v>
      </c>
      <c r="D34" s="419">
        <v>-1.3</v>
      </c>
      <c r="E34" s="419">
        <v>3.9</v>
      </c>
      <c r="F34" s="419">
        <v>-2.2000000000000002</v>
      </c>
      <c r="G34" s="419">
        <v>-0.4</v>
      </c>
      <c r="H34" s="419">
        <v>4.8</v>
      </c>
      <c r="I34" s="419">
        <v>4.8</v>
      </c>
      <c r="J34" s="423" t="s">
        <v>969</v>
      </c>
      <c r="K34" s="325"/>
      <c r="L34" s="368"/>
      <c r="M34" s="368"/>
      <c r="N34" s="368"/>
      <c r="O34" s="368"/>
    </row>
    <row r="35" spans="1:15" s="97" customFormat="1" ht="12" customHeight="1">
      <c r="A35" s="423" t="s">
        <v>970</v>
      </c>
      <c r="B35" s="419">
        <v>-3</v>
      </c>
      <c r="C35" s="419">
        <v>-2.2000000000000002</v>
      </c>
      <c r="D35" s="419">
        <v>0.8</v>
      </c>
      <c r="E35" s="419">
        <v>1.2</v>
      </c>
      <c r="F35" s="419">
        <v>0.7</v>
      </c>
      <c r="G35" s="419">
        <v>-1.7</v>
      </c>
      <c r="H35" s="419">
        <v>-7.8</v>
      </c>
      <c r="I35" s="419">
        <v>-6.1</v>
      </c>
      <c r="J35" s="423" t="s">
        <v>970</v>
      </c>
      <c r="K35" s="325"/>
      <c r="L35" s="368"/>
      <c r="M35" s="368"/>
      <c r="N35" s="368"/>
      <c r="O35" s="368"/>
    </row>
    <row r="36" spans="1:15" s="97" customFormat="1" ht="12" customHeight="1">
      <c r="A36" s="423" t="s">
        <v>971</v>
      </c>
      <c r="B36" s="419">
        <v>-0.4</v>
      </c>
      <c r="C36" s="419">
        <v>0.1</v>
      </c>
      <c r="D36" s="419">
        <v>1.4</v>
      </c>
      <c r="E36" s="419">
        <v>1.4</v>
      </c>
      <c r="F36" s="419">
        <v>1.4</v>
      </c>
      <c r="G36" s="419">
        <v>-1.7</v>
      </c>
      <c r="H36" s="419">
        <v>1.4</v>
      </c>
      <c r="I36" s="419">
        <v>-2.5</v>
      </c>
      <c r="J36" s="423" t="s">
        <v>972</v>
      </c>
      <c r="K36" s="325"/>
      <c r="L36" s="368"/>
      <c r="M36" s="368"/>
      <c r="N36" s="368"/>
      <c r="O36" s="368"/>
    </row>
    <row r="37" spans="1:15" s="97" customFormat="1" ht="12" customHeight="1">
      <c r="A37" s="401"/>
      <c r="B37" s="420" t="s">
        <v>974</v>
      </c>
      <c r="C37" s="419"/>
      <c r="D37" s="421"/>
      <c r="E37" s="419"/>
      <c r="F37" s="419"/>
      <c r="G37" s="424"/>
      <c r="H37" s="424"/>
      <c r="I37" s="424"/>
      <c r="J37" s="401"/>
      <c r="K37" s="266"/>
    </row>
    <row r="38" spans="1:15" s="97" customFormat="1" ht="12" customHeight="1">
      <c r="A38" s="423" t="s">
        <v>952</v>
      </c>
      <c r="B38" s="419">
        <v>4.2</v>
      </c>
      <c r="C38" s="419">
        <v>2.4</v>
      </c>
      <c r="D38" s="419">
        <v>2</v>
      </c>
      <c r="E38" s="419">
        <v>2.5</v>
      </c>
      <c r="F38" s="419">
        <v>1.9</v>
      </c>
      <c r="G38" s="419">
        <v>4.2</v>
      </c>
      <c r="H38" s="419">
        <v>0</v>
      </c>
      <c r="I38" s="419">
        <v>11.5</v>
      </c>
      <c r="J38" s="423" t="s">
        <v>953</v>
      </c>
      <c r="K38" s="325"/>
      <c r="L38" s="368"/>
      <c r="M38" s="368"/>
      <c r="N38" s="368"/>
      <c r="O38" s="368"/>
    </row>
    <row r="39" spans="1:15" s="97" customFormat="1" ht="12" customHeight="1">
      <c r="A39" s="423" t="s">
        <v>954</v>
      </c>
      <c r="B39" s="419">
        <v>-3.1</v>
      </c>
      <c r="C39" s="419">
        <v>-3</v>
      </c>
      <c r="D39" s="419">
        <v>-2.5</v>
      </c>
      <c r="E39" s="419">
        <v>-0.8</v>
      </c>
      <c r="F39" s="419">
        <v>-2.8</v>
      </c>
      <c r="G39" s="419">
        <v>-3.6</v>
      </c>
      <c r="H39" s="419">
        <v>-2.9</v>
      </c>
      <c r="I39" s="419">
        <v>-3.4</v>
      </c>
      <c r="J39" s="423" t="s">
        <v>954</v>
      </c>
      <c r="K39" s="325"/>
      <c r="L39" s="368"/>
      <c r="M39" s="368"/>
      <c r="N39" s="368"/>
      <c r="O39" s="368"/>
    </row>
    <row r="40" spans="1:15" s="97" customFormat="1" ht="12" customHeight="1">
      <c r="A40" s="423" t="s">
        <v>955</v>
      </c>
      <c r="B40" s="419">
        <v>-3.5</v>
      </c>
      <c r="C40" s="419">
        <v>0.4</v>
      </c>
      <c r="D40" s="419">
        <v>0.3</v>
      </c>
      <c r="E40" s="419">
        <v>0</v>
      </c>
      <c r="F40" s="419">
        <v>0.3</v>
      </c>
      <c r="G40" s="419">
        <v>-0.9</v>
      </c>
      <c r="H40" s="419">
        <v>2.7</v>
      </c>
      <c r="I40" s="419">
        <v>-16.3</v>
      </c>
      <c r="J40" s="423" t="s">
        <v>956</v>
      </c>
      <c r="K40" s="325"/>
      <c r="L40" s="368"/>
      <c r="M40" s="368"/>
      <c r="N40" s="368"/>
      <c r="O40" s="368"/>
    </row>
    <row r="41" spans="1:15" s="97" customFormat="1" ht="12" customHeight="1">
      <c r="A41" s="423" t="s">
        <v>957</v>
      </c>
      <c r="B41" s="419">
        <v>0.3</v>
      </c>
      <c r="C41" s="419">
        <v>2.7</v>
      </c>
      <c r="D41" s="419">
        <v>1.4</v>
      </c>
      <c r="E41" s="419">
        <v>0.7</v>
      </c>
      <c r="F41" s="419">
        <v>1.5</v>
      </c>
      <c r="G41" s="419">
        <v>0.1</v>
      </c>
      <c r="H41" s="419">
        <v>9.8000000000000007</v>
      </c>
      <c r="I41" s="419">
        <v>-8.8000000000000007</v>
      </c>
      <c r="J41" s="423" t="s">
        <v>958</v>
      </c>
      <c r="K41" s="325"/>
      <c r="L41" s="368"/>
      <c r="M41" s="368"/>
      <c r="N41" s="368"/>
      <c r="O41" s="368"/>
    </row>
    <row r="42" spans="1:15" s="97" customFormat="1" ht="12" customHeight="1">
      <c r="A42" s="423" t="s">
        <v>959</v>
      </c>
      <c r="B42" s="419">
        <v>0</v>
      </c>
      <c r="C42" s="419">
        <v>1.4</v>
      </c>
      <c r="D42" s="419">
        <v>0.9</v>
      </c>
      <c r="E42" s="419">
        <v>0.3</v>
      </c>
      <c r="F42" s="419">
        <v>1</v>
      </c>
      <c r="G42" s="419">
        <v>-2.6</v>
      </c>
      <c r="H42" s="419">
        <v>10.1</v>
      </c>
      <c r="I42" s="419">
        <v>-5</v>
      </c>
      <c r="J42" s="423" t="s">
        <v>1002</v>
      </c>
      <c r="K42" s="325"/>
      <c r="L42" s="368"/>
      <c r="M42" s="368"/>
      <c r="N42" s="368"/>
      <c r="O42" s="368"/>
    </row>
    <row r="43" spans="1:15" s="97" customFormat="1" ht="12" customHeight="1">
      <c r="A43" s="423" t="s">
        <v>960</v>
      </c>
      <c r="B43" s="419">
        <v>2.2999999999999998</v>
      </c>
      <c r="C43" s="419">
        <v>4.0999999999999996</v>
      </c>
      <c r="D43" s="419">
        <v>1.3</v>
      </c>
      <c r="E43" s="419">
        <v>-0.4</v>
      </c>
      <c r="F43" s="419">
        <v>1.7</v>
      </c>
      <c r="G43" s="419">
        <v>1.3</v>
      </c>
      <c r="H43" s="419">
        <v>14.9</v>
      </c>
      <c r="I43" s="419">
        <v>-4.0999999999999996</v>
      </c>
      <c r="J43" s="423" t="s">
        <v>960</v>
      </c>
      <c r="K43" s="325"/>
      <c r="L43" s="368"/>
      <c r="M43" s="368"/>
      <c r="N43" s="368"/>
      <c r="O43" s="368"/>
    </row>
    <row r="44" spans="1:15" s="97" customFormat="1" ht="12" customHeight="1">
      <c r="A44" s="423" t="s">
        <v>961</v>
      </c>
      <c r="B44" s="419">
        <v>0.2</v>
      </c>
      <c r="C44" s="419">
        <v>2.2999999999999998</v>
      </c>
      <c r="D44" s="419">
        <v>2.2999999999999998</v>
      </c>
      <c r="E44" s="419">
        <v>-4</v>
      </c>
      <c r="F44" s="419">
        <v>3.7</v>
      </c>
      <c r="G44" s="419">
        <v>-1.2</v>
      </c>
      <c r="H44" s="419">
        <v>8.4</v>
      </c>
      <c r="I44" s="419">
        <v>-7.6</v>
      </c>
      <c r="J44" s="423" t="s">
        <v>962</v>
      </c>
      <c r="K44" s="325"/>
      <c r="L44" s="368"/>
      <c r="M44" s="368"/>
      <c r="N44" s="368"/>
      <c r="O44" s="368"/>
    </row>
    <row r="45" spans="1:15" s="97" customFormat="1" ht="12" customHeight="1">
      <c r="A45" s="423" t="s">
        <v>1003</v>
      </c>
      <c r="B45" s="419">
        <v>1</v>
      </c>
      <c r="C45" s="419">
        <v>0.9</v>
      </c>
      <c r="D45" s="419">
        <v>0.6</v>
      </c>
      <c r="E45" s="419">
        <v>-8.1999999999999993</v>
      </c>
      <c r="F45" s="419">
        <v>2.5</v>
      </c>
      <c r="G45" s="419">
        <v>2.7</v>
      </c>
      <c r="H45" s="419">
        <v>-1.5</v>
      </c>
      <c r="I45" s="419">
        <v>1.3</v>
      </c>
      <c r="J45" s="423" t="s">
        <v>964</v>
      </c>
      <c r="K45" s="325"/>
      <c r="L45" s="368"/>
      <c r="M45" s="368"/>
      <c r="N45" s="368"/>
      <c r="O45" s="368"/>
    </row>
    <row r="46" spans="1:15" s="97" customFormat="1" ht="12" customHeight="1">
      <c r="A46" s="423" t="s">
        <v>965</v>
      </c>
      <c r="B46" s="419">
        <v>1</v>
      </c>
      <c r="C46" s="419">
        <v>3</v>
      </c>
      <c r="D46" s="419">
        <v>4.0999999999999996</v>
      </c>
      <c r="E46" s="419">
        <v>-2.8</v>
      </c>
      <c r="F46" s="419">
        <v>5.5</v>
      </c>
      <c r="G46" s="419">
        <v>6</v>
      </c>
      <c r="H46" s="419">
        <v>-3.3</v>
      </c>
      <c r="I46" s="419">
        <v>-6.6</v>
      </c>
      <c r="J46" s="423" t="s">
        <v>966</v>
      </c>
      <c r="K46" s="325"/>
      <c r="L46" s="368"/>
      <c r="M46" s="368"/>
      <c r="N46" s="368"/>
      <c r="O46" s="368"/>
    </row>
    <row r="47" spans="1:15" s="97" customFormat="1" ht="12" customHeight="1">
      <c r="A47" s="423" t="s">
        <v>967</v>
      </c>
      <c r="B47" s="419">
        <v>-1.3</v>
      </c>
      <c r="C47" s="419">
        <v>0.8</v>
      </c>
      <c r="D47" s="419">
        <v>1.6</v>
      </c>
      <c r="E47" s="419">
        <v>-4.4000000000000004</v>
      </c>
      <c r="F47" s="419">
        <v>2.8</v>
      </c>
      <c r="G47" s="419">
        <v>-1.4</v>
      </c>
      <c r="H47" s="419">
        <v>3.7</v>
      </c>
      <c r="I47" s="419">
        <v>-9</v>
      </c>
      <c r="J47" s="423" t="s">
        <v>1004</v>
      </c>
      <c r="K47" s="325"/>
      <c r="L47" s="368"/>
      <c r="M47" s="368"/>
      <c r="N47" s="368"/>
      <c r="O47" s="368"/>
    </row>
    <row r="48" spans="1:15" s="97" customFormat="1" ht="12" customHeight="1">
      <c r="A48" s="423" t="s">
        <v>968</v>
      </c>
      <c r="B48" s="419">
        <v>2.2000000000000002</v>
      </c>
      <c r="C48" s="419">
        <v>3.4</v>
      </c>
      <c r="D48" s="419">
        <v>5</v>
      </c>
      <c r="E48" s="419">
        <v>4.3</v>
      </c>
      <c r="F48" s="419">
        <v>5.0999999999999996</v>
      </c>
      <c r="G48" s="419">
        <v>2.5</v>
      </c>
      <c r="H48" s="419">
        <v>2.7</v>
      </c>
      <c r="I48" s="419">
        <v>-2.1</v>
      </c>
      <c r="J48" s="423" t="s">
        <v>969</v>
      </c>
      <c r="K48" s="325"/>
      <c r="L48" s="368"/>
      <c r="M48" s="368"/>
      <c r="N48" s="368"/>
      <c r="O48" s="368"/>
    </row>
    <row r="49" spans="1:15" s="97" customFormat="1" ht="12" customHeight="1">
      <c r="A49" s="423" t="s">
        <v>970</v>
      </c>
      <c r="B49" s="419">
        <v>-1.9</v>
      </c>
      <c r="C49" s="419">
        <v>-0.5</v>
      </c>
      <c r="D49" s="419">
        <v>1.4</v>
      </c>
      <c r="E49" s="419">
        <v>4.4000000000000004</v>
      </c>
      <c r="F49" s="419">
        <v>0.8</v>
      </c>
      <c r="G49" s="419">
        <v>-3.1</v>
      </c>
      <c r="H49" s="419">
        <v>1.7</v>
      </c>
      <c r="I49" s="419">
        <v>-7.1</v>
      </c>
      <c r="J49" s="423" t="s">
        <v>970</v>
      </c>
      <c r="K49" s="325"/>
      <c r="L49" s="368"/>
      <c r="M49" s="368"/>
      <c r="N49" s="368"/>
      <c r="O49" s="368"/>
    </row>
    <row r="50" spans="1:15" s="97" customFormat="1" ht="12" customHeight="1">
      <c r="A50" s="423" t="s">
        <v>971</v>
      </c>
      <c r="B50" s="419">
        <v>-4.8</v>
      </c>
      <c r="C50" s="419">
        <v>-3.2</v>
      </c>
      <c r="D50" s="419">
        <v>0.6</v>
      </c>
      <c r="E50" s="419">
        <v>-1.1000000000000001</v>
      </c>
      <c r="F50" s="419">
        <v>0.9</v>
      </c>
      <c r="G50" s="419">
        <v>-6.5</v>
      </c>
      <c r="H50" s="419">
        <v>-2.9</v>
      </c>
      <c r="I50" s="419">
        <v>-11.1</v>
      </c>
      <c r="J50" s="423" t="s">
        <v>972</v>
      </c>
      <c r="K50" s="325"/>
      <c r="L50" s="368"/>
      <c r="M50" s="368"/>
      <c r="N50" s="368"/>
      <c r="O50" s="368"/>
    </row>
    <row r="51" spans="1:15" s="97" customFormat="1" ht="12" customHeight="1">
      <c r="A51" s="401"/>
      <c r="B51" s="420" t="s">
        <v>975</v>
      </c>
      <c r="C51" s="421"/>
      <c r="D51" s="421"/>
      <c r="E51" s="421"/>
      <c r="F51" s="421"/>
      <c r="G51" s="401"/>
      <c r="H51" s="401"/>
      <c r="I51" s="401"/>
      <c r="J51" s="401"/>
      <c r="K51" s="266"/>
    </row>
    <row r="52" spans="1:15" s="97" customFormat="1" ht="12" customHeight="1">
      <c r="A52" s="423" t="s">
        <v>952</v>
      </c>
      <c r="B52" s="419">
        <v>-0.3</v>
      </c>
      <c r="C52" s="419">
        <v>-0.3</v>
      </c>
      <c r="D52" s="419">
        <v>-0.2</v>
      </c>
      <c r="E52" s="419">
        <v>1.2</v>
      </c>
      <c r="F52" s="419">
        <v>-0.5</v>
      </c>
      <c r="G52" s="419">
        <v>-1.3</v>
      </c>
      <c r="H52" s="419">
        <v>1.6</v>
      </c>
      <c r="I52" s="419">
        <v>-0.6</v>
      </c>
      <c r="J52" s="423" t="s">
        <v>953</v>
      </c>
      <c r="K52" s="325"/>
      <c r="L52" s="368"/>
      <c r="M52" s="368"/>
      <c r="N52" s="368"/>
      <c r="O52" s="368"/>
    </row>
    <row r="53" spans="1:15" s="97" customFormat="1" ht="12" customHeight="1">
      <c r="A53" s="423" t="s">
        <v>954</v>
      </c>
      <c r="B53" s="419">
        <v>0</v>
      </c>
      <c r="C53" s="419">
        <v>0</v>
      </c>
      <c r="D53" s="419">
        <v>-0.3</v>
      </c>
      <c r="E53" s="419">
        <v>1.4</v>
      </c>
      <c r="F53" s="419">
        <v>-0.6</v>
      </c>
      <c r="G53" s="419">
        <v>-0.8</v>
      </c>
      <c r="H53" s="419">
        <v>1.7</v>
      </c>
      <c r="I53" s="419">
        <v>0</v>
      </c>
      <c r="J53" s="423" t="s">
        <v>954</v>
      </c>
      <c r="K53" s="325"/>
      <c r="L53" s="368"/>
      <c r="M53" s="368"/>
      <c r="N53" s="368"/>
      <c r="O53" s="368"/>
    </row>
    <row r="54" spans="1:15" s="97" customFormat="1" ht="12" customHeight="1">
      <c r="A54" s="423" t="s">
        <v>955</v>
      </c>
      <c r="B54" s="419">
        <v>-0.3</v>
      </c>
      <c r="C54" s="419">
        <v>0.1</v>
      </c>
      <c r="D54" s="419">
        <v>-0.3</v>
      </c>
      <c r="E54" s="419">
        <v>1.4</v>
      </c>
      <c r="F54" s="419">
        <v>-0.6</v>
      </c>
      <c r="G54" s="419">
        <v>-0.4</v>
      </c>
      <c r="H54" s="419">
        <v>1.7</v>
      </c>
      <c r="I54" s="419">
        <v>-2</v>
      </c>
      <c r="J54" s="423" t="s">
        <v>956</v>
      </c>
      <c r="K54" s="325"/>
      <c r="L54" s="368"/>
      <c r="M54" s="368"/>
      <c r="N54" s="368"/>
      <c r="O54" s="368"/>
    </row>
    <row r="55" spans="1:15" s="97" customFormat="1" ht="12" customHeight="1">
      <c r="A55" s="423" t="s">
        <v>957</v>
      </c>
      <c r="B55" s="419">
        <v>0</v>
      </c>
      <c r="C55" s="419">
        <v>0.5</v>
      </c>
      <c r="D55" s="419">
        <v>-0.1</v>
      </c>
      <c r="E55" s="419">
        <v>1.3</v>
      </c>
      <c r="F55" s="419">
        <v>-0.4</v>
      </c>
      <c r="G55" s="419">
        <v>-0.1</v>
      </c>
      <c r="H55" s="419">
        <v>2.8</v>
      </c>
      <c r="I55" s="419">
        <v>-2.2000000000000002</v>
      </c>
      <c r="J55" s="423" t="s">
        <v>958</v>
      </c>
      <c r="K55" s="325"/>
      <c r="L55" s="368"/>
      <c r="M55" s="368"/>
      <c r="N55" s="368"/>
      <c r="O55" s="368"/>
    </row>
    <row r="56" spans="1:15" s="97" customFormat="1" ht="12" customHeight="1">
      <c r="A56" s="423" t="s">
        <v>959</v>
      </c>
      <c r="B56" s="419">
        <v>-0.1</v>
      </c>
      <c r="C56" s="419">
        <v>0.7</v>
      </c>
      <c r="D56" s="419">
        <v>-0.1</v>
      </c>
      <c r="E56" s="419">
        <v>0.4</v>
      </c>
      <c r="F56" s="419">
        <v>-0.1</v>
      </c>
      <c r="G56" s="419">
        <v>-0.5</v>
      </c>
      <c r="H56" s="419">
        <v>4.2</v>
      </c>
      <c r="I56" s="419">
        <v>-3.3</v>
      </c>
      <c r="J56" s="423" t="s">
        <v>1002</v>
      </c>
      <c r="K56" s="325"/>
      <c r="L56" s="368"/>
      <c r="M56" s="368"/>
      <c r="N56" s="368"/>
      <c r="O56" s="368"/>
    </row>
    <row r="57" spans="1:15" s="97" customFormat="1" ht="12" customHeight="1">
      <c r="A57" s="423" t="s">
        <v>960</v>
      </c>
      <c r="B57" s="419">
        <v>0.2</v>
      </c>
      <c r="C57" s="419">
        <v>1.2</v>
      </c>
      <c r="D57" s="419">
        <v>0</v>
      </c>
      <c r="E57" s="419">
        <v>-0.2</v>
      </c>
      <c r="F57" s="419">
        <v>0.1</v>
      </c>
      <c r="G57" s="419">
        <v>-0.5</v>
      </c>
      <c r="H57" s="419">
        <v>6.2</v>
      </c>
      <c r="I57" s="419">
        <v>-3.3</v>
      </c>
      <c r="J57" s="423" t="s">
        <v>960</v>
      </c>
      <c r="K57" s="325"/>
      <c r="L57" s="368"/>
      <c r="M57" s="368"/>
      <c r="N57" s="368"/>
      <c r="O57" s="368"/>
    </row>
    <row r="58" spans="1:15" s="97" customFormat="1" ht="12" customHeight="1">
      <c r="A58" s="423" t="s">
        <v>961</v>
      </c>
      <c r="B58" s="419">
        <v>0.3</v>
      </c>
      <c r="C58" s="419">
        <v>1.3</v>
      </c>
      <c r="D58" s="419">
        <v>0.1</v>
      </c>
      <c r="E58" s="419">
        <v>-1.3</v>
      </c>
      <c r="F58" s="419">
        <v>0.4</v>
      </c>
      <c r="G58" s="419">
        <v>-0.4</v>
      </c>
      <c r="H58" s="419">
        <v>6.5</v>
      </c>
      <c r="I58" s="419">
        <v>-3.4</v>
      </c>
      <c r="J58" s="423" t="s">
        <v>962</v>
      </c>
      <c r="K58" s="325"/>
      <c r="L58" s="368"/>
      <c r="M58" s="368"/>
      <c r="N58" s="368"/>
      <c r="O58" s="368"/>
    </row>
    <row r="59" spans="1:15" s="97" customFormat="1" ht="12" customHeight="1">
      <c r="A59" s="423" t="s">
        <v>1003</v>
      </c>
      <c r="B59" s="419">
        <v>0.2</v>
      </c>
      <c r="C59" s="419">
        <v>1</v>
      </c>
      <c r="D59" s="419">
        <v>0.2</v>
      </c>
      <c r="E59" s="419">
        <v>-2</v>
      </c>
      <c r="F59" s="419">
        <v>0.7</v>
      </c>
      <c r="G59" s="419">
        <v>0</v>
      </c>
      <c r="H59" s="419">
        <v>4.0999999999999996</v>
      </c>
      <c r="I59" s="419">
        <v>-2.6</v>
      </c>
      <c r="J59" s="423" t="s">
        <v>964</v>
      </c>
      <c r="K59" s="325"/>
      <c r="L59" s="368"/>
      <c r="M59" s="368"/>
      <c r="N59" s="368"/>
      <c r="O59" s="368"/>
    </row>
    <row r="60" spans="1:15" s="97" customFormat="1" ht="12" customHeight="1">
      <c r="A60" s="423" t="s">
        <v>965</v>
      </c>
      <c r="B60" s="419">
        <v>0.2</v>
      </c>
      <c r="C60" s="419">
        <v>1</v>
      </c>
      <c r="D60" s="419">
        <v>0.6</v>
      </c>
      <c r="E60" s="419">
        <v>-2.1</v>
      </c>
      <c r="F60" s="419">
        <v>1.1000000000000001</v>
      </c>
      <c r="G60" s="419">
        <v>0.5</v>
      </c>
      <c r="H60" s="419">
        <v>2.5</v>
      </c>
      <c r="I60" s="419">
        <v>-2.8</v>
      </c>
      <c r="J60" s="423" t="s">
        <v>966</v>
      </c>
      <c r="K60" s="325"/>
      <c r="L60" s="368"/>
      <c r="M60" s="368"/>
      <c r="N60" s="368"/>
      <c r="O60" s="368"/>
    </row>
    <row r="61" spans="1:15" s="97" customFormat="1" ht="12" customHeight="1">
      <c r="A61" s="423" t="s">
        <v>967</v>
      </c>
      <c r="B61" s="419">
        <v>0.1</v>
      </c>
      <c r="C61" s="419">
        <v>1</v>
      </c>
      <c r="D61" s="419">
        <v>0.5</v>
      </c>
      <c r="E61" s="419">
        <v>-2.5</v>
      </c>
      <c r="F61" s="419">
        <v>1.2</v>
      </c>
      <c r="G61" s="419">
        <v>0.1</v>
      </c>
      <c r="H61" s="419">
        <v>3.2</v>
      </c>
      <c r="I61" s="419">
        <v>-3.4</v>
      </c>
      <c r="J61" s="423" t="s">
        <v>1004</v>
      </c>
      <c r="K61" s="325"/>
      <c r="L61" s="368"/>
      <c r="M61" s="368"/>
      <c r="N61" s="368"/>
      <c r="O61" s="368"/>
    </row>
    <row r="62" spans="1:15" s="97" customFormat="1" ht="12" customHeight="1">
      <c r="A62" s="423" t="s">
        <v>968</v>
      </c>
      <c r="B62" s="419">
        <v>0.3</v>
      </c>
      <c r="C62" s="419">
        <v>1.4</v>
      </c>
      <c r="D62" s="419">
        <v>1.6</v>
      </c>
      <c r="E62" s="419">
        <v>-1.2</v>
      </c>
      <c r="F62" s="419">
        <v>2.2000000000000002</v>
      </c>
      <c r="G62" s="419">
        <v>0.6</v>
      </c>
      <c r="H62" s="419">
        <v>2.7</v>
      </c>
      <c r="I62" s="419">
        <v>-4</v>
      </c>
      <c r="J62" s="423" t="s">
        <v>969</v>
      </c>
      <c r="K62" s="325"/>
      <c r="L62" s="368"/>
      <c r="M62" s="368"/>
      <c r="N62" s="368"/>
      <c r="O62" s="368"/>
    </row>
    <row r="63" spans="1:15" s="97" customFormat="1" ht="12" customHeight="1">
      <c r="A63" s="423" t="s">
        <v>970</v>
      </c>
      <c r="B63" s="419">
        <v>0.1</v>
      </c>
      <c r="C63" s="419">
        <v>1.5</v>
      </c>
      <c r="D63" s="419">
        <v>1.5</v>
      </c>
      <c r="E63" s="419">
        <v>-0.7</v>
      </c>
      <c r="F63" s="419">
        <v>2</v>
      </c>
      <c r="G63" s="419">
        <v>0.3</v>
      </c>
      <c r="H63" s="419">
        <v>3.6</v>
      </c>
      <c r="I63" s="419">
        <v>-5</v>
      </c>
      <c r="J63" s="423" t="s">
        <v>970</v>
      </c>
      <c r="K63" s="325"/>
      <c r="L63" s="368"/>
      <c r="M63" s="368"/>
      <c r="N63" s="368"/>
      <c r="O63" s="368"/>
    </row>
    <row r="64" spans="1:15" s="97" customFormat="1" ht="12" customHeight="1" thickBot="1">
      <c r="A64" s="423" t="s">
        <v>971</v>
      </c>
      <c r="B64" s="419">
        <v>-0.7</v>
      </c>
      <c r="C64" s="419">
        <v>1</v>
      </c>
      <c r="D64" s="419">
        <v>1.4</v>
      </c>
      <c r="E64" s="419">
        <v>-1</v>
      </c>
      <c r="F64" s="419">
        <v>1.9</v>
      </c>
      <c r="G64" s="419">
        <v>-0.6</v>
      </c>
      <c r="H64" s="419">
        <v>3.3</v>
      </c>
      <c r="I64" s="419">
        <v>-6.8</v>
      </c>
      <c r="J64" s="423" t="s">
        <v>972</v>
      </c>
      <c r="K64" s="325"/>
      <c r="L64" s="368"/>
      <c r="M64" s="368"/>
      <c r="N64" s="368"/>
      <c r="O64" s="368"/>
    </row>
    <row r="65" spans="1:17" s="258" customFormat="1" ht="12" customHeight="1" thickBot="1">
      <c r="A65" s="986" t="s">
        <v>1005</v>
      </c>
      <c r="B65" s="999" t="s">
        <v>976</v>
      </c>
      <c r="C65" s="1000"/>
      <c r="D65" s="1000"/>
      <c r="E65" s="1000"/>
      <c r="F65" s="1000"/>
      <c r="G65" s="1000"/>
      <c r="H65" s="1000"/>
      <c r="I65" s="1001"/>
      <c r="J65" s="996"/>
      <c r="K65" s="412"/>
    </row>
    <row r="66" spans="1:17" s="258" customFormat="1" ht="12" customHeight="1" thickBot="1">
      <c r="A66" s="987"/>
      <c r="B66" s="425">
        <v>100.00000000000003</v>
      </c>
      <c r="C66" s="425">
        <v>79.230651864656366</v>
      </c>
      <c r="D66" s="425">
        <v>27.027973827432795</v>
      </c>
      <c r="E66" s="425">
        <v>4.6494631796388894</v>
      </c>
      <c r="F66" s="425">
        <v>22.37851064779391</v>
      </c>
      <c r="G66" s="425">
        <v>35.496876842052195</v>
      </c>
      <c r="H66" s="425">
        <v>16.705801195171386</v>
      </c>
      <c r="I66" s="425">
        <v>20.76934813534362</v>
      </c>
      <c r="J66" s="996"/>
      <c r="K66" s="412"/>
    </row>
    <row r="67" spans="1:17" s="258" customFormat="1" ht="12" customHeight="1" thickBot="1">
      <c r="A67" s="987"/>
      <c r="B67" s="986" t="s">
        <v>493</v>
      </c>
      <c r="C67" s="980"/>
      <c r="D67" s="980" t="s">
        <v>978</v>
      </c>
      <c r="E67" s="980"/>
      <c r="F67" s="980"/>
      <c r="G67" s="980" t="s">
        <v>1006</v>
      </c>
      <c r="H67" s="980" t="s">
        <v>980</v>
      </c>
      <c r="I67" s="980" t="s">
        <v>981</v>
      </c>
      <c r="J67" s="997"/>
      <c r="K67" s="412"/>
    </row>
    <row r="68" spans="1:17" s="416" customFormat="1" ht="45.75" thickBot="1">
      <c r="A68" s="988"/>
      <c r="B68" s="426"/>
      <c r="C68" s="356" t="s">
        <v>986</v>
      </c>
      <c r="D68" s="356" t="s">
        <v>947</v>
      </c>
      <c r="E68" s="427" t="s">
        <v>987</v>
      </c>
      <c r="F68" s="427" t="s">
        <v>988</v>
      </c>
      <c r="G68" s="980"/>
      <c r="H68" s="980"/>
      <c r="I68" s="980"/>
      <c r="J68" s="997"/>
    </row>
    <row r="69" spans="1:17" ht="12" customHeight="1">
      <c r="A69" s="266" t="s">
        <v>1007</v>
      </c>
      <c r="B69" s="266"/>
      <c r="C69" s="266"/>
      <c r="D69" s="266"/>
      <c r="E69" s="266"/>
      <c r="F69" s="266"/>
      <c r="G69" s="266"/>
      <c r="H69" s="266"/>
      <c r="I69" s="266"/>
      <c r="J69" s="266"/>
      <c r="K69" s="428"/>
    </row>
    <row r="70" spans="1:17" ht="12" customHeight="1">
      <c r="A70" s="266" t="s">
        <v>1008</v>
      </c>
      <c r="B70" s="266"/>
      <c r="C70" s="266"/>
      <c r="D70" s="266"/>
      <c r="E70" s="266"/>
      <c r="F70" s="266"/>
      <c r="G70" s="266"/>
      <c r="H70" s="266"/>
      <c r="I70" s="266"/>
      <c r="J70" s="266"/>
      <c r="K70" s="428"/>
    </row>
    <row r="71" spans="1:17" s="97" customFormat="1" ht="12" customHeight="1">
      <c r="A71" s="266"/>
      <c r="B71" s="266"/>
      <c r="C71" s="266"/>
      <c r="D71" s="266"/>
      <c r="E71" s="266"/>
      <c r="F71" s="266"/>
      <c r="G71" s="266"/>
      <c r="H71" s="266"/>
      <c r="I71" s="266"/>
      <c r="J71" s="266"/>
      <c r="K71" s="266"/>
    </row>
    <row r="72" spans="1:17" s="97" customFormat="1" ht="12" customHeight="1">
      <c r="A72" s="266"/>
      <c r="B72" s="266"/>
      <c r="C72" s="266"/>
      <c r="D72" s="266"/>
      <c r="E72" s="266"/>
      <c r="F72" s="266"/>
      <c r="G72" s="266"/>
      <c r="H72" s="266"/>
      <c r="I72" s="266"/>
      <c r="J72" s="266"/>
      <c r="K72" s="266"/>
    </row>
    <row r="73" spans="1:17" s="97" customFormat="1" ht="12" customHeight="1">
      <c r="A73" s="266" t="s">
        <v>993</v>
      </c>
      <c r="B73" s="266"/>
      <c r="C73" s="266"/>
      <c r="D73" s="266"/>
      <c r="E73" s="266"/>
      <c r="F73" s="266"/>
      <c r="G73" s="266"/>
      <c r="H73" s="266"/>
      <c r="I73" s="266"/>
      <c r="J73" s="266"/>
      <c r="K73" s="266"/>
    </row>
    <row r="74" spans="1:17" s="260" customFormat="1" ht="12" customHeight="1">
      <c r="A74" s="266"/>
      <c r="B74" s="261"/>
      <c r="C74" s="261"/>
      <c r="D74" s="261"/>
      <c r="E74" s="261"/>
      <c r="F74" s="261"/>
      <c r="G74" s="261"/>
      <c r="H74" s="261"/>
      <c r="I74" s="261"/>
      <c r="J74" s="261"/>
      <c r="K74" s="261"/>
    </row>
    <row r="75" spans="1:17" s="260" customFormat="1" ht="12" customHeight="1">
      <c r="A75" s="266" t="s">
        <v>994</v>
      </c>
      <c r="B75" s="261"/>
      <c r="C75" s="261"/>
      <c r="D75" s="261"/>
      <c r="E75" s="261"/>
      <c r="F75" s="261"/>
      <c r="G75" s="261"/>
      <c r="H75" s="261"/>
      <c r="I75" s="261"/>
      <c r="J75" s="261"/>
      <c r="K75" s="261"/>
    </row>
    <row r="76" spans="1:17" s="260" customFormat="1" ht="12" customHeight="1">
      <c r="A76" s="261"/>
      <c r="B76" s="261"/>
      <c r="C76" s="261"/>
      <c r="D76" s="261"/>
      <c r="E76" s="261"/>
      <c r="F76" s="261"/>
      <c r="G76" s="261"/>
      <c r="H76" s="261"/>
      <c r="I76" s="261"/>
      <c r="J76" s="261"/>
      <c r="K76" s="261"/>
    </row>
    <row r="77" spans="1:17" s="439" customFormat="1" ht="12" customHeight="1">
      <c r="A77" s="93" t="s">
        <v>140</v>
      </c>
      <c r="B77" s="429"/>
      <c r="C77" s="430"/>
      <c r="D77" s="430"/>
      <c r="E77" s="430"/>
      <c r="F77" s="54"/>
      <c r="G77" s="431"/>
      <c r="H77" s="431"/>
      <c r="I77" s="432"/>
      <c r="J77" s="433"/>
      <c r="K77" s="434"/>
      <c r="L77" s="435"/>
      <c r="M77" s="436"/>
      <c r="N77" s="437"/>
      <c r="O77" s="438"/>
      <c r="P77" s="438"/>
      <c r="Q77" s="438"/>
    </row>
    <row r="78" spans="1:17" s="439" customFormat="1" ht="12" customHeight="1">
      <c r="A78" s="440" t="s">
        <v>1009</v>
      </c>
      <c r="B78" s="441"/>
      <c r="C78" s="442"/>
      <c r="D78" s="443"/>
      <c r="E78" s="444"/>
      <c r="F78" s="445"/>
      <c r="G78" s="444"/>
      <c r="H78" s="444"/>
      <c r="I78" s="432"/>
      <c r="J78" s="433"/>
      <c r="K78" s="433"/>
      <c r="M78" s="438"/>
      <c r="N78" s="437"/>
      <c r="O78" s="438"/>
      <c r="P78" s="438"/>
      <c r="Q78" s="438"/>
    </row>
    <row r="79" spans="1:17" s="95" customFormat="1" ht="12" customHeight="1">
      <c r="A79" s="440" t="s">
        <v>1010</v>
      </c>
      <c r="B79" s="54"/>
      <c r="C79" s="54"/>
      <c r="D79" s="54"/>
      <c r="E79" s="54"/>
      <c r="F79" s="54"/>
      <c r="G79" s="54"/>
      <c r="H79" s="54"/>
      <c r="I79" s="54"/>
      <c r="J79" s="54"/>
      <c r="K79" s="54"/>
    </row>
    <row r="80" spans="1:17" s="95" customFormat="1" ht="12" customHeight="1">
      <c r="A80" s="440" t="s">
        <v>1011</v>
      </c>
      <c r="B80" s="54"/>
      <c r="C80" s="54"/>
      <c r="D80" s="54"/>
      <c r="E80" s="54"/>
      <c r="F80" s="54"/>
      <c r="G80" s="54"/>
      <c r="H80" s="54"/>
      <c r="I80" s="54"/>
      <c r="J80" s="54"/>
      <c r="K80" s="54"/>
    </row>
    <row r="81" spans="1:11" s="95" customFormat="1" ht="12" customHeight="1">
      <c r="A81" s="440" t="s">
        <v>1012</v>
      </c>
      <c r="B81" s="54"/>
      <c r="C81" s="54"/>
      <c r="D81" s="54"/>
      <c r="E81" s="54"/>
      <c r="F81" s="54"/>
      <c r="G81" s="54"/>
      <c r="H81" s="54"/>
      <c r="I81" s="54"/>
      <c r="J81" s="54"/>
      <c r="K81" s="54"/>
    </row>
    <row r="82" spans="1:11">
      <c r="A82" s="266"/>
      <c r="B82" s="266"/>
      <c r="C82" s="266"/>
      <c r="D82" s="266"/>
      <c r="E82" s="266"/>
      <c r="F82" s="266"/>
      <c r="G82" s="266"/>
      <c r="H82" s="266"/>
      <c r="I82" s="266"/>
      <c r="J82" s="266"/>
      <c r="K82" s="428"/>
    </row>
    <row r="83" spans="1:11">
      <c r="A83" s="97"/>
      <c r="B83" s="97"/>
      <c r="C83" s="97"/>
      <c r="D83" s="97"/>
      <c r="E83" s="97"/>
      <c r="F83" s="97"/>
      <c r="G83" s="97"/>
      <c r="H83" s="97"/>
      <c r="I83" s="97"/>
      <c r="J83" s="97"/>
    </row>
    <row r="84" spans="1:11">
      <c r="A84" s="97"/>
      <c r="B84" s="97"/>
      <c r="C84" s="97"/>
      <c r="D84" s="97"/>
      <c r="E84" s="97"/>
      <c r="F84" s="97"/>
      <c r="G84" s="97"/>
      <c r="H84" s="97"/>
      <c r="I84" s="97"/>
      <c r="J84" s="97"/>
    </row>
    <row r="85" spans="1:11">
      <c r="A85" s="97"/>
      <c r="B85" s="97"/>
      <c r="C85" s="97"/>
      <c r="D85" s="97"/>
      <c r="E85" s="97"/>
      <c r="F85" s="97"/>
      <c r="G85" s="97"/>
      <c r="H85" s="97"/>
      <c r="I85" s="97"/>
      <c r="J85" s="97"/>
    </row>
    <row r="86" spans="1:11">
      <c r="A86" s="97"/>
      <c r="B86" s="97"/>
      <c r="C86" s="97"/>
      <c r="D86" s="97"/>
      <c r="E86" s="97"/>
      <c r="F86" s="97"/>
      <c r="G86" s="97"/>
      <c r="H86" s="97"/>
      <c r="I86" s="97"/>
      <c r="J86" s="97"/>
    </row>
    <row r="87" spans="1:11">
      <c r="A87" s="97"/>
      <c r="B87" s="97"/>
      <c r="C87" s="97"/>
      <c r="D87" s="97"/>
      <c r="E87" s="97"/>
      <c r="F87" s="97"/>
      <c r="G87" s="97"/>
      <c r="H87" s="97"/>
      <c r="I87" s="97"/>
      <c r="J87" s="97"/>
    </row>
    <row r="88" spans="1:11">
      <c r="A88" s="97"/>
      <c r="B88" s="97"/>
      <c r="C88" s="97"/>
      <c r="D88" s="97"/>
      <c r="E88" s="97"/>
      <c r="F88" s="97"/>
      <c r="G88" s="97"/>
      <c r="H88" s="97"/>
      <c r="I88" s="97"/>
      <c r="J88" s="97"/>
    </row>
    <row r="89" spans="1:11">
      <c r="A89" s="97"/>
      <c r="B89" s="97"/>
      <c r="C89" s="97"/>
      <c r="D89" s="97"/>
      <c r="E89" s="97"/>
      <c r="F89" s="97"/>
      <c r="G89" s="97"/>
      <c r="H89" s="97"/>
      <c r="I89" s="97"/>
      <c r="J89" s="97"/>
    </row>
    <row r="90" spans="1:11">
      <c r="A90" s="97"/>
      <c r="B90" s="97"/>
      <c r="C90" s="97"/>
      <c r="D90" s="97"/>
      <c r="E90" s="97"/>
      <c r="F90" s="97"/>
      <c r="G90" s="97"/>
      <c r="H90" s="97"/>
      <c r="I90" s="97"/>
      <c r="J90" s="97"/>
    </row>
    <row r="91" spans="1:11">
      <c r="A91" s="97"/>
      <c r="B91" s="97"/>
      <c r="C91" s="97"/>
      <c r="D91" s="97"/>
      <c r="E91" s="97"/>
      <c r="F91" s="97"/>
      <c r="G91" s="97"/>
      <c r="H91" s="97"/>
      <c r="I91" s="97"/>
      <c r="J91" s="97"/>
    </row>
    <row r="92" spans="1:11">
      <c r="A92" s="97"/>
      <c r="B92" s="97"/>
      <c r="C92" s="97"/>
      <c r="D92" s="97"/>
      <c r="E92" s="97"/>
      <c r="F92" s="97"/>
      <c r="G92" s="97"/>
      <c r="H92" s="97"/>
      <c r="I92" s="97"/>
      <c r="J92" s="97"/>
    </row>
  </sheetData>
  <mergeCells count="21">
    <mergeCell ref="J67:J68"/>
    <mergeCell ref="J7:J8"/>
    <mergeCell ref="G9:I9"/>
    <mergeCell ref="A65:A68"/>
    <mergeCell ref="B65:I65"/>
    <mergeCell ref="J65:J66"/>
    <mergeCell ref="B67:C67"/>
    <mergeCell ref="D67:F67"/>
    <mergeCell ref="G67:G68"/>
    <mergeCell ref="H67:H68"/>
    <mergeCell ref="I67:I68"/>
    <mergeCell ref="A1:J1"/>
    <mergeCell ref="A2:J2"/>
    <mergeCell ref="A5:A8"/>
    <mergeCell ref="B5:I5"/>
    <mergeCell ref="J5:J6"/>
    <mergeCell ref="B7:C7"/>
    <mergeCell ref="D7:F7"/>
    <mergeCell ref="G7:G8"/>
    <mergeCell ref="H7:H8"/>
    <mergeCell ref="I7:I8"/>
  </mergeCells>
  <hyperlinks>
    <hyperlink ref="A79" r:id="rId1" xr:uid="{7AC28B71-6DA9-4046-BC6D-0FBB1C81D56C}"/>
    <hyperlink ref="A80" r:id="rId2" xr:uid="{C954C37E-4258-48B8-8955-94AFF1E3071B}"/>
    <hyperlink ref="A81" r:id="rId3" xr:uid="{677645CD-9322-49AF-8466-1005A13635C3}"/>
    <hyperlink ref="A78" r:id="rId4" xr:uid="{FE2C1112-F5DC-4239-89B7-BC7179683F44}"/>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01660-B4F9-45C4-A881-CC3F3962E915}">
  <dimension ref="A1:V116"/>
  <sheetViews>
    <sheetView showGridLines="0" zoomScaleNormal="100" workbookViewId="0">
      <selection sqref="A1:V1"/>
    </sheetView>
  </sheetViews>
  <sheetFormatPr defaultColWidth="5.85546875" defaultRowHeight="11.25"/>
  <cols>
    <col min="1" max="1" width="9.7109375" style="465" customWidth="1"/>
    <col min="2" max="2" width="6.7109375" style="158" customWidth="1"/>
    <col min="3" max="6" width="5.85546875" style="158"/>
    <col min="7" max="7" width="6.42578125" style="158" bestFit="1" customWidth="1"/>
    <col min="8" max="11" width="5.85546875" style="158"/>
    <col min="12" max="12" width="7" style="158" hidden="1" customWidth="1"/>
    <col min="13" max="16" width="0" style="158" hidden="1" customWidth="1"/>
    <col min="17" max="21" width="5.85546875" style="158" hidden="1" customWidth="1"/>
    <col min="22" max="22" width="9.7109375" style="465" customWidth="1"/>
    <col min="23" max="16384" width="5.85546875" style="158"/>
  </cols>
  <sheetData>
    <row r="1" spans="1:22" s="320" customFormat="1" ht="12" customHeight="1">
      <c r="A1" s="927" t="s">
        <v>1013</v>
      </c>
      <c r="B1" s="927"/>
      <c r="C1" s="927"/>
      <c r="D1" s="927"/>
      <c r="E1" s="927"/>
      <c r="F1" s="927"/>
      <c r="G1" s="927"/>
      <c r="H1" s="927"/>
      <c r="I1" s="927"/>
      <c r="J1" s="927"/>
      <c r="K1" s="927"/>
      <c r="L1" s="927"/>
      <c r="M1" s="927"/>
      <c r="N1" s="927"/>
      <c r="O1" s="927"/>
      <c r="P1" s="927"/>
      <c r="Q1" s="927"/>
      <c r="R1" s="927"/>
      <c r="S1" s="927"/>
      <c r="T1" s="927"/>
      <c r="U1" s="927"/>
      <c r="V1" s="927"/>
    </row>
    <row r="2" spans="1:22" s="330" customFormat="1" ht="12" customHeight="1">
      <c r="A2" s="928" t="s">
        <v>1014</v>
      </c>
      <c r="B2" s="928"/>
      <c r="C2" s="928"/>
      <c r="D2" s="928"/>
      <c r="E2" s="928"/>
      <c r="F2" s="928"/>
      <c r="G2" s="928"/>
      <c r="H2" s="928"/>
      <c r="I2" s="928"/>
      <c r="J2" s="928"/>
      <c r="K2" s="928"/>
      <c r="L2" s="928"/>
      <c r="M2" s="928"/>
      <c r="N2" s="928"/>
      <c r="O2" s="928"/>
      <c r="P2" s="928"/>
      <c r="Q2" s="928"/>
      <c r="R2" s="928"/>
      <c r="S2" s="928"/>
      <c r="T2" s="928"/>
      <c r="U2" s="928"/>
      <c r="V2" s="928"/>
    </row>
    <row r="3" spans="1:22" s="97" customFormat="1" ht="11.25" customHeight="1" thickBot="1">
      <c r="K3" s="446" t="s">
        <v>934</v>
      </c>
      <c r="P3" s="446"/>
      <c r="T3" s="266"/>
      <c r="U3" s="446" t="s">
        <v>934</v>
      </c>
    </row>
    <row r="4" spans="1:22" s="258" customFormat="1" ht="12" customHeight="1" thickBot="1">
      <c r="A4" s="913" t="s">
        <v>999</v>
      </c>
      <c r="B4" s="994" t="s">
        <v>1015</v>
      </c>
      <c r="C4" s="984"/>
      <c r="D4" s="984"/>
      <c r="E4" s="984"/>
      <c r="F4" s="984"/>
      <c r="G4" s="994" t="s">
        <v>1016</v>
      </c>
      <c r="H4" s="984"/>
      <c r="I4" s="984"/>
      <c r="J4" s="984"/>
      <c r="K4" s="984"/>
      <c r="L4" s="994" t="s">
        <v>1017</v>
      </c>
      <c r="M4" s="984"/>
      <c r="N4" s="984"/>
      <c r="O4" s="984"/>
      <c r="P4" s="984"/>
      <c r="Q4" s="994" t="s">
        <v>1018</v>
      </c>
      <c r="R4" s="984"/>
      <c r="S4" s="984"/>
      <c r="T4" s="984"/>
      <c r="U4" s="984"/>
      <c r="V4" s="997"/>
    </row>
    <row r="5" spans="1:22" s="258" customFormat="1" ht="12" customHeight="1" thickBot="1">
      <c r="A5" s="1002"/>
      <c r="B5" s="447">
        <v>99.999999999999986</v>
      </c>
      <c r="C5" s="413">
        <v>43.193532987492432</v>
      </c>
      <c r="D5" s="413">
        <v>33.338340600235512</v>
      </c>
      <c r="E5" s="413">
        <v>19.881735145284999</v>
      </c>
      <c r="F5" s="413">
        <v>3.586391266987047</v>
      </c>
      <c r="G5" s="447">
        <v>100.00000000000006</v>
      </c>
      <c r="H5" s="413">
        <v>39.832788053645842</v>
      </c>
      <c r="I5" s="413">
        <v>35.157965090215683</v>
      </c>
      <c r="J5" s="413">
        <v>19.601830323514861</v>
      </c>
      <c r="K5" s="413">
        <v>5.4074165326236097</v>
      </c>
      <c r="L5" s="447">
        <v>100.00000000000007</v>
      </c>
      <c r="M5" s="413">
        <v>48.794883371011082</v>
      </c>
      <c r="N5" s="413">
        <v>32.234341569444581</v>
      </c>
      <c r="O5" s="413">
        <v>16.304895816130998</v>
      </c>
      <c r="P5" s="448">
        <v>2.6658792434133325</v>
      </c>
      <c r="Q5" s="447">
        <v>100.00000000000007</v>
      </c>
      <c r="R5" s="413">
        <v>48.794883371011082</v>
      </c>
      <c r="S5" s="413">
        <v>32.234341569444581</v>
      </c>
      <c r="T5" s="413">
        <v>16.304895816130998</v>
      </c>
      <c r="U5" s="448">
        <v>2.6658792434133325</v>
      </c>
      <c r="V5" s="997"/>
    </row>
    <row r="6" spans="1:22" s="416" customFormat="1" ht="12" customHeight="1" thickBot="1">
      <c r="A6" s="914"/>
      <c r="B6" s="11" t="s">
        <v>493</v>
      </c>
      <c r="C6" s="11" t="s">
        <v>1019</v>
      </c>
      <c r="D6" s="11" t="s">
        <v>1020</v>
      </c>
      <c r="E6" s="11" t="s">
        <v>1021</v>
      </c>
      <c r="F6" s="11" t="s">
        <v>1022</v>
      </c>
      <c r="G6" s="11" t="s">
        <v>493</v>
      </c>
      <c r="H6" s="11" t="s">
        <v>1019</v>
      </c>
      <c r="I6" s="11" t="s">
        <v>1020</v>
      </c>
      <c r="J6" s="11" t="s">
        <v>1021</v>
      </c>
      <c r="K6" s="11" t="s">
        <v>1022</v>
      </c>
      <c r="L6" s="11" t="s">
        <v>493</v>
      </c>
      <c r="M6" s="11" t="s">
        <v>1019</v>
      </c>
      <c r="N6" s="11" t="s">
        <v>1020</v>
      </c>
      <c r="O6" s="11" t="s">
        <v>1021</v>
      </c>
      <c r="P6" s="11" t="s">
        <v>1022</v>
      </c>
      <c r="Q6" s="9" t="s">
        <v>493</v>
      </c>
      <c r="R6" s="11" t="s">
        <v>1019</v>
      </c>
      <c r="S6" s="11" t="s">
        <v>1020</v>
      </c>
      <c r="T6" s="11" t="s">
        <v>1021</v>
      </c>
      <c r="U6" s="11" t="s">
        <v>1022</v>
      </c>
      <c r="V6" s="414"/>
    </row>
    <row r="7" spans="1:22" s="97" customFormat="1" ht="12" customHeight="1">
      <c r="A7" s="292" t="s">
        <v>935</v>
      </c>
      <c r="B7" s="99" t="s">
        <v>950</v>
      </c>
      <c r="F7" s="394"/>
      <c r="G7" s="368"/>
      <c r="H7" s="368"/>
      <c r="I7" s="368"/>
      <c r="J7" s="368"/>
      <c r="K7" s="449"/>
      <c r="L7" s="368"/>
      <c r="M7" s="368"/>
      <c r="N7" s="368"/>
      <c r="O7" s="368"/>
      <c r="P7" s="450"/>
      <c r="Q7" s="368"/>
      <c r="R7" s="368"/>
      <c r="S7" s="451"/>
      <c r="T7" s="451"/>
      <c r="U7" s="451"/>
      <c r="V7" s="292" t="s">
        <v>951</v>
      </c>
    </row>
    <row r="8" spans="1:22" s="97" customFormat="1" ht="12" customHeight="1">
      <c r="A8" s="418" t="s">
        <v>952</v>
      </c>
      <c r="B8" s="368">
        <v>103.38</v>
      </c>
      <c r="C8" s="368">
        <v>99.46</v>
      </c>
      <c r="D8" s="368">
        <v>103.87</v>
      </c>
      <c r="E8" s="368">
        <v>111.66</v>
      </c>
      <c r="F8" s="398">
        <v>100.24</v>
      </c>
      <c r="G8" s="368">
        <v>116.08</v>
      </c>
      <c r="H8" s="368">
        <v>114.84</v>
      </c>
      <c r="I8" s="368">
        <v>115.18</v>
      </c>
      <c r="J8" s="368">
        <v>123.96</v>
      </c>
      <c r="K8" s="398">
        <v>99.47</v>
      </c>
      <c r="L8" s="368" t="s">
        <v>359</v>
      </c>
      <c r="M8" s="368" t="s">
        <v>359</v>
      </c>
      <c r="N8" s="368" t="s">
        <v>359</v>
      </c>
      <c r="O8" s="368" t="s">
        <v>359</v>
      </c>
      <c r="P8" s="398" t="s">
        <v>359</v>
      </c>
      <c r="Q8" s="368" t="s">
        <v>359</v>
      </c>
      <c r="R8" s="368" t="s">
        <v>359</v>
      </c>
      <c r="S8" s="368" t="s">
        <v>359</v>
      </c>
      <c r="T8" s="368" t="s">
        <v>359</v>
      </c>
      <c r="U8" s="368" t="s">
        <v>359</v>
      </c>
      <c r="V8" s="399" t="s">
        <v>953</v>
      </c>
    </row>
    <row r="9" spans="1:22" s="97" customFormat="1" ht="12" customHeight="1">
      <c r="A9" s="418" t="s">
        <v>954</v>
      </c>
      <c r="B9" s="368">
        <v>103.8</v>
      </c>
      <c r="C9" s="368">
        <v>98.69</v>
      </c>
      <c r="D9" s="368">
        <v>104.12</v>
      </c>
      <c r="E9" s="368">
        <v>114.95</v>
      </c>
      <c r="F9" s="398">
        <v>100.57</v>
      </c>
      <c r="G9" s="368">
        <v>115.5</v>
      </c>
      <c r="H9" s="368">
        <v>113.63</v>
      </c>
      <c r="I9" s="368">
        <v>114.13</v>
      </c>
      <c r="J9" s="368">
        <v>125.24</v>
      </c>
      <c r="K9" s="398">
        <v>98.89</v>
      </c>
      <c r="L9" s="452" t="s">
        <v>359</v>
      </c>
      <c r="M9" s="452" t="s">
        <v>359</v>
      </c>
      <c r="N9" s="452" t="s">
        <v>359</v>
      </c>
      <c r="O9" s="452" t="s">
        <v>359</v>
      </c>
      <c r="P9" s="453" t="s">
        <v>359</v>
      </c>
      <c r="Q9" s="452" t="s">
        <v>359</v>
      </c>
      <c r="R9" s="452" t="s">
        <v>359</v>
      </c>
      <c r="S9" s="452" t="s">
        <v>359</v>
      </c>
      <c r="T9" s="452" t="s">
        <v>359</v>
      </c>
      <c r="U9" s="452" t="s">
        <v>359</v>
      </c>
      <c r="V9" s="399" t="s">
        <v>954</v>
      </c>
    </row>
    <row r="10" spans="1:22" s="97" customFormat="1" ht="12" customHeight="1">
      <c r="A10" s="418" t="s">
        <v>955</v>
      </c>
      <c r="B10" s="368">
        <v>103.92</v>
      </c>
      <c r="C10" s="368">
        <v>99.1</v>
      </c>
      <c r="D10" s="368">
        <v>104.45</v>
      </c>
      <c r="E10" s="368">
        <v>114.04</v>
      </c>
      <c r="F10" s="398">
        <v>100.78</v>
      </c>
      <c r="G10" s="368">
        <v>119.95</v>
      </c>
      <c r="H10" s="368">
        <v>115.98</v>
      </c>
      <c r="I10" s="368">
        <v>118.01</v>
      </c>
      <c r="J10" s="368">
        <v>133.99</v>
      </c>
      <c r="K10" s="398">
        <v>103.75</v>
      </c>
      <c r="L10" s="452" t="s">
        <v>359</v>
      </c>
      <c r="M10" s="452" t="s">
        <v>359</v>
      </c>
      <c r="N10" s="452" t="s">
        <v>359</v>
      </c>
      <c r="O10" s="452" t="s">
        <v>359</v>
      </c>
      <c r="P10" s="453" t="s">
        <v>359</v>
      </c>
      <c r="Q10" s="452" t="s">
        <v>359</v>
      </c>
      <c r="R10" s="452" t="s">
        <v>359</v>
      </c>
      <c r="S10" s="452" t="s">
        <v>359</v>
      </c>
      <c r="T10" s="452" t="s">
        <v>359</v>
      </c>
      <c r="U10" s="452" t="s">
        <v>359</v>
      </c>
      <c r="V10" s="418" t="s">
        <v>956</v>
      </c>
    </row>
    <row r="11" spans="1:22" s="97" customFormat="1" ht="12" customHeight="1">
      <c r="A11" s="418" t="s">
        <v>957</v>
      </c>
      <c r="B11" s="368">
        <v>104.19</v>
      </c>
      <c r="C11" s="368">
        <v>99.39</v>
      </c>
      <c r="D11" s="368">
        <v>104.58</v>
      </c>
      <c r="E11" s="368">
        <v>114.46</v>
      </c>
      <c r="F11" s="398">
        <v>101.35</v>
      </c>
      <c r="G11" s="368">
        <v>121.91</v>
      </c>
      <c r="H11" s="368">
        <v>116.64</v>
      </c>
      <c r="I11" s="368">
        <v>121.33</v>
      </c>
      <c r="J11" s="368">
        <v>132.62</v>
      </c>
      <c r="K11" s="398">
        <v>118.02</v>
      </c>
      <c r="L11" s="452" t="s">
        <v>359</v>
      </c>
      <c r="M11" s="452" t="s">
        <v>359</v>
      </c>
      <c r="N11" s="452" t="s">
        <v>359</v>
      </c>
      <c r="O11" s="452" t="s">
        <v>359</v>
      </c>
      <c r="P11" s="453" t="s">
        <v>359</v>
      </c>
      <c r="Q11" s="452" t="s">
        <v>359</v>
      </c>
      <c r="R11" s="452" t="s">
        <v>359</v>
      </c>
      <c r="S11" s="452" t="s">
        <v>359</v>
      </c>
      <c r="T11" s="452" t="s">
        <v>359</v>
      </c>
      <c r="U11" s="452" t="s">
        <v>359</v>
      </c>
      <c r="V11" s="418" t="s">
        <v>958</v>
      </c>
    </row>
    <row r="12" spans="1:22" s="97" customFormat="1" ht="12" customHeight="1">
      <c r="A12" s="418" t="s">
        <v>1002</v>
      </c>
      <c r="B12" s="368">
        <v>104.39</v>
      </c>
      <c r="C12" s="368">
        <v>99.54</v>
      </c>
      <c r="D12" s="368">
        <v>104.73</v>
      </c>
      <c r="E12" s="368">
        <v>114.86</v>
      </c>
      <c r="F12" s="398">
        <v>101.73</v>
      </c>
      <c r="G12" s="368">
        <v>125.17</v>
      </c>
      <c r="H12" s="368">
        <v>120.39</v>
      </c>
      <c r="I12" s="368">
        <v>123.39</v>
      </c>
      <c r="J12" s="368">
        <v>133.61000000000001</v>
      </c>
      <c r="K12" s="398">
        <v>134.75</v>
      </c>
      <c r="L12" s="452" t="s">
        <v>359</v>
      </c>
      <c r="M12" s="452" t="s">
        <v>359</v>
      </c>
      <c r="N12" s="452" t="s">
        <v>359</v>
      </c>
      <c r="O12" s="452" t="s">
        <v>359</v>
      </c>
      <c r="P12" s="453" t="s">
        <v>359</v>
      </c>
      <c r="Q12" s="452" t="s">
        <v>359</v>
      </c>
      <c r="R12" s="452" t="s">
        <v>359</v>
      </c>
      <c r="S12" s="452" t="s">
        <v>359</v>
      </c>
      <c r="T12" s="452" t="s">
        <v>359</v>
      </c>
      <c r="U12" s="452" t="s">
        <v>359</v>
      </c>
      <c r="V12" s="418" t="s">
        <v>1002</v>
      </c>
    </row>
    <row r="13" spans="1:22" s="97" customFormat="1" ht="12" customHeight="1">
      <c r="A13" s="418" t="s">
        <v>960</v>
      </c>
      <c r="B13" s="368">
        <v>105.08</v>
      </c>
      <c r="C13" s="368">
        <v>99.99</v>
      </c>
      <c r="D13" s="368">
        <v>105.66</v>
      </c>
      <c r="E13" s="368">
        <v>115.78</v>
      </c>
      <c r="F13" s="398">
        <v>101.74</v>
      </c>
      <c r="G13" s="368">
        <v>144.35</v>
      </c>
      <c r="H13" s="368">
        <v>131.82</v>
      </c>
      <c r="I13" s="368">
        <v>142.08000000000001</v>
      </c>
      <c r="J13" s="368">
        <v>166.73</v>
      </c>
      <c r="K13" s="398">
        <v>152.9</v>
      </c>
      <c r="L13" s="452" t="s">
        <v>359</v>
      </c>
      <c r="M13" s="452" t="s">
        <v>359</v>
      </c>
      <c r="N13" s="452" t="s">
        <v>359</v>
      </c>
      <c r="O13" s="452" t="s">
        <v>359</v>
      </c>
      <c r="P13" s="453" t="s">
        <v>359</v>
      </c>
      <c r="Q13" s="452" t="s">
        <v>359</v>
      </c>
      <c r="R13" s="452" t="s">
        <v>359</v>
      </c>
      <c r="S13" s="452" t="s">
        <v>359</v>
      </c>
      <c r="T13" s="452" t="s">
        <v>359</v>
      </c>
      <c r="U13" s="452" t="s">
        <v>359</v>
      </c>
      <c r="V13" s="418" t="s">
        <v>960</v>
      </c>
    </row>
    <row r="14" spans="1:22" s="97" customFormat="1" ht="12" customHeight="1">
      <c r="A14" s="418" t="s">
        <v>961</v>
      </c>
      <c r="B14" s="368">
        <v>104.57</v>
      </c>
      <c r="C14" s="368">
        <v>100.13</v>
      </c>
      <c r="D14" s="368">
        <v>104.65</v>
      </c>
      <c r="E14" s="368">
        <v>114.63</v>
      </c>
      <c r="F14" s="398">
        <v>101.62</v>
      </c>
      <c r="G14" s="368">
        <v>149.83000000000001</v>
      </c>
      <c r="H14" s="368">
        <v>141.03</v>
      </c>
      <c r="I14" s="368">
        <v>153.96</v>
      </c>
      <c r="J14" s="368">
        <v>169.83</v>
      </c>
      <c r="K14" s="398">
        <v>101.87</v>
      </c>
      <c r="L14" s="452" t="s">
        <v>359</v>
      </c>
      <c r="M14" s="452" t="s">
        <v>359</v>
      </c>
      <c r="N14" s="452" t="s">
        <v>359</v>
      </c>
      <c r="O14" s="452" t="s">
        <v>359</v>
      </c>
      <c r="P14" s="453" t="s">
        <v>359</v>
      </c>
      <c r="Q14" s="452" t="s">
        <v>359</v>
      </c>
      <c r="R14" s="452" t="s">
        <v>359</v>
      </c>
      <c r="S14" s="452" t="s">
        <v>359</v>
      </c>
      <c r="T14" s="452" t="s">
        <v>359</v>
      </c>
      <c r="U14" s="452" t="s">
        <v>359</v>
      </c>
      <c r="V14" s="418" t="s">
        <v>962</v>
      </c>
    </row>
    <row r="15" spans="1:22" s="97" customFormat="1" ht="12" customHeight="1">
      <c r="A15" s="418" t="s">
        <v>963</v>
      </c>
      <c r="B15" s="368">
        <v>104.77</v>
      </c>
      <c r="C15" s="368">
        <v>100.16</v>
      </c>
      <c r="D15" s="368">
        <v>104.88</v>
      </c>
      <c r="E15" s="368">
        <v>115.14</v>
      </c>
      <c r="F15" s="398">
        <v>101.67</v>
      </c>
      <c r="G15" s="368">
        <v>133.91</v>
      </c>
      <c r="H15" s="368">
        <v>139.71</v>
      </c>
      <c r="I15" s="368">
        <v>129.56</v>
      </c>
      <c r="J15" s="368">
        <v>140.19999999999999</v>
      </c>
      <c r="K15" s="398">
        <v>101.1</v>
      </c>
      <c r="L15" s="454" t="s">
        <v>359</v>
      </c>
      <c r="M15" s="454" t="s">
        <v>359</v>
      </c>
      <c r="N15" s="454" t="s">
        <v>359</v>
      </c>
      <c r="O15" s="454" t="s">
        <v>359</v>
      </c>
      <c r="P15" s="455" t="s">
        <v>359</v>
      </c>
      <c r="Q15" s="454" t="s">
        <v>359</v>
      </c>
      <c r="R15" s="454" t="s">
        <v>359</v>
      </c>
      <c r="S15" s="454" t="s">
        <v>359</v>
      </c>
      <c r="T15" s="454" t="s">
        <v>359</v>
      </c>
      <c r="U15" s="454" t="s">
        <v>359</v>
      </c>
      <c r="V15" s="418" t="s">
        <v>1023</v>
      </c>
    </row>
    <row r="16" spans="1:22" s="97" customFormat="1" ht="12" customHeight="1">
      <c r="A16" s="418" t="s">
        <v>965</v>
      </c>
      <c r="B16" s="368">
        <v>104.3</v>
      </c>
      <c r="C16" s="368">
        <v>100.23</v>
      </c>
      <c r="D16" s="368">
        <v>104.38</v>
      </c>
      <c r="E16" s="368">
        <v>113.43</v>
      </c>
      <c r="F16" s="398">
        <v>101.92</v>
      </c>
      <c r="G16" s="368">
        <v>119.18</v>
      </c>
      <c r="H16" s="368">
        <v>117.05</v>
      </c>
      <c r="I16" s="368">
        <v>116.76</v>
      </c>
      <c r="J16" s="368">
        <v>131.53</v>
      </c>
      <c r="K16" s="398">
        <v>100.95</v>
      </c>
      <c r="L16" s="454" t="s">
        <v>359</v>
      </c>
      <c r="M16" s="454" t="s">
        <v>359</v>
      </c>
      <c r="N16" s="454" t="s">
        <v>359</v>
      </c>
      <c r="O16" s="454" t="s">
        <v>359</v>
      </c>
      <c r="P16" s="455" t="s">
        <v>359</v>
      </c>
      <c r="Q16" s="454" t="s">
        <v>359</v>
      </c>
      <c r="R16" s="454" t="s">
        <v>359</v>
      </c>
      <c r="S16" s="454" t="s">
        <v>359</v>
      </c>
      <c r="T16" s="454" t="s">
        <v>359</v>
      </c>
      <c r="U16" s="454" t="s">
        <v>359</v>
      </c>
      <c r="V16" s="418" t="s">
        <v>966</v>
      </c>
    </row>
    <row r="17" spans="1:22" s="97" customFormat="1" ht="12" customHeight="1">
      <c r="A17" s="418" t="s">
        <v>1004</v>
      </c>
      <c r="B17" s="368">
        <v>104.75</v>
      </c>
      <c r="C17" s="368">
        <v>100.38</v>
      </c>
      <c r="D17" s="368">
        <v>104.72</v>
      </c>
      <c r="E17" s="368">
        <v>114.77</v>
      </c>
      <c r="F17" s="398">
        <v>102.1</v>
      </c>
      <c r="G17" s="368">
        <v>119.21</v>
      </c>
      <c r="H17" s="368">
        <v>118.33</v>
      </c>
      <c r="I17" s="368">
        <v>116.72</v>
      </c>
      <c r="J17" s="368">
        <v>129.22</v>
      </c>
      <c r="K17" s="398">
        <v>102.5</v>
      </c>
      <c r="L17" s="452" t="s">
        <v>359</v>
      </c>
      <c r="M17" s="452" t="s">
        <v>359</v>
      </c>
      <c r="N17" s="452" t="s">
        <v>359</v>
      </c>
      <c r="O17" s="452" t="s">
        <v>359</v>
      </c>
      <c r="P17" s="453" t="s">
        <v>359</v>
      </c>
      <c r="Q17" s="452" t="s">
        <v>359</v>
      </c>
      <c r="R17" s="452" t="s">
        <v>359</v>
      </c>
      <c r="S17" s="452" t="s">
        <v>359</v>
      </c>
      <c r="T17" s="452" t="s">
        <v>359</v>
      </c>
      <c r="U17" s="452" t="s">
        <v>359</v>
      </c>
      <c r="V17" s="399" t="s">
        <v>967</v>
      </c>
    </row>
    <row r="18" spans="1:22" s="97" customFormat="1" ht="12" customHeight="1">
      <c r="A18" s="418" t="s">
        <v>968</v>
      </c>
      <c r="B18" s="368">
        <v>104.6</v>
      </c>
      <c r="C18" s="368">
        <v>100.54</v>
      </c>
      <c r="D18" s="368">
        <v>104.22</v>
      </c>
      <c r="E18" s="368">
        <v>114.64</v>
      </c>
      <c r="F18" s="398">
        <v>101.23</v>
      </c>
      <c r="G18" s="368">
        <v>168.4</v>
      </c>
      <c r="H18" s="368">
        <v>154.52000000000001</v>
      </c>
      <c r="I18" s="368">
        <v>166.74</v>
      </c>
      <c r="J18" s="368">
        <v>189.79</v>
      </c>
      <c r="K18" s="398">
        <v>185.35</v>
      </c>
      <c r="L18" s="452" t="s">
        <v>359</v>
      </c>
      <c r="M18" s="452" t="s">
        <v>359</v>
      </c>
      <c r="N18" s="452" t="s">
        <v>359</v>
      </c>
      <c r="O18" s="452" t="s">
        <v>359</v>
      </c>
      <c r="P18" s="453" t="s">
        <v>359</v>
      </c>
      <c r="Q18" s="452" t="s">
        <v>359</v>
      </c>
      <c r="R18" s="452" t="s">
        <v>359</v>
      </c>
      <c r="S18" s="452" t="s">
        <v>359</v>
      </c>
      <c r="T18" s="452" t="s">
        <v>359</v>
      </c>
      <c r="U18" s="452" t="s">
        <v>359</v>
      </c>
      <c r="V18" s="418" t="s">
        <v>969</v>
      </c>
    </row>
    <row r="19" spans="1:22" s="97" customFormat="1" ht="12" customHeight="1">
      <c r="A19" s="418" t="s">
        <v>970</v>
      </c>
      <c r="B19" s="368">
        <v>103.51</v>
      </c>
      <c r="C19" s="368">
        <v>99.03</v>
      </c>
      <c r="D19" s="368">
        <v>103.57</v>
      </c>
      <c r="E19" s="368">
        <v>113.57</v>
      </c>
      <c r="F19" s="398">
        <v>101.17</v>
      </c>
      <c r="G19" s="368">
        <v>154.4</v>
      </c>
      <c r="H19" s="368">
        <v>160.94999999999999</v>
      </c>
      <c r="I19" s="368">
        <v>152.47</v>
      </c>
      <c r="J19" s="368">
        <v>159.56</v>
      </c>
      <c r="K19" s="398">
        <v>105.21</v>
      </c>
      <c r="L19" s="452" t="s">
        <v>359</v>
      </c>
      <c r="M19" s="452" t="s">
        <v>359</v>
      </c>
      <c r="N19" s="452" t="s">
        <v>359</v>
      </c>
      <c r="O19" s="452" t="s">
        <v>359</v>
      </c>
      <c r="P19" s="453" t="s">
        <v>359</v>
      </c>
      <c r="Q19" s="452" t="s">
        <v>359</v>
      </c>
      <c r="R19" s="452" t="s">
        <v>359</v>
      </c>
      <c r="S19" s="452" t="s">
        <v>359</v>
      </c>
      <c r="T19" s="452" t="s">
        <v>359</v>
      </c>
      <c r="U19" s="452" t="s">
        <v>359</v>
      </c>
      <c r="V19" s="418" t="s">
        <v>970</v>
      </c>
    </row>
    <row r="20" spans="1:22" s="97" customFormat="1" ht="12" customHeight="1">
      <c r="A20" s="418" t="s">
        <v>971</v>
      </c>
      <c r="B20" s="368">
        <v>103.18</v>
      </c>
      <c r="C20" s="122">
        <v>98.3</v>
      </c>
      <c r="D20" s="368">
        <v>103.4</v>
      </c>
      <c r="E20" s="122">
        <v>113.91</v>
      </c>
      <c r="F20" s="456">
        <v>100.48</v>
      </c>
      <c r="G20" s="368">
        <v>121.62</v>
      </c>
      <c r="H20" s="122">
        <v>119.81</v>
      </c>
      <c r="I20" s="368">
        <v>120.13</v>
      </c>
      <c r="J20" s="122">
        <v>132.34</v>
      </c>
      <c r="K20" s="456">
        <v>101.68</v>
      </c>
      <c r="L20" s="452" t="s">
        <v>359</v>
      </c>
      <c r="M20" s="452" t="s">
        <v>359</v>
      </c>
      <c r="N20" s="452" t="s">
        <v>359</v>
      </c>
      <c r="O20" s="452" t="s">
        <v>359</v>
      </c>
      <c r="P20" s="453" t="s">
        <v>359</v>
      </c>
      <c r="Q20" s="452" t="s">
        <v>359</v>
      </c>
      <c r="R20" s="452" t="s">
        <v>359</v>
      </c>
      <c r="S20" s="452" t="s">
        <v>359</v>
      </c>
      <c r="T20" s="452" t="s">
        <v>359</v>
      </c>
      <c r="U20" s="452" t="s">
        <v>359</v>
      </c>
      <c r="V20" s="418" t="s">
        <v>972</v>
      </c>
    </row>
    <row r="21" spans="1:22" s="97" customFormat="1" ht="12" customHeight="1">
      <c r="A21" s="401"/>
      <c r="B21" s="457" t="s">
        <v>973</v>
      </c>
      <c r="F21" s="396"/>
      <c r="G21" s="368"/>
      <c r="K21" s="396"/>
      <c r="P21" s="396"/>
      <c r="Q21" s="258"/>
      <c r="R21" s="258"/>
      <c r="S21" s="258"/>
      <c r="T21" s="258"/>
      <c r="U21" s="258"/>
      <c r="V21" s="401"/>
    </row>
    <row r="22" spans="1:22" s="97" customFormat="1" ht="12" customHeight="1">
      <c r="A22" s="423" t="s">
        <v>952</v>
      </c>
      <c r="B22" s="368">
        <v>-0.2</v>
      </c>
      <c r="C22" s="368">
        <v>-0.4</v>
      </c>
      <c r="D22" s="368">
        <v>0.2</v>
      </c>
      <c r="E22" s="368">
        <v>-0.3</v>
      </c>
      <c r="F22" s="398">
        <v>-0.6</v>
      </c>
      <c r="G22" s="368">
        <v>-0.5</v>
      </c>
      <c r="H22" s="368">
        <v>-1.1000000000000001</v>
      </c>
      <c r="I22" s="368">
        <v>-0.9</v>
      </c>
      <c r="J22" s="368">
        <v>1</v>
      </c>
      <c r="K22" s="398">
        <v>-0.6</v>
      </c>
      <c r="L22" s="368" t="s">
        <v>359</v>
      </c>
      <c r="M22" s="368" t="s">
        <v>359</v>
      </c>
      <c r="N22" s="368" t="s">
        <v>359</v>
      </c>
      <c r="O22" s="368" t="s">
        <v>359</v>
      </c>
      <c r="P22" s="398" t="s">
        <v>359</v>
      </c>
      <c r="Q22" s="368" t="s">
        <v>359</v>
      </c>
      <c r="R22" s="368" t="s">
        <v>359</v>
      </c>
      <c r="S22" s="368" t="s">
        <v>359</v>
      </c>
      <c r="T22" s="368" t="s">
        <v>359</v>
      </c>
      <c r="U22" s="368" t="s">
        <v>359</v>
      </c>
      <c r="V22" s="423" t="s">
        <v>953</v>
      </c>
    </row>
    <row r="23" spans="1:22" s="97" customFormat="1" ht="12" customHeight="1">
      <c r="A23" s="423" t="s">
        <v>954</v>
      </c>
      <c r="B23" s="368">
        <v>0.4</v>
      </c>
      <c r="C23" s="368">
        <v>-0.8</v>
      </c>
      <c r="D23" s="368">
        <v>0.2</v>
      </c>
      <c r="E23" s="368">
        <v>2.9</v>
      </c>
      <c r="F23" s="398">
        <v>0.3</v>
      </c>
      <c r="G23" s="368">
        <v>3.9</v>
      </c>
      <c r="H23" s="368">
        <v>2.1</v>
      </c>
      <c r="I23" s="368">
        <v>3.4</v>
      </c>
      <c r="J23" s="368">
        <v>7</v>
      </c>
      <c r="K23" s="398">
        <v>4.9000000000000004</v>
      </c>
      <c r="L23" s="452" t="s">
        <v>359</v>
      </c>
      <c r="M23" s="452" t="s">
        <v>359</v>
      </c>
      <c r="N23" s="452" t="s">
        <v>359</v>
      </c>
      <c r="O23" s="452" t="s">
        <v>359</v>
      </c>
      <c r="P23" s="453" t="s">
        <v>359</v>
      </c>
      <c r="Q23" s="452" t="s">
        <v>359</v>
      </c>
      <c r="R23" s="452" t="s">
        <v>359</v>
      </c>
      <c r="S23" s="452" t="s">
        <v>359</v>
      </c>
      <c r="T23" s="452" t="s">
        <v>359</v>
      </c>
      <c r="U23" s="452" t="s">
        <v>359</v>
      </c>
      <c r="V23" s="423" t="s">
        <v>954</v>
      </c>
    </row>
    <row r="24" spans="1:22" s="97" customFormat="1" ht="12" customHeight="1">
      <c r="A24" s="423" t="s">
        <v>955</v>
      </c>
      <c r="B24" s="368">
        <v>0.1</v>
      </c>
      <c r="C24" s="368">
        <v>0.4</v>
      </c>
      <c r="D24" s="368">
        <v>0.3</v>
      </c>
      <c r="E24" s="368">
        <v>-0.8</v>
      </c>
      <c r="F24" s="398">
        <v>0.2</v>
      </c>
      <c r="G24" s="368">
        <v>1.6</v>
      </c>
      <c r="H24" s="368">
        <v>0.6</v>
      </c>
      <c r="I24" s="368">
        <v>2.8</v>
      </c>
      <c r="J24" s="368">
        <v>-1</v>
      </c>
      <c r="K24" s="398">
        <v>13.8</v>
      </c>
      <c r="L24" s="452" t="s">
        <v>359</v>
      </c>
      <c r="M24" s="452" t="s">
        <v>359</v>
      </c>
      <c r="N24" s="452" t="s">
        <v>359</v>
      </c>
      <c r="O24" s="452" t="s">
        <v>359</v>
      </c>
      <c r="P24" s="453" t="s">
        <v>359</v>
      </c>
      <c r="Q24" s="452" t="s">
        <v>359</v>
      </c>
      <c r="R24" s="452" t="s">
        <v>359</v>
      </c>
      <c r="S24" s="452" t="s">
        <v>359</v>
      </c>
      <c r="T24" s="452" t="s">
        <v>359</v>
      </c>
      <c r="U24" s="452" t="s">
        <v>359</v>
      </c>
      <c r="V24" s="423" t="s">
        <v>956</v>
      </c>
    </row>
    <row r="25" spans="1:22" s="97" customFormat="1" ht="12" customHeight="1">
      <c r="A25" s="423" t="s">
        <v>957</v>
      </c>
      <c r="B25" s="368">
        <v>0.3</v>
      </c>
      <c r="C25" s="368">
        <v>0.3</v>
      </c>
      <c r="D25" s="368">
        <v>0.1</v>
      </c>
      <c r="E25" s="368">
        <v>0.4</v>
      </c>
      <c r="F25" s="398">
        <v>0.6</v>
      </c>
      <c r="G25" s="368">
        <v>2.7</v>
      </c>
      <c r="H25" s="368">
        <v>3.2</v>
      </c>
      <c r="I25" s="368">
        <v>1.7</v>
      </c>
      <c r="J25" s="368">
        <v>0.7</v>
      </c>
      <c r="K25" s="398">
        <v>14.2</v>
      </c>
      <c r="L25" s="452" t="s">
        <v>359</v>
      </c>
      <c r="M25" s="452" t="s">
        <v>359</v>
      </c>
      <c r="N25" s="452" t="s">
        <v>359</v>
      </c>
      <c r="O25" s="452" t="s">
        <v>359</v>
      </c>
      <c r="P25" s="453" t="s">
        <v>359</v>
      </c>
      <c r="Q25" s="452" t="s">
        <v>359</v>
      </c>
      <c r="R25" s="452" t="s">
        <v>359</v>
      </c>
      <c r="S25" s="452" t="s">
        <v>359</v>
      </c>
      <c r="T25" s="452" t="s">
        <v>359</v>
      </c>
      <c r="U25" s="452" t="s">
        <v>359</v>
      </c>
      <c r="V25" s="423" t="s">
        <v>958</v>
      </c>
    </row>
    <row r="26" spans="1:22" s="97" customFormat="1" ht="12" customHeight="1">
      <c r="A26" s="423" t="s">
        <v>1002</v>
      </c>
      <c r="B26" s="368">
        <v>0.2</v>
      </c>
      <c r="C26" s="368">
        <v>0.2</v>
      </c>
      <c r="D26" s="368">
        <v>0.1</v>
      </c>
      <c r="E26" s="368">
        <v>0.3</v>
      </c>
      <c r="F26" s="398">
        <v>0.4</v>
      </c>
      <c r="G26" s="368">
        <v>15.3</v>
      </c>
      <c r="H26" s="368">
        <v>9.5</v>
      </c>
      <c r="I26" s="368">
        <v>15.1</v>
      </c>
      <c r="J26" s="368">
        <v>24.8</v>
      </c>
      <c r="K26" s="398">
        <v>13.5</v>
      </c>
      <c r="L26" s="452" t="s">
        <v>359</v>
      </c>
      <c r="M26" s="452" t="s">
        <v>359</v>
      </c>
      <c r="N26" s="452" t="s">
        <v>359</v>
      </c>
      <c r="O26" s="452" t="s">
        <v>359</v>
      </c>
      <c r="P26" s="453" t="s">
        <v>359</v>
      </c>
      <c r="Q26" s="452" t="s">
        <v>359</v>
      </c>
      <c r="R26" s="452" t="s">
        <v>359</v>
      </c>
      <c r="S26" s="452" t="s">
        <v>359</v>
      </c>
      <c r="T26" s="452" t="s">
        <v>359</v>
      </c>
      <c r="U26" s="452" t="s">
        <v>359</v>
      </c>
      <c r="V26" s="423" t="s">
        <v>1002</v>
      </c>
    </row>
    <row r="27" spans="1:22" s="97" customFormat="1" ht="12" customHeight="1">
      <c r="A27" s="423" t="s">
        <v>960</v>
      </c>
      <c r="B27" s="368">
        <v>0.7</v>
      </c>
      <c r="C27" s="368">
        <v>0.5</v>
      </c>
      <c r="D27" s="368">
        <v>0.9</v>
      </c>
      <c r="E27" s="368">
        <v>0.8</v>
      </c>
      <c r="F27" s="398">
        <v>0</v>
      </c>
      <c r="G27" s="368">
        <v>3.8</v>
      </c>
      <c r="H27" s="368">
        <v>7</v>
      </c>
      <c r="I27" s="368">
        <v>8.4</v>
      </c>
      <c r="J27" s="368">
        <v>1.9</v>
      </c>
      <c r="K27" s="398">
        <v>-33.4</v>
      </c>
      <c r="L27" s="452" t="s">
        <v>359</v>
      </c>
      <c r="M27" s="452" t="s">
        <v>359</v>
      </c>
      <c r="N27" s="452" t="s">
        <v>359</v>
      </c>
      <c r="O27" s="452" t="s">
        <v>359</v>
      </c>
      <c r="P27" s="453" t="s">
        <v>359</v>
      </c>
      <c r="Q27" s="452" t="s">
        <v>359</v>
      </c>
      <c r="R27" s="452" t="s">
        <v>359</v>
      </c>
      <c r="S27" s="452" t="s">
        <v>359</v>
      </c>
      <c r="T27" s="452" t="s">
        <v>359</v>
      </c>
      <c r="U27" s="452" t="s">
        <v>359</v>
      </c>
      <c r="V27" s="423" t="s">
        <v>960</v>
      </c>
    </row>
    <row r="28" spans="1:22" s="97" customFormat="1" ht="12" customHeight="1">
      <c r="A28" s="423" t="s">
        <v>961</v>
      </c>
      <c r="B28" s="368">
        <v>-0.5</v>
      </c>
      <c r="C28" s="368">
        <v>0.1</v>
      </c>
      <c r="D28" s="368">
        <v>-1</v>
      </c>
      <c r="E28" s="368">
        <v>-1</v>
      </c>
      <c r="F28" s="398">
        <v>-0.1</v>
      </c>
      <c r="G28" s="368">
        <v>-10.6</v>
      </c>
      <c r="H28" s="368">
        <v>-0.9</v>
      </c>
      <c r="I28" s="368">
        <v>-15.8</v>
      </c>
      <c r="J28" s="368">
        <v>-17.399999999999999</v>
      </c>
      <c r="K28" s="398">
        <v>-0.8</v>
      </c>
      <c r="L28" s="452" t="s">
        <v>359</v>
      </c>
      <c r="M28" s="452" t="s">
        <v>359</v>
      </c>
      <c r="N28" s="452" t="s">
        <v>359</v>
      </c>
      <c r="O28" s="452" t="s">
        <v>359</v>
      </c>
      <c r="P28" s="453" t="s">
        <v>359</v>
      </c>
      <c r="Q28" s="452" t="s">
        <v>359</v>
      </c>
      <c r="R28" s="452" t="s">
        <v>359</v>
      </c>
      <c r="S28" s="452" t="s">
        <v>359</v>
      </c>
      <c r="T28" s="452" t="s">
        <v>359</v>
      </c>
      <c r="U28" s="452" t="s">
        <v>359</v>
      </c>
      <c r="V28" s="423" t="s">
        <v>962</v>
      </c>
    </row>
    <row r="29" spans="1:22" s="97" customFormat="1" ht="12" customHeight="1">
      <c r="A29" s="423" t="s">
        <v>963</v>
      </c>
      <c r="B29" s="368">
        <v>0.2</v>
      </c>
      <c r="C29" s="368">
        <v>0</v>
      </c>
      <c r="D29" s="368">
        <v>0.2</v>
      </c>
      <c r="E29" s="368">
        <v>0.4</v>
      </c>
      <c r="F29" s="398">
        <v>0</v>
      </c>
      <c r="G29" s="368">
        <v>-11</v>
      </c>
      <c r="H29" s="368">
        <v>-16.2</v>
      </c>
      <c r="I29" s="368">
        <v>-9.9</v>
      </c>
      <c r="J29" s="368">
        <v>-6.2</v>
      </c>
      <c r="K29" s="398">
        <v>-0.1</v>
      </c>
      <c r="L29" s="452" t="s">
        <v>359</v>
      </c>
      <c r="M29" s="452" t="s">
        <v>359</v>
      </c>
      <c r="N29" s="452" t="s">
        <v>359</v>
      </c>
      <c r="O29" s="452" t="s">
        <v>359</v>
      </c>
      <c r="P29" s="453" t="s">
        <v>359</v>
      </c>
      <c r="Q29" s="452" t="s">
        <v>359</v>
      </c>
      <c r="R29" s="452" t="s">
        <v>359</v>
      </c>
      <c r="S29" s="452" t="s">
        <v>359</v>
      </c>
      <c r="T29" s="452" t="s">
        <v>359</v>
      </c>
      <c r="U29" s="452" t="s">
        <v>359</v>
      </c>
      <c r="V29" s="423" t="s">
        <v>1023</v>
      </c>
    </row>
    <row r="30" spans="1:22" s="97" customFormat="1" ht="12" customHeight="1">
      <c r="A30" s="423" t="s">
        <v>965</v>
      </c>
      <c r="B30" s="368">
        <v>-0.4</v>
      </c>
      <c r="C30" s="368">
        <v>0.1</v>
      </c>
      <c r="D30" s="368">
        <v>-0.5</v>
      </c>
      <c r="E30" s="368">
        <v>-1.5</v>
      </c>
      <c r="F30" s="398">
        <v>0.2</v>
      </c>
      <c r="G30" s="368">
        <v>0</v>
      </c>
      <c r="H30" s="368">
        <v>1.1000000000000001</v>
      </c>
      <c r="I30" s="368">
        <v>0</v>
      </c>
      <c r="J30" s="368">
        <v>-1.8</v>
      </c>
      <c r="K30" s="398">
        <v>1.5</v>
      </c>
      <c r="L30" s="452" t="s">
        <v>359</v>
      </c>
      <c r="M30" s="452" t="s">
        <v>359</v>
      </c>
      <c r="N30" s="452" t="s">
        <v>359</v>
      </c>
      <c r="O30" s="452" t="s">
        <v>359</v>
      </c>
      <c r="P30" s="453" t="s">
        <v>359</v>
      </c>
      <c r="Q30" s="452" t="s">
        <v>359</v>
      </c>
      <c r="R30" s="452" t="s">
        <v>359</v>
      </c>
      <c r="S30" s="452" t="s">
        <v>359</v>
      </c>
      <c r="T30" s="452" t="s">
        <v>359</v>
      </c>
      <c r="U30" s="452" t="s">
        <v>359</v>
      </c>
      <c r="V30" s="423" t="s">
        <v>966</v>
      </c>
    </row>
    <row r="31" spans="1:22" s="97" customFormat="1" ht="12" customHeight="1">
      <c r="A31" s="423" t="s">
        <v>1004</v>
      </c>
      <c r="B31" s="368">
        <v>0.4</v>
      </c>
      <c r="C31" s="368">
        <v>0.1</v>
      </c>
      <c r="D31" s="368">
        <v>0.3</v>
      </c>
      <c r="E31" s="368">
        <v>1.2</v>
      </c>
      <c r="F31" s="398">
        <v>0.2</v>
      </c>
      <c r="G31" s="368">
        <v>41.3</v>
      </c>
      <c r="H31" s="368">
        <v>30.6</v>
      </c>
      <c r="I31" s="368">
        <v>42.9</v>
      </c>
      <c r="J31" s="368">
        <v>46.9</v>
      </c>
      <c r="K31" s="398">
        <v>80.8</v>
      </c>
      <c r="L31" s="452" t="s">
        <v>359</v>
      </c>
      <c r="M31" s="452" t="s">
        <v>359</v>
      </c>
      <c r="N31" s="452" t="s">
        <v>359</v>
      </c>
      <c r="O31" s="452" t="s">
        <v>359</v>
      </c>
      <c r="P31" s="453" t="s">
        <v>359</v>
      </c>
      <c r="Q31" s="452" t="s">
        <v>359</v>
      </c>
      <c r="R31" s="452" t="s">
        <v>359</v>
      </c>
      <c r="S31" s="452" t="s">
        <v>359</v>
      </c>
      <c r="T31" s="452" t="s">
        <v>359</v>
      </c>
      <c r="U31" s="452" t="s">
        <v>359</v>
      </c>
      <c r="V31" s="423" t="s">
        <v>967</v>
      </c>
    </row>
    <row r="32" spans="1:22" s="97" customFormat="1" ht="12" customHeight="1">
      <c r="A32" s="423" t="s">
        <v>968</v>
      </c>
      <c r="B32" s="368">
        <v>-0.1</v>
      </c>
      <c r="C32" s="368">
        <v>0.2</v>
      </c>
      <c r="D32" s="368">
        <v>-0.5</v>
      </c>
      <c r="E32" s="368">
        <v>-0.1</v>
      </c>
      <c r="F32" s="398">
        <v>-0.9</v>
      </c>
      <c r="G32" s="368">
        <v>-8.3000000000000007</v>
      </c>
      <c r="H32" s="368">
        <v>4.2</v>
      </c>
      <c r="I32" s="368">
        <v>-8.6</v>
      </c>
      <c r="J32" s="368">
        <v>-15.9</v>
      </c>
      <c r="K32" s="398">
        <v>-43.2</v>
      </c>
      <c r="L32" s="452" t="s">
        <v>359</v>
      </c>
      <c r="M32" s="452" t="s">
        <v>359</v>
      </c>
      <c r="N32" s="452" t="s">
        <v>359</v>
      </c>
      <c r="O32" s="452" t="s">
        <v>359</v>
      </c>
      <c r="P32" s="453" t="s">
        <v>359</v>
      </c>
      <c r="Q32" s="452" t="s">
        <v>359</v>
      </c>
      <c r="R32" s="452" t="s">
        <v>359</v>
      </c>
      <c r="S32" s="452" t="s">
        <v>359</v>
      </c>
      <c r="T32" s="452" t="s">
        <v>359</v>
      </c>
      <c r="U32" s="452" t="s">
        <v>359</v>
      </c>
      <c r="V32" s="423" t="s">
        <v>969</v>
      </c>
    </row>
    <row r="33" spans="1:22" s="97" customFormat="1" ht="12" customHeight="1">
      <c r="A33" s="423" t="s">
        <v>970</v>
      </c>
      <c r="B33" s="368">
        <v>-1</v>
      </c>
      <c r="C33" s="368">
        <v>-1.5</v>
      </c>
      <c r="D33" s="368">
        <v>-0.6</v>
      </c>
      <c r="E33" s="368">
        <v>-0.9</v>
      </c>
      <c r="F33" s="398">
        <v>-0.1</v>
      </c>
      <c r="G33" s="368">
        <v>-21.2</v>
      </c>
      <c r="H33" s="368">
        <v>-25.6</v>
      </c>
      <c r="I33" s="368">
        <v>-21.2</v>
      </c>
      <c r="J33" s="368">
        <v>-17.100000000000001</v>
      </c>
      <c r="K33" s="398">
        <v>-3.4</v>
      </c>
      <c r="L33" s="452" t="s">
        <v>359</v>
      </c>
      <c r="M33" s="452" t="s">
        <v>359</v>
      </c>
      <c r="N33" s="452" t="s">
        <v>359</v>
      </c>
      <c r="O33" s="452" t="s">
        <v>359</v>
      </c>
      <c r="P33" s="453" t="s">
        <v>359</v>
      </c>
      <c r="Q33" s="452" t="s">
        <v>359</v>
      </c>
      <c r="R33" s="452" t="s">
        <v>359</v>
      </c>
      <c r="S33" s="452" t="s">
        <v>359</v>
      </c>
      <c r="T33" s="452" t="s">
        <v>359</v>
      </c>
      <c r="U33" s="452" t="s">
        <v>359</v>
      </c>
      <c r="V33" s="423" t="s">
        <v>970</v>
      </c>
    </row>
    <row r="34" spans="1:22" s="97" customFormat="1" ht="12" customHeight="1">
      <c r="A34" s="423" t="s">
        <v>971</v>
      </c>
      <c r="B34" s="368">
        <v>-0.3</v>
      </c>
      <c r="C34" s="368">
        <v>-0.7</v>
      </c>
      <c r="D34" s="368">
        <v>-0.2</v>
      </c>
      <c r="E34" s="368">
        <v>0.3</v>
      </c>
      <c r="F34" s="398">
        <v>-0.7</v>
      </c>
      <c r="G34" s="368">
        <v>-0.2</v>
      </c>
      <c r="H34" s="368">
        <v>-0.8</v>
      </c>
      <c r="I34" s="368">
        <v>-0.8</v>
      </c>
      <c r="J34" s="368">
        <v>1.5</v>
      </c>
      <c r="K34" s="398">
        <v>0.4</v>
      </c>
      <c r="L34" s="452" t="s">
        <v>359</v>
      </c>
      <c r="M34" s="452" t="s">
        <v>359</v>
      </c>
      <c r="N34" s="452" t="s">
        <v>359</v>
      </c>
      <c r="O34" s="452" t="s">
        <v>359</v>
      </c>
      <c r="P34" s="453" t="s">
        <v>359</v>
      </c>
      <c r="Q34" s="452" t="s">
        <v>359</v>
      </c>
      <c r="R34" s="452" t="s">
        <v>359</v>
      </c>
      <c r="S34" s="452" t="s">
        <v>359</v>
      </c>
      <c r="T34" s="452" t="s">
        <v>359</v>
      </c>
      <c r="U34" s="452" t="s">
        <v>359</v>
      </c>
      <c r="V34" s="423" t="s">
        <v>972</v>
      </c>
    </row>
    <row r="35" spans="1:22" s="97" customFormat="1" ht="12" customHeight="1">
      <c r="A35" s="401"/>
      <c r="B35" s="457" t="s">
        <v>974</v>
      </c>
      <c r="E35" s="368"/>
      <c r="F35" s="398"/>
      <c r="K35" s="396"/>
      <c r="P35" s="396"/>
      <c r="Q35" s="258"/>
      <c r="R35" s="258"/>
      <c r="S35" s="258"/>
      <c r="T35" s="258"/>
      <c r="U35" s="258"/>
      <c r="V35" s="401"/>
    </row>
    <row r="36" spans="1:22" s="97" customFormat="1" ht="12" customHeight="1">
      <c r="A36" s="423" t="s">
        <v>952</v>
      </c>
      <c r="B36" s="368">
        <v>-0.7</v>
      </c>
      <c r="C36" s="368">
        <v>-2.2000000000000002</v>
      </c>
      <c r="D36" s="368">
        <v>0.2</v>
      </c>
      <c r="E36" s="368">
        <v>0.9</v>
      </c>
      <c r="F36" s="398">
        <v>-0.2</v>
      </c>
      <c r="G36" s="368">
        <v>4.3</v>
      </c>
      <c r="H36" s="368">
        <v>3.4</v>
      </c>
      <c r="I36" s="368">
        <v>5.5</v>
      </c>
      <c r="J36" s="368">
        <v>6.2</v>
      </c>
      <c r="K36" s="398">
        <v>-5.6</v>
      </c>
      <c r="L36" s="368" t="s">
        <v>359</v>
      </c>
      <c r="M36" s="368" t="s">
        <v>359</v>
      </c>
      <c r="N36" s="368" t="s">
        <v>359</v>
      </c>
      <c r="O36" s="368" t="s">
        <v>359</v>
      </c>
      <c r="P36" s="398" t="s">
        <v>359</v>
      </c>
      <c r="Q36" s="368" t="s">
        <v>359</v>
      </c>
      <c r="R36" s="368" t="s">
        <v>359</v>
      </c>
      <c r="S36" s="368" t="s">
        <v>359</v>
      </c>
      <c r="T36" s="368" t="s">
        <v>359</v>
      </c>
      <c r="U36" s="368" t="s">
        <v>359</v>
      </c>
      <c r="V36" s="423" t="s">
        <v>953</v>
      </c>
    </row>
    <row r="37" spans="1:22" s="97" customFormat="1" ht="12" customHeight="1">
      <c r="A37" s="423" t="s">
        <v>954</v>
      </c>
      <c r="B37" s="368">
        <v>-0.4</v>
      </c>
      <c r="C37" s="368">
        <v>-2.9</v>
      </c>
      <c r="D37" s="368">
        <v>0.2</v>
      </c>
      <c r="E37" s="368">
        <v>3.4</v>
      </c>
      <c r="F37" s="398">
        <v>0.3</v>
      </c>
      <c r="G37" s="368">
        <v>5.5</v>
      </c>
      <c r="H37" s="368">
        <v>2.4</v>
      </c>
      <c r="I37" s="368">
        <v>6.4</v>
      </c>
      <c r="J37" s="368">
        <v>9.5</v>
      </c>
      <c r="K37" s="398">
        <v>2.9</v>
      </c>
      <c r="L37" s="452" t="s">
        <v>359</v>
      </c>
      <c r="M37" s="452" t="s">
        <v>359</v>
      </c>
      <c r="N37" s="452" t="s">
        <v>359</v>
      </c>
      <c r="O37" s="452" t="s">
        <v>359</v>
      </c>
      <c r="P37" s="453" t="s">
        <v>359</v>
      </c>
      <c r="Q37" s="452" t="s">
        <v>359</v>
      </c>
      <c r="R37" s="452" t="s">
        <v>359</v>
      </c>
      <c r="S37" s="452" t="s">
        <v>359</v>
      </c>
      <c r="T37" s="452" t="s">
        <v>359</v>
      </c>
      <c r="U37" s="452" t="s">
        <v>359</v>
      </c>
      <c r="V37" s="423" t="s">
        <v>954</v>
      </c>
    </row>
    <row r="38" spans="1:22" s="97" customFormat="1" ht="12" customHeight="1">
      <c r="A38" s="423" t="s">
        <v>955</v>
      </c>
      <c r="B38" s="368">
        <v>-0.3</v>
      </c>
      <c r="C38" s="368">
        <v>-2.2999999999999998</v>
      </c>
      <c r="D38" s="368">
        <v>0.4</v>
      </c>
      <c r="E38" s="368">
        <v>2.2999999999999998</v>
      </c>
      <c r="F38" s="398">
        <v>0.1</v>
      </c>
      <c r="G38" s="368">
        <v>6</v>
      </c>
      <c r="H38" s="368">
        <v>3</v>
      </c>
      <c r="I38" s="368">
        <v>7.3</v>
      </c>
      <c r="J38" s="368">
        <v>9.8000000000000007</v>
      </c>
      <c r="K38" s="398">
        <v>0.2</v>
      </c>
      <c r="L38" s="452" t="s">
        <v>359</v>
      </c>
      <c r="M38" s="452" t="s">
        <v>359</v>
      </c>
      <c r="N38" s="452" t="s">
        <v>359</v>
      </c>
      <c r="O38" s="452" t="s">
        <v>359</v>
      </c>
      <c r="P38" s="453" t="s">
        <v>359</v>
      </c>
      <c r="Q38" s="452" t="s">
        <v>359</v>
      </c>
      <c r="R38" s="452" t="s">
        <v>359</v>
      </c>
      <c r="S38" s="452" t="s">
        <v>359</v>
      </c>
      <c r="T38" s="452" t="s">
        <v>359</v>
      </c>
      <c r="U38" s="452" t="s">
        <v>359</v>
      </c>
      <c r="V38" s="423" t="s">
        <v>956</v>
      </c>
    </row>
    <row r="39" spans="1:22" s="97" customFormat="1" ht="12" customHeight="1">
      <c r="A39" s="423" t="s">
        <v>957</v>
      </c>
      <c r="B39" s="368">
        <v>-0.3</v>
      </c>
      <c r="C39" s="368">
        <v>-2.2999999999999998</v>
      </c>
      <c r="D39" s="368">
        <v>0.5</v>
      </c>
      <c r="E39" s="368">
        <v>2.5</v>
      </c>
      <c r="F39" s="398">
        <v>0.1</v>
      </c>
      <c r="G39" s="368">
        <v>6.2</v>
      </c>
      <c r="H39" s="368">
        <v>3.4</v>
      </c>
      <c r="I39" s="368">
        <v>6.8</v>
      </c>
      <c r="J39" s="368">
        <v>8.6999999999999993</v>
      </c>
      <c r="K39" s="398">
        <v>10.4</v>
      </c>
      <c r="L39" s="452" t="s">
        <v>359</v>
      </c>
      <c r="M39" s="452" t="s">
        <v>359</v>
      </c>
      <c r="N39" s="452" t="s">
        <v>359</v>
      </c>
      <c r="O39" s="452" t="s">
        <v>359</v>
      </c>
      <c r="P39" s="453" t="s">
        <v>359</v>
      </c>
      <c r="Q39" s="452" t="s">
        <v>359</v>
      </c>
      <c r="R39" s="452" t="s">
        <v>359</v>
      </c>
      <c r="S39" s="452" t="s">
        <v>359</v>
      </c>
      <c r="T39" s="452" t="s">
        <v>359</v>
      </c>
      <c r="U39" s="452" t="s">
        <v>359</v>
      </c>
      <c r="V39" s="423" t="s">
        <v>958</v>
      </c>
    </row>
    <row r="40" spans="1:22" s="97" customFormat="1" ht="12" customHeight="1">
      <c r="A40" s="423" t="s">
        <v>1002</v>
      </c>
      <c r="B40" s="368">
        <v>-0.4</v>
      </c>
      <c r="C40" s="368">
        <v>-2.2000000000000002</v>
      </c>
      <c r="D40" s="368">
        <v>0.2</v>
      </c>
      <c r="E40" s="368">
        <v>2.1</v>
      </c>
      <c r="F40" s="398">
        <v>0.2</v>
      </c>
      <c r="G40" s="368">
        <v>5.7</v>
      </c>
      <c r="H40" s="368">
        <v>4.3</v>
      </c>
      <c r="I40" s="368">
        <v>5.5</v>
      </c>
      <c r="J40" s="368">
        <v>8.6999999999999993</v>
      </c>
      <c r="K40" s="398">
        <v>2.8</v>
      </c>
      <c r="L40" s="452" t="s">
        <v>359</v>
      </c>
      <c r="M40" s="452" t="s">
        <v>359</v>
      </c>
      <c r="N40" s="452" t="s">
        <v>359</v>
      </c>
      <c r="O40" s="452" t="s">
        <v>359</v>
      </c>
      <c r="P40" s="453" t="s">
        <v>359</v>
      </c>
      <c r="Q40" s="452" t="s">
        <v>359</v>
      </c>
      <c r="R40" s="452" t="s">
        <v>359</v>
      </c>
      <c r="S40" s="452" t="s">
        <v>359</v>
      </c>
      <c r="T40" s="452" t="s">
        <v>359</v>
      </c>
      <c r="U40" s="452" t="s">
        <v>359</v>
      </c>
      <c r="V40" s="423" t="s">
        <v>1002</v>
      </c>
    </row>
    <row r="41" spans="1:22" s="97" customFormat="1" ht="12" customHeight="1">
      <c r="A41" s="423" t="s">
        <v>960</v>
      </c>
      <c r="B41" s="368">
        <v>-0.2</v>
      </c>
      <c r="C41" s="368">
        <v>-2.1</v>
      </c>
      <c r="D41" s="368">
        <v>0.5</v>
      </c>
      <c r="E41" s="368">
        <v>2.2000000000000002</v>
      </c>
      <c r="F41" s="398">
        <v>0.8</v>
      </c>
      <c r="G41" s="368">
        <v>4.9000000000000004</v>
      </c>
      <c r="H41" s="368">
        <v>2.1</v>
      </c>
      <c r="I41" s="368">
        <v>5.8</v>
      </c>
      <c r="J41" s="368">
        <v>8.4</v>
      </c>
      <c r="K41" s="398">
        <v>0.3</v>
      </c>
      <c r="L41" s="452" t="s">
        <v>359</v>
      </c>
      <c r="M41" s="452" t="s">
        <v>359</v>
      </c>
      <c r="N41" s="452" t="s">
        <v>359</v>
      </c>
      <c r="O41" s="452" t="s">
        <v>359</v>
      </c>
      <c r="P41" s="453" t="s">
        <v>359</v>
      </c>
      <c r="Q41" s="452" t="s">
        <v>359</v>
      </c>
      <c r="R41" s="452" t="s">
        <v>359</v>
      </c>
      <c r="S41" s="452" t="s">
        <v>359</v>
      </c>
      <c r="T41" s="452" t="s">
        <v>359</v>
      </c>
      <c r="U41" s="452" t="s">
        <v>359</v>
      </c>
      <c r="V41" s="423" t="s">
        <v>960</v>
      </c>
    </row>
    <row r="42" spans="1:22" s="97" customFormat="1" ht="12" customHeight="1">
      <c r="A42" s="423" t="s">
        <v>961</v>
      </c>
      <c r="B42" s="368">
        <v>-0.1</v>
      </c>
      <c r="C42" s="368">
        <v>-1.7</v>
      </c>
      <c r="D42" s="368">
        <v>0.4</v>
      </c>
      <c r="E42" s="368">
        <v>2.2999999999999998</v>
      </c>
      <c r="F42" s="398">
        <v>1</v>
      </c>
      <c r="G42" s="368">
        <v>4.7</v>
      </c>
      <c r="H42" s="368">
        <v>2.6</v>
      </c>
      <c r="I42" s="368">
        <v>5</v>
      </c>
      <c r="J42" s="368">
        <v>8.1</v>
      </c>
      <c r="K42" s="398">
        <v>3.5</v>
      </c>
      <c r="L42" s="452" t="s">
        <v>359</v>
      </c>
      <c r="M42" s="452" t="s">
        <v>359</v>
      </c>
      <c r="N42" s="452" t="s">
        <v>359</v>
      </c>
      <c r="O42" s="452" t="s">
        <v>359</v>
      </c>
      <c r="P42" s="453" t="s">
        <v>359</v>
      </c>
      <c r="Q42" s="452" t="s">
        <v>359</v>
      </c>
      <c r="R42" s="452" t="s">
        <v>359</v>
      </c>
      <c r="S42" s="452" t="s">
        <v>359</v>
      </c>
      <c r="T42" s="452" t="s">
        <v>359</v>
      </c>
      <c r="U42" s="452" t="s">
        <v>359</v>
      </c>
      <c r="V42" s="423" t="s">
        <v>962</v>
      </c>
    </row>
    <row r="43" spans="1:22" s="97" customFormat="1" ht="12" customHeight="1">
      <c r="A43" s="423" t="s">
        <v>963</v>
      </c>
      <c r="B43" s="368">
        <v>0</v>
      </c>
      <c r="C43" s="368">
        <v>-1.7</v>
      </c>
      <c r="D43" s="368">
        <v>0.5</v>
      </c>
      <c r="E43" s="368">
        <v>2.6</v>
      </c>
      <c r="F43" s="398">
        <v>1</v>
      </c>
      <c r="G43" s="368">
        <v>5.0999999999999996</v>
      </c>
      <c r="H43" s="368">
        <v>3.3</v>
      </c>
      <c r="I43" s="368">
        <v>5.5</v>
      </c>
      <c r="J43" s="368">
        <v>8</v>
      </c>
      <c r="K43" s="398">
        <v>2.2000000000000002</v>
      </c>
      <c r="L43" s="452" t="s">
        <v>359</v>
      </c>
      <c r="M43" s="452" t="s">
        <v>359</v>
      </c>
      <c r="N43" s="452" t="s">
        <v>359</v>
      </c>
      <c r="O43" s="452" t="s">
        <v>359</v>
      </c>
      <c r="P43" s="453" t="s">
        <v>359</v>
      </c>
      <c r="Q43" s="452" t="s">
        <v>359</v>
      </c>
      <c r="R43" s="452" t="s">
        <v>359</v>
      </c>
      <c r="S43" s="452" t="s">
        <v>359</v>
      </c>
      <c r="T43" s="452" t="s">
        <v>359</v>
      </c>
      <c r="U43" s="452" t="s">
        <v>359</v>
      </c>
      <c r="V43" s="423" t="s">
        <v>1023</v>
      </c>
    </row>
    <row r="44" spans="1:22" s="97" customFormat="1" ht="12" customHeight="1">
      <c r="A44" s="423" t="s">
        <v>965</v>
      </c>
      <c r="B44" s="368">
        <v>-0.3</v>
      </c>
      <c r="C44" s="368">
        <v>-1.2</v>
      </c>
      <c r="D44" s="368">
        <v>0</v>
      </c>
      <c r="E44" s="368">
        <v>0.8</v>
      </c>
      <c r="F44" s="398">
        <v>1.2</v>
      </c>
      <c r="G44" s="368">
        <v>4.3</v>
      </c>
      <c r="H44" s="368">
        <v>3.9</v>
      </c>
      <c r="I44" s="368">
        <v>4.4000000000000004</v>
      </c>
      <c r="J44" s="368">
        <v>4.5999999999999996</v>
      </c>
      <c r="K44" s="398">
        <v>4.4000000000000004</v>
      </c>
      <c r="L44" s="452" t="s">
        <v>359</v>
      </c>
      <c r="M44" s="452" t="s">
        <v>359</v>
      </c>
      <c r="N44" s="452" t="s">
        <v>359</v>
      </c>
      <c r="O44" s="452" t="s">
        <v>359</v>
      </c>
      <c r="P44" s="453" t="s">
        <v>359</v>
      </c>
      <c r="Q44" s="452" t="s">
        <v>359</v>
      </c>
      <c r="R44" s="452" t="s">
        <v>359</v>
      </c>
      <c r="S44" s="452" t="s">
        <v>359</v>
      </c>
      <c r="T44" s="452" t="s">
        <v>359</v>
      </c>
      <c r="U44" s="452" t="s">
        <v>359</v>
      </c>
      <c r="V44" s="423" t="s">
        <v>966</v>
      </c>
    </row>
    <row r="45" spans="1:22" s="97" customFormat="1" ht="12" customHeight="1">
      <c r="A45" s="423" t="s">
        <v>1004</v>
      </c>
      <c r="B45" s="368">
        <v>-0.3</v>
      </c>
      <c r="C45" s="368">
        <v>-1.1000000000000001</v>
      </c>
      <c r="D45" s="368">
        <v>-0.2</v>
      </c>
      <c r="E45" s="368">
        <v>1.1000000000000001</v>
      </c>
      <c r="F45" s="398">
        <v>0.2</v>
      </c>
      <c r="G45" s="368">
        <v>5.3</v>
      </c>
      <c r="H45" s="368">
        <v>5.3</v>
      </c>
      <c r="I45" s="368">
        <v>5</v>
      </c>
      <c r="J45" s="368">
        <v>5.9</v>
      </c>
      <c r="K45" s="398">
        <v>4.9000000000000004</v>
      </c>
      <c r="L45" s="452" t="s">
        <v>359</v>
      </c>
      <c r="M45" s="452" t="s">
        <v>359</v>
      </c>
      <c r="N45" s="452" t="s">
        <v>359</v>
      </c>
      <c r="O45" s="452" t="s">
        <v>359</v>
      </c>
      <c r="P45" s="453" t="s">
        <v>359</v>
      </c>
      <c r="Q45" s="452" t="s">
        <v>359</v>
      </c>
      <c r="R45" s="452" t="s">
        <v>359</v>
      </c>
      <c r="S45" s="452" t="s">
        <v>359</v>
      </c>
      <c r="T45" s="452" t="s">
        <v>359</v>
      </c>
      <c r="U45" s="452" t="s">
        <v>359</v>
      </c>
      <c r="V45" s="423" t="s">
        <v>967</v>
      </c>
    </row>
    <row r="46" spans="1:22" s="97" customFormat="1" ht="12" customHeight="1">
      <c r="A46" s="423" t="s">
        <v>968</v>
      </c>
      <c r="B46" s="368">
        <v>0</v>
      </c>
      <c r="C46" s="368">
        <v>-0.8</v>
      </c>
      <c r="D46" s="368">
        <v>-0.4</v>
      </c>
      <c r="E46" s="368">
        <v>2.2000000000000002</v>
      </c>
      <c r="F46" s="398">
        <v>0.5</v>
      </c>
      <c r="G46" s="368">
        <v>4.8</v>
      </c>
      <c r="H46" s="368">
        <v>4.9000000000000004</v>
      </c>
      <c r="I46" s="368">
        <v>4.5</v>
      </c>
      <c r="J46" s="368">
        <v>5.6</v>
      </c>
      <c r="K46" s="398">
        <v>1.9</v>
      </c>
      <c r="L46" s="452" t="s">
        <v>359</v>
      </c>
      <c r="M46" s="452" t="s">
        <v>359</v>
      </c>
      <c r="N46" s="452" t="s">
        <v>359</v>
      </c>
      <c r="O46" s="452" t="s">
        <v>359</v>
      </c>
      <c r="P46" s="453" t="s">
        <v>359</v>
      </c>
      <c r="Q46" s="452" t="s">
        <v>359</v>
      </c>
      <c r="R46" s="452" t="s">
        <v>359</v>
      </c>
      <c r="S46" s="452" t="s">
        <v>359</v>
      </c>
      <c r="T46" s="452" t="s">
        <v>359</v>
      </c>
      <c r="U46" s="452" t="s">
        <v>359</v>
      </c>
      <c r="V46" s="423" t="s">
        <v>969</v>
      </c>
    </row>
    <row r="47" spans="1:22" s="97" customFormat="1" ht="12" customHeight="1">
      <c r="A47" s="423" t="s">
        <v>970</v>
      </c>
      <c r="B47" s="368">
        <v>-0.1</v>
      </c>
      <c r="C47" s="368">
        <v>-0.9</v>
      </c>
      <c r="D47" s="368">
        <v>-0.1</v>
      </c>
      <c r="E47" s="368">
        <v>1.4</v>
      </c>
      <c r="F47" s="398">
        <v>0.3</v>
      </c>
      <c r="G47" s="368">
        <v>4.8</v>
      </c>
      <c r="H47" s="368">
        <v>4.3</v>
      </c>
      <c r="I47" s="368">
        <v>4.3</v>
      </c>
      <c r="J47" s="368">
        <v>6.8</v>
      </c>
      <c r="K47" s="398">
        <v>2.2000000000000002</v>
      </c>
      <c r="L47" s="452" t="s">
        <v>359</v>
      </c>
      <c r="M47" s="452" t="s">
        <v>359</v>
      </c>
      <c r="N47" s="452" t="s">
        <v>359</v>
      </c>
      <c r="O47" s="452" t="s">
        <v>359</v>
      </c>
      <c r="P47" s="453" t="s">
        <v>359</v>
      </c>
      <c r="Q47" s="452" t="s">
        <v>359</v>
      </c>
      <c r="R47" s="452" t="s">
        <v>359</v>
      </c>
      <c r="S47" s="452" t="s">
        <v>359</v>
      </c>
      <c r="T47" s="452" t="s">
        <v>359</v>
      </c>
      <c r="U47" s="452" t="s">
        <v>359</v>
      </c>
      <c r="V47" s="423" t="s">
        <v>970</v>
      </c>
    </row>
    <row r="48" spans="1:22" s="97" customFormat="1" ht="12" customHeight="1">
      <c r="A48" s="423" t="s">
        <v>971</v>
      </c>
      <c r="B48" s="368">
        <v>-0.2</v>
      </c>
      <c r="C48" s="368">
        <v>-1.2</v>
      </c>
      <c r="D48" s="368">
        <v>-0.5</v>
      </c>
      <c r="E48" s="368">
        <v>2</v>
      </c>
      <c r="F48" s="398">
        <v>0.2</v>
      </c>
      <c r="G48" s="368">
        <v>5.0999999999999996</v>
      </c>
      <c r="H48" s="368">
        <v>4.5999999999999996</v>
      </c>
      <c r="I48" s="368">
        <v>4.4000000000000004</v>
      </c>
      <c r="J48" s="368">
        <v>7.3</v>
      </c>
      <c r="K48" s="398">
        <v>3.2</v>
      </c>
      <c r="L48" s="452" t="s">
        <v>359</v>
      </c>
      <c r="M48" s="452" t="s">
        <v>359</v>
      </c>
      <c r="N48" s="452" t="s">
        <v>359</v>
      </c>
      <c r="O48" s="452" t="s">
        <v>359</v>
      </c>
      <c r="P48" s="453" t="s">
        <v>359</v>
      </c>
      <c r="Q48" s="452" t="s">
        <v>359</v>
      </c>
      <c r="R48" s="452" t="s">
        <v>359</v>
      </c>
      <c r="S48" s="452" t="s">
        <v>359</v>
      </c>
      <c r="T48" s="452" t="s">
        <v>359</v>
      </c>
      <c r="U48" s="452" t="s">
        <v>359</v>
      </c>
      <c r="V48" s="423" t="s">
        <v>972</v>
      </c>
    </row>
    <row r="49" spans="1:22" s="97" customFormat="1" ht="12" customHeight="1">
      <c r="A49" s="401"/>
      <c r="B49" s="457" t="s">
        <v>975</v>
      </c>
      <c r="F49" s="396"/>
      <c r="K49" s="396"/>
      <c r="P49" s="396"/>
      <c r="Q49" s="258"/>
      <c r="R49" s="258"/>
      <c r="S49" s="258"/>
      <c r="T49" s="258"/>
      <c r="U49" s="258"/>
      <c r="V49" s="401"/>
    </row>
    <row r="50" spans="1:22" s="97" customFormat="1" ht="12" customHeight="1">
      <c r="A50" s="423" t="s">
        <v>952</v>
      </c>
      <c r="B50" s="368">
        <v>-0.2</v>
      </c>
      <c r="C50" s="368">
        <v>-2.1</v>
      </c>
      <c r="D50" s="368">
        <v>0</v>
      </c>
      <c r="E50" s="368">
        <v>3.6</v>
      </c>
      <c r="F50" s="398">
        <v>0.4</v>
      </c>
      <c r="G50" s="368">
        <v>6.8</v>
      </c>
      <c r="H50" s="368">
        <v>5.0999999999999996</v>
      </c>
      <c r="I50" s="368">
        <v>6.3</v>
      </c>
      <c r="J50" s="368">
        <v>11</v>
      </c>
      <c r="K50" s="398">
        <v>3.4</v>
      </c>
      <c r="L50" s="368" t="s">
        <v>359</v>
      </c>
      <c r="M50" s="368" t="s">
        <v>359</v>
      </c>
      <c r="N50" s="368" t="s">
        <v>359</v>
      </c>
      <c r="O50" s="368" t="s">
        <v>359</v>
      </c>
      <c r="P50" s="398" t="s">
        <v>359</v>
      </c>
      <c r="Q50" s="368" t="s">
        <v>359</v>
      </c>
      <c r="R50" s="368" t="s">
        <v>359</v>
      </c>
      <c r="S50" s="368" t="s">
        <v>359</v>
      </c>
      <c r="T50" s="368" t="s">
        <v>359</v>
      </c>
      <c r="U50" s="368" t="s">
        <v>359</v>
      </c>
      <c r="V50" s="423" t="s">
        <v>953</v>
      </c>
    </row>
    <row r="51" spans="1:22" s="97" customFormat="1" ht="12" customHeight="1">
      <c r="A51" s="423" t="s">
        <v>954</v>
      </c>
      <c r="B51" s="368">
        <v>-0.2</v>
      </c>
      <c r="C51" s="368">
        <v>-2.2000000000000002</v>
      </c>
      <c r="D51" s="368">
        <v>0.1</v>
      </c>
      <c r="E51" s="368">
        <v>3.5</v>
      </c>
      <c r="F51" s="398">
        <v>0.3</v>
      </c>
      <c r="G51" s="368">
        <v>6.6</v>
      </c>
      <c r="H51" s="368">
        <v>4.9000000000000004</v>
      </c>
      <c r="I51" s="368">
        <v>6.3</v>
      </c>
      <c r="J51" s="368">
        <v>10.8</v>
      </c>
      <c r="K51" s="398">
        <v>3</v>
      </c>
      <c r="L51" s="452" t="s">
        <v>359</v>
      </c>
      <c r="M51" s="452" t="s">
        <v>359</v>
      </c>
      <c r="N51" s="452" t="s">
        <v>359</v>
      </c>
      <c r="O51" s="452" t="s">
        <v>359</v>
      </c>
      <c r="P51" s="453" t="s">
        <v>359</v>
      </c>
      <c r="Q51" s="452" t="s">
        <v>359</v>
      </c>
      <c r="R51" s="452" t="s">
        <v>359</v>
      </c>
      <c r="S51" s="452" t="s">
        <v>359</v>
      </c>
      <c r="T51" s="452" t="s">
        <v>359</v>
      </c>
      <c r="U51" s="452" t="s">
        <v>359</v>
      </c>
      <c r="V51" s="423" t="s">
        <v>954</v>
      </c>
    </row>
    <row r="52" spans="1:22" s="97" customFormat="1" ht="12" customHeight="1">
      <c r="A52" s="423" t="s">
        <v>955</v>
      </c>
      <c r="B52" s="368">
        <v>-0.2</v>
      </c>
      <c r="C52" s="368">
        <v>-2.2000000000000002</v>
      </c>
      <c r="D52" s="368">
        <v>0.1</v>
      </c>
      <c r="E52" s="368">
        <v>3.3</v>
      </c>
      <c r="F52" s="398">
        <v>0.2</v>
      </c>
      <c r="G52" s="368">
        <v>6.5</v>
      </c>
      <c r="H52" s="368">
        <v>4.7</v>
      </c>
      <c r="I52" s="368">
        <v>6.4</v>
      </c>
      <c r="J52" s="368">
        <v>10.6</v>
      </c>
      <c r="K52" s="398">
        <v>2.7</v>
      </c>
      <c r="L52" s="452" t="s">
        <v>359</v>
      </c>
      <c r="M52" s="452" t="s">
        <v>359</v>
      </c>
      <c r="N52" s="452" t="s">
        <v>359</v>
      </c>
      <c r="O52" s="452" t="s">
        <v>359</v>
      </c>
      <c r="P52" s="453" t="s">
        <v>359</v>
      </c>
      <c r="Q52" s="452" t="s">
        <v>359</v>
      </c>
      <c r="R52" s="452" t="s">
        <v>359</v>
      </c>
      <c r="S52" s="452" t="s">
        <v>359</v>
      </c>
      <c r="T52" s="452" t="s">
        <v>359</v>
      </c>
      <c r="U52" s="452" t="s">
        <v>359</v>
      </c>
      <c r="V52" s="423" t="s">
        <v>956</v>
      </c>
    </row>
    <row r="53" spans="1:22" s="97" customFormat="1" ht="12" customHeight="1">
      <c r="A53" s="423" t="s">
        <v>957</v>
      </c>
      <c r="B53" s="368">
        <v>-0.3</v>
      </c>
      <c r="C53" s="368">
        <v>-2.2999999999999998</v>
      </c>
      <c r="D53" s="368">
        <v>0.2</v>
      </c>
      <c r="E53" s="368">
        <v>3.1</v>
      </c>
      <c r="F53" s="398">
        <v>0.2</v>
      </c>
      <c r="G53" s="368">
        <v>6.4</v>
      </c>
      <c r="H53" s="368">
        <v>4.5</v>
      </c>
      <c r="I53" s="368">
        <v>6.4</v>
      </c>
      <c r="J53" s="368">
        <v>10.3</v>
      </c>
      <c r="K53" s="398">
        <v>3.7</v>
      </c>
      <c r="L53" s="452" t="s">
        <v>359</v>
      </c>
      <c r="M53" s="452" t="s">
        <v>359</v>
      </c>
      <c r="N53" s="452" t="s">
        <v>359</v>
      </c>
      <c r="O53" s="452" t="s">
        <v>359</v>
      </c>
      <c r="P53" s="453" t="s">
        <v>359</v>
      </c>
      <c r="Q53" s="452" t="s">
        <v>359</v>
      </c>
      <c r="R53" s="452" t="s">
        <v>359</v>
      </c>
      <c r="S53" s="452" t="s">
        <v>359</v>
      </c>
      <c r="T53" s="452" t="s">
        <v>359</v>
      </c>
      <c r="U53" s="452" t="s">
        <v>359</v>
      </c>
      <c r="V53" s="423" t="s">
        <v>958</v>
      </c>
    </row>
    <row r="54" spans="1:22" s="97" customFormat="1" ht="12" customHeight="1">
      <c r="A54" s="423" t="s">
        <v>1002</v>
      </c>
      <c r="B54" s="368">
        <v>-0.3</v>
      </c>
      <c r="C54" s="368">
        <v>-2.2999999999999998</v>
      </c>
      <c r="D54" s="368">
        <v>0.2</v>
      </c>
      <c r="E54" s="368">
        <v>2.9</v>
      </c>
      <c r="F54" s="398">
        <v>0.2</v>
      </c>
      <c r="G54" s="368">
        <v>6.2</v>
      </c>
      <c r="H54" s="368">
        <v>4.4000000000000004</v>
      </c>
      <c r="I54" s="368">
        <v>6.2</v>
      </c>
      <c r="J54" s="368">
        <v>9.9</v>
      </c>
      <c r="K54" s="398">
        <v>3</v>
      </c>
      <c r="L54" s="452" t="s">
        <v>359</v>
      </c>
      <c r="M54" s="452" t="s">
        <v>359</v>
      </c>
      <c r="N54" s="452" t="s">
        <v>359</v>
      </c>
      <c r="O54" s="452" t="s">
        <v>359</v>
      </c>
      <c r="P54" s="453" t="s">
        <v>359</v>
      </c>
      <c r="Q54" s="452" t="s">
        <v>359</v>
      </c>
      <c r="R54" s="452" t="s">
        <v>359</v>
      </c>
      <c r="S54" s="452" t="s">
        <v>359</v>
      </c>
      <c r="T54" s="452" t="s">
        <v>359</v>
      </c>
      <c r="U54" s="452" t="s">
        <v>359</v>
      </c>
      <c r="V54" s="423" t="s">
        <v>1002</v>
      </c>
    </row>
    <row r="55" spans="1:22" s="97" customFormat="1" ht="12" customHeight="1">
      <c r="A55" s="423" t="s">
        <v>960</v>
      </c>
      <c r="B55" s="368">
        <v>-0.3</v>
      </c>
      <c r="C55" s="368">
        <v>-2.2000000000000002</v>
      </c>
      <c r="D55" s="368">
        <v>0.2</v>
      </c>
      <c r="E55" s="368">
        <v>2.7</v>
      </c>
      <c r="F55" s="398">
        <v>0.2</v>
      </c>
      <c r="G55" s="368">
        <v>6</v>
      </c>
      <c r="H55" s="368">
        <v>4</v>
      </c>
      <c r="I55" s="368">
        <v>6.1</v>
      </c>
      <c r="J55" s="368">
        <v>9.6</v>
      </c>
      <c r="K55" s="398">
        <v>2.6</v>
      </c>
      <c r="L55" s="452" t="s">
        <v>359</v>
      </c>
      <c r="M55" s="452" t="s">
        <v>359</v>
      </c>
      <c r="N55" s="452" t="s">
        <v>359</v>
      </c>
      <c r="O55" s="452" t="s">
        <v>359</v>
      </c>
      <c r="P55" s="453" t="s">
        <v>359</v>
      </c>
      <c r="Q55" s="452" t="s">
        <v>359</v>
      </c>
      <c r="R55" s="452" t="s">
        <v>359</v>
      </c>
      <c r="S55" s="452" t="s">
        <v>359</v>
      </c>
      <c r="T55" s="452" t="s">
        <v>359</v>
      </c>
      <c r="U55" s="452" t="s">
        <v>359</v>
      </c>
      <c r="V55" s="423" t="s">
        <v>960</v>
      </c>
    </row>
    <row r="56" spans="1:22" s="97" customFormat="1" ht="12" customHeight="1">
      <c r="A56" s="423" t="s">
        <v>961</v>
      </c>
      <c r="B56" s="368">
        <v>-0.3</v>
      </c>
      <c r="C56" s="368">
        <v>-2.2000000000000002</v>
      </c>
      <c r="D56" s="368">
        <v>0.2</v>
      </c>
      <c r="E56" s="368">
        <v>2.5</v>
      </c>
      <c r="F56" s="398">
        <v>0.2</v>
      </c>
      <c r="G56" s="368">
        <v>5.8</v>
      </c>
      <c r="H56" s="368">
        <v>3.9</v>
      </c>
      <c r="I56" s="368">
        <v>6</v>
      </c>
      <c r="J56" s="368">
        <v>9.3000000000000007</v>
      </c>
      <c r="K56" s="398">
        <v>2.5</v>
      </c>
      <c r="L56" s="452" t="s">
        <v>359</v>
      </c>
      <c r="M56" s="452" t="s">
        <v>359</v>
      </c>
      <c r="N56" s="452" t="s">
        <v>359</v>
      </c>
      <c r="O56" s="452" t="s">
        <v>359</v>
      </c>
      <c r="P56" s="453" t="s">
        <v>359</v>
      </c>
      <c r="Q56" s="452" t="s">
        <v>359</v>
      </c>
      <c r="R56" s="452" t="s">
        <v>359</v>
      </c>
      <c r="S56" s="452" t="s">
        <v>359</v>
      </c>
      <c r="T56" s="452" t="s">
        <v>359</v>
      </c>
      <c r="U56" s="452" t="s">
        <v>359</v>
      </c>
      <c r="V56" s="423" t="s">
        <v>962</v>
      </c>
    </row>
    <row r="57" spans="1:22" s="97" customFormat="1" ht="12" customHeight="1">
      <c r="A57" s="423" t="s">
        <v>963</v>
      </c>
      <c r="B57" s="368">
        <v>-0.3</v>
      </c>
      <c r="C57" s="368">
        <v>-2.1</v>
      </c>
      <c r="D57" s="368">
        <v>0.2</v>
      </c>
      <c r="E57" s="368">
        <v>2.4</v>
      </c>
      <c r="F57" s="398">
        <v>0.3</v>
      </c>
      <c r="G57" s="368">
        <v>5.7</v>
      </c>
      <c r="H57" s="368">
        <v>3.8</v>
      </c>
      <c r="I57" s="368">
        <v>5.9</v>
      </c>
      <c r="J57" s="368">
        <v>9</v>
      </c>
      <c r="K57" s="398">
        <v>2.2999999999999998</v>
      </c>
      <c r="L57" s="452" t="s">
        <v>359</v>
      </c>
      <c r="M57" s="452" t="s">
        <v>359</v>
      </c>
      <c r="N57" s="452" t="s">
        <v>359</v>
      </c>
      <c r="O57" s="452" t="s">
        <v>359</v>
      </c>
      <c r="P57" s="453" t="s">
        <v>359</v>
      </c>
      <c r="Q57" s="452" t="s">
        <v>359</v>
      </c>
      <c r="R57" s="452" t="s">
        <v>359</v>
      </c>
      <c r="S57" s="452" t="s">
        <v>359</v>
      </c>
      <c r="T57" s="452" t="s">
        <v>359</v>
      </c>
      <c r="U57" s="452" t="s">
        <v>359</v>
      </c>
      <c r="V57" s="423" t="s">
        <v>1023</v>
      </c>
    </row>
    <row r="58" spans="1:22" s="97" customFormat="1" ht="12" customHeight="1">
      <c r="A58" s="423" t="s">
        <v>965</v>
      </c>
      <c r="B58" s="368">
        <v>-0.3</v>
      </c>
      <c r="C58" s="368">
        <v>-2.1</v>
      </c>
      <c r="D58" s="368">
        <v>0.2</v>
      </c>
      <c r="E58" s="368">
        <v>2.2000000000000002</v>
      </c>
      <c r="F58" s="398">
        <v>0.4</v>
      </c>
      <c r="G58" s="368">
        <v>5.4</v>
      </c>
      <c r="H58" s="368">
        <v>3.6</v>
      </c>
      <c r="I58" s="368">
        <v>5.8</v>
      </c>
      <c r="J58" s="368">
        <v>8.5</v>
      </c>
      <c r="K58" s="398">
        <v>2.5</v>
      </c>
      <c r="L58" s="452" t="s">
        <v>359</v>
      </c>
      <c r="M58" s="452" t="s">
        <v>359</v>
      </c>
      <c r="N58" s="452" t="s">
        <v>359</v>
      </c>
      <c r="O58" s="452" t="s">
        <v>359</v>
      </c>
      <c r="P58" s="453" t="s">
        <v>359</v>
      </c>
      <c r="Q58" s="452" t="s">
        <v>359</v>
      </c>
      <c r="R58" s="452" t="s">
        <v>359</v>
      </c>
      <c r="S58" s="452" t="s">
        <v>359</v>
      </c>
      <c r="T58" s="452" t="s">
        <v>359</v>
      </c>
      <c r="U58" s="452" t="s">
        <v>359</v>
      </c>
      <c r="V58" s="423" t="s">
        <v>966</v>
      </c>
    </row>
    <row r="59" spans="1:22" s="97" customFormat="1" ht="12" customHeight="1">
      <c r="A59" s="423" t="s">
        <v>1004</v>
      </c>
      <c r="B59" s="368">
        <v>-0.3</v>
      </c>
      <c r="C59" s="368">
        <v>-2</v>
      </c>
      <c r="D59" s="368">
        <v>0.2</v>
      </c>
      <c r="E59" s="368">
        <v>2.1</v>
      </c>
      <c r="F59" s="398">
        <v>0.4</v>
      </c>
      <c r="G59" s="368">
        <v>5.3</v>
      </c>
      <c r="H59" s="368">
        <v>3.5</v>
      </c>
      <c r="I59" s="368">
        <v>5.6</v>
      </c>
      <c r="J59" s="368">
        <v>7.9</v>
      </c>
      <c r="K59" s="398">
        <v>2.9</v>
      </c>
      <c r="L59" s="452" t="s">
        <v>359</v>
      </c>
      <c r="M59" s="452" t="s">
        <v>359</v>
      </c>
      <c r="N59" s="452" t="s">
        <v>359</v>
      </c>
      <c r="O59" s="452" t="s">
        <v>359</v>
      </c>
      <c r="P59" s="453" t="s">
        <v>359</v>
      </c>
      <c r="Q59" s="452" t="s">
        <v>359</v>
      </c>
      <c r="R59" s="452" t="s">
        <v>359</v>
      </c>
      <c r="S59" s="452" t="s">
        <v>359</v>
      </c>
      <c r="T59" s="452" t="s">
        <v>359</v>
      </c>
      <c r="U59" s="452" t="s">
        <v>359</v>
      </c>
      <c r="V59" s="423" t="s">
        <v>967</v>
      </c>
    </row>
    <row r="60" spans="1:22" s="97" customFormat="1" ht="12" customHeight="1">
      <c r="A60" s="423" t="s">
        <v>968</v>
      </c>
      <c r="B60" s="368">
        <v>-0.3</v>
      </c>
      <c r="C60" s="368">
        <v>-1.9</v>
      </c>
      <c r="D60" s="368">
        <v>0.2</v>
      </c>
      <c r="E60" s="368">
        <v>2</v>
      </c>
      <c r="F60" s="398">
        <v>0.5</v>
      </c>
      <c r="G60" s="368">
        <v>5.2</v>
      </c>
      <c r="H60" s="368">
        <v>3.6</v>
      </c>
      <c r="I60" s="368">
        <v>5.6</v>
      </c>
      <c r="J60" s="368">
        <v>7.5</v>
      </c>
      <c r="K60" s="398">
        <v>2.7</v>
      </c>
      <c r="L60" s="452" t="s">
        <v>359</v>
      </c>
      <c r="M60" s="452" t="s">
        <v>359</v>
      </c>
      <c r="N60" s="452" t="s">
        <v>359</v>
      </c>
      <c r="O60" s="452" t="s">
        <v>359</v>
      </c>
      <c r="P60" s="453" t="s">
        <v>359</v>
      </c>
      <c r="Q60" s="452" t="s">
        <v>359</v>
      </c>
      <c r="R60" s="452" t="s">
        <v>359</v>
      </c>
      <c r="S60" s="452" t="s">
        <v>359</v>
      </c>
      <c r="T60" s="452" t="s">
        <v>359</v>
      </c>
      <c r="U60" s="452" t="s">
        <v>359</v>
      </c>
      <c r="V60" s="423" t="s">
        <v>969</v>
      </c>
    </row>
    <row r="61" spans="1:22" s="97" customFormat="1" ht="12" customHeight="1">
      <c r="A61" s="423" t="s">
        <v>970</v>
      </c>
      <c r="B61" s="368">
        <v>-0.3</v>
      </c>
      <c r="C61" s="368">
        <v>-1.8</v>
      </c>
      <c r="D61" s="368">
        <v>0.2</v>
      </c>
      <c r="E61" s="368">
        <v>2</v>
      </c>
      <c r="F61" s="398">
        <v>0.5</v>
      </c>
      <c r="G61" s="368">
        <v>5.0999999999999996</v>
      </c>
      <c r="H61" s="368">
        <v>3.6</v>
      </c>
      <c r="I61" s="368">
        <v>5.5</v>
      </c>
      <c r="J61" s="368">
        <v>7.5</v>
      </c>
      <c r="K61" s="398">
        <v>2.7</v>
      </c>
      <c r="L61" s="452" t="s">
        <v>359</v>
      </c>
      <c r="M61" s="452" t="s">
        <v>359</v>
      </c>
      <c r="N61" s="452" t="s">
        <v>359</v>
      </c>
      <c r="O61" s="452" t="s">
        <v>359</v>
      </c>
      <c r="P61" s="453" t="s">
        <v>359</v>
      </c>
      <c r="Q61" s="452" t="s">
        <v>359</v>
      </c>
      <c r="R61" s="452" t="s">
        <v>359</v>
      </c>
      <c r="S61" s="452" t="s">
        <v>359</v>
      </c>
      <c r="T61" s="452" t="s">
        <v>359</v>
      </c>
      <c r="U61" s="452" t="s">
        <v>359</v>
      </c>
      <c r="V61" s="423" t="s">
        <v>970</v>
      </c>
    </row>
    <row r="62" spans="1:22" s="97" customFormat="1" ht="12" customHeight="1" thickBot="1">
      <c r="A62" s="423" t="s">
        <v>971</v>
      </c>
      <c r="B62" s="368">
        <v>-0.2</v>
      </c>
      <c r="C62" s="368">
        <v>-1.7</v>
      </c>
      <c r="D62" s="368">
        <v>0.1</v>
      </c>
      <c r="E62" s="368">
        <v>2.1</v>
      </c>
      <c r="F62" s="398">
        <v>0.5</v>
      </c>
      <c r="G62" s="368">
        <v>5.2</v>
      </c>
      <c r="H62" s="368">
        <v>3.7</v>
      </c>
      <c r="I62" s="368">
        <v>5.4</v>
      </c>
      <c r="J62" s="368">
        <v>7.6</v>
      </c>
      <c r="K62" s="398">
        <v>3.4</v>
      </c>
      <c r="L62" s="452" t="s">
        <v>359</v>
      </c>
      <c r="M62" s="452" t="s">
        <v>359</v>
      </c>
      <c r="N62" s="452" t="s">
        <v>359</v>
      </c>
      <c r="O62" s="452" t="s">
        <v>359</v>
      </c>
      <c r="P62" s="453" t="s">
        <v>359</v>
      </c>
      <c r="Q62" s="452" t="s">
        <v>359</v>
      </c>
      <c r="R62" s="452" t="s">
        <v>359</v>
      </c>
      <c r="S62" s="452" t="s">
        <v>359</v>
      </c>
      <c r="T62" s="452" t="s">
        <v>359</v>
      </c>
      <c r="U62" s="452" t="s">
        <v>359</v>
      </c>
      <c r="V62" s="423" t="s">
        <v>972</v>
      </c>
    </row>
    <row r="63" spans="1:22" s="258" customFormat="1" ht="12" customHeight="1" thickBot="1">
      <c r="A63" s="986" t="s">
        <v>1005</v>
      </c>
      <c r="B63" s="994" t="s">
        <v>1024</v>
      </c>
      <c r="C63" s="984"/>
      <c r="D63" s="984"/>
      <c r="E63" s="984"/>
      <c r="F63" s="984"/>
      <c r="G63" s="994" t="s">
        <v>1025</v>
      </c>
      <c r="H63" s="984"/>
      <c r="I63" s="984"/>
      <c r="J63" s="984"/>
      <c r="K63" s="984"/>
      <c r="L63" s="994" t="s">
        <v>1026</v>
      </c>
      <c r="M63" s="984"/>
      <c r="N63" s="984"/>
      <c r="O63" s="984"/>
      <c r="P63" s="984"/>
      <c r="Q63" s="994" t="s">
        <v>1027</v>
      </c>
      <c r="R63" s="984"/>
      <c r="S63" s="984"/>
      <c r="T63" s="984"/>
      <c r="U63" s="984"/>
      <c r="V63" s="997"/>
    </row>
    <row r="64" spans="1:22" s="258" customFormat="1" ht="12" customHeight="1" thickBot="1">
      <c r="A64" s="987"/>
      <c r="B64" s="447">
        <v>99.999999999999986</v>
      </c>
      <c r="C64" s="413">
        <v>43.193532987492432</v>
      </c>
      <c r="D64" s="413">
        <v>33.338340600235512</v>
      </c>
      <c r="E64" s="413">
        <v>19.881735145284999</v>
      </c>
      <c r="F64" s="413">
        <v>3.586391266987047</v>
      </c>
      <c r="G64" s="447">
        <v>100.00000000000006</v>
      </c>
      <c r="H64" s="413">
        <v>39.832788053645842</v>
      </c>
      <c r="I64" s="413">
        <v>35.157965090215683</v>
      </c>
      <c r="J64" s="413">
        <v>19.601830323514861</v>
      </c>
      <c r="K64" s="413">
        <v>5.4074165326236097</v>
      </c>
      <c r="L64" s="447">
        <v>100.00000000000007</v>
      </c>
      <c r="M64" s="413">
        <v>48.794883371011082</v>
      </c>
      <c r="N64" s="413">
        <v>32.234341569444581</v>
      </c>
      <c r="O64" s="413">
        <v>16.304895816130998</v>
      </c>
      <c r="P64" s="448">
        <v>2.6658792434133325</v>
      </c>
      <c r="Q64" s="447">
        <v>100.00000000000007</v>
      </c>
      <c r="R64" s="413">
        <v>48.794883371011082</v>
      </c>
      <c r="S64" s="413">
        <v>32.234341569444581</v>
      </c>
      <c r="T64" s="413">
        <v>16.304895816130998</v>
      </c>
      <c r="U64" s="448">
        <v>2.6658792434133325</v>
      </c>
      <c r="V64" s="997"/>
    </row>
    <row r="65" spans="1:22" s="416" customFormat="1" ht="12" customHeight="1" thickBot="1">
      <c r="A65" s="988"/>
      <c r="B65" s="11" t="s">
        <v>493</v>
      </c>
      <c r="C65" s="11" t="s">
        <v>1028</v>
      </c>
      <c r="D65" s="11" t="s">
        <v>1029</v>
      </c>
      <c r="E65" s="11" t="s">
        <v>1030</v>
      </c>
      <c r="F65" s="11" t="s">
        <v>1031</v>
      </c>
      <c r="G65" s="11" t="s">
        <v>493</v>
      </c>
      <c r="H65" s="11" t="s">
        <v>1028</v>
      </c>
      <c r="I65" s="11" t="s">
        <v>1029</v>
      </c>
      <c r="J65" s="11" t="s">
        <v>1030</v>
      </c>
      <c r="K65" s="11" t="s">
        <v>1031</v>
      </c>
      <c r="L65" s="11" t="s">
        <v>493</v>
      </c>
      <c r="M65" s="11" t="s">
        <v>1028</v>
      </c>
      <c r="N65" s="11" t="s">
        <v>1029</v>
      </c>
      <c r="O65" s="11" t="s">
        <v>1030</v>
      </c>
      <c r="P65" s="11" t="s">
        <v>1031</v>
      </c>
      <c r="Q65" s="9" t="s">
        <v>493</v>
      </c>
      <c r="R65" s="11" t="s">
        <v>1028</v>
      </c>
      <c r="S65" s="11" t="s">
        <v>1029</v>
      </c>
      <c r="T65" s="11" t="s">
        <v>1030</v>
      </c>
      <c r="U65" s="11" t="s">
        <v>1031</v>
      </c>
      <c r="V65" s="414"/>
    </row>
    <row r="66" spans="1:22" s="380" customFormat="1" ht="12" hidden="1" customHeight="1">
      <c r="A66" s="42" t="s">
        <v>1032</v>
      </c>
      <c r="B66" s="30"/>
      <c r="C66" s="30"/>
      <c r="D66" s="30"/>
      <c r="E66" s="30"/>
      <c r="F66" s="30"/>
      <c r="G66" s="30"/>
      <c r="H66" s="30"/>
      <c r="I66" s="30"/>
      <c r="J66" s="30"/>
    </row>
    <row r="67" spans="1:22" s="380" customFormat="1" ht="12" hidden="1" customHeight="1">
      <c r="A67" s="42" t="s">
        <v>1008</v>
      </c>
      <c r="B67" s="30"/>
      <c r="C67" s="30"/>
      <c r="D67" s="30"/>
      <c r="E67" s="30"/>
      <c r="F67" s="30"/>
      <c r="G67" s="30"/>
      <c r="H67" s="30"/>
      <c r="I67" s="30"/>
      <c r="J67" s="30"/>
    </row>
    <row r="68" spans="1:22" s="97" customFormat="1" ht="12" hidden="1" customHeight="1">
      <c r="A68" s="97" t="s">
        <v>1033</v>
      </c>
    </row>
    <row r="69" spans="1:22" s="97" customFormat="1" ht="36" hidden="1" customHeight="1">
      <c r="A69" s="1003" t="s">
        <v>1034</v>
      </c>
      <c r="B69" s="1003"/>
      <c r="C69" s="1003"/>
      <c r="D69" s="1003"/>
      <c r="E69" s="1003"/>
      <c r="F69" s="1003"/>
      <c r="G69" s="1003"/>
      <c r="H69" s="1003"/>
      <c r="I69" s="1003"/>
      <c r="J69" s="1003"/>
      <c r="K69" s="1003"/>
      <c r="L69" s="1003"/>
      <c r="M69" s="1003"/>
      <c r="N69" s="1003"/>
      <c r="O69" s="1003"/>
      <c r="P69" s="1003"/>
      <c r="Q69" s="1003"/>
      <c r="R69" s="1003"/>
      <c r="S69" s="1003"/>
      <c r="T69" s="1003"/>
      <c r="U69" s="1003"/>
      <c r="V69" s="1003"/>
    </row>
    <row r="70" spans="1:22" s="260" customFormat="1" ht="28.9" hidden="1" customHeight="1">
      <c r="A70" s="1004" t="s">
        <v>1035</v>
      </c>
      <c r="B70" s="1004"/>
      <c r="C70" s="1004"/>
      <c r="D70" s="1004"/>
      <c r="E70" s="1004"/>
      <c r="F70" s="1004"/>
      <c r="G70" s="1004"/>
      <c r="H70" s="1004"/>
      <c r="I70" s="1004"/>
      <c r="J70" s="1004"/>
      <c r="K70" s="1004"/>
      <c r="L70" s="1004"/>
      <c r="M70" s="1004"/>
      <c r="N70" s="1004"/>
      <c r="O70" s="1004"/>
      <c r="P70" s="1004"/>
      <c r="Q70" s="1004"/>
      <c r="R70" s="1004"/>
      <c r="S70" s="1004"/>
      <c r="T70" s="1004"/>
      <c r="U70" s="1004"/>
      <c r="V70" s="1004"/>
    </row>
    <row r="71" spans="1:22" s="97" customFormat="1" ht="12" hidden="1" customHeight="1">
      <c r="A71" s="266"/>
    </row>
    <row r="72" spans="1:22" hidden="1">
      <c r="A72" s="458" t="s">
        <v>1036</v>
      </c>
      <c r="B72" s="354"/>
      <c r="C72" s="354"/>
      <c r="D72" s="354"/>
      <c r="E72" s="354"/>
      <c r="F72" s="354"/>
      <c r="G72" s="354"/>
      <c r="H72" s="354"/>
      <c r="I72" s="354"/>
      <c r="J72" s="354"/>
      <c r="K72" s="354"/>
      <c r="L72" s="354"/>
      <c r="M72" s="354"/>
      <c r="N72" s="354"/>
      <c r="O72" s="354"/>
      <c r="P72" s="354"/>
      <c r="V72" s="354"/>
    </row>
    <row r="73" spans="1:22" hidden="1">
      <c r="A73" s="42" t="s">
        <v>1037</v>
      </c>
      <c r="B73" s="354"/>
      <c r="C73" s="354"/>
      <c r="D73" s="354"/>
      <c r="E73" s="354"/>
      <c r="F73" s="354"/>
      <c r="G73" s="354"/>
      <c r="H73" s="354"/>
      <c r="I73" s="354"/>
      <c r="J73" s="354"/>
      <c r="K73" s="354"/>
      <c r="L73" s="354"/>
      <c r="M73" s="354"/>
      <c r="N73" s="354"/>
      <c r="O73" s="354"/>
      <c r="P73" s="354"/>
      <c r="V73" s="354"/>
    </row>
    <row r="74" spans="1:22" hidden="1">
      <c r="A74" s="42" t="s">
        <v>1038</v>
      </c>
      <c r="B74" s="354"/>
      <c r="C74" s="354"/>
      <c r="D74" s="354"/>
      <c r="E74" s="354"/>
      <c r="F74" s="354"/>
      <c r="G74" s="354"/>
      <c r="H74" s="354"/>
      <c r="I74" s="354"/>
      <c r="J74" s="354"/>
      <c r="K74" s="354"/>
      <c r="L74" s="354"/>
      <c r="M74" s="354"/>
      <c r="N74" s="354"/>
      <c r="O74" s="354"/>
      <c r="P74" s="354"/>
      <c r="V74" s="354"/>
    </row>
    <row r="75" spans="1:22" hidden="1">
      <c r="A75" s="42" t="s">
        <v>1039</v>
      </c>
      <c r="B75" s="354"/>
      <c r="C75" s="354"/>
      <c r="D75" s="354"/>
      <c r="E75" s="354"/>
      <c r="F75" s="354"/>
      <c r="G75" s="354"/>
      <c r="H75" s="354"/>
      <c r="I75" s="354"/>
      <c r="J75" s="354"/>
      <c r="K75" s="354"/>
      <c r="L75" s="354"/>
      <c r="M75" s="354"/>
      <c r="N75" s="354"/>
      <c r="O75" s="354"/>
      <c r="P75" s="354"/>
      <c r="V75" s="354"/>
    </row>
    <row r="76" spans="1:22" hidden="1">
      <c r="A76" s="42" t="s">
        <v>1040</v>
      </c>
      <c r="B76" s="354"/>
      <c r="C76" s="354"/>
      <c r="D76" s="354"/>
      <c r="E76" s="354"/>
      <c r="F76" s="354"/>
      <c r="G76" s="354"/>
      <c r="H76" s="354"/>
      <c r="I76" s="354"/>
      <c r="J76" s="354"/>
      <c r="K76" s="354"/>
      <c r="L76" s="354"/>
      <c r="M76" s="354"/>
      <c r="N76" s="354"/>
      <c r="O76" s="354"/>
      <c r="P76" s="354"/>
      <c r="V76" s="354"/>
    </row>
    <row r="77" spans="1:22" hidden="1">
      <c r="A77" s="42"/>
      <c r="B77" s="354"/>
      <c r="C77" s="354"/>
      <c r="D77" s="354"/>
      <c r="E77" s="354"/>
      <c r="F77" s="354"/>
      <c r="G77" s="354"/>
      <c r="H77" s="354"/>
      <c r="I77" s="354"/>
      <c r="J77" s="354"/>
      <c r="K77" s="354"/>
      <c r="L77" s="354"/>
      <c r="M77" s="354"/>
      <c r="N77" s="354"/>
      <c r="O77" s="354"/>
      <c r="P77" s="354"/>
      <c r="V77" s="354"/>
    </row>
    <row r="78" spans="1:22" hidden="1">
      <c r="A78" s="458" t="s">
        <v>1041</v>
      </c>
      <c r="B78" s="354"/>
      <c r="C78" s="354"/>
      <c r="D78" s="354"/>
      <c r="E78" s="354"/>
      <c r="F78" s="354"/>
      <c r="G78" s="354"/>
      <c r="H78" s="354"/>
      <c r="I78" s="354"/>
      <c r="J78" s="354"/>
      <c r="K78" s="354"/>
      <c r="L78" s="354"/>
      <c r="M78" s="354"/>
      <c r="N78" s="354"/>
      <c r="O78" s="354"/>
      <c r="P78" s="354"/>
      <c r="V78" s="354"/>
    </row>
    <row r="79" spans="1:22" hidden="1">
      <c r="A79" s="42" t="s">
        <v>1042</v>
      </c>
      <c r="B79" s="354"/>
      <c r="C79" s="354"/>
      <c r="D79" s="354"/>
      <c r="E79" s="354"/>
      <c r="F79" s="354"/>
      <c r="G79" s="354"/>
      <c r="H79" s="354"/>
      <c r="I79" s="354"/>
      <c r="J79" s="354"/>
      <c r="K79" s="354"/>
      <c r="L79" s="354"/>
      <c r="M79" s="354"/>
      <c r="N79" s="354"/>
      <c r="O79" s="354"/>
      <c r="P79" s="354"/>
      <c r="V79" s="354"/>
    </row>
    <row r="80" spans="1:22" hidden="1">
      <c r="A80" s="42" t="s">
        <v>1043</v>
      </c>
      <c r="B80" s="354"/>
      <c r="C80" s="354"/>
      <c r="D80" s="354"/>
      <c r="E80" s="354"/>
      <c r="F80" s="354"/>
      <c r="G80" s="354"/>
      <c r="H80" s="354"/>
      <c r="I80" s="354"/>
      <c r="J80" s="354"/>
      <c r="K80" s="354"/>
      <c r="L80" s="354"/>
      <c r="M80" s="354"/>
      <c r="N80" s="354"/>
      <c r="O80" s="354"/>
      <c r="P80" s="354"/>
      <c r="V80" s="354"/>
    </row>
    <row r="81" spans="1:22" hidden="1">
      <c r="A81" s="42" t="s">
        <v>1044</v>
      </c>
      <c r="B81" s="354"/>
      <c r="C81" s="354"/>
      <c r="D81" s="354"/>
      <c r="E81" s="354"/>
      <c r="F81" s="354"/>
      <c r="G81" s="354"/>
      <c r="H81" s="354"/>
      <c r="I81" s="354"/>
      <c r="J81" s="354"/>
      <c r="K81" s="354"/>
      <c r="L81" s="354"/>
      <c r="M81" s="354"/>
      <c r="N81" s="354"/>
      <c r="O81" s="354"/>
      <c r="P81" s="354"/>
      <c r="V81" s="354"/>
    </row>
    <row r="82" spans="1:22" hidden="1">
      <c r="A82" s="42" t="s">
        <v>1045</v>
      </c>
      <c r="B82" s="354"/>
      <c r="C82" s="354"/>
      <c r="D82" s="354"/>
      <c r="E82" s="354"/>
      <c r="F82" s="354"/>
      <c r="G82" s="354"/>
      <c r="H82" s="354"/>
      <c r="I82" s="354"/>
      <c r="J82" s="354"/>
      <c r="K82" s="354"/>
      <c r="L82" s="354"/>
      <c r="M82" s="354"/>
      <c r="N82" s="354"/>
      <c r="O82" s="354"/>
      <c r="P82" s="354"/>
      <c r="V82" s="354"/>
    </row>
    <row r="83" spans="1:22" hidden="1">
      <c r="A83" s="42"/>
      <c r="B83" s="354"/>
      <c r="C83" s="354"/>
      <c r="D83" s="354"/>
      <c r="E83" s="354"/>
      <c r="F83" s="354"/>
      <c r="G83" s="354"/>
      <c r="H83" s="354"/>
      <c r="I83" s="354"/>
      <c r="J83" s="354"/>
      <c r="K83" s="354"/>
      <c r="L83" s="354"/>
      <c r="M83" s="354"/>
      <c r="N83" s="354"/>
      <c r="O83" s="354"/>
      <c r="P83" s="354"/>
      <c r="V83" s="354"/>
    </row>
    <row r="84" spans="1:22" s="439" customFormat="1" ht="12" hidden="1" customHeight="1">
      <c r="A84" s="93" t="s">
        <v>140</v>
      </c>
      <c r="B84" s="459"/>
      <c r="C84" s="460"/>
      <c r="D84" s="460"/>
      <c r="E84" s="460"/>
      <c r="F84" s="95"/>
      <c r="G84" s="461"/>
      <c r="H84" s="461"/>
      <c r="I84" s="436"/>
      <c r="J84" s="435"/>
      <c r="K84" s="434"/>
      <c r="L84" s="435"/>
      <c r="M84" s="436"/>
      <c r="N84" s="437"/>
      <c r="O84" s="438"/>
      <c r="P84" s="438"/>
      <c r="Q84" s="438"/>
    </row>
    <row r="85" spans="1:22" s="439" customFormat="1" ht="12" hidden="1" customHeight="1">
      <c r="A85" s="440" t="s">
        <v>1046</v>
      </c>
      <c r="B85" s="462"/>
      <c r="C85" s="463"/>
      <c r="D85" s="437"/>
      <c r="E85" s="444"/>
      <c r="F85" s="464"/>
      <c r="G85" s="444"/>
      <c r="H85" s="444"/>
      <c r="I85" s="436"/>
      <c r="J85" s="435"/>
      <c r="K85" s="435"/>
      <c r="M85" s="438"/>
      <c r="N85" s="437"/>
      <c r="O85" s="438"/>
      <c r="P85" s="438"/>
      <c r="Q85" s="438"/>
    </row>
    <row r="86" spans="1:22" s="95" customFormat="1" ht="12" hidden="1" customHeight="1">
      <c r="A86" s="440" t="s">
        <v>1047</v>
      </c>
    </row>
    <row r="87" spans="1:22" s="95" customFormat="1" ht="12" hidden="1" customHeight="1">
      <c r="A87" s="440" t="s">
        <v>1048</v>
      </c>
    </row>
    <row r="88" spans="1:22" s="95" customFormat="1" ht="12" hidden="1" customHeight="1">
      <c r="A88" s="440" t="s">
        <v>1049</v>
      </c>
    </row>
    <row r="89" spans="1:22" s="97" customFormat="1" ht="12" hidden="1" customHeight="1">
      <c r="A89" s="266"/>
    </row>
    <row r="90" spans="1:22" s="95" customFormat="1" ht="12" hidden="1" customHeight="1">
      <c r="A90" s="440" t="s">
        <v>1050</v>
      </c>
    </row>
    <row r="91" spans="1:22" s="95" customFormat="1" ht="12" hidden="1" customHeight="1">
      <c r="A91" s="440" t="s">
        <v>1051</v>
      </c>
    </row>
    <row r="92" spans="1:22" s="95" customFormat="1" ht="12" hidden="1" customHeight="1">
      <c r="A92" s="440" t="s">
        <v>1052</v>
      </c>
    </row>
    <row r="93" spans="1:22" s="95" customFormat="1" ht="12" hidden="1" customHeight="1">
      <c r="A93" s="440" t="s">
        <v>1053</v>
      </c>
    </row>
    <row r="94" spans="1:22" s="97" customFormat="1" ht="12" hidden="1" customHeight="1">
      <c r="A94" s="266"/>
    </row>
    <row r="95" spans="1:22" s="95" customFormat="1" ht="12" hidden="1" customHeight="1">
      <c r="A95" s="440" t="s">
        <v>1054</v>
      </c>
    </row>
    <row r="96" spans="1:22" s="95" customFormat="1" ht="12" hidden="1" customHeight="1">
      <c r="A96" s="440" t="s">
        <v>1055</v>
      </c>
    </row>
    <row r="97" spans="1:22" s="95" customFormat="1" ht="12" hidden="1" customHeight="1">
      <c r="A97" s="440" t="s">
        <v>1056</v>
      </c>
    </row>
    <row r="98" spans="1:22" s="95" customFormat="1" ht="12" hidden="1" customHeight="1">
      <c r="A98" s="440" t="s">
        <v>1057</v>
      </c>
    </row>
    <row r="99" spans="1:22" ht="12" hidden="1" customHeight="1">
      <c r="A99" s="354"/>
      <c r="B99" s="354"/>
      <c r="C99" s="354"/>
      <c r="D99" s="354"/>
      <c r="E99" s="354"/>
      <c r="F99" s="354"/>
      <c r="G99" s="354"/>
      <c r="H99" s="354"/>
      <c r="I99" s="354"/>
      <c r="J99" s="354"/>
      <c r="K99" s="354"/>
      <c r="L99" s="354"/>
      <c r="M99" s="354"/>
      <c r="N99" s="354"/>
      <c r="O99" s="354"/>
      <c r="P99" s="354"/>
      <c r="V99" s="354"/>
    </row>
    <row r="100" spans="1:22" s="95" customFormat="1" ht="12" hidden="1" customHeight="1">
      <c r="A100" s="440" t="s">
        <v>1058</v>
      </c>
    </row>
    <row r="101" spans="1:22" s="95" customFormat="1" ht="12" hidden="1" customHeight="1">
      <c r="A101" s="440" t="s">
        <v>1059</v>
      </c>
    </row>
    <row r="102" spans="1:22" s="95" customFormat="1" ht="12" hidden="1" customHeight="1">
      <c r="A102" s="440" t="s">
        <v>1060</v>
      </c>
    </row>
    <row r="103" spans="1:22" s="95" customFormat="1" ht="12" hidden="1" customHeight="1">
      <c r="A103" s="440" t="s">
        <v>1061</v>
      </c>
    </row>
    <row r="104" spans="1:22">
      <c r="B104" s="354"/>
      <c r="C104" s="354"/>
      <c r="D104" s="354"/>
      <c r="E104" s="354"/>
      <c r="F104" s="354"/>
      <c r="G104" s="354"/>
      <c r="H104" s="354"/>
      <c r="I104" s="354"/>
      <c r="J104" s="354"/>
      <c r="K104" s="354"/>
      <c r="L104" s="354"/>
      <c r="M104" s="354"/>
      <c r="N104" s="354"/>
      <c r="O104" s="354"/>
      <c r="P104" s="354"/>
      <c r="V104" s="354"/>
    </row>
    <row r="105" spans="1:22">
      <c r="A105" s="354"/>
      <c r="B105" s="354"/>
      <c r="C105" s="354"/>
      <c r="D105" s="354"/>
      <c r="E105" s="354"/>
      <c r="F105" s="354"/>
      <c r="G105" s="354"/>
      <c r="H105" s="354"/>
      <c r="I105" s="354"/>
      <c r="J105" s="354"/>
      <c r="K105" s="354"/>
      <c r="L105" s="354"/>
      <c r="M105" s="354"/>
      <c r="N105" s="354"/>
      <c r="O105" s="354"/>
      <c r="P105" s="354"/>
      <c r="V105" s="354"/>
    </row>
    <row r="106" spans="1:22">
      <c r="A106" s="354"/>
      <c r="B106" s="354"/>
      <c r="C106" s="354"/>
      <c r="D106" s="354"/>
      <c r="E106" s="354"/>
      <c r="F106" s="354"/>
      <c r="G106" s="354"/>
      <c r="H106" s="354"/>
      <c r="I106" s="354"/>
      <c r="J106" s="354"/>
      <c r="K106" s="354"/>
      <c r="L106" s="354"/>
      <c r="M106" s="354"/>
      <c r="N106" s="354"/>
      <c r="O106" s="354"/>
      <c r="P106" s="354"/>
      <c r="V106" s="354"/>
    </row>
    <row r="107" spans="1:22">
      <c r="A107" s="354"/>
      <c r="B107" s="354"/>
      <c r="C107" s="354"/>
      <c r="D107" s="354"/>
      <c r="E107" s="354"/>
      <c r="F107" s="354"/>
      <c r="G107" s="354"/>
      <c r="H107" s="354"/>
      <c r="I107" s="354"/>
      <c r="J107" s="354"/>
      <c r="K107" s="354"/>
      <c r="L107" s="354"/>
      <c r="M107" s="354"/>
      <c r="N107" s="354"/>
      <c r="O107" s="354"/>
      <c r="P107" s="354"/>
      <c r="V107" s="354"/>
    </row>
    <row r="108" spans="1:22">
      <c r="A108" s="354"/>
      <c r="B108" s="354"/>
      <c r="C108" s="354"/>
      <c r="D108" s="354"/>
      <c r="E108" s="354"/>
      <c r="F108" s="354"/>
      <c r="G108" s="354"/>
      <c r="H108" s="354"/>
      <c r="I108" s="354"/>
      <c r="J108" s="354"/>
      <c r="K108" s="354"/>
      <c r="L108" s="354"/>
      <c r="M108" s="354"/>
      <c r="N108" s="354"/>
      <c r="O108" s="354"/>
      <c r="P108" s="354"/>
      <c r="V108" s="354"/>
    </row>
    <row r="109" spans="1:22">
      <c r="A109" s="354"/>
      <c r="B109" s="354"/>
      <c r="C109" s="354"/>
      <c r="D109" s="354"/>
      <c r="E109" s="354"/>
      <c r="F109" s="354"/>
      <c r="G109" s="354"/>
      <c r="H109" s="354"/>
      <c r="I109" s="354"/>
      <c r="J109" s="354"/>
      <c r="K109" s="354"/>
      <c r="L109" s="354"/>
      <c r="M109" s="354"/>
      <c r="N109" s="354"/>
      <c r="O109" s="354"/>
      <c r="P109" s="354"/>
      <c r="V109" s="354"/>
    </row>
    <row r="110" spans="1:22">
      <c r="A110" s="354"/>
      <c r="B110" s="354"/>
      <c r="C110" s="354"/>
      <c r="D110" s="354"/>
      <c r="E110" s="354"/>
      <c r="F110" s="354"/>
      <c r="G110" s="354"/>
      <c r="H110" s="354"/>
      <c r="I110" s="354"/>
      <c r="J110" s="354"/>
      <c r="K110" s="354"/>
      <c r="L110" s="354"/>
      <c r="M110" s="354"/>
      <c r="N110" s="354"/>
      <c r="O110" s="354"/>
      <c r="P110" s="354"/>
      <c r="V110" s="354"/>
    </row>
    <row r="111" spans="1:22">
      <c r="A111" s="354"/>
      <c r="B111" s="354"/>
      <c r="C111" s="354"/>
      <c r="D111" s="354"/>
      <c r="E111" s="354"/>
      <c r="F111" s="354"/>
      <c r="G111" s="354"/>
      <c r="H111" s="354"/>
      <c r="I111" s="354"/>
      <c r="J111" s="354"/>
      <c r="K111" s="354"/>
      <c r="L111" s="354"/>
      <c r="M111" s="354"/>
      <c r="N111" s="354"/>
      <c r="O111" s="354"/>
      <c r="P111" s="354"/>
      <c r="V111" s="354"/>
    </row>
    <row r="112" spans="1:22">
      <c r="A112" s="354"/>
      <c r="B112" s="354"/>
      <c r="C112" s="354"/>
      <c r="D112" s="354"/>
      <c r="E112" s="354"/>
      <c r="F112" s="354"/>
      <c r="G112" s="354"/>
      <c r="H112" s="354"/>
      <c r="I112" s="354"/>
      <c r="J112" s="354"/>
      <c r="K112" s="354"/>
      <c r="L112" s="354"/>
      <c r="M112" s="354"/>
      <c r="N112" s="354"/>
      <c r="O112" s="354"/>
      <c r="P112" s="354"/>
      <c r="V112" s="354"/>
    </row>
    <row r="113" spans="1:22">
      <c r="A113" s="354"/>
      <c r="B113" s="354"/>
      <c r="C113" s="354"/>
      <c r="D113" s="354"/>
      <c r="E113" s="354"/>
      <c r="F113" s="354"/>
      <c r="G113" s="354"/>
      <c r="H113" s="354"/>
      <c r="I113" s="354"/>
      <c r="J113" s="354"/>
      <c r="K113" s="354"/>
      <c r="L113" s="354"/>
      <c r="M113" s="354"/>
      <c r="N113" s="354"/>
      <c r="O113" s="354"/>
      <c r="P113" s="354"/>
      <c r="V113" s="354"/>
    </row>
    <row r="114" spans="1:22">
      <c r="A114" s="354"/>
      <c r="B114" s="354"/>
      <c r="C114" s="354"/>
      <c r="D114" s="354"/>
      <c r="E114" s="354"/>
      <c r="F114" s="354"/>
      <c r="G114" s="354"/>
      <c r="H114" s="354"/>
      <c r="I114" s="354"/>
      <c r="J114" s="354"/>
      <c r="K114" s="354"/>
      <c r="L114" s="354"/>
      <c r="M114" s="354"/>
      <c r="N114" s="354"/>
      <c r="O114" s="354"/>
      <c r="P114" s="354"/>
      <c r="V114" s="354"/>
    </row>
    <row r="115" spans="1:22">
      <c r="A115" s="354"/>
      <c r="B115" s="354"/>
      <c r="C115" s="354"/>
      <c r="D115" s="354"/>
      <c r="E115" s="354"/>
      <c r="F115" s="354"/>
      <c r="G115" s="354"/>
      <c r="H115" s="354"/>
      <c r="I115" s="354"/>
      <c r="J115" s="354"/>
      <c r="K115" s="354"/>
      <c r="L115" s="354"/>
      <c r="M115" s="354"/>
      <c r="N115" s="354"/>
      <c r="O115" s="354"/>
      <c r="P115" s="354"/>
      <c r="V115" s="354"/>
    </row>
    <row r="116" spans="1:22">
      <c r="A116" s="354"/>
      <c r="B116" s="354"/>
      <c r="C116" s="354"/>
      <c r="D116" s="354"/>
      <c r="E116" s="354"/>
      <c r="F116" s="354"/>
      <c r="G116" s="354"/>
      <c r="H116" s="354"/>
      <c r="I116" s="354"/>
      <c r="J116" s="354"/>
      <c r="K116" s="354"/>
      <c r="L116" s="354"/>
      <c r="M116" s="354"/>
      <c r="N116" s="354"/>
      <c r="O116" s="354"/>
      <c r="P116" s="354"/>
      <c r="V116" s="354"/>
    </row>
  </sheetData>
  <mergeCells count="16">
    <mergeCell ref="A69:V69"/>
    <mergeCell ref="A70:V70"/>
    <mergeCell ref="A63:A65"/>
    <mergeCell ref="B63:F63"/>
    <mergeCell ref="G63:K63"/>
    <mergeCell ref="L63:P63"/>
    <mergeCell ref="Q63:U63"/>
    <mergeCell ref="V63:V64"/>
    <mergeCell ref="A1:V1"/>
    <mergeCell ref="A2:V2"/>
    <mergeCell ref="A4:A6"/>
    <mergeCell ref="B4:F4"/>
    <mergeCell ref="G4:K4"/>
    <mergeCell ref="L4:P4"/>
    <mergeCell ref="Q4:U4"/>
    <mergeCell ref="V4:V5"/>
  </mergeCells>
  <hyperlinks>
    <hyperlink ref="A90" r:id="rId1" xr:uid="{DDFC4975-29D8-45DE-BB33-B3011267DF19}"/>
    <hyperlink ref="A91" r:id="rId2" xr:uid="{7216DEDB-74B5-4327-9FBE-C26D5FA320C9}"/>
    <hyperlink ref="A92" r:id="rId3" xr:uid="{BB5B0B6F-766E-4272-A1B3-D81F7441DC1A}"/>
    <hyperlink ref="A93" r:id="rId4" xr:uid="{4397812E-5481-4E26-8674-1DC1C72E29EE}"/>
    <hyperlink ref="A85" r:id="rId5" xr:uid="{ADA2F49C-C61E-4EC5-AFA3-7BC7167899E0}"/>
    <hyperlink ref="A86" r:id="rId6" xr:uid="{2022F5A3-663C-490E-A0AC-724EB0269FB3}"/>
    <hyperlink ref="A87" r:id="rId7" xr:uid="{79B80C36-BA3F-4A65-A086-9EA1CC8C95A0}"/>
    <hyperlink ref="A88" r:id="rId8" xr:uid="{223CC021-08F4-4BC7-8A64-3A2979294C0C}"/>
    <hyperlink ref="A95" r:id="rId9" xr:uid="{3B0B29E8-7B0B-4777-81B9-574A4018A3D3}"/>
    <hyperlink ref="A96" r:id="rId10" xr:uid="{D262E1B2-0215-45FF-AD85-E6049322ECBA}"/>
    <hyperlink ref="A97" r:id="rId11" xr:uid="{9D8AFEF3-BD25-4E4A-A5AB-E865189D2CC7}"/>
    <hyperlink ref="A98" r:id="rId12" xr:uid="{6C0CE105-A7B6-4BAF-A20E-3B94BCACDE65}"/>
    <hyperlink ref="A100" r:id="rId13" xr:uid="{25127D95-FD86-4391-BDD6-DC9E2C7128EC}"/>
    <hyperlink ref="A101" r:id="rId14" xr:uid="{0BB731BF-7266-41E6-9D9F-0F13900CA448}"/>
    <hyperlink ref="A102" r:id="rId15" xr:uid="{846A3819-4650-4F97-A6D0-EA475125BA8E}"/>
    <hyperlink ref="A103" r:id="rId16" xr:uid="{321EDE12-02FD-410D-8532-2FADEA005FE4}"/>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0E124-67D6-4CC2-B5EA-EFAC4780D17E}">
  <dimension ref="A1:AD67"/>
  <sheetViews>
    <sheetView showGridLines="0" zoomScaleNormal="100" workbookViewId="0">
      <selection sqref="A1:N1"/>
    </sheetView>
  </sheetViews>
  <sheetFormatPr defaultColWidth="9.140625" defaultRowHeight="11.25"/>
  <cols>
    <col min="1" max="1" width="27.140625" style="197" customWidth="1"/>
    <col min="2" max="13" width="6" style="197" customWidth="1"/>
    <col min="14" max="14" width="29.85546875" style="487" customWidth="1"/>
    <col min="15" max="15" width="6" style="481" customWidth="1"/>
    <col min="16" max="16" width="4.5703125" style="482" customWidth="1"/>
    <col min="17" max="17" width="5.85546875" style="210" customWidth="1"/>
    <col min="18" max="18" width="6" style="483" customWidth="1"/>
    <col min="19" max="16384" width="9.140625" style="197"/>
  </cols>
  <sheetData>
    <row r="1" spans="1:30" ht="12" customHeight="1">
      <c r="A1" s="946" t="s">
        <v>1062</v>
      </c>
      <c r="B1" s="946"/>
      <c r="C1" s="946"/>
      <c r="D1" s="946"/>
      <c r="E1" s="946"/>
      <c r="F1" s="946"/>
      <c r="G1" s="946"/>
      <c r="H1" s="946"/>
      <c r="I1" s="946"/>
      <c r="J1" s="946"/>
      <c r="K1" s="946"/>
      <c r="L1" s="946"/>
      <c r="M1" s="946"/>
      <c r="N1" s="946"/>
    </row>
    <row r="2" spans="1:30" s="487" customFormat="1" ht="12" customHeight="1">
      <c r="A2" s="947" t="s">
        <v>1063</v>
      </c>
      <c r="B2" s="947"/>
      <c r="C2" s="947"/>
      <c r="D2" s="947"/>
      <c r="E2" s="947"/>
      <c r="F2" s="947"/>
      <c r="G2" s="947"/>
      <c r="H2" s="947"/>
      <c r="I2" s="947"/>
      <c r="J2" s="947"/>
      <c r="K2" s="947"/>
      <c r="L2" s="947"/>
      <c r="M2" s="947"/>
      <c r="N2" s="947"/>
      <c r="O2" s="484"/>
      <c r="P2" s="485"/>
      <c r="Q2" s="210"/>
      <c r="R2" s="486"/>
    </row>
    <row r="3" spans="1:30" ht="12" customHeight="1"/>
    <row r="4" spans="1:30" s="5" customFormat="1" ht="12" customHeight="1">
      <c r="A4" s="10" t="s">
        <v>1090</v>
      </c>
      <c r="N4" s="458" t="s">
        <v>1091</v>
      </c>
      <c r="O4" s="488"/>
      <c r="P4" s="210"/>
      <c r="Q4" s="210"/>
      <c r="R4" s="489"/>
    </row>
    <row r="5" spans="1:30" s="5" customFormat="1" ht="12" customHeight="1" thickBot="1">
      <c r="B5" s="7"/>
      <c r="C5" s="7"/>
      <c r="D5" s="7"/>
      <c r="E5" s="7"/>
      <c r="F5" s="7"/>
      <c r="G5" s="7"/>
      <c r="H5" s="7"/>
      <c r="I5" s="7"/>
      <c r="J5" s="7"/>
      <c r="K5" s="7"/>
      <c r="L5" s="7"/>
      <c r="M5" s="490" t="s">
        <v>1066</v>
      </c>
      <c r="N5" s="260"/>
      <c r="O5" s="488"/>
      <c r="P5" s="210"/>
      <c r="Q5" s="210"/>
      <c r="R5" s="489"/>
    </row>
    <row r="6" spans="1:30" s="5" customFormat="1" ht="12" customHeight="1" thickBot="1">
      <c r="A6" s="472"/>
      <c r="B6" s="977">
        <v>2026</v>
      </c>
      <c r="C6" s="978"/>
      <c r="D6" s="978"/>
      <c r="E6" s="977">
        <v>2025</v>
      </c>
      <c r="F6" s="978"/>
      <c r="G6" s="978"/>
      <c r="H6" s="978"/>
      <c r="I6" s="978"/>
      <c r="J6" s="978"/>
      <c r="K6" s="978"/>
      <c r="L6" s="978"/>
      <c r="M6" s="979"/>
      <c r="N6" s="260"/>
      <c r="O6" s="488"/>
      <c r="P6" s="210"/>
      <c r="Q6" s="210"/>
      <c r="R6" s="489"/>
    </row>
    <row r="7" spans="1:30" s="5" customFormat="1" ht="12" customHeight="1" thickBot="1">
      <c r="B7" s="38" t="s">
        <v>1092</v>
      </c>
      <c r="C7" s="38" t="s">
        <v>1093</v>
      </c>
      <c r="D7" s="38" t="s">
        <v>1094</v>
      </c>
      <c r="E7" s="38" t="s">
        <v>1095</v>
      </c>
      <c r="F7" s="38" t="s">
        <v>1096</v>
      </c>
      <c r="G7" s="38" t="s">
        <v>1097</v>
      </c>
      <c r="H7" s="38" t="s">
        <v>1098</v>
      </c>
      <c r="I7" s="38" t="s">
        <v>1099</v>
      </c>
      <c r="J7" s="38" t="s">
        <v>1100</v>
      </c>
      <c r="K7" s="38" t="s">
        <v>1101</v>
      </c>
      <c r="L7" s="38" t="s">
        <v>1102</v>
      </c>
      <c r="M7" s="38" t="s">
        <v>1103</v>
      </c>
      <c r="N7" s="260"/>
      <c r="O7" s="488"/>
      <c r="P7" s="210"/>
      <c r="Q7" s="210"/>
      <c r="R7" s="489"/>
    </row>
    <row r="8" spans="1:30" s="5" customFormat="1" ht="12" customHeight="1">
      <c r="A8" s="412" t="s">
        <v>947</v>
      </c>
      <c r="B8" s="224"/>
      <c r="C8" s="224"/>
      <c r="D8" s="224"/>
      <c r="E8" s="224"/>
      <c r="F8" s="224"/>
      <c r="G8" s="224"/>
      <c r="H8" s="224"/>
      <c r="I8" s="224"/>
      <c r="J8" s="224"/>
      <c r="K8" s="224"/>
      <c r="L8" s="224"/>
      <c r="M8" s="224"/>
      <c r="N8" s="458" t="s">
        <v>947</v>
      </c>
      <c r="O8" s="127"/>
      <c r="P8" s="33"/>
      <c r="Q8" s="210"/>
      <c r="R8" s="489"/>
    </row>
    <row r="9" spans="1:30" s="5" customFormat="1" ht="12" customHeight="1">
      <c r="A9" s="68" t="s">
        <v>1104</v>
      </c>
      <c r="B9" s="491">
        <v>-0.29231530766666641</v>
      </c>
      <c r="C9" s="491">
        <v>-0.69773032863333384</v>
      </c>
      <c r="D9" s="491">
        <v>-3.3803326052333333</v>
      </c>
      <c r="E9" s="491">
        <v>-1.9231516149666665</v>
      </c>
      <c r="F9" s="491">
        <v>-1.6685290887333333</v>
      </c>
      <c r="G9" s="491">
        <v>-7.0994201864333339</v>
      </c>
      <c r="H9" s="491">
        <v>-3.5766485733333329</v>
      </c>
      <c r="I9" s="491">
        <v>-3.3178670613333332</v>
      </c>
      <c r="J9" s="491">
        <v>-3.7590098947000001</v>
      </c>
      <c r="K9" s="491">
        <v>-2.9879526739000006</v>
      </c>
      <c r="L9" s="491">
        <v>-2.9698626934666676</v>
      </c>
      <c r="M9" s="491">
        <v>-3.5985967280666658</v>
      </c>
      <c r="N9" s="68" t="s">
        <v>1105</v>
      </c>
      <c r="O9" s="491"/>
      <c r="P9" s="492"/>
      <c r="Q9" s="236"/>
      <c r="R9" s="489"/>
      <c r="S9" s="489"/>
      <c r="T9" s="489"/>
      <c r="U9" s="489"/>
      <c r="V9" s="489"/>
      <c r="W9" s="489"/>
      <c r="X9" s="489"/>
      <c r="Y9" s="489"/>
      <c r="Z9" s="489"/>
      <c r="AA9" s="489"/>
      <c r="AB9" s="489"/>
      <c r="AC9" s="489"/>
      <c r="AD9" s="489"/>
    </row>
    <row r="10" spans="1:30" s="5" customFormat="1" ht="12" customHeight="1">
      <c r="A10" s="68" t="s">
        <v>1106</v>
      </c>
      <c r="B10" s="210">
        <v>-12.514720840000001</v>
      </c>
      <c r="C10" s="210">
        <v>-11.5964232816</v>
      </c>
      <c r="D10" s="210">
        <v>4.2310288089999997</v>
      </c>
      <c r="E10" s="210">
        <v>-7.2327250250999997</v>
      </c>
      <c r="F10" s="210">
        <v>-7.1047224262000004</v>
      </c>
      <c r="G10" s="210">
        <v>1.9155752239999999</v>
      </c>
      <c r="H10" s="210">
        <v>-1.6882468859999999</v>
      </c>
      <c r="I10" s="210">
        <v>12.853853709499999</v>
      </c>
      <c r="J10" s="210">
        <v>1.2452238467000001</v>
      </c>
      <c r="K10" s="210">
        <v>3.3297565838000001</v>
      </c>
      <c r="L10" s="210">
        <v>-2.6458190085000002</v>
      </c>
      <c r="M10" s="210">
        <v>-7.5435111557000001</v>
      </c>
      <c r="N10" s="68" t="s">
        <v>1107</v>
      </c>
      <c r="O10" s="210"/>
      <c r="P10" s="210"/>
      <c r="Q10" s="210"/>
      <c r="R10" s="489"/>
      <c r="S10" s="489"/>
      <c r="T10" s="489"/>
      <c r="U10" s="489"/>
      <c r="V10" s="489"/>
      <c r="W10" s="489"/>
      <c r="X10" s="489"/>
      <c r="Y10" s="489"/>
      <c r="Z10" s="489"/>
      <c r="AA10" s="489"/>
      <c r="AB10" s="489"/>
      <c r="AC10" s="489"/>
      <c r="AD10" s="489"/>
    </row>
    <row r="11" spans="1:30" s="5" customFormat="1" ht="12" customHeight="1">
      <c r="A11" s="68" t="s">
        <v>1108</v>
      </c>
      <c r="B11" s="210">
        <v>9.8125989550007446</v>
      </c>
      <c r="C11" s="210">
        <v>11.454575649617597</v>
      </c>
      <c r="D11" s="210">
        <v>2.5884247673898475</v>
      </c>
      <c r="E11" s="210">
        <v>11.153613254376776</v>
      </c>
      <c r="F11" s="210">
        <v>13.85321451471426</v>
      </c>
      <c r="G11" s="210">
        <v>-0.59185444019641142</v>
      </c>
      <c r="H11" s="210">
        <v>8.8950365059415066</v>
      </c>
      <c r="I11" s="210">
        <v>4.4231832222760588</v>
      </c>
      <c r="J11" s="210">
        <v>4.9757749286641202</v>
      </c>
      <c r="K11" s="210">
        <v>3.836738258477169</v>
      </c>
      <c r="L11" s="210">
        <v>2.6540063678741737</v>
      </c>
      <c r="M11" s="210">
        <v>3.083891280457876</v>
      </c>
      <c r="N11" s="68" t="s">
        <v>1109</v>
      </c>
      <c r="O11" s="210"/>
      <c r="P11" s="210"/>
      <c r="Q11" s="210"/>
      <c r="R11" s="489"/>
      <c r="S11" s="489"/>
      <c r="T11" s="489"/>
      <c r="U11" s="489"/>
      <c r="V11" s="489"/>
      <c r="W11" s="489"/>
      <c r="X11" s="489"/>
      <c r="Y11" s="489"/>
      <c r="Z11" s="489"/>
      <c r="AA11" s="489"/>
      <c r="AB11" s="489"/>
      <c r="AC11" s="489"/>
      <c r="AD11" s="489"/>
    </row>
    <row r="12" spans="1:30" s="5" customFormat="1" ht="12" customHeight="1">
      <c r="A12" s="68" t="s">
        <v>1110</v>
      </c>
      <c r="B12" s="210">
        <v>-13.404190271999999</v>
      </c>
      <c r="C12" s="210">
        <v>-13.627591278600001</v>
      </c>
      <c r="D12" s="210">
        <v>-11.9739484956</v>
      </c>
      <c r="E12" s="210">
        <v>-10.526452776499999</v>
      </c>
      <c r="F12" s="210">
        <v>-9.0193591305999998</v>
      </c>
      <c r="G12" s="210">
        <v>-12.5078223719</v>
      </c>
      <c r="H12" s="210">
        <v>-13.5653142511</v>
      </c>
      <c r="I12" s="210">
        <v>-12.0086758548</v>
      </c>
      <c r="J12" s="210">
        <v>-11.4348214794</v>
      </c>
      <c r="K12" s="210">
        <v>-11.9848937982</v>
      </c>
      <c r="L12" s="210">
        <v>-14.027934443099999</v>
      </c>
      <c r="M12" s="210">
        <v>-13.9554480611</v>
      </c>
      <c r="N12" s="68" t="s">
        <v>1111</v>
      </c>
      <c r="O12" s="210"/>
      <c r="P12" s="210"/>
      <c r="Q12" s="210"/>
      <c r="R12" s="489"/>
      <c r="S12" s="489"/>
      <c r="T12" s="489"/>
      <c r="U12" s="489"/>
      <c r="V12" s="489"/>
      <c r="W12" s="489"/>
      <c r="X12" s="489"/>
      <c r="Y12" s="489"/>
      <c r="Z12" s="489"/>
      <c r="AA12" s="489"/>
      <c r="AB12" s="489"/>
      <c r="AC12" s="489"/>
      <c r="AD12" s="489"/>
    </row>
    <row r="13" spans="1:30" s="5" customFormat="1" ht="12" customHeight="1">
      <c r="A13" s="68" t="s">
        <v>1112</v>
      </c>
      <c r="B13" s="210">
        <v>-13.423881162600001</v>
      </c>
      <c r="C13" s="210">
        <v>-11.9855511202</v>
      </c>
      <c r="D13" s="210">
        <v>-9.1522008605000007</v>
      </c>
      <c r="E13" s="210">
        <v>-8.6220936692999999</v>
      </c>
      <c r="F13" s="210">
        <v>-7.6528187352000003</v>
      </c>
      <c r="G13" s="210">
        <v>-11.184057426600001</v>
      </c>
      <c r="H13" s="210">
        <v>-10.8733935559</v>
      </c>
      <c r="I13" s="210">
        <v>-9.0745570365999999</v>
      </c>
      <c r="J13" s="210">
        <v>-10.8808315714</v>
      </c>
      <c r="K13" s="210">
        <v>-8.9531006144000003</v>
      </c>
      <c r="L13" s="210">
        <v>-12.026100141900001</v>
      </c>
      <c r="M13" s="210">
        <v>-12.8050254615</v>
      </c>
      <c r="N13" s="68" t="s">
        <v>1113</v>
      </c>
      <c r="O13" s="210"/>
      <c r="P13" s="210"/>
      <c r="Q13" s="210"/>
      <c r="R13" s="489"/>
      <c r="S13" s="489"/>
      <c r="T13" s="489"/>
      <c r="U13" s="489"/>
      <c r="V13" s="489"/>
      <c r="W13" s="489"/>
      <c r="X13" s="489"/>
      <c r="Y13" s="489"/>
      <c r="Z13" s="489"/>
      <c r="AA13" s="489"/>
      <c r="AB13" s="489"/>
      <c r="AC13" s="489"/>
      <c r="AD13" s="489"/>
    </row>
    <row r="14" spans="1:30" s="5" customFormat="1" ht="12" customHeight="1">
      <c r="A14" s="68" t="s">
        <v>1114</v>
      </c>
      <c r="B14" s="210">
        <v>-15.5293155498</v>
      </c>
      <c r="C14" s="210">
        <v>-14.7330555184</v>
      </c>
      <c r="D14" s="210">
        <v>-12.865809819600001</v>
      </c>
      <c r="E14" s="210">
        <v>-12.7477633965</v>
      </c>
      <c r="F14" s="210">
        <v>-12.6269155323</v>
      </c>
      <c r="G14" s="210">
        <v>-14.3197306287</v>
      </c>
      <c r="H14" s="210">
        <v>-14.4015935785</v>
      </c>
      <c r="I14" s="210">
        <v>-14.2412002668</v>
      </c>
      <c r="J14" s="210">
        <v>-12.4962209302</v>
      </c>
      <c r="K14" s="210">
        <v>-12.304923043300001</v>
      </c>
      <c r="L14" s="210">
        <v>-14.2123949096</v>
      </c>
      <c r="M14" s="210">
        <v>-14.9916508561</v>
      </c>
      <c r="N14" s="68" t="s">
        <v>1115</v>
      </c>
      <c r="O14" s="210"/>
      <c r="P14" s="210"/>
      <c r="Q14" s="210"/>
      <c r="R14" s="489"/>
      <c r="S14" s="489"/>
      <c r="T14" s="489"/>
      <c r="U14" s="489"/>
      <c r="V14" s="489"/>
      <c r="W14" s="489"/>
      <c r="X14" s="489"/>
      <c r="Y14" s="489"/>
      <c r="Z14" s="489"/>
      <c r="AA14" s="489"/>
      <c r="AB14" s="489"/>
      <c r="AC14" s="489"/>
      <c r="AD14" s="489"/>
    </row>
    <row r="15" spans="1:30" s="5" customFormat="1" ht="12" customHeight="1">
      <c r="A15" s="68" t="s">
        <v>1930</v>
      </c>
      <c r="B15" s="210">
        <v>1.0910594167000001</v>
      </c>
      <c r="C15" s="210">
        <v>3.3870214018999998</v>
      </c>
      <c r="D15" s="210">
        <v>2.0757896154000002</v>
      </c>
      <c r="E15" s="210">
        <v>2.7408432556000002</v>
      </c>
      <c r="F15" s="210">
        <v>3.8182290163000001</v>
      </c>
      <c r="G15" s="210">
        <v>3.4433170821000001</v>
      </c>
      <c r="H15" s="210">
        <v>3.3562497712999999</v>
      </c>
      <c r="I15" s="210">
        <v>1.5383371843</v>
      </c>
      <c r="J15" s="210">
        <v>3.4297350026000002</v>
      </c>
      <c r="K15" s="210">
        <v>2.5011578567999999</v>
      </c>
      <c r="L15" s="210">
        <v>2.4197443057000001</v>
      </c>
      <c r="M15" s="210">
        <v>4.1591142246999997</v>
      </c>
      <c r="N15" s="68" t="s">
        <v>1931</v>
      </c>
      <c r="O15" s="210"/>
      <c r="P15" s="210"/>
      <c r="Q15" s="210"/>
      <c r="R15" s="489"/>
      <c r="S15" s="489"/>
      <c r="T15" s="489"/>
      <c r="U15" s="489"/>
      <c r="V15" s="489"/>
      <c r="W15" s="489"/>
      <c r="X15" s="489"/>
      <c r="Y15" s="489"/>
      <c r="Z15" s="489"/>
      <c r="AA15" s="489"/>
      <c r="AB15" s="489"/>
      <c r="AC15" s="489"/>
      <c r="AD15" s="489"/>
    </row>
    <row r="16" spans="1:30" s="5" customFormat="1" ht="12" customHeight="1">
      <c r="A16" s="68" t="s">
        <v>1116</v>
      </c>
      <c r="B16" s="210">
        <v>1.9472950897000001</v>
      </c>
      <c r="C16" s="210">
        <v>4.1864579138</v>
      </c>
      <c r="D16" s="210">
        <v>4.5533661837999997</v>
      </c>
      <c r="E16" s="210">
        <v>-6.9435824084000002</v>
      </c>
      <c r="F16" s="210">
        <v>0.51432850500000005</v>
      </c>
      <c r="G16" s="210">
        <v>2.2405714740999998</v>
      </c>
      <c r="H16" s="210">
        <v>2.7151692177000002</v>
      </c>
      <c r="I16" s="210">
        <v>1.4584130859</v>
      </c>
      <c r="J16" s="210">
        <v>4.9305010348999998</v>
      </c>
      <c r="K16" s="210">
        <v>3.0421662892999999</v>
      </c>
      <c r="L16" s="210">
        <v>2.1338827766000001</v>
      </c>
      <c r="M16" s="210">
        <v>4.4412685338999998</v>
      </c>
      <c r="N16" s="68" t="s">
        <v>1117</v>
      </c>
      <c r="O16" s="210"/>
      <c r="P16" s="210"/>
      <c r="Q16" s="210"/>
      <c r="R16" s="489"/>
      <c r="S16" s="489"/>
      <c r="T16" s="489"/>
      <c r="U16" s="489"/>
      <c r="V16" s="489"/>
      <c r="W16" s="489"/>
      <c r="X16" s="489"/>
      <c r="Y16" s="489"/>
      <c r="Z16" s="489"/>
      <c r="AA16" s="489"/>
      <c r="AB16" s="489"/>
      <c r="AC16" s="489"/>
      <c r="AD16" s="489"/>
    </row>
    <row r="17" spans="1:30" s="5" customFormat="1" ht="12" customHeight="1">
      <c r="A17" s="68" t="s">
        <v>1118</v>
      </c>
      <c r="B17" s="210">
        <v>26.411306474003378</v>
      </c>
      <c r="C17" s="210">
        <v>5.7038073516634569</v>
      </c>
      <c r="D17" s="210">
        <v>9.8066167686294641</v>
      </c>
      <c r="E17" s="210">
        <v>8.8483662315202842</v>
      </c>
      <c r="F17" s="210">
        <v>6.9116515026228287</v>
      </c>
      <c r="G17" s="210">
        <v>4.028065392979852</v>
      </c>
      <c r="H17" s="210">
        <v>4.8560807875531555</v>
      </c>
      <c r="I17" s="210">
        <v>1.6192058500694624</v>
      </c>
      <c r="J17" s="210">
        <v>11.617143313698158</v>
      </c>
      <c r="K17" s="210">
        <v>3.4869003794328144</v>
      </c>
      <c r="L17" s="210">
        <v>6.4648169967880929</v>
      </c>
      <c r="M17" s="210">
        <v>14.089477674865789</v>
      </c>
      <c r="N17" s="68" t="s">
        <v>1119</v>
      </c>
      <c r="O17" s="210"/>
      <c r="P17" s="210"/>
      <c r="Q17" s="472"/>
      <c r="R17" s="494"/>
      <c r="S17" s="489"/>
      <c r="T17" s="489"/>
      <c r="U17" s="489"/>
      <c r="V17" s="489"/>
      <c r="W17" s="489"/>
      <c r="X17" s="489"/>
      <c r="Y17" s="489"/>
      <c r="Z17" s="489"/>
      <c r="AA17" s="489"/>
      <c r="AB17" s="489"/>
      <c r="AC17" s="489"/>
      <c r="AD17" s="489"/>
    </row>
    <row r="18" spans="1:30" s="5" customFormat="1" ht="12" customHeight="1">
      <c r="A18" s="412" t="s">
        <v>938</v>
      </c>
      <c r="B18" s="210"/>
      <c r="C18" s="210"/>
      <c r="D18" s="210"/>
      <c r="E18" s="210"/>
      <c r="F18" s="210"/>
      <c r="G18" s="210"/>
      <c r="H18" s="210"/>
      <c r="I18" s="210"/>
      <c r="J18" s="210"/>
      <c r="K18" s="210"/>
      <c r="L18" s="210"/>
      <c r="M18" s="210"/>
      <c r="N18" s="495" t="s">
        <v>978</v>
      </c>
      <c r="O18" s="210"/>
      <c r="P18" s="210"/>
      <c r="Q18" s="210"/>
      <c r="R18" s="489"/>
      <c r="S18" s="489"/>
      <c r="T18" s="489"/>
      <c r="U18" s="489"/>
      <c r="V18" s="489"/>
      <c r="W18" s="489"/>
      <c r="X18" s="489"/>
      <c r="Y18" s="489"/>
      <c r="Z18" s="489"/>
      <c r="AA18" s="489"/>
      <c r="AB18" s="489"/>
      <c r="AC18" s="489"/>
      <c r="AD18" s="489"/>
    </row>
    <row r="19" spans="1:30" s="5" customFormat="1" ht="12" customHeight="1">
      <c r="A19" s="68" t="s">
        <v>1106</v>
      </c>
      <c r="B19" s="210">
        <v>-6.1076023656</v>
      </c>
      <c r="C19" s="210">
        <v>-5.6458676628999998</v>
      </c>
      <c r="D19" s="210">
        <v>-3.1516150684999999</v>
      </c>
      <c r="E19" s="210">
        <v>4.7980245800000001E-2</v>
      </c>
      <c r="F19" s="210">
        <v>1.7117999563999999</v>
      </c>
      <c r="G19" s="210">
        <v>2.6049167072000001</v>
      </c>
      <c r="H19" s="210">
        <v>-3.1111120200000002E-2</v>
      </c>
      <c r="I19" s="210">
        <v>6.9615011908</v>
      </c>
      <c r="J19" s="210">
        <v>-3.1289239599999998</v>
      </c>
      <c r="K19" s="210">
        <v>-1.8324752073999999</v>
      </c>
      <c r="L19" s="210">
        <v>-4.4907820540000003</v>
      </c>
      <c r="M19" s="210">
        <v>-2.3424578730999999</v>
      </c>
      <c r="N19" s="68" t="s">
        <v>1107</v>
      </c>
      <c r="O19" s="210"/>
      <c r="P19" s="210"/>
      <c r="Q19" s="210"/>
      <c r="R19" s="489"/>
      <c r="S19" s="489"/>
      <c r="T19" s="489"/>
      <c r="U19" s="489"/>
      <c r="V19" s="489"/>
      <c r="W19" s="489"/>
      <c r="X19" s="489"/>
      <c r="Y19" s="489"/>
      <c r="Z19" s="489"/>
      <c r="AA19" s="489"/>
      <c r="AB19" s="489"/>
      <c r="AC19" s="489"/>
      <c r="AD19" s="489"/>
    </row>
    <row r="20" spans="1:30" s="5" customFormat="1" ht="12" customHeight="1">
      <c r="A20" s="68" t="s">
        <v>1118</v>
      </c>
      <c r="B20" s="210">
        <v>1.5859441054540295</v>
      </c>
      <c r="C20" s="210">
        <v>4.7458831344770189</v>
      </c>
      <c r="D20" s="210">
        <v>3.3913785807093686</v>
      </c>
      <c r="E20" s="210">
        <v>3.7116753244420098</v>
      </c>
      <c r="F20" s="210">
        <v>7.8586358583737788</v>
      </c>
      <c r="G20" s="210">
        <v>4.8240224027865084</v>
      </c>
      <c r="H20" s="210">
        <v>7.3971472594957595</v>
      </c>
      <c r="I20" s="210">
        <v>5.9112916918508827</v>
      </c>
      <c r="J20" s="210">
        <v>3.9934651306808262</v>
      </c>
      <c r="K20" s="210">
        <v>7.3432041327316186</v>
      </c>
      <c r="L20" s="210">
        <v>4.2600963710336721</v>
      </c>
      <c r="M20" s="210">
        <v>4.3923654311847056</v>
      </c>
      <c r="N20" s="68" t="s">
        <v>1109</v>
      </c>
      <c r="O20" s="210"/>
      <c r="P20" s="210"/>
      <c r="Q20" s="210"/>
      <c r="R20" s="489"/>
      <c r="S20" s="489"/>
      <c r="T20" s="489"/>
      <c r="U20" s="489"/>
      <c r="V20" s="489"/>
      <c r="W20" s="489"/>
      <c r="X20" s="489"/>
      <c r="Y20" s="489"/>
      <c r="Z20" s="489"/>
      <c r="AA20" s="489"/>
      <c r="AB20" s="489"/>
      <c r="AC20" s="489"/>
      <c r="AD20" s="489"/>
    </row>
    <row r="21" spans="1:30" s="5" customFormat="1" ht="12" customHeight="1">
      <c r="A21" s="68" t="s">
        <v>1110</v>
      </c>
      <c r="B21" s="210">
        <v>-14.597747736400001</v>
      </c>
      <c r="C21" s="210">
        <v>-18.085007646400001</v>
      </c>
      <c r="D21" s="210">
        <v>-12.3033202612</v>
      </c>
      <c r="E21" s="210">
        <v>-8.4665412351999993</v>
      </c>
      <c r="F21" s="210">
        <v>-8.6598549860999992</v>
      </c>
      <c r="G21" s="210">
        <v>-10.274835835499999</v>
      </c>
      <c r="H21" s="210">
        <v>-10.002784826399999</v>
      </c>
      <c r="I21" s="210">
        <v>-9.5536464820999996</v>
      </c>
      <c r="J21" s="210">
        <v>-12.2949452752</v>
      </c>
      <c r="K21" s="210">
        <v>-10.0872510186</v>
      </c>
      <c r="L21" s="210">
        <v>-12.1267407093</v>
      </c>
      <c r="M21" s="210">
        <v>-14.1908523525</v>
      </c>
      <c r="N21" s="68" t="s">
        <v>1111</v>
      </c>
      <c r="O21" s="210"/>
      <c r="P21" s="210"/>
      <c r="Q21" s="210"/>
      <c r="R21" s="489"/>
      <c r="S21" s="489"/>
      <c r="T21" s="489"/>
      <c r="U21" s="489"/>
      <c r="V21" s="489"/>
      <c r="W21" s="489"/>
      <c r="X21" s="489"/>
      <c r="Y21" s="489"/>
      <c r="Z21" s="489"/>
      <c r="AA21" s="489"/>
      <c r="AB21" s="489"/>
      <c r="AC21" s="489"/>
      <c r="AD21" s="489"/>
    </row>
    <row r="22" spans="1:30" s="5" customFormat="1" ht="12" customHeight="1">
      <c r="A22" s="68" t="s">
        <v>1112</v>
      </c>
      <c r="B22" s="210">
        <v>-12.6143785962</v>
      </c>
      <c r="C22" s="210">
        <v>-11.7621435991</v>
      </c>
      <c r="D22" s="210">
        <v>-8.1614859506999995</v>
      </c>
      <c r="E22" s="210">
        <v>-6.5802970486000003</v>
      </c>
      <c r="F22" s="210">
        <v>-6.7665203328999999</v>
      </c>
      <c r="G22" s="210">
        <v>-9.2064434026999997</v>
      </c>
      <c r="H22" s="210">
        <v>-8.3116992777000007</v>
      </c>
      <c r="I22" s="210">
        <v>-7.6694939397999997</v>
      </c>
      <c r="J22" s="210">
        <v>-11.812592489</v>
      </c>
      <c r="K22" s="210">
        <v>-7.6582974092000002</v>
      </c>
      <c r="L22" s="210">
        <v>-11.9430695602</v>
      </c>
      <c r="M22" s="210">
        <v>-10.325269520200001</v>
      </c>
      <c r="N22" s="68" t="s">
        <v>1113</v>
      </c>
      <c r="O22" s="210"/>
      <c r="P22" s="210"/>
      <c r="Q22" s="210"/>
      <c r="R22" s="489"/>
      <c r="S22" s="489"/>
      <c r="T22" s="489"/>
      <c r="U22" s="489"/>
      <c r="V22" s="489"/>
      <c r="W22" s="489"/>
      <c r="X22" s="489"/>
      <c r="Y22" s="489"/>
      <c r="Z22" s="489"/>
      <c r="AA22" s="489"/>
      <c r="AB22" s="489"/>
      <c r="AC22" s="489"/>
      <c r="AD22" s="489"/>
    </row>
    <row r="23" spans="1:30" s="5" customFormat="1" ht="12" customHeight="1">
      <c r="A23" s="68" t="s">
        <v>1114</v>
      </c>
      <c r="B23" s="210">
        <v>-17.244262783</v>
      </c>
      <c r="C23" s="210">
        <v>-15.228512521900001</v>
      </c>
      <c r="D23" s="210">
        <v>-11.4402651901</v>
      </c>
      <c r="E23" s="210">
        <v>-11.305469366600001</v>
      </c>
      <c r="F23" s="210">
        <v>-10.505115353200001</v>
      </c>
      <c r="G23" s="210">
        <v>-12.9102752345</v>
      </c>
      <c r="H23" s="210">
        <v>-12.061213805</v>
      </c>
      <c r="I23" s="210">
        <v>-10.2883314987</v>
      </c>
      <c r="J23" s="210">
        <v>-12.0601837535</v>
      </c>
      <c r="K23" s="210">
        <v>-9.1470655241000003</v>
      </c>
      <c r="L23" s="210">
        <v>-11.818370510299999</v>
      </c>
      <c r="M23" s="210">
        <v>-12.8203983553</v>
      </c>
      <c r="N23" s="68" t="s">
        <v>1115</v>
      </c>
      <c r="O23" s="210"/>
      <c r="P23" s="210"/>
      <c r="Q23" s="210"/>
      <c r="R23" s="489"/>
      <c r="S23" s="489"/>
      <c r="T23" s="489"/>
      <c r="U23" s="489"/>
      <c r="V23" s="489"/>
      <c r="W23" s="489"/>
      <c r="X23" s="489"/>
      <c r="Y23" s="489"/>
      <c r="Z23" s="489"/>
      <c r="AA23" s="489"/>
      <c r="AB23" s="489"/>
      <c r="AC23" s="489"/>
      <c r="AD23" s="489"/>
    </row>
    <row r="24" spans="1:30" s="5" customFormat="1" ht="12" customHeight="1">
      <c r="A24" s="68" t="s">
        <v>1930</v>
      </c>
      <c r="B24" s="210">
        <v>-1.8306255343</v>
      </c>
      <c r="C24" s="210">
        <v>0.5988315032</v>
      </c>
      <c r="D24" s="210">
        <v>2.7323481633000002</v>
      </c>
      <c r="E24" s="210">
        <v>0.47487837490000001</v>
      </c>
      <c r="F24" s="210">
        <v>1.9547980437000001</v>
      </c>
      <c r="G24" s="210">
        <v>-0.30493419259999999</v>
      </c>
      <c r="H24" s="210">
        <v>3.1005395115000001</v>
      </c>
      <c r="I24" s="210">
        <v>0.57335247229999997</v>
      </c>
      <c r="J24" s="210">
        <v>1.8362760737999999</v>
      </c>
      <c r="K24" s="210">
        <v>0.59166566409999999</v>
      </c>
      <c r="L24" s="210">
        <v>2.2799826671000001</v>
      </c>
      <c r="M24" s="210">
        <v>5.7728958584000001</v>
      </c>
      <c r="N24" s="68" t="s">
        <v>1931</v>
      </c>
      <c r="O24" s="210"/>
      <c r="P24" s="210"/>
      <c r="Q24" s="210"/>
      <c r="R24" s="489"/>
      <c r="S24" s="489"/>
      <c r="T24" s="489"/>
      <c r="U24" s="489"/>
      <c r="V24" s="489"/>
      <c r="W24" s="489"/>
      <c r="X24" s="489"/>
      <c r="Y24" s="489"/>
      <c r="Z24" s="489"/>
      <c r="AA24" s="489"/>
      <c r="AB24" s="489"/>
      <c r="AC24" s="489"/>
      <c r="AD24" s="489"/>
    </row>
    <row r="25" spans="1:30" s="5" customFormat="1" ht="12" customHeight="1">
      <c r="A25" s="68" t="s">
        <v>1116</v>
      </c>
      <c r="B25" s="210">
        <v>1.4977712616000001</v>
      </c>
      <c r="C25" s="210">
        <v>3.1606133995999999</v>
      </c>
      <c r="D25" s="210">
        <v>4.5629838530000004</v>
      </c>
      <c r="E25" s="210">
        <v>3.2633357339</v>
      </c>
      <c r="F25" s="210">
        <v>-3.0725615411999998</v>
      </c>
      <c r="G25" s="210">
        <v>2.2533409802</v>
      </c>
      <c r="H25" s="210">
        <v>1.9194345939999999</v>
      </c>
      <c r="I25" s="210">
        <v>0.131007399</v>
      </c>
      <c r="J25" s="210">
        <v>1.7990061769000001</v>
      </c>
      <c r="K25" s="210">
        <v>3.0611869140999999</v>
      </c>
      <c r="L25" s="210">
        <v>4.7363879886999998</v>
      </c>
      <c r="M25" s="210">
        <v>5.1691323386999999</v>
      </c>
      <c r="N25" s="68" t="s">
        <v>1117</v>
      </c>
      <c r="O25" s="210"/>
      <c r="P25" s="210"/>
      <c r="Q25" s="210"/>
      <c r="R25" s="489"/>
      <c r="S25" s="489"/>
      <c r="T25" s="489"/>
      <c r="U25" s="489"/>
      <c r="V25" s="489"/>
      <c r="W25" s="489"/>
      <c r="X25" s="489"/>
      <c r="Y25" s="489"/>
      <c r="Z25" s="489"/>
      <c r="AA25" s="489"/>
      <c r="AB25" s="489"/>
      <c r="AC25" s="489"/>
      <c r="AD25" s="489"/>
    </row>
    <row r="26" spans="1:30" s="5" customFormat="1" ht="12" customHeight="1">
      <c r="A26" s="68" t="s">
        <v>1108</v>
      </c>
      <c r="B26" s="210">
        <v>12.272669319645416</v>
      </c>
      <c r="C26" s="210">
        <v>1.9738606931761877</v>
      </c>
      <c r="D26" s="210">
        <v>1.7602548259048145</v>
      </c>
      <c r="E26" s="210">
        <v>5.5372616065069993</v>
      </c>
      <c r="F26" s="210">
        <v>5.5120848105579272</v>
      </c>
      <c r="G26" s="210">
        <v>6.6468033331890677</v>
      </c>
      <c r="H26" s="210">
        <v>5.186328297247611</v>
      </c>
      <c r="I26" s="210">
        <v>5.438128893198571</v>
      </c>
      <c r="J26" s="210">
        <v>6.8335813678702575</v>
      </c>
      <c r="K26" s="210">
        <v>3.944748688050669</v>
      </c>
      <c r="L26" s="210">
        <v>8.7940706647122191</v>
      </c>
      <c r="M26" s="210">
        <v>7.4662813530179433</v>
      </c>
      <c r="N26" s="68" t="s">
        <v>1120</v>
      </c>
      <c r="O26" s="210"/>
      <c r="P26" s="210"/>
      <c r="Q26" s="210"/>
      <c r="R26" s="489"/>
      <c r="S26" s="489"/>
      <c r="T26" s="489"/>
      <c r="U26" s="489"/>
      <c r="V26" s="489"/>
      <c r="W26" s="489"/>
      <c r="X26" s="489"/>
      <c r="Y26" s="489"/>
      <c r="Z26" s="489"/>
      <c r="AA26" s="489"/>
      <c r="AB26" s="489"/>
      <c r="AC26" s="489"/>
      <c r="AD26" s="489"/>
    </row>
    <row r="27" spans="1:30" s="5" customFormat="1" ht="12" customHeight="1">
      <c r="A27" s="412" t="s">
        <v>940</v>
      </c>
      <c r="B27" s="210"/>
      <c r="C27" s="210"/>
      <c r="D27" s="210"/>
      <c r="E27" s="210"/>
      <c r="F27" s="210"/>
      <c r="G27" s="210"/>
      <c r="H27" s="210"/>
      <c r="I27" s="210"/>
      <c r="J27" s="210"/>
      <c r="K27" s="210"/>
      <c r="L27" s="210"/>
      <c r="M27" s="210"/>
      <c r="N27" s="458" t="s">
        <v>980</v>
      </c>
      <c r="O27" s="210"/>
      <c r="P27" s="210"/>
      <c r="Q27" s="210"/>
      <c r="R27" s="489"/>
      <c r="S27" s="489"/>
      <c r="T27" s="489"/>
      <c r="U27" s="489"/>
      <c r="V27" s="489"/>
      <c r="W27" s="489"/>
      <c r="X27" s="489"/>
      <c r="Y27" s="489"/>
      <c r="Z27" s="489"/>
      <c r="AA27" s="489"/>
      <c r="AB27" s="489"/>
      <c r="AC27" s="489"/>
      <c r="AD27" s="489"/>
    </row>
    <row r="28" spans="1:30" s="5" customFormat="1" ht="12" customHeight="1">
      <c r="A28" s="68" t="s">
        <v>1106</v>
      </c>
      <c r="B28" s="210">
        <v>-1.1675708838000001</v>
      </c>
      <c r="C28" s="210">
        <v>2.9973619637</v>
      </c>
      <c r="D28" s="210">
        <v>-3.0020533450000002</v>
      </c>
      <c r="E28" s="210">
        <v>4.4928786209</v>
      </c>
      <c r="F28" s="210">
        <v>3.3043761545999999</v>
      </c>
      <c r="G28" s="210">
        <v>2.1456123484999998</v>
      </c>
      <c r="H28" s="210">
        <v>-0.43173029190000001</v>
      </c>
      <c r="I28" s="210">
        <v>3.521567777</v>
      </c>
      <c r="J28" s="210">
        <v>2.8142002664999999</v>
      </c>
      <c r="K28" s="210">
        <v>10.293906425199999</v>
      </c>
      <c r="L28" s="210">
        <v>5.0414305132999999</v>
      </c>
      <c r="M28" s="210">
        <v>5.0089238529999998</v>
      </c>
      <c r="N28" s="68" t="s">
        <v>1107</v>
      </c>
      <c r="O28" s="210"/>
      <c r="P28" s="210"/>
      <c r="Q28" s="210"/>
      <c r="R28" s="489"/>
      <c r="S28" s="489"/>
      <c r="T28" s="489"/>
      <c r="U28" s="489"/>
      <c r="V28" s="489"/>
      <c r="W28" s="489"/>
      <c r="X28" s="489"/>
      <c r="Y28" s="489"/>
      <c r="Z28" s="489"/>
      <c r="AA28" s="489"/>
      <c r="AB28" s="489"/>
      <c r="AC28" s="489"/>
      <c r="AD28" s="489"/>
    </row>
    <row r="29" spans="1:30" s="5" customFormat="1" ht="12" customHeight="1">
      <c r="A29" s="68" t="s">
        <v>1121</v>
      </c>
      <c r="B29" s="240">
        <v>6.7850063318</v>
      </c>
      <c r="C29" s="240">
        <v>4.9020677854999999</v>
      </c>
      <c r="D29" s="240">
        <v>6.1203018357000003</v>
      </c>
      <c r="E29" s="240">
        <v>4.8810419854999996</v>
      </c>
      <c r="F29" s="240">
        <v>0.49203739990000001</v>
      </c>
      <c r="G29" s="240">
        <v>7.2011171092000001</v>
      </c>
      <c r="H29" s="240">
        <v>5.6567728022999999</v>
      </c>
      <c r="I29" s="240">
        <v>7.5679942922999999</v>
      </c>
      <c r="J29" s="240">
        <v>5.2898320693000001</v>
      </c>
      <c r="K29" s="240">
        <v>9.3327981190999996</v>
      </c>
      <c r="L29" s="240">
        <v>9.1391665732000007</v>
      </c>
      <c r="M29" s="240">
        <v>8.3038653394999997</v>
      </c>
      <c r="N29" s="68" t="s">
        <v>1122</v>
      </c>
      <c r="O29" s="210"/>
      <c r="P29" s="210"/>
      <c r="Q29" s="210"/>
      <c r="R29" s="489"/>
      <c r="S29" s="489"/>
      <c r="T29" s="489"/>
      <c r="U29" s="489"/>
      <c r="V29" s="489"/>
      <c r="W29" s="489"/>
      <c r="X29" s="489"/>
      <c r="Y29" s="489"/>
      <c r="Z29" s="489"/>
      <c r="AA29" s="489"/>
      <c r="AB29" s="489"/>
      <c r="AC29" s="489"/>
      <c r="AD29" s="489"/>
    </row>
    <row r="30" spans="1:30" s="5" customFormat="1" ht="12" customHeight="1">
      <c r="A30" s="68" t="s">
        <v>1110</v>
      </c>
      <c r="B30" s="210">
        <v>-10.994822281699999</v>
      </c>
      <c r="C30" s="210">
        <v>-7.1415933687999997</v>
      </c>
      <c r="D30" s="210">
        <v>-3.5465461135999998</v>
      </c>
      <c r="E30" s="210">
        <v>-8.4069475770000004</v>
      </c>
      <c r="F30" s="210">
        <v>-7.7772772459999997</v>
      </c>
      <c r="G30" s="210">
        <v>-11.8571662196</v>
      </c>
      <c r="H30" s="210">
        <v>-10.2495646916</v>
      </c>
      <c r="I30" s="210">
        <v>-8.4102768447000003</v>
      </c>
      <c r="J30" s="210">
        <v>-7.7255533818000002</v>
      </c>
      <c r="K30" s="210">
        <v>-7.5165367654999997</v>
      </c>
      <c r="L30" s="210">
        <v>-11.805327104</v>
      </c>
      <c r="M30" s="210">
        <v>-8.6491922396999996</v>
      </c>
      <c r="N30" s="68" t="s">
        <v>1111</v>
      </c>
      <c r="O30" s="210"/>
      <c r="P30" s="210"/>
      <c r="Q30" s="210"/>
      <c r="R30" s="489"/>
      <c r="S30" s="489"/>
      <c r="T30" s="489"/>
      <c r="U30" s="489"/>
      <c r="V30" s="489"/>
      <c r="W30" s="489"/>
      <c r="X30" s="489"/>
      <c r="Y30" s="489"/>
      <c r="Z30" s="489"/>
      <c r="AA30" s="489"/>
      <c r="AB30" s="489"/>
      <c r="AC30" s="489"/>
      <c r="AD30" s="489"/>
    </row>
    <row r="31" spans="1:30" s="5" customFormat="1" ht="12" customHeight="1">
      <c r="A31" s="68" t="s">
        <v>1112</v>
      </c>
      <c r="B31" s="210">
        <v>-11.2036610621</v>
      </c>
      <c r="C31" s="210">
        <v>-5.7236663525000004</v>
      </c>
      <c r="D31" s="210">
        <v>-6.7523560766999999</v>
      </c>
      <c r="E31" s="210">
        <v>-7.4343970341999999</v>
      </c>
      <c r="F31" s="210">
        <v>-6.5594901957999996</v>
      </c>
      <c r="G31" s="210">
        <v>-9.5845688359000007</v>
      </c>
      <c r="H31" s="210">
        <v>-11.0170099072</v>
      </c>
      <c r="I31" s="210">
        <v>-7.3066050475999997</v>
      </c>
      <c r="J31" s="210">
        <v>-8.8341881457000007</v>
      </c>
      <c r="K31" s="210">
        <v>-3.6613385161999998</v>
      </c>
      <c r="L31" s="210">
        <v>-9.9689148335999995</v>
      </c>
      <c r="M31" s="210">
        <v>-6.4842358963000004</v>
      </c>
      <c r="N31" s="68" t="s">
        <v>1113</v>
      </c>
      <c r="O31" s="210"/>
      <c r="P31" s="210"/>
      <c r="Q31" s="210"/>
      <c r="R31" s="489"/>
      <c r="S31" s="489"/>
      <c r="T31" s="489"/>
      <c r="U31" s="489"/>
      <c r="V31" s="489"/>
      <c r="W31" s="489"/>
      <c r="X31" s="489"/>
      <c r="Y31" s="489"/>
      <c r="Z31" s="489"/>
      <c r="AA31" s="489"/>
      <c r="AB31" s="489"/>
      <c r="AC31" s="489"/>
      <c r="AD31" s="489"/>
    </row>
    <row r="32" spans="1:30" s="5" customFormat="1" ht="12" customHeight="1">
      <c r="A32" s="68" t="s">
        <v>1114</v>
      </c>
      <c r="B32" s="210">
        <v>-14.501733146299999</v>
      </c>
      <c r="C32" s="210">
        <v>-11.756969809199999</v>
      </c>
      <c r="D32" s="210">
        <v>-6.9717624863000003</v>
      </c>
      <c r="E32" s="210">
        <v>-9.9818209858000007</v>
      </c>
      <c r="F32" s="210">
        <v>-12.8029015819</v>
      </c>
      <c r="G32" s="210">
        <v>-14.1774050217</v>
      </c>
      <c r="H32" s="210">
        <v>-14.295510629300001</v>
      </c>
      <c r="I32" s="210">
        <v>-15.9600714366</v>
      </c>
      <c r="J32" s="210">
        <v>-9.3996188580000002</v>
      </c>
      <c r="K32" s="210">
        <v>-13.1057690181</v>
      </c>
      <c r="L32" s="210">
        <v>-13.4817407037</v>
      </c>
      <c r="M32" s="210">
        <v>-11.174471328499999</v>
      </c>
      <c r="N32" s="68" t="s">
        <v>1115</v>
      </c>
      <c r="O32" s="210"/>
      <c r="P32" s="210"/>
      <c r="Q32" s="210"/>
      <c r="R32" s="489"/>
      <c r="S32" s="489"/>
      <c r="T32" s="489"/>
      <c r="U32" s="489"/>
      <c r="V32" s="489"/>
      <c r="W32" s="489"/>
      <c r="X32" s="489"/>
      <c r="Y32" s="489"/>
      <c r="Z32" s="489"/>
      <c r="AA32" s="489"/>
      <c r="AB32" s="489"/>
      <c r="AC32" s="489"/>
      <c r="AD32" s="489"/>
    </row>
    <row r="33" spans="1:30" s="5" customFormat="1" ht="12" customHeight="1">
      <c r="A33" s="68" t="s">
        <v>1930</v>
      </c>
      <c r="B33" s="210">
        <v>1.7810638503</v>
      </c>
      <c r="C33" s="210">
        <v>5.8149271207000002</v>
      </c>
      <c r="D33" s="210">
        <v>0.142587564</v>
      </c>
      <c r="E33" s="210">
        <v>2.2560794808</v>
      </c>
      <c r="F33" s="210">
        <v>5.5021359915000003</v>
      </c>
      <c r="G33" s="210">
        <v>4.5108422971</v>
      </c>
      <c r="H33" s="210">
        <v>1.879462475</v>
      </c>
      <c r="I33" s="210">
        <v>-1.1805799507000001</v>
      </c>
      <c r="J33" s="210">
        <v>1.7181061113</v>
      </c>
      <c r="K33" s="210">
        <v>0.67455092059999999</v>
      </c>
      <c r="L33" s="210">
        <v>0.44395039759999999</v>
      </c>
      <c r="M33" s="210">
        <v>-7.3495490299999994E-2</v>
      </c>
      <c r="N33" s="68" t="s">
        <v>1931</v>
      </c>
      <c r="O33" s="210"/>
      <c r="P33" s="210"/>
      <c r="Q33" s="210"/>
      <c r="R33" s="489"/>
      <c r="S33" s="489"/>
      <c r="T33" s="489"/>
      <c r="U33" s="489"/>
      <c r="V33" s="489"/>
      <c r="W33" s="489"/>
      <c r="X33" s="489"/>
      <c r="Y33" s="489"/>
      <c r="Z33" s="489"/>
      <c r="AA33" s="489"/>
      <c r="AB33" s="489"/>
      <c r="AC33" s="489"/>
      <c r="AD33" s="489"/>
    </row>
    <row r="34" spans="1:30" s="5" customFormat="1" ht="12" customHeight="1">
      <c r="A34" s="68" t="s">
        <v>1116</v>
      </c>
      <c r="B34" s="210">
        <v>-1.9035765226000001</v>
      </c>
      <c r="C34" s="210">
        <v>6.2119325806000001</v>
      </c>
      <c r="D34" s="210">
        <v>4.0017918989999997</v>
      </c>
      <c r="E34" s="210">
        <v>1.1624255822</v>
      </c>
      <c r="F34" s="210">
        <v>0.17123046110000001</v>
      </c>
      <c r="G34" s="210">
        <v>-0.25389594389999998</v>
      </c>
      <c r="H34" s="210">
        <v>2.916999364</v>
      </c>
      <c r="I34" s="210">
        <v>4.8380729740000001</v>
      </c>
      <c r="J34" s="210">
        <v>7.0190933855999997</v>
      </c>
      <c r="K34" s="210">
        <v>3.0996447844000001</v>
      </c>
      <c r="L34" s="210">
        <v>3.2778987756000002</v>
      </c>
      <c r="M34" s="210">
        <v>8.5943714292000006</v>
      </c>
      <c r="N34" s="68" t="s">
        <v>1117</v>
      </c>
      <c r="O34" s="210"/>
      <c r="P34" s="210"/>
      <c r="Q34" s="210"/>
      <c r="R34" s="489"/>
      <c r="S34" s="489"/>
      <c r="T34" s="489"/>
      <c r="U34" s="489"/>
      <c r="V34" s="489"/>
      <c r="W34" s="489"/>
      <c r="X34" s="489"/>
      <c r="Y34" s="489"/>
      <c r="Z34" s="489"/>
      <c r="AA34" s="489"/>
      <c r="AB34" s="489"/>
      <c r="AC34" s="489"/>
      <c r="AD34" s="489"/>
    </row>
    <row r="35" spans="1:30" s="5" customFormat="1" ht="12" customHeight="1">
      <c r="A35" s="68" t="s">
        <v>1123</v>
      </c>
      <c r="B35" s="240">
        <v>17.783315138300001</v>
      </c>
      <c r="C35" s="240">
        <v>16.104140068900001</v>
      </c>
      <c r="D35" s="240">
        <v>29.3439480123</v>
      </c>
      <c r="E35" s="240">
        <v>27.022065916900001</v>
      </c>
      <c r="F35" s="240">
        <v>8.3050175111000009</v>
      </c>
      <c r="G35" s="240">
        <v>7.0555836023999996</v>
      </c>
      <c r="H35" s="240">
        <v>5.4720234911999999</v>
      </c>
      <c r="I35" s="240">
        <v>0.77096783869999996</v>
      </c>
      <c r="J35" s="240">
        <v>1.8160189121999999</v>
      </c>
      <c r="K35" s="240">
        <v>4.5134388804999999</v>
      </c>
      <c r="L35" s="240">
        <v>6.2184725583000002</v>
      </c>
      <c r="M35" s="240">
        <v>10.201285245899999</v>
      </c>
      <c r="N35" s="68" t="s">
        <v>1124</v>
      </c>
      <c r="O35" s="210"/>
      <c r="P35" s="210"/>
      <c r="Q35" s="210"/>
      <c r="R35" s="489"/>
      <c r="S35" s="489"/>
      <c r="T35" s="489"/>
      <c r="U35" s="489"/>
      <c r="V35" s="489"/>
      <c r="W35" s="489"/>
      <c r="X35" s="489"/>
      <c r="Y35" s="489"/>
      <c r="Z35" s="489"/>
      <c r="AA35" s="489"/>
      <c r="AB35" s="489"/>
      <c r="AC35" s="489"/>
      <c r="AD35" s="489"/>
    </row>
    <row r="36" spans="1:30" s="5" customFormat="1" ht="12" customHeight="1">
      <c r="A36" s="412" t="s">
        <v>1079</v>
      </c>
      <c r="B36" s="127"/>
      <c r="C36" s="127"/>
      <c r="D36" s="127"/>
      <c r="E36" s="127"/>
      <c r="F36" s="127"/>
      <c r="G36" s="127"/>
      <c r="H36" s="127"/>
      <c r="I36" s="127"/>
      <c r="J36" s="127"/>
      <c r="K36" s="127"/>
      <c r="L36" s="127"/>
      <c r="M36" s="127"/>
      <c r="N36" s="458" t="s">
        <v>1080</v>
      </c>
      <c r="O36" s="210"/>
      <c r="P36" s="210"/>
      <c r="Q36" s="210"/>
      <c r="R36" s="489"/>
      <c r="S36" s="489"/>
      <c r="T36" s="489"/>
      <c r="U36" s="489"/>
      <c r="V36" s="489"/>
      <c r="W36" s="489"/>
      <c r="X36" s="489"/>
      <c r="Y36" s="489"/>
      <c r="Z36" s="489"/>
      <c r="AA36" s="489"/>
      <c r="AB36" s="489"/>
      <c r="AC36" s="489"/>
      <c r="AD36" s="489"/>
    </row>
    <row r="37" spans="1:30" s="5" customFormat="1" ht="12" customHeight="1">
      <c r="A37" s="68" t="s">
        <v>1106</v>
      </c>
      <c r="B37" s="210">
        <v>-22.3044760298</v>
      </c>
      <c r="C37" s="210">
        <v>-22.528100211400002</v>
      </c>
      <c r="D37" s="210">
        <v>12.861407249199999</v>
      </c>
      <c r="E37" s="210">
        <v>-17.8271370569</v>
      </c>
      <c r="F37" s="210">
        <v>-18.214762937700002</v>
      </c>
      <c r="G37" s="210">
        <v>1.3117433744</v>
      </c>
      <c r="H37" s="210">
        <v>-3.4589536096</v>
      </c>
      <c r="I37" s="210">
        <v>21.356638225800001</v>
      </c>
      <c r="J37" s="210">
        <v>3.7029216573000001</v>
      </c>
      <c r="K37" s="210">
        <v>3.9111267694</v>
      </c>
      <c r="L37" s="210">
        <v>-4.7960849156999998</v>
      </c>
      <c r="M37" s="210">
        <v>-16.559900797000001</v>
      </c>
      <c r="N37" s="68" t="s">
        <v>1107</v>
      </c>
      <c r="O37" s="210"/>
      <c r="P37" s="210"/>
      <c r="Q37" s="210"/>
      <c r="R37" s="489"/>
      <c r="S37" s="489"/>
      <c r="T37" s="489"/>
      <c r="U37" s="489"/>
      <c r="V37" s="489"/>
      <c r="W37" s="489"/>
      <c r="X37" s="489"/>
      <c r="Y37" s="489"/>
      <c r="Z37" s="489"/>
      <c r="AA37" s="489"/>
      <c r="AB37" s="489"/>
      <c r="AC37" s="489"/>
      <c r="AD37" s="489"/>
    </row>
    <row r="38" spans="1:30" s="5" customFormat="1" ht="12" customHeight="1">
      <c r="A38" s="68" t="s">
        <v>1118</v>
      </c>
      <c r="B38" s="210">
        <v>18.579798183665844</v>
      </c>
      <c r="C38" s="210">
        <v>20.764127892237788</v>
      </c>
      <c r="D38" s="210">
        <v>1.8418422839994051</v>
      </c>
      <c r="E38" s="210">
        <v>19.239741454549161</v>
      </c>
      <c r="F38" s="210">
        <v>20.720185958374646</v>
      </c>
      <c r="G38" s="210">
        <v>-13.479895042222239</v>
      </c>
      <c r="H38" s="210">
        <v>7.3650295093182478</v>
      </c>
      <c r="I38" s="210">
        <v>4.2836102286323721</v>
      </c>
      <c r="J38" s="210">
        <v>6.8120508750819013</v>
      </c>
      <c r="K38" s="210">
        <v>0.40626561426015095</v>
      </c>
      <c r="L38" s="210">
        <v>1.4418326660522336</v>
      </c>
      <c r="M38" s="210">
        <v>0.59352757287188407</v>
      </c>
      <c r="N38" s="68" t="s">
        <v>1109</v>
      </c>
      <c r="O38" s="210"/>
      <c r="P38" s="210"/>
      <c r="Q38" s="210"/>
      <c r="R38" s="489"/>
      <c r="S38" s="489"/>
      <c r="T38" s="489"/>
      <c r="U38" s="489"/>
      <c r="V38" s="489"/>
      <c r="W38" s="489"/>
      <c r="X38" s="489"/>
      <c r="Y38" s="489"/>
      <c r="Z38" s="489"/>
      <c r="AA38" s="489"/>
      <c r="AB38" s="489"/>
      <c r="AC38" s="489"/>
      <c r="AD38" s="489"/>
    </row>
    <row r="39" spans="1:30" s="5" customFormat="1" ht="12" customHeight="1">
      <c r="A39" s="68" t="s">
        <v>1110</v>
      </c>
      <c r="B39" s="210">
        <v>-13.6323001399</v>
      </c>
      <c r="C39" s="210">
        <v>-13.340016541200001</v>
      </c>
      <c r="D39" s="210">
        <v>-15.558128185899999</v>
      </c>
      <c r="E39" s="210">
        <v>-12.980471057500001</v>
      </c>
      <c r="F39" s="210">
        <v>-9.8432811392000001</v>
      </c>
      <c r="G39" s="210">
        <v>-14.4209483479</v>
      </c>
      <c r="H39" s="210">
        <v>-17.6507381445</v>
      </c>
      <c r="I39" s="210">
        <v>-15.419843631399999</v>
      </c>
      <c r="J39" s="210">
        <v>-12.4941907158</v>
      </c>
      <c r="K39" s="210">
        <v>-15.3868209422</v>
      </c>
      <c r="L39" s="210">
        <v>-16.413718266499998</v>
      </c>
      <c r="M39" s="210">
        <v>-16.045370168000002</v>
      </c>
      <c r="N39" s="68" t="s">
        <v>1111</v>
      </c>
      <c r="O39" s="210"/>
      <c r="P39" s="210"/>
      <c r="Q39" s="210"/>
      <c r="R39" s="489"/>
      <c r="S39" s="489"/>
      <c r="T39" s="489"/>
      <c r="U39" s="489"/>
      <c r="V39" s="489"/>
      <c r="W39" s="489"/>
      <c r="X39" s="489"/>
      <c r="Y39" s="489"/>
      <c r="Z39" s="489"/>
      <c r="AA39" s="489"/>
      <c r="AB39" s="489"/>
      <c r="AC39" s="489"/>
      <c r="AD39" s="489"/>
    </row>
    <row r="40" spans="1:30" s="5" customFormat="1" ht="12" customHeight="1">
      <c r="A40" s="68" t="s">
        <v>1112</v>
      </c>
      <c r="B40" s="210">
        <v>-15.017565404699999</v>
      </c>
      <c r="C40" s="210">
        <v>-14.987941751099999</v>
      </c>
      <c r="D40" s="210">
        <v>-10.9586690846</v>
      </c>
      <c r="E40" s="210">
        <v>-10.640299549</v>
      </c>
      <c r="F40" s="210">
        <v>-8.7909674457999998</v>
      </c>
      <c r="G40" s="210">
        <v>-13.342554870500001</v>
      </c>
      <c r="H40" s="210">
        <v>-12.664396672900001</v>
      </c>
      <c r="I40" s="210">
        <v>-10.8946143168</v>
      </c>
      <c r="J40" s="210">
        <v>-11.1340947619</v>
      </c>
      <c r="K40" s="210">
        <v>-12.2917355043</v>
      </c>
      <c r="L40" s="210">
        <v>-13.019442122999999</v>
      </c>
      <c r="M40" s="210">
        <v>-17.246754820900001</v>
      </c>
      <c r="N40" s="68" t="s">
        <v>1113</v>
      </c>
      <c r="O40" s="210"/>
      <c r="P40" s="210"/>
      <c r="Q40" s="210"/>
      <c r="R40" s="489"/>
      <c r="S40" s="489"/>
      <c r="T40" s="489"/>
      <c r="U40" s="489"/>
      <c r="V40" s="489"/>
      <c r="W40" s="489"/>
      <c r="X40" s="489"/>
      <c r="Y40" s="489"/>
      <c r="Z40" s="489"/>
      <c r="AA40" s="489"/>
      <c r="AB40" s="489"/>
      <c r="AC40" s="489"/>
      <c r="AD40" s="489"/>
    </row>
    <row r="41" spans="1:30" s="5" customFormat="1" ht="12" customHeight="1">
      <c r="A41" s="68" t="s">
        <v>1114</v>
      </c>
      <c r="B41" s="210">
        <v>-14.752832108</v>
      </c>
      <c r="C41" s="210">
        <v>-15.724068753699999</v>
      </c>
      <c r="D41" s="210">
        <v>-16.572385660999998</v>
      </c>
      <c r="E41" s="210">
        <v>-15.047505535899999</v>
      </c>
      <c r="F41" s="210">
        <v>-14.0844970145</v>
      </c>
      <c r="G41" s="210">
        <v>-15.405554349200001</v>
      </c>
      <c r="H41" s="210">
        <v>-16.145505332799999</v>
      </c>
      <c r="I41" s="210">
        <v>-16.325652850699999</v>
      </c>
      <c r="J41" s="210">
        <v>-14.2168440428</v>
      </c>
      <c r="K41" s="210">
        <v>-14.229761333700001</v>
      </c>
      <c r="L41" s="210">
        <v>-16.2784942589</v>
      </c>
      <c r="M41" s="210">
        <v>-18.150551413999999</v>
      </c>
      <c r="N41" s="68" t="s">
        <v>1115</v>
      </c>
      <c r="O41" s="210"/>
      <c r="P41" s="210"/>
      <c r="Q41" s="210"/>
      <c r="R41" s="489"/>
      <c r="S41" s="489"/>
      <c r="T41" s="489"/>
      <c r="U41" s="489"/>
      <c r="V41" s="489"/>
      <c r="W41" s="489"/>
      <c r="X41" s="489"/>
      <c r="Y41" s="489"/>
      <c r="Z41" s="489"/>
      <c r="AA41" s="489"/>
      <c r="AB41" s="489"/>
      <c r="AC41" s="489"/>
      <c r="AD41" s="489"/>
    </row>
    <row r="42" spans="1:30" s="5" customFormat="1" ht="12" customHeight="1">
      <c r="A42" s="68" t="s">
        <v>1930</v>
      </c>
      <c r="B42" s="210">
        <v>2.8950518879999998</v>
      </c>
      <c r="C42" s="210">
        <v>4.3059399055999998</v>
      </c>
      <c r="D42" s="210">
        <v>2.4769994708</v>
      </c>
      <c r="E42" s="210">
        <v>4.6026126052</v>
      </c>
      <c r="F42" s="210">
        <v>4.4045789377000002</v>
      </c>
      <c r="G42" s="210">
        <v>5.6749714387000001</v>
      </c>
      <c r="H42" s="210">
        <v>4.2114318874999999</v>
      </c>
      <c r="I42" s="210">
        <v>3.4708993423000001</v>
      </c>
      <c r="J42" s="210">
        <v>5.3607507131999999</v>
      </c>
      <c r="K42" s="210">
        <v>4.7133209927999999</v>
      </c>
      <c r="L42" s="210">
        <v>3.4172716879</v>
      </c>
      <c r="M42" s="210">
        <v>4.8175773827999997</v>
      </c>
      <c r="N42" s="68" t="s">
        <v>1931</v>
      </c>
      <c r="O42" s="210"/>
      <c r="P42" s="210"/>
      <c r="Q42" s="210"/>
      <c r="R42" s="489"/>
      <c r="S42" s="489"/>
      <c r="T42" s="489"/>
      <c r="U42" s="489"/>
      <c r="V42" s="489"/>
      <c r="W42" s="489"/>
      <c r="X42" s="489"/>
      <c r="Y42" s="489"/>
      <c r="Z42" s="489"/>
      <c r="AA42" s="489"/>
      <c r="AB42" s="489"/>
      <c r="AC42" s="489"/>
      <c r="AD42" s="489"/>
    </row>
    <row r="43" spans="1:30" s="5" customFormat="1" ht="12" customHeight="1">
      <c r="A43" s="68" t="s">
        <v>1116</v>
      </c>
      <c r="B43" s="210">
        <v>4.0198418599999997</v>
      </c>
      <c r="C43" s="210">
        <v>4.0109683036000003</v>
      </c>
      <c r="D43" s="210">
        <v>4.7966023741999999</v>
      </c>
      <c r="E43" s="210">
        <v>-18.016347501799999</v>
      </c>
      <c r="F43" s="210">
        <v>3.2689503540999998</v>
      </c>
      <c r="G43" s="210">
        <v>3.3628584796999998</v>
      </c>
      <c r="H43" s="210">
        <v>3.2001878258000001</v>
      </c>
      <c r="I43" s="210">
        <v>0.88714334750000001</v>
      </c>
      <c r="J43" s="210">
        <v>6.2520903849999998</v>
      </c>
      <c r="K43" s="210">
        <v>3.0023109637999998</v>
      </c>
      <c r="L43" s="210">
        <v>-0.27078647379999998</v>
      </c>
      <c r="M43" s="210">
        <v>2.1604063937000002</v>
      </c>
      <c r="N43" s="68" t="s">
        <v>1117</v>
      </c>
      <c r="O43" s="210"/>
      <c r="P43" s="210"/>
      <c r="Q43" s="210"/>
      <c r="R43" s="489"/>
      <c r="S43" s="489"/>
      <c r="T43" s="489"/>
      <c r="U43" s="489"/>
      <c r="V43" s="489"/>
      <c r="W43" s="489"/>
      <c r="X43" s="489"/>
      <c r="Y43" s="489"/>
      <c r="Z43" s="489"/>
      <c r="AA43" s="489"/>
      <c r="AB43" s="489"/>
      <c r="AC43" s="489"/>
      <c r="AD43" s="489"/>
    </row>
    <row r="44" spans="1:30" s="5" customFormat="1" ht="12" customHeight="1">
      <c r="A44" s="68" t="s">
        <v>1123</v>
      </c>
      <c r="B44" s="210">
        <v>41.656679129600001</v>
      </c>
      <c r="C44" s="210">
        <v>9.2594962342000002</v>
      </c>
      <c r="D44" s="210">
        <v>14.229732585900001</v>
      </c>
      <c r="E44" s="210">
        <v>6.8098048365999997</v>
      </c>
      <c r="F44" s="210">
        <v>6.5847366205000002</v>
      </c>
      <c r="G44" s="210">
        <v>-0.88147600609999999</v>
      </c>
      <c r="H44" s="210">
        <v>5.1511752899999999E-2</v>
      </c>
      <c r="I44" s="210">
        <v>-3.6294999549</v>
      </c>
      <c r="J44" s="210">
        <v>15.686383254200001</v>
      </c>
      <c r="K44" s="210">
        <v>-0.71424356789999999</v>
      </c>
      <c r="L44" s="210">
        <v>3.1638757633000001</v>
      </c>
      <c r="M44" s="210">
        <v>21.255165395900001</v>
      </c>
      <c r="N44" s="68" t="s">
        <v>1124</v>
      </c>
      <c r="O44" s="210"/>
      <c r="P44" s="210"/>
      <c r="Q44" s="210"/>
      <c r="R44" s="489"/>
      <c r="S44" s="489"/>
      <c r="T44" s="489"/>
      <c r="U44" s="489"/>
      <c r="V44" s="489"/>
      <c r="W44" s="489"/>
      <c r="X44" s="489"/>
      <c r="Y44" s="489"/>
      <c r="Z44" s="489"/>
      <c r="AA44" s="489"/>
      <c r="AB44" s="489"/>
      <c r="AC44" s="489"/>
      <c r="AD44" s="489"/>
    </row>
    <row r="45" spans="1:30" s="5" customFormat="1" ht="6.95" customHeight="1" thickBot="1">
      <c r="A45" s="472"/>
      <c r="B45" s="210"/>
      <c r="C45" s="210"/>
      <c r="D45" s="210"/>
      <c r="E45" s="210"/>
      <c r="F45" s="210"/>
      <c r="G45" s="210"/>
      <c r="H45" s="210"/>
      <c r="I45" s="210"/>
      <c r="J45" s="210"/>
      <c r="K45" s="210"/>
      <c r="L45" s="210"/>
      <c r="M45" s="210"/>
      <c r="N45" s="493"/>
      <c r="O45" s="210"/>
      <c r="P45" s="210"/>
      <c r="Q45" s="210"/>
      <c r="R45" s="489"/>
      <c r="S45" s="489"/>
      <c r="T45" s="489"/>
      <c r="U45" s="489"/>
      <c r="V45" s="489"/>
      <c r="W45" s="489"/>
      <c r="X45" s="489"/>
      <c r="Y45" s="489"/>
      <c r="Z45" s="489"/>
      <c r="AA45" s="489"/>
      <c r="AB45" s="489"/>
      <c r="AC45" s="489"/>
      <c r="AD45" s="489"/>
    </row>
    <row r="46" spans="1:30" s="5" customFormat="1" ht="12" customHeight="1" thickBot="1">
      <c r="A46" s="68"/>
      <c r="B46" s="977">
        <v>2026</v>
      </c>
      <c r="C46" s="978"/>
      <c r="D46" s="978"/>
      <c r="E46" s="977">
        <v>2025</v>
      </c>
      <c r="F46" s="978"/>
      <c r="G46" s="978"/>
      <c r="H46" s="978"/>
      <c r="I46" s="978"/>
      <c r="J46" s="978"/>
      <c r="K46" s="978"/>
      <c r="L46" s="978"/>
      <c r="M46" s="979"/>
      <c r="N46" s="68"/>
      <c r="O46" s="488"/>
      <c r="P46" s="210"/>
      <c r="Q46" s="210"/>
      <c r="R46" s="489"/>
      <c r="S46" s="210"/>
      <c r="T46" s="210"/>
      <c r="U46" s="210"/>
      <c r="V46" s="210"/>
      <c r="W46" s="210"/>
    </row>
    <row r="47" spans="1:30" s="5" customFormat="1" ht="12" customHeight="1" thickBot="1">
      <c r="A47" s="68"/>
      <c r="B47" s="38" t="s">
        <v>1092</v>
      </c>
      <c r="C47" s="38" t="s">
        <v>1125</v>
      </c>
      <c r="D47" s="38" t="s">
        <v>1094</v>
      </c>
      <c r="E47" s="38" t="s">
        <v>1126</v>
      </c>
      <c r="F47" s="38" t="s">
        <v>1096</v>
      </c>
      <c r="G47" s="38" t="s">
        <v>1127</v>
      </c>
      <c r="H47" s="38" t="s">
        <v>1128</v>
      </c>
      <c r="I47" s="38" t="s">
        <v>1129</v>
      </c>
      <c r="J47" s="38" t="s">
        <v>1100</v>
      </c>
      <c r="K47" s="38" t="s">
        <v>1101</v>
      </c>
      <c r="L47" s="38" t="s">
        <v>1130</v>
      </c>
      <c r="M47" s="38" t="s">
        <v>1131</v>
      </c>
      <c r="N47" s="68"/>
      <c r="O47" s="488"/>
      <c r="P47" s="210"/>
      <c r="Q47" s="210"/>
      <c r="R47" s="489"/>
      <c r="S47" s="210"/>
      <c r="T47" s="210"/>
      <c r="U47" s="210"/>
      <c r="V47" s="210"/>
      <c r="W47" s="210"/>
    </row>
    <row r="48" spans="1:30" s="5" customFormat="1" ht="12" customHeight="1">
      <c r="A48" s="68"/>
      <c r="B48" s="496"/>
      <c r="C48" s="496"/>
      <c r="D48" s="496"/>
      <c r="E48" s="496"/>
      <c r="F48" s="496"/>
      <c r="G48" s="496"/>
      <c r="H48" s="496"/>
      <c r="I48" s="496"/>
      <c r="J48" s="496"/>
      <c r="K48" s="496"/>
      <c r="L48" s="496"/>
      <c r="M48" s="496"/>
      <c r="N48" s="68"/>
      <c r="O48" s="488"/>
      <c r="P48" s="210"/>
      <c r="Q48" s="210"/>
      <c r="R48" s="489"/>
      <c r="S48" s="210"/>
      <c r="T48" s="210"/>
      <c r="U48" s="210"/>
      <c r="V48" s="210"/>
      <c r="W48" s="210"/>
    </row>
    <row r="49" spans="1:18" s="354" customFormat="1" ht="12" customHeight="1">
      <c r="A49" s="266" t="s">
        <v>1081</v>
      </c>
      <c r="B49" s="97"/>
      <c r="C49" s="97"/>
      <c r="D49" s="97"/>
      <c r="E49" s="97"/>
      <c r="F49" s="97"/>
      <c r="G49" s="97"/>
      <c r="H49" s="97"/>
      <c r="I49" s="97"/>
      <c r="J49" s="97"/>
      <c r="O49" s="497"/>
      <c r="P49" s="498"/>
      <c r="Q49" s="210"/>
      <c r="R49" s="499"/>
    </row>
    <row r="50" spans="1:18" s="354" customFormat="1" ht="12" customHeight="1">
      <c r="A50" s="266" t="s">
        <v>1082</v>
      </c>
      <c r="B50" s="97"/>
      <c r="C50" s="97"/>
      <c r="D50" s="97"/>
      <c r="E50" s="97"/>
      <c r="F50" s="97"/>
      <c r="G50" s="97"/>
      <c r="H50" s="97"/>
      <c r="I50" s="97"/>
      <c r="J50" s="97"/>
      <c r="O50" s="497"/>
      <c r="P50" s="498"/>
      <c r="Q50" s="210"/>
      <c r="R50" s="499"/>
    </row>
    <row r="51" spans="1:18" s="97" customFormat="1" ht="12" customHeight="1">
      <c r="O51" s="500"/>
      <c r="P51" s="368"/>
      <c r="Q51" s="210"/>
      <c r="R51" s="501"/>
    </row>
    <row r="52" spans="1:18" s="5" customFormat="1" ht="12" customHeight="1">
      <c r="A52" s="7" t="s">
        <v>1083</v>
      </c>
      <c r="O52" s="488"/>
      <c r="P52" s="210"/>
      <c r="Q52" s="210"/>
      <c r="R52" s="489"/>
    </row>
    <row r="53" spans="1:18" s="5" customFormat="1" ht="12" customHeight="1">
      <c r="A53" s="69" t="s">
        <v>1084</v>
      </c>
      <c r="O53" s="488"/>
      <c r="P53" s="210"/>
      <c r="Q53" s="210"/>
      <c r="R53" s="489"/>
    </row>
    <row r="54" spans="1:18" s="97" customFormat="1" ht="12" customHeight="1">
      <c r="A54" s="266" t="s">
        <v>1085</v>
      </c>
      <c r="O54" s="500"/>
      <c r="P54" s="368"/>
      <c r="Q54" s="210"/>
      <c r="R54" s="501"/>
    </row>
    <row r="55" spans="1:18" s="5" customFormat="1" ht="12" customHeight="1">
      <c r="A55" s="502" t="s">
        <v>1132</v>
      </c>
      <c r="N55" s="260"/>
      <c r="O55" s="488"/>
      <c r="P55" s="210"/>
      <c r="Q55" s="210"/>
      <c r="R55" s="489"/>
    </row>
    <row r="56" spans="1:18" s="5" customFormat="1" ht="12" customHeight="1">
      <c r="E56" s="210"/>
      <c r="F56" s="210"/>
      <c r="G56" s="210"/>
      <c r="H56" s="210"/>
      <c r="I56" s="210"/>
      <c r="J56" s="210"/>
      <c r="K56" s="210"/>
      <c r="L56" s="210"/>
      <c r="M56" s="210"/>
      <c r="N56" s="260"/>
      <c r="O56" s="488"/>
      <c r="P56" s="210"/>
      <c r="Q56" s="210"/>
      <c r="R56" s="489"/>
    </row>
    <row r="57" spans="1:18" s="439" customFormat="1" ht="12" customHeight="1">
      <c r="A57" s="93" t="s">
        <v>140</v>
      </c>
      <c r="B57" s="460"/>
      <c r="C57" s="460"/>
      <c r="D57" s="460"/>
      <c r="E57" s="460"/>
      <c r="F57" s="95"/>
      <c r="G57" s="461"/>
      <c r="H57" s="461"/>
      <c r="I57" s="436"/>
      <c r="J57" s="435"/>
      <c r="K57" s="434"/>
      <c r="L57" s="435"/>
      <c r="M57" s="436"/>
      <c r="N57" s="437"/>
      <c r="O57" s="503"/>
      <c r="P57" s="504"/>
      <c r="Q57" s="210"/>
      <c r="R57" s="505"/>
    </row>
    <row r="58" spans="1:18" s="439" customFormat="1" ht="12" customHeight="1">
      <c r="A58" s="54" t="s">
        <v>1133</v>
      </c>
      <c r="B58" s="463"/>
      <c r="C58" s="463"/>
      <c r="D58" s="437"/>
      <c r="E58" s="444"/>
      <c r="F58" s="464"/>
      <c r="G58" s="444"/>
      <c r="H58" s="444"/>
      <c r="I58" s="436"/>
      <c r="J58" s="435"/>
      <c r="K58" s="435"/>
      <c r="M58" s="438"/>
      <c r="N58" s="437"/>
      <c r="O58" s="503"/>
      <c r="P58" s="504"/>
      <c r="Q58" s="210"/>
      <c r="R58" s="505"/>
    </row>
    <row r="59" spans="1:18" s="439" customFormat="1" ht="12" customHeight="1">
      <c r="A59" s="54" t="s">
        <v>1134</v>
      </c>
      <c r="B59" s="463"/>
      <c r="C59" s="463"/>
      <c r="D59" s="437"/>
      <c r="E59" s="444"/>
      <c r="F59" s="464"/>
      <c r="G59" s="444"/>
      <c r="H59" s="444"/>
      <c r="I59" s="436"/>
      <c r="J59" s="435"/>
      <c r="K59" s="435"/>
      <c r="M59" s="438"/>
      <c r="N59" s="437"/>
      <c r="O59" s="503"/>
      <c r="P59" s="504"/>
      <c r="Q59" s="210"/>
      <c r="R59" s="505"/>
    </row>
    <row r="60" spans="1:18" s="439" customFormat="1" ht="12" customHeight="1">
      <c r="A60" s="54" t="s">
        <v>1135</v>
      </c>
      <c r="B60" s="463"/>
      <c r="C60" s="463"/>
      <c r="D60" s="437"/>
      <c r="E60" s="444"/>
      <c r="F60" s="464"/>
      <c r="G60" s="444"/>
      <c r="H60" s="444"/>
      <c r="I60" s="436"/>
      <c r="J60" s="435"/>
      <c r="K60" s="435"/>
      <c r="M60" s="438"/>
      <c r="N60" s="437"/>
      <c r="O60" s="503"/>
      <c r="P60" s="504"/>
      <c r="Q60" s="210"/>
      <c r="R60" s="505"/>
    </row>
    <row r="61" spans="1:18" s="439" customFormat="1" ht="12" customHeight="1">
      <c r="A61" s="54" t="s">
        <v>1134</v>
      </c>
      <c r="B61" s="463"/>
      <c r="C61" s="463"/>
      <c r="D61" s="437"/>
      <c r="E61" s="444"/>
      <c r="F61" s="464"/>
      <c r="G61" s="444"/>
      <c r="H61" s="444"/>
      <c r="I61" s="436"/>
      <c r="J61" s="435"/>
      <c r="K61" s="435"/>
      <c r="M61" s="438"/>
      <c r="N61" s="437"/>
      <c r="O61" s="503"/>
      <c r="P61" s="504"/>
      <c r="Q61" s="210"/>
      <c r="R61" s="505"/>
    </row>
    <row r="62" spans="1:18" s="439" customFormat="1" ht="12" customHeight="1">
      <c r="A62" s="54" t="s">
        <v>1136</v>
      </c>
      <c r="B62" s="463"/>
      <c r="C62" s="463"/>
      <c r="D62" s="437"/>
      <c r="E62" s="444"/>
      <c r="F62" s="464"/>
      <c r="G62" s="444"/>
      <c r="H62" s="444"/>
      <c r="I62" s="436"/>
      <c r="J62" s="435"/>
      <c r="K62" s="435"/>
      <c r="M62" s="438"/>
      <c r="N62" s="437"/>
      <c r="O62" s="503"/>
      <c r="P62" s="504"/>
      <c r="Q62" s="210"/>
      <c r="R62" s="505"/>
    </row>
    <row r="63" spans="1:18" s="439" customFormat="1" ht="12" customHeight="1">
      <c r="A63" s="54" t="s">
        <v>1137</v>
      </c>
      <c r="B63" s="463"/>
      <c r="C63" s="463"/>
      <c r="D63" s="437"/>
      <c r="E63" s="444"/>
      <c r="F63" s="464"/>
      <c r="G63" s="444"/>
      <c r="H63" s="444"/>
      <c r="I63" s="436"/>
      <c r="J63" s="435"/>
      <c r="K63" s="435"/>
      <c r="M63" s="438"/>
      <c r="N63" s="437"/>
      <c r="O63" s="503"/>
      <c r="P63" s="504"/>
      <c r="Q63" s="210"/>
      <c r="R63" s="505"/>
    </row>
    <row r="64" spans="1:18" s="439" customFormat="1" ht="12" customHeight="1">
      <c r="A64" s="54" t="s">
        <v>1138</v>
      </c>
      <c r="B64" s="463"/>
      <c r="C64" s="463"/>
      <c r="D64" s="437"/>
      <c r="E64" s="444"/>
      <c r="F64" s="464"/>
      <c r="G64" s="444"/>
      <c r="H64" s="444"/>
      <c r="I64" s="436"/>
      <c r="J64" s="435"/>
      <c r="K64" s="435"/>
      <c r="M64" s="438"/>
      <c r="N64" s="437"/>
      <c r="O64" s="503"/>
      <c r="P64" s="504"/>
      <c r="Q64" s="210"/>
      <c r="R64" s="505"/>
    </row>
    <row r="65" spans="1:18" s="439" customFormat="1" ht="12" customHeight="1">
      <c r="A65" s="54" t="s">
        <v>1139</v>
      </c>
      <c r="B65" s="463"/>
      <c r="C65" s="463"/>
      <c r="D65" s="437"/>
      <c r="E65" s="444"/>
      <c r="F65" s="464"/>
      <c r="G65" s="444"/>
      <c r="H65" s="444"/>
      <c r="I65" s="436"/>
      <c r="J65" s="435"/>
      <c r="K65" s="435"/>
      <c r="M65" s="438"/>
      <c r="N65" s="437"/>
      <c r="O65" s="503"/>
      <c r="P65" s="504"/>
      <c r="Q65" s="210"/>
      <c r="R65" s="505"/>
    </row>
    <row r="66" spans="1:18">
      <c r="A66" s="506"/>
    </row>
    <row r="67" spans="1:18">
      <c r="A67" s="506"/>
    </row>
  </sheetData>
  <mergeCells count="6">
    <mergeCell ref="A1:N1"/>
    <mergeCell ref="A2:N2"/>
    <mergeCell ref="B6:D6"/>
    <mergeCell ref="E6:M6"/>
    <mergeCell ref="B46:D46"/>
    <mergeCell ref="E46:M46"/>
  </mergeCells>
  <hyperlinks>
    <hyperlink ref="A58" r:id="rId1" xr:uid="{887CB349-13D2-4BE2-9F4B-C1B26D2022C0}"/>
    <hyperlink ref="A28" r:id="rId2" xr:uid="{368BB30A-CD3F-494F-A96F-0770DB94ADB1}"/>
    <hyperlink ref="A37" r:id="rId3" xr:uid="{4C72CBC4-4480-4B84-A4FD-A7DF8F2492E6}"/>
    <hyperlink ref="A59" r:id="rId4" xr:uid="{DF7FBDA4-0E52-49B2-AE4A-FF4EF58576FD}"/>
    <hyperlink ref="A60" r:id="rId5" xr:uid="{DA23DF43-C538-4981-A1DA-347405E1D176}"/>
    <hyperlink ref="A12" r:id="rId6" xr:uid="{39DA42D8-EF35-44D8-9625-54AFB0551894}"/>
    <hyperlink ref="A61" r:id="rId7" xr:uid="{1B6D99D9-E532-40B9-9A2D-72507119633C}"/>
    <hyperlink ref="A13" r:id="rId8" xr:uid="{7A447D2D-1FA3-4D50-85BE-DC183AD4BC22}"/>
    <hyperlink ref="A14" r:id="rId9" xr:uid="{C654B29E-60BA-47EE-8BEB-66ED823DEA54}"/>
    <hyperlink ref="A62" r:id="rId10" xr:uid="{EA39C9C2-0F46-40FA-930F-AD2C35EA0EC0}"/>
    <hyperlink ref="A15" r:id="rId11" xr:uid="{095D8FC3-A84A-42D9-885F-1F1AC0F6863F}"/>
    <hyperlink ref="A63" r:id="rId12" xr:uid="{C453EBBF-24B8-4CE2-BB06-309B09FBB854}"/>
    <hyperlink ref="A16" r:id="rId13" xr:uid="{69A329C4-0DB0-4BDA-A3A0-6511DE55BD65}"/>
    <hyperlink ref="A64" r:id="rId14" xr:uid="{3BE5ADD5-D233-4F3E-85FB-C7F289B576CD}"/>
    <hyperlink ref="A44" r:id="rId15" xr:uid="{AEA8F4B4-221C-4127-85A1-8F0B6A4BE4ED}"/>
    <hyperlink ref="A65" r:id="rId16" xr:uid="{C314077C-72CB-433A-B1AF-4A8EB96D6433}"/>
    <hyperlink ref="A21" r:id="rId17" xr:uid="{3AD26711-77C3-4DB4-8742-D412D16B43C9}"/>
    <hyperlink ref="A22" r:id="rId18" xr:uid="{6C53FAE7-56E1-44DF-AB19-D0B1CE77C45D}"/>
    <hyperlink ref="A23" r:id="rId19" xr:uid="{E3B040AC-F644-4441-8321-812898142000}"/>
    <hyperlink ref="A24" r:id="rId20" xr:uid="{6D45E1EC-6A27-4A5F-A687-BC14AFB1DBD2}"/>
    <hyperlink ref="A25" r:id="rId21" xr:uid="{A7A0FCB8-9D07-47F7-B4C7-828E40107DED}"/>
    <hyperlink ref="A30" r:id="rId22" xr:uid="{F1C3F699-228D-48E9-B819-15DB36C66555}"/>
    <hyperlink ref="A31" r:id="rId23" xr:uid="{3F348BBE-BAE4-4F61-B999-ABA1102C1753}"/>
    <hyperlink ref="A33" r:id="rId24" xr:uid="{1CB15738-8FF9-429A-99DF-06BC772714DA}"/>
    <hyperlink ref="A34" r:id="rId25" xr:uid="{10A580F7-9C37-4978-847A-172A4722E03D}"/>
    <hyperlink ref="A39" r:id="rId26" xr:uid="{79ABE0BC-4D4C-4500-8E1F-B0150A24076B}"/>
    <hyperlink ref="A40" r:id="rId27" xr:uid="{A6391E34-3D69-4D2E-906C-63D485822B3D}"/>
    <hyperlink ref="A42" r:id="rId28" xr:uid="{0761B5BB-3519-4F71-BE41-A7F491BC1DC5}"/>
    <hyperlink ref="A43" r:id="rId29" xr:uid="{E65C318D-E6DD-42A6-A8BC-10CF566F7627}"/>
    <hyperlink ref="A32" r:id="rId30" xr:uid="{33A2F08F-0DB6-483B-B665-6723071DC0AB}"/>
    <hyperlink ref="A41" r:id="rId31" xr:uid="{5C758B4D-1015-4F3A-8E2B-B2FE1FA432DA}"/>
    <hyperlink ref="A35" r:id="rId32" xr:uid="{0E391958-EB7D-4F22-A4EC-228A669B2AB1}"/>
    <hyperlink ref="A9" r:id="rId33" xr:uid="{599314EC-CBA7-4CAB-83D4-43E10C64945A}"/>
    <hyperlink ref="A29" r:id="rId34" display="Perspetivas de produção (0001182)" xr:uid="{7ABB1453-F6FF-4C87-8F55-B49AF4742A15}"/>
    <hyperlink ref="A10" r:id="rId35" xr:uid="{E3E52944-136E-4E42-99C5-39340F2C9287}"/>
    <hyperlink ref="A19" r:id="rId36" xr:uid="{7A1AB2E8-055D-4444-A91C-C27DACE9F703}"/>
    <hyperlink ref="A17" r:id="rId37" xr:uid="{2A3C787B-C6FF-4AED-9E47-3DEF03C5FDD4}"/>
    <hyperlink ref="A11" r:id="rId38" xr:uid="{331E2976-368B-425B-BFF8-4BA75C7A748E}"/>
    <hyperlink ref="N12" r:id="rId39" display="Evaluation of global demand " xr:uid="{A16136CC-E1D6-4C6D-AE4E-E6DE27ACEBD7}"/>
    <hyperlink ref="N13" r:id="rId40" display="Evaluation of domestic demand" xr:uid="{0CF041CC-F9A7-42F3-ABF7-B3A40ECC74D8}"/>
    <hyperlink ref="N21" r:id="rId41" display="Evaluation of global demand " xr:uid="{B572B4D4-FBD6-4A5F-B7C0-CD215DD63EEC}"/>
    <hyperlink ref="N30" r:id="rId42" display="Evaluation of global demand " xr:uid="{A2CAC88D-56A4-4411-8A14-560890A72C4B}"/>
    <hyperlink ref="N39" r:id="rId43" display="Evaluation of global demand " xr:uid="{D52EFBD9-B9EE-4505-9133-27CCF766F35F}"/>
    <hyperlink ref="N22" r:id="rId44" display="Evaluation of domestic demand" xr:uid="{D9F9AA4B-40D7-4AAE-AC1B-CB832BE7AA7C}"/>
    <hyperlink ref="N31" r:id="rId45" display="Evaluation of domestic demand" xr:uid="{EB94302D-4A90-4DF0-9913-1DABB8583537}"/>
    <hyperlink ref="N40" r:id="rId46" display="Evaluation of domestic demand" xr:uid="{6AE9860B-670D-4F8E-9F1F-707858238556}"/>
    <hyperlink ref="N14" r:id="rId47" xr:uid="{33445BB7-32EA-4663-978E-2E2AD2A235FD}"/>
    <hyperlink ref="N23" r:id="rId48" xr:uid="{AF4E551D-8530-4DC3-88F8-C2C7C815339A}"/>
    <hyperlink ref="N32" r:id="rId49" xr:uid="{29708182-8500-465F-A914-171C43DAF4A5}"/>
    <hyperlink ref="N41" r:id="rId50" xr:uid="{C68D917A-443B-4495-895C-9384FDF40378}"/>
    <hyperlink ref="N15" r:id="rId51" display="Stocks de produtos acabados atual" xr:uid="{1A27270D-AEB1-40BC-B0FC-3E225D54917A}"/>
    <hyperlink ref="N24" r:id="rId52" display="Stocks de produtos acabados atual" xr:uid="{7F3DE22F-207A-4355-9BC7-467D89A7CA98}"/>
    <hyperlink ref="N33" r:id="rId53" display="Stocks de produtos acabados atual" xr:uid="{5F4E7DC2-5685-4EBC-B1EC-5E0C81FB5E08}"/>
    <hyperlink ref="N42" r:id="rId54" display="Stocks de produtos acabados atual" xr:uid="{3744AA82-5356-4281-9D3F-C5A4BA652623}"/>
    <hyperlink ref="N16" r:id="rId55" display="Perspetivas de emprego" xr:uid="{6B7F7247-C8E2-4FBD-9523-C6A3B3071A86}"/>
    <hyperlink ref="N25" r:id="rId56" display="Perspetivas de emprego" xr:uid="{463C48BA-9DDE-43EA-BDB2-80A6097A0A0D}"/>
    <hyperlink ref="N34" r:id="rId57" display="Perspetivas de emprego" xr:uid="{761B9F45-2A2D-4C72-BCC1-ED40CFBE8017}"/>
    <hyperlink ref="N43" r:id="rId58" display="Perspetivas de emprego" xr:uid="{3FFBE1E7-BC5D-4C06-A1DE-16FBD52C56BB}"/>
    <hyperlink ref="N35" r:id="rId59" display="Perspetivas de preços (a)" xr:uid="{4CE2A320-0FE4-41E1-82EC-33EC2FBA217F}"/>
    <hyperlink ref="N44" r:id="rId60" display="Perspetivas de preços (a)" xr:uid="{9630D640-EB42-4EB0-B94C-607D68EFBACA}"/>
    <hyperlink ref="N28" r:id="rId61" display="Produção atual (a)" xr:uid="{DA05E335-F5B7-49D9-9EA2-B74CF83FB219}"/>
    <hyperlink ref="N37" r:id="rId62" display="Produção atual (a)" xr:uid="{7DFD4E32-59CC-48BF-9441-5AB0C66DB000}"/>
    <hyperlink ref="N9" r:id="rId63" xr:uid="{ADC10ECC-CC2D-43CF-A947-DCC09A65A107}"/>
    <hyperlink ref="N29" r:id="rId64" xr:uid="{59F21704-6654-4062-B773-E886EE7217A6}"/>
    <hyperlink ref="N10" r:id="rId65" display="Produção atual (a)" xr:uid="{2A912DE5-01CC-4235-A05D-3622D06BF56E}"/>
    <hyperlink ref="N19" r:id="rId66" display="Produção atual (a)" xr:uid="{EFB00DB8-6C7F-432E-9ECA-B1891EDF4390}"/>
    <hyperlink ref="N17" r:id="rId67" xr:uid="{C5BB7CFB-ADF7-4693-A1D4-B333183E2F83}"/>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8F57E-9F59-408E-B7FA-D2F9CE4E43C7}">
  <dimension ref="A1:W42"/>
  <sheetViews>
    <sheetView showGridLines="0" zoomScaleNormal="100" workbookViewId="0">
      <selection sqref="A1:J1"/>
    </sheetView>
  </sheetViews>
  <sheetFormatPr defaultColWidth="9.140625" defaultRowHeight="11.25"/>
  <cols>
    <col min="1" max="1" width="35.140625" style="466" customWidth="1"/>
    <col min="2" max="9" width="6" style="466" customWidth="1"/>
    <col min="10" max="10" width="35.140625" style="467" customWidth="1"/>
    <col min="11" max="16384" width="9.140625" style="466"/>
  </cols>
  <sheetData>
    <row r="1" spans="1:23" ht="12" customHeight="1">
      <c r="A1" s="1005" t="s">
        <v>1062</v>
      </c>
      <c r="B1" s="1005"/>
      <c r="C1" s="1005"/>
      <c r="D1" s="1005"/>
      <c r="E1" s="1005"/>
      <c r="F1" s="1005"/>
      <c r="G1" s="1005"/>
      <c r="H1" s="1005"/>
      <c r="I1" s="1005"/>
      <c r="J1" s="1005"/>
    </row>
    <row r="2" spans="1:23" s="467" customFormat="1" ht="12" customHeight="1">
      <c r="A2" s="1006" t="s">
        <v>1063</v>
      </c>
      <c r="B2" s="1006"/>
      <c r="C2" s="1006"/>
      <c r="D2" s="1006"/>
      <c r="E2" s="1006"/>
      <c r="F2" s="1006"/>
      <c r="G2" s="1006"/>
      <c r="H2" s="1006"/>
      <c r="I2" s="1006"/>
      <c r="J2" s="1006"/>
    </row>
    <row r="3" spans="1:23" ht="12" customHeight="1"/>
    <row r="4" spans="1:23" s="6" customFormat="1" ht="12" customHeight="1">
      <c r="A4" s="217" t="s">
        <v>1064</v>
      </c>
      <c r="J4" s="204" t="s">
        <v>1065</v>
      </c>
    </row>
    <row r="5" spans="1:23" s="6" customFormat="1" ht="12" customHeight="1" thickBot="1">
      <c r="G5" s="5"/>
      <c r="H5" s="5"/>
      <c r="I5" s="33" t="s">
        <v>1066</v>
      </c>
      <c r="J5" s="467"/>
    </row>
    <row r="6" spans="1:23" s="6" customFormat="1" ht="12" customHeight="1" thickBot="1">
      <c r="B6" s="977">
        <v>2025</v>
      </c>
      <c r="C6" s="978"/>
      <c r="D6" s="978"/>
      <c r="E6" s="979"/>
      <c r="F6" s="977">
        <v>2024</v>
      </c>
      <c r="G6" s="978"/>
      <c r="H6" s="978"/>
      <c r="I6" s="979"/>
      <c r="J6" s="467"/>
    </row>
    <row r="7" spans="1:23" s="6" customFormat="1" ht="12" customHeight="1" thickBot="1">
      <c r="B7" s="11" t="s">
        <v>1067</v>
      </c>
      <c r="C7" s="11" t="s">
        <v>1068</v>
      </c>
      <c r="D7" s="11" t="s">
        <v>1069</v>
      </c>
      <c r="E7" s="11" t="s">
        <v>1070</v>
      </c>
      <c r="F7" s="11" t="s">
        <v>1067</v>
      </c>
      <c r="G7" s="11" t="s">
        <v>1068</v>
      </c>
      <c r="H7" s="11" t="s">
        <v>1069</v>
      </c>
      <c r="I7" s="11" t="s">
        <v>1070</v>
      </c>
      <c r="J7" s="467"/>
    </row>
    <row r="8" spans="1:23" s="6" customFormat="1" ht="12" customHeight="1">
      <c r="A8" s="468" t="s">
        <v>947</v>
      </c>
      <c r="D8" s="203"/>
      <c r="F8" s="469"/>
      <c r="G8" s="469"/>
      <c r="H8" s="469"/>
      <c r="I8" s="469"/>
      <c r="J8" s="470" t="s">
        <v>947</v>
      </c>
      <c r="K8" s="202"/>
      <c r="L8" s="471"/>
    </row>
    <row r="9" spans="1:23" s="6" customFormat="1" ht="12" customHeight="1">
      <c r="A9" s="68" t="s">
        <v>1071</v>
      </c>
      <c r="B9" s="471">
        <v>83.150367694038394</v>
      </c>
      <c r="C9" s="471">
        <v>81.802582834684614</v>
      </c>
      <c r="D9" s="471">
        <v>81.30813315100626</v>
      </c>
      <c r="E9" s="471">
        <v>80.907909730235275</v>
      </c>
      <c r="F9" s="471">
        <v>81.323170930053379</v>
      </c>
      <c r="G9" s="471">
        <v>81.473582336027746</v>
      </c>
      <c r="H9" s="471">
        <v>81.521781840967677</v>
      </c>
      <c r="I9" s="471">
        <v>81.036746524399859</v>
      </c>
      <c r="J9" s="68" t="s">
        <v>1072</v>
      </c>
      <c r="K9" s="471"/>
      <c r="L9" s="471"/>
      <c r="M9" s="473"/>
      <c r="N9" s="473"/>
      <c r="O9" s="473"/>
      <c r="P9" s="473"/>
      <c r="Q9" s="473"/>
      <c r="R9" s="473"/>
      <c r="S9" s="473"/>
      <c r="T9" s="473"/>
      <c r="U9" s="473"/>
      <c r="V9" s="473"/>
      <c r="W9" s="473"/>
    </row>
    <row r="10" spans="1:23" s="6" customFormat="1" ht="12" customHeight="1">
      <c r="A10" s="68" t="s">
        <v>1073</v>
      </c>
      <c r="B10" s="471">
        <v>7.2580320110000001</v>
      </c>
      <c r="C10" s="471">
        <v>9.8917525417000007</v>
      </c>
      <c r="D10" s="471">
        <v>7.5522138998999999</v>
      </c>
      <c r="E10" s="471">
        <v>6.0450240541999998</v>
      </c>
      <c r="F10" s="471">
        <v>8.5368820017000004</v>
      </c>
      <c r="G10" s="471">
        <v>9.2888027546000007</v>
      </c>
      <c r="H10" s="471">
        <v>8.6421637185000009</v>
      </c>
      <c r="I10" s="471">
        <v>12.4539964701</v>
      </c>
      <c r="J10" s="68" t="s">
        <v>1074</v>
      </c>
      <c r="K10" s="471"/>
      <c r="L10" s="471"/>
      <c r="M10" s="473"/>
      <c r="N10" s="473"/>
      <c r="O10" s="473"/>
      <c r="P10" s="473"/>
      <c r="Q10" s="473"/>
      <c r="R10" s="473"/>
      <c r="S10" s="473"/>
      <c r="T10" s="473"/>
      <c r="U10" s="473"/>
      <c r="V10" s="473"/>
      <c r="W10" s="473"/>
    </row>
    <row r="11" spans="1:23" s="6" customFormat="1" ht="12" customHeight="1">
      <c r="A11" s="68" t="s">
        <v>1075</v>
      </c>
      <c r="B11" s="471">
        <v>34.419424339399995</v>
      </c>
      <c r="C11" s="471">
        <v>35.647420916900003</v>
      </c>
      <c r="D11" s="471">
        <v>44.890071299299997</v>
      </c>
      <c r="E11" s="471">
        <v>43.5366247953</v>
      </c>
      <c r="F11" s="471">
        <v>33.408530894899997</v>
      </c>
      <c r="G11" s="471">
        <v>40.264696686500002</v>
      </c>
      <c r="H11" s="471">
        <v>37.889054190800003</v>
      </c>
      <c r="I11" s="471">
        <v>38.227357150800003</v>
      </c>
      <c r="J11" s="68" t="s">
        <v>1076</v>
      </c>
      <c r="K11" s="471"/>
      <c r="L11" s="471"/>
      <c r="M11" s="473"/>
      <c r="N11" s="473"/>
      <c r="O11" s="473"/>
      <c r="P11" s="473"/>
      <c r="Q11" s="473"/>
      <c r="R11" s="473"/>
      <c r="S11" s="473"/>
      <c r="T11" s="473"/>
      <c r="U11" s="473"/>
      <c r="V11" s="473"/>
      <c r="W11" s="473"/>
    </row>
    <row r="12" spans="1:23" s="6" customFormat="1" ht="12" customHeight="1">
      <c r="A12" s="468" t="s">
        <v>938</v>
      </c>
      <c r="B12" s="471"/>
      <c r="C12" s="471"/>
      <c r="D12" s="471"/>
      <c r="E12" s="471"/>
      <c r="F12" s="471"/>
      <c r="G12" s="471"/>
      <c r="H12" s="471"/>
      <c r="I12" s="471"/>
      <c r="J12" s="470" t="s">
        <v>978</v>
      </c>
      <c r="K12" s="471"/>
      <c r="L12" s="471"/>
      <c r="M12" s="473"/>
      <c r="N12" s="473"/>
      <c r="O12" s="473"/>
      <c r="P12" s="473"/>
      <c r="Q12" s="473"/>
      <c r="R12" s="473"/>
      <c r="S12" s="473"/>
      <c r="T12" s="473"/>
      <c r="U12" s="473"/>
      <c r="V12" s="473"/>
      <c r="W12" s="473"/>
    </row>
    <row r="13" spans="1:23" s="6" customFormat="1" ht="12" customHeight="1">
      <c r="A13" s="68" t="s">
        <v>1071</v>
      </c>
      <c r="B13" s="471">
        <v>80.872858679333476</v>
      </c>
      <c r="C13" s="471">
        <v>77.835708476569138</v>
      </c>
      <c r="D13" s="471">
        <v>79.507921780242128</v>
      </c>
      <c r="E13" s="471">
        <v>78.634104468958796</v>
      </c>
      <c r="F13" s="471">
        <v>78.462069392794177</v>
      </c>
      <c r="G13" s="471">
        <v>77.497916621600595</v>
      </c>
      <c r="H13" s="471">
        <v>79.58940954122771</v>
      </c>
      <c r="I13" s="471">
        <v>76.919125452807037</v>
      </c>
      <c r="J13" s="68" t="s">
        <v>1072</v>
      </c>
      <c r="K13" s="471"/>
      <c r="L13" s="471"/>
      <c r="M13" s="473"/>
      <c r="N13" s="473"/>
      <c r="O13" s="473"/>
      <c r="P13" s="473"/>
      <c r="Q13" s="473"/>
      <c r="R13" s="473"/>
      <c r="S13" s="473"/>
      <c r="T13" s="473"/>
      <c r="U13" s="473"/>
      <c r="V13" s="473"/>
      <c r="W13" s="473"/>
    </row>
    <row r="14" spans="1:23" s="6" customFormat="1" ht="12" customHeight="1">
      <c r="A14" s="68" t="s">
        <v>1073</v>
      </c>
      <c r="B14" s="471">
        <v>3.9353039353999999</v>
      </c>
      <c r="C14" s="471">
        <v>7.5888360759999998</v>
      </c>
      <c r="D14" s="471">
        <v>3.6300185416000001</v>
      </c>
      <c r="E14" s="471">
        <v>3.7920019581000002</v>
      </c>
      <c r="F14" s="471">
        <v>10.269603481800001</v>
      </c>
      <c r="G14" s="471">
        <v>7.3177191743999996</v>
      </c>
      <c r="H14" s="471">
        <v>6.4713213441999997</v>
      </c>
      <c r="I14" s="471">
        <v>9.4078769807999993</v>
      </c>
      <c r="J14" s="68" t="s">
        <v>1074</v>
      </c>
      <c r="K14" s="471"/>
      <c r="L14" s="471"/>
      <c r="M14" s="473"/>
      <c r="N14" s="473"/>
      <c r="O14" s="473"/>
      <c r="P14" s="473"/>
      <c r="Q14" s="473"/>
      <c r="R14" s="473"/>
      <c r="S14" s="473"/>
      <c r="T14" s="473"/>
      <c r="U14" s="473"/>
      <c r="V14" s="473"/>
      <c r="W14" s="473"/>
    </row>
    <row r="15" spans="1:23" s="6" customFormat="1" ht="12" customHeight="1">
      <c r="A15" s="68" t="s">
        <v>1075</v>
      </c>
      <c r="B15" s="471">
        <v>30.728286994800001</v>
      </c>
      <c r="C15" s="471">
        <v>30.024135194400003</v>
      </c>
      <c r="D15" s="471">
        <v>34.856156337499996</v>
      </c>
      <c r="E15" s="471">
        <v>39.917795797099998</v>
      </c>
      <c r="F15" s="471">
        <v>34.927448403100001</v>
      </c>
      <c r="G15" s="471">
        <v>36.424468343199997</v>
      </c>
      <c r="H15" s="471">
        <v>34.643206091400003</v>
      </c>
      <c r="I15" s="471">
        <v>37.323837675100002</v>
      </c>
      <c r="J15" s="68" t="s">
        <v>1076</v>
      </c>
      <c r="K15" s="471"/>
      <c r="L15" s="471"/>
      <c r="M15" s="473"/>
      <c r="N15" s="473"/>
      <c r="O15" s="473"/>
      <c r="P15" s="473"/>
      <c r="Q15" s="473"/>
      <c r="R15" s="473"/>
      <c r="S15" s="473"/>
      <c r="T15" s="473"/>
      <c r="U15" s="473"/>
      <c r="V15" s="473"/>
      <c r="W15" s="473"/>
    </row>
    <row r="16" spans="1:23" s="6" customFormat="1" ht="12" customHeight="1">
      <c r="A16" s="474" t="s">
        <v>940</v>
      </c>
      <c r="B16" s="471"/>
      <c r="C16" s="471"/>
      <c r="D16" s="471"/>
      <c r="E16" s="471"/>
      <c r="F16" s="471"/>
      <c r="G16" s="471"/>
      <c r="H16" s="471"/>
      <c r="I16" s="471"/>
      <c r="J16" s="470" t="s">
        <v>980</v>
      </c>
      <c r="K16" s="471"/>
      <c r="L16" s="471"/>
      <c r="M16" s="473"/>
      <c r="N16" s="473"/>
      <c r="O16" s="473"/>
      <c r="P16" s="473"/>
      <c r="Q16" s="473"/>
      <c r="R16" s="473"/>
      <c r="S16" s="473"/>
      <c r="T16" s="473"/>
      <c r="U16" s="473"/>
      <c r="V16" s="473"/>
      <c r="W16" s="473"/>
    </row>
    <row r="17" spans="1:23" s="6" customFormat="1" ht="12" customHeight="1">
      <c r="A17" s="68" t="s">
        <v>1077</v>
      </c>
      <c r="B17" s="471">
        <v>83.814043623499998</v>
      </c>
      <c r="C17" s="471">
        <v>84.265115743199999</v>
      </c>
      <c r="D17" s="471">
        <v>84.375505469299995</v>
      </c>
      <c r="E17" s="471">
        <v>84.598104148100006</v>
      </c>
      <c r="F17" s="471">
        <v>83.104430907299999</v>
      </c>
      <c r="G17" s="471">
        <v>84.895519311699999</v>
      </c>
      <c r="H17" s="471">
        <v>84.830715652799995</v>
      </c>
      <c r="I17" s="471">
        <v>85.410583315899999</v>
      </c>
      <c r="J17" s="68" t="s">
        <v>1078</v>
      </c>
      <c r="K17" s="471"/>
      <c r="L17" s="471"/>
      <c r="M17" s="473"/>
      <c r="N17" s="473"/>
      <c r="O17" s="473"/>
      <c r="P17" s="473"/>
      <c r="Q17" s="473"/>
      <c r="R17" s="473"/>
      <c r="S17" s="473"/>
      <c r="T17" s="473"/>
      <c r="U17" s="473"/>
      <c r="V17" s="473"/>
      <c r="W17" s="473"/>
    </row>
    <row r="18" spans="1:23" s="6" customFormat="1" ht="12" customHeight="1">
      <c r="A18" s="68" t="s">
        <v>1073</v>
      </c>
      <c r="B18" s="471">
        <v>6.3456275836999998</v>
      </c>
      <c r="C18" s="471">
        <v>7.6228377568000001</v>
      </c>
      <c r="D18" s="471">
        <v>10.665596263799999</v>
      </c>
      <c r="E18" s="471">
        <v>6.0392027704000002</v>
      </c>
      <c r="F18" s="471">
        <v>7.1431866435</v>
      </c>
      <c r="G18" s="471">
        <v>8.8660507952999996</v>
      </c>
      <c r="H18" s="471">
        <v>8.2209603333000008</v>
      </c>
      <c r="I18" s="471">
        <v>14.9390358556</v>
      </c>
      <c r="J18" s="68" t="s">
        <v>1074</v>
      </c>
      <c r="K18" s="471"/>
      <c r="L18" s="471"/>
      <c r="M18" s="473"/>
      <c r="N18" s="473"/>
      <c r="O18" s="473"/>
      <c r="P18" s="473"/>
      <c r="Q18" s="473"/>
      <c r="R18" s="473"/>
      <c r="S18" s="473"/>
      <c r="T18" s="473"/>
      <c r="U18" s="473"/>
      <c r="V18" s="473"/>
      <c r="W18" s="473"/>
    </row>
    <row r="19" spans="1:23" s="6" customFormat="1" ht="12" customHeight="1">
      <c r="A19" s="68" t="s">
        <v>1075</v>
      </c>
      <c r="B19" s="471">
        <v>49.770797381900003</v>
      </c>
      <c r="C19" s="471">
        <v>50.724059352300003</v>
      </c>
      <c r="D19" s="471">
        <v>49.773423634799997</v>
      </c>
      <c r="E19" s="471">
        <v>38.646694721000003</v>
      </c>
      <c r="F19" s="471">
        <v>36.139204908499998</v>
      </c>
      <c r="G19" s="471">
        <v>61.1971719971</v>
      </c>
      <c r="H19" s="471">
        <v>53.216928752000001</v>
      </c>
      <c r="I19" s="471">
        <v>46.538285259399998</v>
      </c>
      <c r="J19" s="68" t="s">
        <v>1076</v>
      </c>
      <c r="K19" s="471"/>
      <c r="L19" s="471"/>
      <c r="M19" s="473"/>
      <c r="N19" s="473"/>
      <c r="O19" s="473"/>
      <c r="P19" s="473"/>
      <c r="Q19" s="473"/>
      <c r="R19" s="473"/>
      <c r="S19" s="473"/>
      <c r="T19" s="473"/>
      <c r="U19" s="473"/>
      <c r="V19" s="473"/>
      <c r="W19" s="473"/>
    </row>
    <row r="20" spans="1:23" s="6" customFormat="1" ht="12" customHeight="1">
      <c r="A20" s="474" t="s">
        <v>1079</v>
      </c>
      <c r="B20" s="471"/>
      <c r="C20" s="471"/>
      <c r="D20" s="471"/>
      <c r="E20" s="471"/>
      <c r="F20" s="471"/>
      <c r="G20" s="471"/>
      <c r="H20" s="471"/>
      <c r="I20" s="471"/>
      <c r="J20" s="470" t="s">
        <v>1080</v>
      </c>
      <c r="K20" s="471"/>
      <c r="L20" s="471"/>
      <c r="M20" s="473"/>
      <c r="N20" s="473"/>
      <c r="O20" s="473"/>
      <c r="P20" s="473"/>
      <c r="Q20" s="473"/>
      <c r="R20" s="473"/>
      <c r="S20" s="473"/>
      <c r="T20" s="473"/>
      <c r="U20" s="473"/>
      <c r="V20" s="473"/>
      <c r="W20" s="473"/>
    </row>
    <row r="21" spans="1:23" s="6" customFormat="1" ht="12" customHeight="1">
      <c r="A21" s="68" t="s">
        <v>1071</v>
      </c>
      <c r="B21" s="471">
        <v>84.459213976356267</v>
      </c>
      <c r="C21" s="471">
        <v>83.632537515740722</v>
      </c>
      <c r="D21" s="471">
        <v>81.433000097689089</v>
      </c>
      <c r="E21" s="471">
        <v>80.709281875852739</v>
      </c>
      <c r="F21" s="471">
        <v>82.592452459363145</v>
      </c>
      <c r="G21" s="471">
        <v>82.859782988988655</v>
      </c>
      <c r="H21" s="471">
        <v>81.65971741308168</v>
      </c>
      <c r="I21" s="471">
        <v>81.842815885713293</v>
      </c>
      <c r="J21" s="68" t="s">
        <v>1072</v>
      </c>
      <c r="K21" s="471"/>
      <c r="L21" s="471"/>
      <c r="M21" s="473"/>
      <c r="N21" s="473"/>
      <c r="O21" s="473"/>
      <c r="P21" s="473"/>
      <c r="Q21" s="473"/>
      <c r="R21" s="473"/>
      <c r="S21" s="473"/>
      <c r="T21" s="473"/>
      <c r="U21" s="473"/>
      <c r="V21" s="473"/>
      <c r="W21" s="473"/>
    </row>
    <row r="22" spans="1:23" s="6" customFormat="1" ht="12" customHeight="1">
      <c r="A22" s="68" t="s">
        <v>1073</v>
      </c>
      <c r="B22" s="471">
        <v>10.07949618</v>
      </c>
      <c r="C22" s="471">
        <v>12.5896222587</v>
      </c>
      <c r="D22" s="471">
        <v>8.9818634416999998</v>
      </c>
      <c r="E22" s="471">
        <v>7.6410258897999999</v>
      </c>
      <c r="F22" s="471">
        <v>7.9040076265000003</v>
      </c>
      <c r="G22" s="471">
        <v>10.8626886214</v>
      </c>
      <c r="H22" s="471">
        <v>10.3566772658</v>
      </c>
      <c r="I22" s="471">
        <v>13.551735623900001</v>
      </c>
      <c r="J22" s="68" t="s">
        <v>1074</v>
      </c>
      <c r="K22" s="471"/>
      <c r="L22" s="471"/>
      <c r="M22" s="473"/>
      <c r="N22" s="473"/>
      <c r="O22" s="473"/>
      <c r="P22" s="473"/>
      <c r="Q22" s="473"/>
      <c r="R22" s="473"/>
      <c r="S22" s="473"/>
      <c r="T22" s="473"/>
      <c r="U22" s="473"/>
      <c r="V22" s="473"/>
      <c r="W22" s="473"/>
    </row>
    <row r="23" spans="1:23" s="6" customFormat="1" ht="12" customHeight="1">
      <c r="A23" s="68" t="s">
        <v>1075</v>
      </c>
      <c r="B23" s="471">
        <v>30.130260583500004</v>
      </c>
      <c r="C23" s="471">
        <v>32.882876660099996</v>
      </c>
      <c r="D23" s="471">
        <v>49.945252355299999</v>
      </c>
      <c r="E23" s="471">
        <v>48.175546929399999</v>
      </c>
      <c r="F23" s="471">
        <v>31.173039476499994</v>
      </c>
      <c r="G23" s="471">
        <v>34.079551887199997</v>
      </c>
      <c r="H23" s="471">
        <v>33.666801060500006</v>
      </c>
      <c r="I23" s="471">
        <v>35.332282401300006</v>
      </c>
      <c r="J23" s="68" t="s">
        <v>1076</v>
      </c>
      <c r="K23" s="471"/>
      <c r="L23" s="471"/>
      <c r="M23" s="473"/>
      <c r="N23" s="473"/>
      <c r="O23" s="473"/>
      <c r="P23" s="473"/>
      <c r="Q23" s="473"/>
      <c r="R23" s="473"/>
      <c r="S23" s="473"/>
      <c r="T23" s="473"/>
      <c r="U23" s="473"/>
      <c r="V23" s="473"/>
      <c r="W23" s="473"/>
    </row>
    <row r="24" spans="1:23" s="6" customFormat="1" ht="7.5" customHeight="1" thickBot="1">
      <c r="A24" s="472"/>
      <c r="B24" s="471"/>
      <c r="C24" s="471"/>
      <c r="D24" s="471"/>
      <c r="E24" s="471"/>
      <c r="F24" s="471"/>
      <c r="G24" s="471"/>
      <c r="H24" s="471"/>
      <c r="I24" s="471"/>
      <c r="J24" s="472"/>
      <c r="K24" s="471"/>
      <c r="L24" s="471"/>
      <c r="M24" s="473"/>
      <c r="N24" s="473"/>
      <c r="O24" s="473"/>
      <c r="P24" s="473"/>
      <c r="Q24" s="473"/>
      <c r="R24" s="473"/>
      <c r="S24" s="473"/>
      <c r="T24" s="473"/>
      <c r="U24" s="473"/>
      <c r="V24" s="473"/>
      <c r="W24" s="473"/>
    </row>
    <row r="25" spans="1:23" s="6" customFormat="1" ht="12" customHeight="1" thickBot="1">
      <c r="A25" s="472"/>
      <c r="B25" s="977">
        <v>2025</v>
      </c>
      <c r="C25" s="978"/>
      <c r="D25" s="978"/>
      <c r="E25" s="979"/>
      <c r="F25" s="977">
        <v>2024</v>
      </c>
      <c r="G25" s="978"/>
      <c r="H25" s="978"/>
      <c r="I25" s="979"/>
      <c r="J25" s="472"/>
      <c r="K25" s="471"/>
      <c r="L25" s="471"/>
      <c r="M25" s="473"/>
      <c r="N25" s="473"/>
      <c r="O25" s="473"/>
      <c r="P25" s="473"/>
      <c r="Q25" s="473"/>
      <c r="R25" s="473"/>
      <c r="S25" s="473"/>
      <c r="T25" s="473"/>
      <c r="U25" s="473"/>
      <c r="V25" s="473"/>
      <c r="W25" s="473"/>
    </row>
    <row r="26" spans="1:23" s="6" customFormat="1" ht="12" customHeight="1" thickBot="1">
      <c r="B26" s="11" t="s">
        <v>1067</v>
      </c>
      <c r="C26" s="11" t="s">
        <v>1068</v>
      </c>
      <c r="D26" s="11" t="s">
        <v>1069</v>
      </c>
      <c r="E26" s="11" t="s">
        <v>1070</v>
      </c>
      <c r="F26" s="11" t="s">
        <v>1067</v>
      </c>
      <c r="G26" s="11" t="s">
        <v>1068</v>
      </c>
      <c r="H26" s="11" t="s">
        <v>1069</v>
      </c>
      <c r="I26" s="11" t="s">
        <v>1070</v>
      </c>
      <c r="J26" s="467"/>
    </row>
    <row r="27" spans="1:23" s="6" customFormat="1" ht="12" customHeight="1">
      <c r="A27" s="472"/>
      <c r="B27" s="472"/>
      <c r="C27" s="472"/>
      <c r="D27" s="472"/>
      <c r="E27" s="472"/>
      <c r="F27" s="472"/>
      <c r="G27" s="472"/>
      <c r="H27" s="472"/>
      <c r="I27" s="472"/>
      <c r="J27" s="472"/>
      <c r="K27" s="471"/>
      <c r="L27" s="471"/>
      <c r="M27" s="473"/>
      <c r="N27" s="473"/>
      <c r="O27" s="473"/>
      <c r="P27" s="473"/>
      <c r="Q27" s="473"/>
      <c r="R27" s="473"/>
      <c r="S27" s="473"/>
      <c r="T27" s="473"/>
      <c r="U27" s="473"/>
      <c r="V27" s="473"/>
      <c r="W27" s="473"/>
    </row>
    <row r="28" spans="1:23" s="475" customFormat="1" ht="12" customHeight="1">
      <c r="A28" s="227" t="s">
        <v>1081</v>
      </c>
      <c r="B28" s="372"/>
      <c r="C28" s="372"/>
      <c r="D28" s="372"/>
      <c r="E28" s="372"/>
      <c r="F28" s="372"/>
      <c r="G28" s="372"/>
      <c r="H28" s="372"/>
      <c r="I28" s="372"/>
      <c r="J28" s="372"/>
      <c r="L28" s="6"/>
      <c r="M28" s="6"/>
      <c r="N28" s="476"/>
    </row>
    <row r="29" spans="1:23" s="475" customFormat="1" ht="12" customHeight="1">
      <c r="A29" s="227" t="s">
        <v>1082</v>
      </c>
      <c r="B29" s="372"/>
      <c r="C29" s="372"/>
      <c r="D29" s="372"/>
      <c r="E29" s="372"/>
      <c r="F29" s="372"/>
      <c r="G29" s="372"/>
      <c r="H29" s="372"/>
      <c r="I29" s="372"/>
      <c r="J29" s="372"/>
      <c r="L29" s="203"/>
      <c r="M29" s="203"/>
      <c r="N29" s="476"/>
    </row>
    <row r="30" spans="1:23" s="6" customFormat="1" ht="12" customHeight="1">
      <c r="A30" s="372"/>
      <c r="E30" s="203"/>
      <c r="F30" s="203"/>
      <c r="G30" s="203"/>
      <c r="H30" s="203"/>
      <c r="I30" s="203"/>
      <c r="J30" s="372"/>
      <c r="K30" s="475"/>
      <c r="N30" s="476"/>
      <c r="O30" s="475"/>
      <c r="P30" s="475"/>
      <c r="Q30" s="475"/>
    </row>
    <row r="31" spans="1:23" s="6" customFormat="1" ht="12" customHeight="1">
      <c r="A31" s="372" t="s">
        <v>1083</v>
      </c>
      <c r="D31" s="477"/>
      <c r="E31" s="477"/>
      <c r="F31" s="477"/>
      <c r="G31" s="477"/>
      <c r="J31" s="372"/>
      <c r="K31" s="475"/>
      <c r="L31" s="203"/>
      <c r="M31" s="203"/>
      <c r="N31" s="476"/>
      <c r="O31" s="475"/>
      <c r="P31" s="475"/>
      <c r="Q31" s="475"/>
    </row>
    <row r="32" spans="1:23" s="6" customFormat="1" ht="12" customHeight="1">
      <c r="A32" s="372" t="s">
        <v>1084</v>
      </c>
      <c r="B32" s="469"/>
      <c r="C32" s="469"/>
      <c r="D32" s="469"/>
      <c r="E32" s="469"/>
      <c r="F32" s="469"/>
      <c r="G32" s="469"/>
      <c r="H32" s="469"/>
      <c r="I32" s="469"/>
      <c r="J32" s="372"/>
      <c r="K32" s="475"/>
      <c r="N32" s="476"/>
      <c r="O32" s="475"/>
      <c r="P32" s="475"/>
      <c r="Q32" s="475"/>
    </row>
    <row r="33" spans="1:17" s="6" customFormat="1" ht="12" customHeight="1">
      <c r="A33" s="372" t="s">
        <v>1085</v>
      </c>
      <c r="J33" s="372"/>
      <c r="K33" s="475"/>
      <c r="L33" s="203"/>
      <c r="M33" s="203"/>
      <c r="N33" s="476"/>
      <c r="O33" s="475"/>
      <c r="P33" s="475"/>
      <c r="Q33" s="475"/>
    </row>
    <row r="34" spans="1:17" s="6" customFormat="1" ht="12" customHeight="1">
      <c r="A34" s="372" t="s">
        <v>1086</v>
      </c>
      <c r="B34" s="469"/>
      <c r="C34" s="469"/>
      <c r="D34" s="469"/>
      <c r="E34" s="469"/>
      <c r="F34" s="469"/>
      <c r="G34" s="469"/>
      <c r="H34" s="469"/>
      <c r="I34" s="469"/>
      <c r="J34" s="372"/>
      <c r="K34" s="475"/>
      <c r="N34" s="476"/>
      <c r="O34" s="475"/>
      <c r="P34" s="475"/>
      <c r="Q34" s="475"/>
    </row>
    <row r="35" spans="1:17" s="6" customFormat="1" ht="12" customHeight="1">
      <c r="A35" s="372"/>
      <c r="E35" s="203"/>
      <c r="F35" s="203"/>
      <c r="G35" s="203"/>
      <c r="H35" s="203"/>
      <c r="I35" s="203"/>
      <c r="J35" s="203"/>
      <c r="K35" s="203"/>
      <c r="L35" s="435"/>
      <c r="M35" s="436"/>
      <c r="N35" s="437"/>
    </row>
    <row r="36" spans="1:17" s="435" customFormat="1" ht="12" customHeight="1">
      <c r="A36" s="372" t="s">
        <v>140</v>
      </c>
      <c r="B36" s="459"/>
      <c r="C36" s="460"/>
      <c r="D36" s="460"/>
      <c r="E36" s="460"/>
      <c r="F36" s="95"/>
      <c r="G36" s="461"/>
      <c r="H36" s="461"/>
      <c r="I36" s="436"/>
      <c r="K36" s="434"/>
      <c r="M36" s="436"/>
      <c r="N36" s="437"/>
      <c r="O36" s="436"/>
      <c r="P36" s="436"/>
      <c r="Q36" s="436"/>
    </row>
    <row r="37" spans="1:17" s="435" customFormat="1" ht="12" customHeight="1">
      <c r="A37" s="54" t="s">
        <v>1087</v>
      </c>
      <c r="B37" s="32"/>
      <c r="C37" s="437"/>
      <c r="D37" s="437"/>
      <c r="E37" s="478"/>
      <c r="F37" s="479"/>
      <c r="G37" s="461"/>
      <c r="H37" s="478"/>
      <c r="I37" s="436"/>
      <c r="L37" s="6"/>
      <c r="M37" s="6"/>
      <c r="N37" s="6"/>
      <c r="O37" s="436"/>
      <c r="P37" s="436"/>
      <c r="Q37" s="436"/>
    </row>
    <row r="38" spans="1:17" s="435" customFormat="1" ht="12" customHeight="1">
      <c r="A38" s="54" t="s">
        <v>1088</v>
      </c>
      <c r="B38" s="462"/>
      <c r="C38" s="437"/>
      <c r="D38" s="437"/>
      <c r="E38" s="478"/>
      <c r="F38" s="479"/>
      <c r="G38" s="478"/>
      <c r="H38" s="478"/>
      <c r="I38" s="436"/>
      <c r="L38" s="466"/>
      <c r="M38" s="466"/>
      <c r="N38" s="466"/>
      <c r="O38" s="436"/>
      <c r="P38" s="436"/>
      <c r="Q38" s="436"/>
    </row>
    <row r="39" spans="1:17" s="435" customFormat="1" ht="12" customHeight="1">
      <c r="A39" s="54" t="s">
        <v>1089</v>
      </c>
      <c r="B39" s="462"/>
      <c r="C39" s="437"/>
      <c r="D39" s="437"/>
      <c r="E39" s="478"/>
      <c r="F39" s="479"/>
      <c r="G39" s="478"/>
      <c r="H39" s="478"/>
      <c r="I39" s="436"/>
      <c r="L39" s="466"/>
      <c r="M39" s="466"/>
      <c r="N39" s="466"/>
      <c r="O39" s="436"/>
      <c r="P39" s="436"/>
      <c r="Q39" s="436"/>
    </row>
    <row r="40" spans="1:17" s="6" customFormat="1">
      <c r="J40" s="476"/>
      <c r="L40" s="466"/>
      <c r="M40" s="466"/>
      <c r="N40" s="466"/>
    </row>
    <row r="41" spans="1:17" s="6" customFormat="1">
      <c r="J41" s="476"/>
      <c r="L41" s="466"/>
      <c r="M41" s="466"/>
      <c r="N41" s="466"/>
    </row>
    <row r="42" spans="1:17">
      <c r="A42" s="480"/>
      <c r="B42" s="480"/>
      <c r="C42" s="480"/>
      <c r="D42" s="480"/>
      <c r="E42" s="480"/>
      <c r="F42" s="480"/>
      <c r="G42" s="480"/>
      <c r="H42" s="480"/>
      <c r="I42" s="480"/>
      <c r="J42" s="480"/>
    </row>
  </sheetData>
  <mergeCells count="6">
    <mergeCell ref="A1:J1"/>
    <mergeCell ref="A2:J2"/>
    <mergeCell ref="B6:E6"/>
    <mergeCell ref="F6:I6"/>
    <mergeCell ref="B25:E25"/>
    <mergeCell ref="F25:I25"/>
  </mergeCells>
  <hyperlinks>
    <hyperlink ref="A37" r:id="rId1" xr:uid="{7FDCE24E-B9C8-48DF-B33D-393DBDE61A25}"/>
    <hyperlink ref="A10" r:id="rId2" xr:uid="{B1F34F1B-C893-4E3A-BEFD-1D3575A218E9}"/>
    <hyperlink ref="A18" r:id="rId3" xr:uid="{178FBAF5-ACFC-452F-B68F-672A3E688149}"/>
    <hyperlink ref="A22" r:id="rId4" xr:uid="{C0423D25-0384-498F-AA9F-659E4552E342}"/>
    <hyperlink ref="A38" r:id="rId5" xr:uid="{B9C1A75B-B1AC-4946-B191-A7E83B175CC0}"/>
    <hyperlink ref="A39" r:id="rId6" xr:uid="{306054FE-7079-452B-B706-B4F4722F057A}"/>
    <hyperlink ref="A17" r:id="rId7" display="Taxa de utilização da capacidade produtiva (%) (a)" xr:uid="{0C90AFA1-D3E8-454F-BEBD-7178FD9F2B15}"/>
    <hyperlink ref="A14" r:id="rId8" xr:uid="{DC03A84C-2678-4B11-BD62-3773196C688C}"/>
    <hyperlink ref="J17" r:id="rId9" display="Taxa de utilização da capacidade produtiva (%) (a)" xr:uid="{5EF8CDC0-ACA0-431A-AA0D-10C360AB9A63}"/>
    <hyperlink ref="J10" r:id="rId10" display="    Capacidade produtiva atual " xr:uid="{7BEDC39B-0279-44F0-A2F4-E56E8164D679}"/>
    <hyperlink ref="J14" r:id="rId11" display="    Capacidade produtiva atual " xr:uid="{D5973DFF-789E-42CC-8C0A-9D718AED11A2}"/>
    <hyperlink ref="J18" r:id="rId12" display="    Capacidade produtiva atual " xr:uid="{24F380CD-0685-46E5-BE11-F750AFD6296E}"/>
    <hyperlink ref="J22" r:id="rId13" display="    Capacidade produtiva atual " xr:uid="{68C9403A-E459-4746-ABBA-E89913986E8D}"/>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84E0A-B662-41DD-81E9-663FC480C1C4}">
  <dimension ref="A1:N93"/>
  <sheetViews>
    <sheetView showGridLines="0" zoomScaleNormal="100" workbookViewId="0">
      <selection sqref="A1:J1"/>
    </sheetView>
  </sheetViews>
  <sheetFormatPr defaultColWidth="9.28515625" defaultRowHeight="11.25"/>
  <cols>
    <col min="1" max="1" width="35.28515625" style="158" customWidth="1"/>
    <col min="2" max="2" width="8.7109375" style="524" customWidth="1"/>
    <col min="3" max="7" width="8.7109375" style="158" customWidth="1"/>
    <col min="8" max="8" width="13.42578125" style="158" customWidth="1"/>
    <col min="9" max="9" width="30.28515625" style="158" customWidth="1"/>
    <col min="10" max="10" width="2.7109375" style="158" bestFit="1" customWidth="1"/>
    <col min="11" max="11" width="2.7109375" style="158" customWidth="1"/>
    <col min="12" max="12" width="2.42578125" style="158" bestFit="1" customWidth="1"/>
    <col min="13" max="16384" width="9.28515625" style="158"/>
  </cols>
  <sheetData>
    <row r="1" spans="1:14" ht="12" customHeight="1">
      <c r="A1" s="927" t="s">
        <v>1140</v>
      </c>
      <c r="B1" s="927"/>
      <c r="C1" s="927"/>
      <c r="D1" s="927"/>
      <c r="E1" s="927"/>
      <c r="F1" s="927"/>
      <c r="G1" s="927"/>
      <c r="H1" s="927"/>
      <c r="I1" s="927"/>
    </row>
    <row r="2" spans="1:14" ht="12" customHeight="1">
      <c r="A2" s="928" t="s">
        <v>1141</v>
      </c>
      <c r="B2" s="928"/>
      <c r="C2" s="928"/>
      <c r="D2" s="928"/>
      <c r="E2" s="928"/>
      <c r="F2" s="928"/>
      <c r="G2" s="928"/>
      <c r="H2" s="928"/>
      <c r="I2" s="928"/>
    </row>
    <row r="3" spans="1:14" ht="12" customHeight="1" thickBot="1">
      <c r="A3" s="339"/>
      <c r="B3" s="339"/>
      <c r="C3" s="339"/>
      <c r="D3" s="339"/>
      <c r="E3" s="339"/>
      <c r="F3" s="339"/>
      <c r="G3" s="339"/>
      <c r="H3" s="339"/>
      <c r="I3" s="339"/>
    </row>
    <row r="4" spans="1:14" s="159" customFormat="1" ht="12" customHeight="1" thickBot="1">
      <c r="B4" s="931" t="s">
        <v>1142</v>
      </c>
      <c r="C4" s="931"/>
      <c r="D4" s="931"/>
      <c r="E4" s="931"/>
      <c r="F4" s="931"/>
      <c r="G4" s="931"/>
      <c r="H4" s="1007" t="s">
        <v>1143</v>
      </c>
    </row>
    <row r="5" spans="1:14" s="159" customFormat="1" ht="21" customHeight="1" thickBot="1">
      <c r="B5" s="507" t="s">
        <v>1144</v>
      </c>
      <c r="C5" s="507" t="s">
        <v>1145</v>
      </c>
      <c r="D5" s="507" t="s">
        <v>1146</v>
      </c>
      <c r="E5" s="507" t="s">
        <v>1147</v>
      </c>
      <c r="F5" s="507" t="s">
        <v>1148</v>
      </c>
      <c r="G5" s="507" t="s">
        <v>1149</v>
      </c>
      <c r="H5" s="1007"/>
    </row>
    <row r="6" spans="1:14" s="159" customFormat="1" ht="12" customHeight="1">
      <c r="A6" s="182" t="s">
        <v>1150</v>
      </c>
      <c r="B6" s="322"/>
      <c r="C6" s="322"/>
      <c r="D6" s="322"/>
      <c r="E6" s="322"/>
      <c r="F6" s="508"/>
      <c r="G6" s="508"/>
      <c r="I6" s="182" t="s">
        <v>1150</v>
      </c>
    </row>
    <row r="7" spans="1:14" s="159" customFormat="1" ht="12" customHeight="1">
      <c r="A7" s="509" t="s">
        <v>1151</v>
      </c>
      <c r="B7" s="510">
        <v>1889</v>
      </c>
      <c r="C7" s="510">
        <v>2079</v>
      </c>
      <c r="D7" s="510">
        <v>1595</v>
      </c>
      <c r="E7" s="510">
        <v>1984</v>
      </c>
      <c r="F7" s="510">
        <v>2287</v>
      </c>
      <c r="G7" s="510">
        <v>2178</v>
      </c>
      <c r="H7" s="346">
        <v>-3.5615808823529438</v>
      </c>
      <c r="I7" s="509" t="s">
        <v>1152</v>
      </c>
      <c r="M7" s="346"/>
      <c r="N7" s="309"/>
    </row>
    <row r="8" spans="1:14" s="159" customFormat="1" ht="12" customHeight="1">
      <c r="A8" s="511" t="s">
        <v>1153</v>
      </c>
      <c r="B8" s="510">
        <v>1404</v>
      </c>
      <c r="C8" s="510">
        <v>1560</v>
      </c>
      <c r="D8" s="510">
        <v>1236</v>
      </c>
      <c r="E8" s="510">
        <v>1505</v>
      </c>
      <c r="F8" s="510">
        <v>1777</v>
      </c>
      <c r="G8" s="510">
        <v>1637</v>
      </c>
      <c r="H8" s="346">
        <v>-2.3764693908706946</v>
      </c>
      <c r="I8" s="511" t="s">
        <v>1154</v>
      </c>
      <c r="M8" s="346"/>
      <c r="N8" s="309"/>
    </row>
    <row r="9" spans="1:14" s="159" customFormat="1" ht="12" customHeight="1">
      <c r="A9" s="509" t="s">
        <v>1155</v>
      </c>
      <c r="B9" s="510">
        <v>1467</v>
      </c>
      <c r="C9" s="510">
        <v>1608</v>
      </c>
      <c r="D9" s="510">
        <v>1193</v>
      </c>
      <c r="E9" s="510">
        <v>1561</v>
      </c>
      <c r="F9" s="510">
        <v>1793</v>
      </c>
      <c r="G9" s="510">
        <v>1659</v>
      </c>
      <c r="H9" s="346">
        <v>-1.7053240623255306</v>
      </c>
      <c r="I9" s="509" t="s">
        <v>1156</v>
      </c>
      <c r="M9" s="346"/>
      <c r="N9" s="309"/>
    </row>
    <row r="10" spans="1:14" s="159" customFormat="1" ht="12" customHeight="1">
      <c r="A10" s="511" t="s">
        <v>1153</v>
      </c>
      <c r="B10" s="510">
        <v>1151</v>
      </c>
      <c r="C10" s="510">
        <v>1290</v>
      </c>
      <c r="D10" s="510">
        <v>987</v>
      </c>
      <c r="E10" s="510">
        <v>1267</v>
      </c>
      <c r="F10" s="510">
        <v>1469</v>
      </c>
      <c r="G10" s="510">
        <v>1330</v>
      </c>
      <c r="H10" s="346">
        <v>-0.87708228167592273</v>
      </c>
      <c r="I10" s="511" t="s">
        <v>1154</v>
      </c>
      <c r="M10" s="346"/>
      <c r="N10" s="309"/>
    </row>
    <row r="11" spans="1:14" s="159" customFormat="1" ht="12" customHeight="1">
      <c r="A11" s="512" t="s">
        <v>1157</v>
      </c>
      <c r="B11" s="510">
        <v>2871</v>
      </c>
      <c r="C11" s="510">
        <v>3359</v>
      </c>
      <c r="D11" s="510">
        <v>2385</v>
      </c>
      <c r="E11" s="510">
        <v>4130</v>
      </c>
      <c r="F11" s="510">
        <v>4347</v>
      </c>
      <c r="G11" s="510">
        <v>3230</v>
      </c>
      <c r="H11" s="346">
        <v>11.542975680323163</v>
      </c>
      <c r="I11" s="512" t="s">
        <v>1158</v>
      </c>
      <c r="M11" s="346"/>
      <c r="N11" s="309"/>
    </row>
    <row r="12" spans="1:14" s="159" customFormat="1" ht="12" customHeight="1">
      <c r="A12" s="513" t="s">
        <v>1159</v>
      </c>
      <c r="B12" s="85"/>
      <c r="C12" s="510"/>
      <c r="D12" s="510"/>
      <c r="E12" s="510"/>
      <c r="F12" s="510"/>
      <c r="G12" s="510"/>
      <c r="H12" s="346"/>
      <c r="I12" s="513" t="s">
        <v>1159</v>
      </c>
      <c r="M12" s="346"/>
      <c r="N12" s="309"/>
    </row>
    <row r="13" spans="1:14" s="159" customFormat="1" ht="12" customHeight="1">
      <c r="A13" s="511" t="s">
        <v>1151</v>
      </c>
      <c r="B13" s="510">
        <v>732</v>
      </c>
      <c r="C13" s="510">
        <v>773</v>
      </c>
      <c r="D13" s="510">
        <v>634</v>
      </c>
      <c r="E13" s="510">
        <v>805</v>
      </c>
      <c r="F13" s="510">
        <v>810</v>
      </c>
      <c r="G13" s="510">
        <v>775</v>
      </c>
      <c r="H13" s="346">
        <v>-2.7065527065527117</v>
      </c>
      <c r="I13" s="511" t="s">
        <v>1152</v>
      </c>
      <c r="M13" s="346"/>
      <c r="N13" s="309"/>
    </row>
    <row r="14" spans="1:14" s="159" customFormat="1" ht="12" customHeight="1">
      <c r="A14" s="512" t="s">
        <v>1153</v>
      </c>
      <c r="B14" s="510">
        <v>550</v>
      </c>
      <c r="C14" s="510">
        <v>603</v>
      </c>
      <c r="D14" s="510">
        <v>492</v>
      </c>
      <c r="E14" s="510">
        <v>639</v>
      </c>
      <c r="F14" s="510">
        <v>642</v>
      </c>
      <c r="G14" s="510">
        <v>580</v>
      </c>
      <c r="H14" s="346">
        <v>-0.47017732401934964</v>
      </c>
      <c r="I14" s="512" t="s">
        <v>1154</v>
      </c>
      <c r="M14" s="346"/>
      <c r="N14" s="309"/>
    </row>
    <row r="15" spans="1:14" s="159" customFormat="1" ht="12" customHeight="1">
      <c r="A15" s="511" t="s">
        <v>1155</v>
      </c>
      <c r="B15" s="510">
        <v>578</v>
      </c>
      <c r="C15" s="510">
        <v>597</v>
      </c>
      <c r="D15" s="510">
        <v>472</v>
      </c>
      <c r="E15" s="510">
        <v>644</v>
      </c>
      <c r="F15" s="510">
        <v>627</v>
      </c>
      <c r="G15" s="510">
        <v>586</v>
      </c>
      <c r="H15" s="346">
        <v>-0.94957870803797917</v>
      </c>
      <c r="I15" s="511" t="s">
        <v>1156</v>
      </c>
      <c r="M15" s="346"/>
      <c r="N15" s="309"/>
    </row>
    <row r="16" spans="1:14" s="159" customFormat="1" ht="12" customHeight="1">
      <c r="A16" s="512" t="s">
        <v>1153</v>
      </c>
      <c r="B16" s="510">
        <v>461</v>
      </c>
      <c r="C16" s="510">
        <v>497</v>
      </c>
      <c r="D16" s="510">
        <v>393</v>
      </c>
      <c r="E16" s="510">
        <v>540</v>
      </c>
      <c r="F16" s="510">
        <v>527</v>
      </c>
      <c r="G16" s="510">
        <v>476</v>
      </c>
      <c r="H16" s="346">
        <v>0.83909180651529081</v>
      </c>
      <c r="I16" s="512" t="s">
        <v>1154</v>
      </c>
      <c r="M16" s="346"/>
      <c r="N16" s="309"/>
    </row>
    <row r="17" spans="1:14" s="159" customFormat="1" ht="12" customHeight="1">
      <c r="A17" s="514" t="s">
        <v>1157</v>
      </c>
      <c r="B17" s="510">
        <v>1380</v>
      </c>
      <c r="C17" s="510">
        <v>1548</v>
      </c>
      <c r="D17" s="510">
        <v>1124</v>
      </c>
      <c r="E17" s="510">
        <v>1867</v>
      </c>
      <c r="F17" s="510">
        <v>1935</v>
      </c>
      <c r="G17" s="510">
        <v>1587</v>
      </c>
      <c r="H17" s="346">
        <v>17.045942464577067</v>
      </c>
      <c r="I17" s="514" t="s">
        <v>1158</v>
      </c>
      <c r="M17" s="346"/>
      <c r="N17" s="309"/>
    </row>
    <row r="18" spans="1:14" s="159" customFormat="1" ht="12" customHeight="1">
      <c r="A18" s="513" t="s">
        <v>1160</v>
      </c>
      <c r="B18" s="85"/>
      <c r="C18" s="510"/>
      <c r="D18" s="510"/>
      <c r="E18" s="510"/>
      <c r="F18" s="510"/>
      <c r="G18" s="510"/>
      <c r="H18" s="291"/>
      <c r="I18" s="513" t="s">
        <v>1160</v>
      </c>
      <c r="M18" s="346"/>
      <c r="N18" s="309"/>
    </row>
    <row r="19" spans="1:14" s="159" customFormat="1" ht="12" customHeight="1">
      <c r="A19" s="511" t="s">
        <v>1151</v>
      </c>
      <c r="B19" s="510">
        <v>362</v>
      </c>
      <c r="C19" s="510">
        <v>429</v>
      </c>
      <c r="D19" s="510">
        <v>325</v>
      </c>
      <c r="E19" s="510">
        <v>380</v>
      </c>
      <c r="F19" s="510">
        <v>472</v>
      </c>
      <c r="G19" s="510">
        <v>456</v>
      </c>
      <c r="H19" s="346">
        <v>0.83582089552238781</v>
      </c>
      <c r="I19" s="511" t="s">
        <v>1152</v>
      </c>
      <c r="M19" s="346"/>
      <c r="N19" s="309"/>
    </row>
    <row r="20" spans="1:14" s="159" customFormat="1" ht="12" customHeight="1">
      <c r="A20" s="512" t="s">
        <v>1153</v>
      </c>
      <c r="B20" s="510">
        <v>263</v>
      </c>
      <c r="C20" s="510">
        <v>318</v>
      </c>
      <c r="D20" s="510">
        <v>247</v>
      </c>
      <c r="E20" s="510">
        <v>275</v>
      </c>
      <c r="F20" s="510">
        <v>350</v>
      </c>
      <c r="G20" s="510">
        <v>332</v>
      </c>
      <c r="H20" s="346">
        <v>1.2648008611410022</v>
      </c>
      <c r="I20" s="512" t="s">
        <v>1154</v>
      </c>
      <c r="M20" s="346"/>
      <c r="N20" s="309"/>
    </row>
    <row r="21" spans="1:14" s="159" customFormat="1" ht="12" customHeight="1">
      <c r="A21" s="511" t="s">
        <v>1155</v>
      </c>
      <c r="B21" s="510">
        <v>263</v>
      </c>
      <c r="C21" s="510">
        <v>310</v>
      </c>
      <c r="D21" s="510">
        <v>235</v>
      </c>
      <c r="E21" s="510">
        <v>262</v>
      </c>
      <c r="F21" s="510">
        <v>338</v>
      </c>
      <c r="G21" s="510">
        <v>319</v>
      </c>
      <c r="H21" s="346">
        <v>4.8196248196248126</v>
      </c>
      <c r="I21" s="511" t="s">
        <v>1156</v>
      </c>
      <c r="M21" s="346"/>
      <c r="N21" s="309"/>
    </row>
    <row r="22" spans="1:14" s="159" customFormat="1" ht="12" customHeight="1">
      <c r="A22" s="512" t="s">
        <v>1153</v>
      </c>
      <c r="B22" s="510">
        <v>206</v>
      </c>
      <c r="C22" s="510">
        <v>252</v>
      </c>
      <c r="D22" s="510">
        <v>195</v>
      </c>
      <c r="E22" s="510">
        <v>205</v>
      </c>
      <c r="F22" s="510">
        <v>263</v>
      </c>
      <c r="G22" s="510">
        <v>256</v>
      </c>
      <c r="H22" s="346">
        <v>4.6170365068002761</v>
      </c>
      <c r="I22" s="512" t="s">
        <v>1154</v>
      </c>
      <c r="M22" s="346"/>
      <c r="N22" s="309"/>
    </row>
    <row r="23" spans="1:14" s="159" customFormat="1" ht="12" customHeight="1">
      <c r="A23" s="514" t="s">
        <v>1157</v>
      </c>
      <c r="B23" s="510">
        <v>384</v>
      </c>
      <c r="C23" s="510">
        <v>444</v>
      </c>
      <c r="D23" s="510">
        <v>390</v>
      </c>
      <c r="E23" s="510">
        <v>688</v>
      </c>
      <c r="F23" s="510">
        <v>573</v>
      </c>
      <c r="G23" s="510">
        <v>507</v>
      </c>
      <c r="H23" s="346">
        <v>14.483378256963153</v>
      </c>
      <c r="I23" s="514" t="s">
        <v>1158</v>
      </c>
      <c r="M23" s="346"/>
      <c r="N23" s="309"/>
    </row>
    <row r="24" spans="1:14" s="159" customFormat="1" ht="12" customHeight="1">
      <c r="A24" s="513" t="s">
        <v>1161</v>
      </c>
      <c r="B24" s="85"/>
      <c r="C24" s="510"/>
      <c r="D24" s="510"/>
      <c r="E24" s="510"/>
      <c r="F24" s="510"/>
      <c r="G24" s="510"/>
      <c r="H24" s="291"/>
      <c r="I24" s="513" t="s">
        <v>1161</v>
      </c>
      <c r="M24" s="346"/>
      <c r="N24" s="309"/>
    </row>
    <row r="25" spans="1:14" s="159" customFormat="1" ht="12" customHeight="1">
      <c r="A25" s="511" t="s">
        <v>1151</v>
      </c>
      <c r="B25" s="510">
        <v>178</v>
      </c>
      <c r="C25" s="510">
        <v>229</v>
      </c>
      <c r="D25" s="510">
        <v>152</v>
      </c>
      <c r="E25" s="510">
        <v>174</v>
      </c>
      <c r="F25" s="510">
        <v>299</v>
      </c>
      <c r="G25" s="510">
        <v>252</v>
      </c>
      <c r="H25" s="346">
        <v>-8.7134104833219936</v>
      </c>
      <c r="I25" s="511" t="s">
        <v>1152</v>
      </c>
      <c r="M25" s="346"/>
      <c r="N25" s="309"/>
    </row>
    <row r="26" spans="1:14" s="159" customFormat="1" ht="12" customHeight="1">
      <c r="A26" s="512" t="s">
        <v>1153</v>
      </c>
      <c r="B26" s="510">
        <v>131</v>
      </c>
      <c r="C26" s="510">
        <v>171</v>
      </c>
      <c r="D26" s="510">
        <v>115</v>
      </c>
      <c r="E26" s="510">
        <v>126</v>
      </c>
      <c r="F26" s="510">
        <v>221</v>
      </c>
      <c r="G26" s="510">
        <v>186</v>
      </c>
      <c r="H26" s="346">
        <v>-5.323193916349811</v>
      </c>
      <c r="I26" s="512" t="s">
        <v>1154</v>
      </c>
      <c r="M26" s="346"/>
      <c r="N26" s="309"/>
    </row>
    <row r="27" spans="1:14" s="159" customFormat="1" ht="12" customHeight="1">
      <c r="A27" s="511" t="s">
        <v>1155</v>
      </c>
      <c r="B27" s="510">
        <v>156</v>
      </c>
      <c r="C27" s="510">
        <v>195</v>
      </c>
      <c r="D27" s="510">
        <v>120</v>
      </c>
      <c r="E27" s="510">
        <v>146</v>
      </c>
      <c r="F27" s="510">
        <v>256</v>
      </c>
      <c r="G27" s="510">
        <v>211</v>
      </c>
      <c r="H27" s="346">
        <v>-5.1160791057609618</v>
      </c>
      <c r="I27" s="511" t="s">
        <v>1156</v>
      </c>
      <c r="M27" s="346"/>
      <c r="N27" s="309"/>
    </row>
    <row r="28" spans="1:14" s="159" customFormat="1" ht="12" customHeight="1">
      <c r="A28" s="512" t="s">
        <v>1153</v>
      </c>
      <c r="B28" s="510">
        <v>121</v>
      </c>
      <c r="C28" s="510">
        <v>158</v>
      </c>
      <c r="D28" s="510">
        <v>96</v>
      </c>
      <c r="E28" s="510">
        <v>111</v>
      </c>
      <c r="F28" s="510">
        <v>204</v>
      </c>
      <c r="G28" s="510">
        <v>165</v>
      </c>
      <c r="H28" s="346">
        <v>-2.5484764542936245</v>
      </c>
      <c r="I28" s="512" t="s">
        <v>1154</v>
      </c>
      <c r="M28" s="346"/>
      <c r="N28" s="309"/>
    </row>
    <row r="29" spans="1:14" s="159" customFormat="1" ht="12" customHeight="1">
      <c r="A29" s="514" t="s">
        <v>1157</v>
      </c>
      <c r="B29" s="510">
        <v>284</v>
      </c>
      <c r="C29" s="510">
        <v>539</v>
      </c>
      <c r="D29" s="510">
        <v>355</v>
      </c>
      <c r="E29" s="510">
        <v>683</v>
      </c>
      <c r="F29" s="510">
        <v>894</v>
      </c>
      <c r="G29" s="510">
        <v>375</v>
      </c>
      <c r="H29" s="346">
        <v>1.4460511679644128</v>
      </c>
      <c r="I29" s="514" t="s">
        <v>1158</v>
      </c>
      <c r="M29" s="346"/>
      <c r="N29" s="309"/>
    </row>
    <row r="30" spans="1:14" s="159" customFormat="1" ht="12" customHeight="1">
      <c r="A30" s="513" t="s">
        <v>1162</v>
      </c>
      <c r="B30" s="85"/>
      <c r="C30" s="510"/>
      <c r="D30" s="510"/>
      <c r="E30" s="510"/>
      <c r="F30" s="510"/>
      <c r="G30" s="510"/>
      <c r="H30" s="346"/>
      <c r="I30" s="513" t="s">
        <v>1162</v>
      </c>
      <c r="M30" s="346"/>
      <c r="N30" s="309"/>
    </row>
    <row r="31" spans="1:14" s="159" customFormat="1" ht="12" customHeight="1">
      <c r="A31" s="511" t="s">
        <v>1151</v>
      </c>
      <c r="B31" s="510">
        <v>78</v>
      </c>
      <c r="C31" s="510">
        <v>99</v>
      </c>
      <c r="D31" s="510">
        <v>49</v>
      </c>
      <c r="E31" s="510">
        <v>76</v>
      </c>
      <c r="F31" s="510">
        <v>144</v>
      </c>
      <c r="G31" s="510">
        <v>117</v>
      </c>
      <c r="H31" s="346">
        <v>-11.64772727272727</v>
      </c>
      <c r="I31" s="511" t="s">
        <v>1152</v>
      </c>
      <c r="M31" s="346"/>
      <c r="N31" s="309"/>
    </row>
    <row r="32" spans="1:14" s="159" customFormat="1" ht="12" customHeight="1">
      <c r="A32" s="512" t="s">
        <v>1153</v>
      </c>
      <c r="B32" s="510">
        <v>71</v>
      </c>
      <c r="C32" s="510">
        <v>86</v>
      </c>
      <c r="D32" s="510">
        <v>43</v>
      </c>
      <c r="E32" s="510">
        <v>73</v>
      </c>
      <c r="F32" s="510">
        <v>138</v>
      </c>
      <c r="G32" s="510">
        <v>109</v>
      </c>
      <c r="H32" s="346">
        <v>-12.538226299694188</v>
      </c>
      <c r="I32" s="512" t="s">
        <v>1154</v>
      </c>
      <c r="M32" s="346"/>
      <c r="N32" s="309"/>
    </row>
    <row r="33" spans="1:14" s="159" customFormat="1" ht="12" customHeight="1">
      <c r="A33" s="511" t="s">
        <v>1155</v>
      </c>
      <c r="B33" s="510">
        <v>70</v>
      </c>
      <c r="C33" s="510">
        <v>84</v>
      </c>
      <c r="D33" s="510">
        <v>43</v>
      </c>
      <c r="E33" s="510">
        <v>72</v>
      </c>
      <c r="F33" s="510">
        <v>134</v>
      </c>
      <c r="G33" s="510">
        <v>107</v>
      </c>
      <c r="H33" s="346">
        <v>-10.281124497991968</v>
      </c>
      <c r="I33" s="511" t="s">
        <v>1156</v>
      </c>
      <c r="M33" s="346"/>
      <c r="N33" s="309"/>
    </row>
    <row r="34" spans="1:14" s="159" customFormat="1" ht="12" customHeight="1">
      <c r="A34" s="512" t="s">
        <v>1153</v>
      </c>
      <c r="B34" s="510">
        <v>65</v>
      </c>
      <c r="C34" s="510">
        <v>77</v>
      </c>
      <c r="D34" s="510">
        <v>40</v>
      </c>
      <c r="E34" s="510">
        <v>70</v>
      </c>
      <c r="F34" s="510">
        <v>129</v>
      </c>
      <c r="G34" s="510">
        <v>100</v>
      </c>
      <c r="H34" s="346">
        <v>-11.759729272419628</v>
      </c>
      <c r="I34" s="512" t="s">
        <v>1154</v>
      </c>
      <c r="M34" s="346"/>
      <c r="N34" s="309"/>
    </row>
    <row r="35" spans="1:14" s="159" customFormat="1" ht="12" customHeight="1">
      <c r="A35" s="514" t="s">
        <v>1157</v>
      </c>
      <c r="B35" s="510">
        <v>276</v>
      </c>
      <c r="C35" s="510">
        <v>129</v>
      </c>
      <c r="D35" s="510">
        <v>63</v>
      </c>
      <c r="E35" s="510">
        <v>158</v>
      </c>
      <c r="F35" s="510">
        <v>207</v>
      </c>
      <c r="G35" s="510">
        <v>189</v>
      </c>
      <c r="H35" s="346">
        <v>-7.4778761061946923</v>
      </c>
      <c r="I35" s="514" t="s">
        <v>1158</v>
      </c>
      <c r="M35" s="346"/>
      <c r="N35" s="309"/>
    </row>
    <row r="36" spans="1:14" s="159" customFormat="1" ht="11.45" customHeight="1">
      <c r="A36" s="513" t="s">
        <v>1163</v>
      </c>
      <c r="B36" s="85"/>
      <c r="C36" s="510"/>
      <c r="D36" s="510"/>
      <c r="E36" s="510"/>
      <c r="F36" s="510"/>
      <c r="G36" s="510"/>
      <c r="H36" s="346"/>
      <c r="I36" s="513" t="s">
        <v>1163</v>
      </c>
      <c r="M36" s="346"/>
      <c r="N36" s="309"/>
    </row>
    <row r="37" spans="1:14" s="159" customFormat="1" ht="11.45" customHeight="1">
      <c r="A37" s="511" t="s">
        <v>1151</v>
      </c>
      <c r="B37" s="510">
        <v>217</v>
      </c>
      <c r="C37" s="510">
        <v>229</v>
      </c>
      <c r="D37" s="510">
        <v>216</v>
      </c>
      <c r="E37" s="510">
        <v>240</v>
      </c>
      <c r="F37" s="510">
        <v>220</v>
      </c>
      <c r="G37" s="510">
        <v>261</v>
      </c>
      <c r="H37" s="346">
        <v>2.5168380007089652</v>
      </c>
      <c r="I37" s="511" t="s">
        <v>1152</v>
      </c>
      <c r="M37" s="346"/>
      <c r="N37" s="309"/>
    </row>
    <row r="38" spans="1:14" s="159" customFormat="1" ht="11.45" customHeight="1">
      <c r="A38" s="512" t="s">
        <v>1153</v>
      </c>
      <c r="B38" s="510">
        <v>177</v>
      </c>
      <c r="C38" s="510">
        <v>181</v>
      </c>
      <c r="D38" s="510">
        <v>186</v>
      </c>
      <c r="E38" s="510">
        <v>198</v>
      </c>
      <c r="F38" s="510">
        <v>186</v>
      </c>
      <c r="G38" s="510">
        <v>222</v>
      </c>
      <c r="H38" s="346">
        <v>1.3924050632911467</v>
      </c>
      <c r="I38" s="512" t="s">
        <v>1154</v>
      </c>
      <c r="M38" s="346"/>
      <c r="N38" s="309"/>
    </row>
    <row r="39" spans="1:14" s="159" customFormat="1" ht="11.45" customHeight="1">
      <c r="A39" s="511" t="s">
        <v>1155</v>
      </c>
      <c r="B39" s="510">
        <v>151</v>
      </c>
      <c r="C39" s="510">
        <v>180</v>
      </c>
      <c r="D39" s="510">
        <v>156</v>
      </c>
      <c r="E39" s="510">
        <v>192</v>
      </c>
      <c r="F39" s="510">
        <v>166</v>
      </c>
      <c r="G39" s="510">
        <v>191</v>
      </c>
      <c r="H39" s="346">
        <v>1.1967448539971226</v>
      </c>
      <c r="I39" s="511" t="s">
        <v>1156</v>
      </c>
      <c r="M39" s="346"/>
      <c r="N39" s="309"/>
    </row>
    <row r="40" spans="1:14" s="159" customFormat="1" ht="11.45" customHeight="1">
      <c r="A40" s="512" t="s">
        <v>1153</v>
      </c>
      <c r="B40" s="510">
        <v>126</v>
      </c>
      <c r="C40" s="510">
        <v>150</v>
      </c>
      <c r="D40" s="510">
        <v>140</v>
      </c>
      <c r="E40" s="510">
        <v>171</v>
      </c>
      <c r="F40" s="510">
        <v>149</v>
      </c>
      <c r="G40" s="510">
        <v>171</v>
      </c>
      <c r="H40" s="346">
        <v>0.65111231687466908</v>
      </c>
      <c r="I40" s="512" t="s">
        <v>1154</v>
      </c>
      <c r="M40" s="346"/>
      <c r="N40" s="309"/>
    </row>
    <row r="41" spans="1:14" s="159" customFormat="1" ht="11.45" customHeight="1">
      <c r="A41" s="514" t="s">
        <v>1157</v>
      </c>
      <c r="B41" s="510">
        <v>194</v>
      </c>
      <c r="C41" s="510">
        <v>339</v>
      </c>
      <c r="D41" s="510">
        <v>258</v>
      </c>
      <c r="E41" s="510">
        <v>333</v>
      </c>
      <c r="F41" s="510">
        <v>231</v>
      </c>
      <c r="G41" s="510">
        <v>316</v>
      </c>
      <c r="H41" s="346">
        <v>22.102124487513986</v>
      </c>
      <c r="I41" s="514" t="s">
        <v>1158</v>
      </c>
      <c r="M41" s="346"/>
      <c r="N41" s="309"/>
    </row>
    <row r="42" spans="1:14" s="159" customFormat="1" ht="12" customHeight="1">
      <c r="A42" s="513" t="s">
        <v>1164</v>
      </c>
      <c r="B42" s="85"/>
      <c r="C42" s="510"/>
      <c r="D42" s="510"/>
      <c r="E42" s="510"/>
      <c r="F42" s="510"/>
      <c r="G42" s="510"/>
      <c r="H42" s="346"/>
      <c r="I42" s="513" t="s">
        <v>1164</v>
      </c>
      <c r="M42" s="346"/>
      <c r="N42" s="309"/>
    </row>
    <row r="43" spans="1:14" s="159" customFormat="1" ht="12" customHeight="1">
      <c r="A43" s="511" t="s">
        <v>1151</v>
      </c>
      <c r="B43" s="510">
        <v>106</v>
      </c>
      <c r="C43" s="510">
        <v>109</v>
      </c>
      <c r="D43" s="510">
        <v>75</v>
      </c>
      <c r="E43" s="510">
        <v>89</v>
      </c>
      <c r="F43" s="510">
        <v>100</v>
      </c>
      <c r="G43" s="510">
        <v>108</v>
      </c>
      <c r="H43" s="346">
        <v>-11.078503301540721</v>
      </c>
      <c r="I43" s="511" t="s">
        <v>1152</v>
      </c>
      <c r="M43" s="346"/>
      <c r="N43" s="309"/>
    </row>
    <row r="44" spans="1:14" s="159" customFormat="1" ht="12" customHeight="1">
      <c r="A44" s="512" t="s">
        <v>1153</v>
      </c>
      <c r="B44" s="510">
        <v>61</v>
      </c>
      <c r="C44" s="510">
        <v>67</v>
      </c>
      <c r="D44" s="510">
        <v>53</v>
      </c>
      <c r="E44" s="510">
        <v>61</v>
      </c>
      <c r="F44" s="510">
        <v>67</v>
      </c>
      <c r="G44" s="510">
        <v>76</v>
      </c>
      <c r="H44" s="346">
        <v>-9.0217391304347814</v>
      </c>
      <c r="I44" s="512" t="s">
        <v>1154</v>
      </c>
      <c r="M44" s="346"/>
      <c r="N44" s="309"/>
    </row>
    <row r="45" spans="1:14" s="159" customFormat="1" ht="12" customHeight="1">
      <c r="A45" s="511" t="s">
        <v>1155</v>
      </c>
      <c r="B45" s="510">
        <v>75</v>
      </c>
      <c r="C45" s="510">
        <v>61</v>
      </c>
      <c r="D45" s="510">
        <v>55</v>
      </c>
      <c r="E45" s="510">
        <v>73</v>
      </c>
      <c r="F45" s="510">
        <v>72</v>
      </c>
      <c r="G45" s="510">
        <v>74</v>
      </c>
      <c r="H45" s="346">
        <v>-6.1068702290076331</v>
      </c>
      <c r="I45" s="511" t="s">
        <v>1156</v>
      </c>
      <c r="M45" s="346"/>
      <c r="N45" s="309"/>
    </row>
    <row r="46" spans="1:14" s="159" customFormat="1" ht="12" customHeight="1">
      <c r="A46" s="512" t="s">
        <v>1153</v>
      </c>
      <c r="B46" s="510">
        <v>45</v>
      </c>
      <c r="C46" s="510">
        <v>37</v>
      </c>
      <c r="D46" s="510">
        <v>42</v>
      </c>
      <c r="E46" s="510">
        <v>52</v>
      </c>
      <c r="F46" s="510">
        <v>52</v>
      </c>
      <c r="G46" s="510">
        <v>49</v>
      </c>
      <c r="H46" s="346">
        <v>-3.9936102236421744</v>
      </c>
      <c r="I46" s="512" t="s">
        <v>1154</v>
      </c>
      <c r="M46" s="346"/>
      <c r="N46" s="309"/>
    </row>
    <row r="47" spans="1:14" s="159" customFormat="1" ht="12" customHeight="1">
      <c r="A47" s="514" t="s">
        <v>1157</v>
      </c>
      <c r="B47" s="510">
        <v>63</v>
      </c>
      <c r="C47" s="510">
        <v>65</v>
      </c>
      <c r="D47" s="510">
        <v>53</v>
      </c>
      <c r="E47" s="510">
        <v>72</v>
      </c>
      <c r="F47" s="510">
        <v>75</v>
      </c>
      <c r="G47" s="510">
        <v>65</v>
      </c>
      <c r="H47" s="346">
        <v>-13.463414634146343</v>
      </c>
      <c r="I47" s="514" t="s">
        <v>1158</v>
      </c>
      <c r="M47" s="346"/>
      <c r="N47" s="309"/>
    </row>
    <row r="48" spans="1:14" s="159" customFormat="1" ht="12" customHeight="1">
      <c r="A48" s="513" t="s">
        <v>1165</v>
      </c>
      <c r="B48" s="85"/>
      <c r="C48" s="510"/>
      <c r="D48" s="510"/>
      <c r="E48" s="510"/>
      <c r="F48" s="510"/>
      <c r="G48" s="510"/>
      <c r="H48" s="291"/>
      <c r="I48" s="513" t="s">
        <v>1165</v>
      </c>
      <c r="M48" s="346"/>
      <c r="N48" s="309"/>
    </row>
    <row r="49" spans="1:14" s="159" customFormat="1" ht="12" customHeight="1">
      <c r="A49" s="511" t="s">
        <v>1151</v>
      </c>
      <c r="B49" s="510">
        <v>60</v>
      </c>
      <c r="C49" s="510">
        <v>97</v>
      </c>
      <c r="D49" s="510">
        <v>65</v>
      </c>
      <c r="E49" s="510">
        <v>92</v>
      </c>
      <c r="F49" s="510">
        <v>89</v>
      </c>
      <c r="G49" s="510">
        <v>84</v>
      </c>
      <c r="H49" s="346">
        <v>-9.0067340067340069</v>
      </c>
      <c r="I49" s="511" t="s">
        <v>1152</v>
      </c>
      <c r="M49" s="346"/>
      <c r="N49" s="309"/>
    </row>
    <row r="50" spans="1:14" s="159" customFormat="1" ht="12" customHeight="1">
      <c r="A50" s="512" t="s">
        <v>1153</v>
      </c>
      <c r="B50" s="510">
        <v>37</v>
      </c>
      <c r="C50" s="510">
        <v>59</v>
      </c>
      <c r="D50" s="510">
        <v>40</v>
      </c>
      <c r="E50" s="510">
        <v>54</v>
      </c>
      <c r="F50" s="510">
        <v>63</v>
      </c>
      <c r="G50" s="510">
        <v>42</v>
      </c>
      <c r="H50" s="346">
        <v>-10.76040172166427</v>
      </c>
      <c r="I50" s="512" t="s">
        <v>1154</v>
      </c>
      <c r="M50" s="346"/>
      <c r="N50" s="309"/>
    </row>
    <row r="51" spans="1:14" s="159" customFormat="1" ht="12" customHeight="1">
      <c r="A51" s="511" t="s">
        <v>1155</v>
      </c>
      <c r="B51" s="510">
        <v>50</v>
      </c>
      <c r="C51" s="510">
        <v>89</v>
      </c>
      <c r="D51" s="510">
        <v>47</v>
      </c>
      <c r="E51" s="510">
        <v>73</v>
      </c>
      <c r="F51" s="510">
        <v>66</v>
      </c>
      <c r="G51" s="510">
        <v>66</v>
      </c>
      <c r="H51" s="346">
        <v>-10.283315844700947</v>
      </c>
      <c r="I51" s="511" t="s">
        <v>1156</v>
      </c>
      <c r="M51" s="346"/>
      <c r="N51" s="309"/>
    </row>
    <row r="52" spans="1:14" s="159" customFormat="1" ht="12" customHeight="1">
      <c r="A52" s="512" t="s">
        <v>1153</v>
      </c>
      <c r="B52" s="510">
        <v>35</v>
      </c>
      <c r="C52" s="510">
        <v>56</v>
      </c>
      <c r="D52" s="510">
        <v>32</v>
      </c>
      <c r="E52" s="510">
        <v>51</v>
      </c>
      <c r="F52" s="510">
        <v>52</v>
      </c>
      <c r="G52" s="510">
        <v>36</v>
      </c>
      <c r="H52" s="346">
        <v>-11.980830670926512</v>
      </c>
      <c r="I52" s="512" t="s">
        <v>1154</v>
      </c>
      <c r="M52" s="346"/>
      <c r="N52" s="309"/>
    </row>
    <row r="53" spans="1:14" s="159" customFormat="1" ht="12" customHeight="1">
      <c r="A53" s="514" t="s">
        <v>1157</v>
      </c>
      <c r="B53" s="510">
        <v>85</v>
      </c>
      <c r="C53" s="510">
        <v>179</v>
      </c>
      <c r="D53" s="510">
        <v>79</v>
      </c>
      <c r="E53" s="510">
        <v>234</v>
      </c>
      <c r="F53" s="510">
        <v>176</v>
      </c>
      <c r="G53" s="510">
        <v>107</v>
      </c>
      <c r="H53" s="346">
        <v>15.220048899755501</v>
      </c>
      <c r="I53" s="514" t="s">
        <v>1158</v>
      </c>
      <c r="M53" s="346"/>
      <c r="N53" s="309"/>
    </row>
    <row r="54" spans="1:14" s="159" customFormat="1" ht="12" customHeight="1">
      <c r="A54" s="513" t="s">
        <v>1166</v>
      </c>
      <c r="B54" s="85"/>
      <c r="C54" s="510"/>
      <c r="D54" s="510"/>
      <c r="E54" s="510"/>
      <c r="F54" s="510"/>
      <c r="G54" s="510"/>
      <c r="H54" s="291"/>
      <c r="I54" s="513" t="s">
        <v>1166</v>
      </c>
      <c r="M54" s="346"/>
      <c r="N54" s="309"/>
    </row>
    <row r="55" spans="1:14" s="159" customFormat="1" ht="12" customHeight="1">
      <c r="A55" s="511" t="s">
        <v>1151</v>
      </c>
      <c r="B55" s="510">
        <v>77</v>
      </c>
      <c r="C55" s="510">
        <v>70</v>
      </c>
      <c r="D55" s="510">
        <v>55</v>
      </c>
      <c r="E55" s="510">
        <v>87</v>
      </c>
      <c r="F55" s="510">
        <v>86</v>
      </c>
      <c r="G55" s="510">
        <v>70</v>
      </c>
      <c r="H55" s="346">
        <v>-15.794669299111552</v>
      </c>
      <c r="I55" s="511" t="s">
        <v>1152</v>
      </c>
      <c r="M55" s="346"/>
      <c r="N55" s="309"/>
    </row>
    <row r="56" spans="1:14" s="159" customFormat="1" ht="12" customHeight="1">
      <c r="A56" s="512" t="s">
        <v>1153</v>
      </c>
      <c r="B56" s="510">
        <v>50</v>
      </c>
      <c r="C56" s="510">
        <v>49</v>
      </c>
      <c r="D56" s="510">
        <v>44</v>
      </c>
      <c r="E56" s="510">
        <v>50</v>
      </c>
      <c r="F56" s="510">
        <v>56</v>
      </c>
      <c r="G56" s="510">
        <v>48</v>
      </c>
      <c r="H56" s="346">
        <v>-17.201166180758023</v>
      </c>
      <c r="I56" s="512" t="s">
        <v>1154</v>
      </c>
      <c r="M56" s="346"/>
      <c r="N56" s="309"/>
    </row>
    <row r="57" spans="1:14" s="159" customFormat="1" ht="12" customHeight="1">
      <c r="A57" s="511" t="s">
        <v>1155</v>
      </c>
      <c r="B57" s="510">
        <v>54</v>
      </c>
      <c r="C57" s="510">
        <v>53</v>
      </c>
      <c r="D57" s="510">
        <v>44</v>
      </c>
      <c r="E57" s="510">
        <v>64</v>
      </c>
      <c r="F57" s="510">
        <v>72</v>
      </c>
      <c r="G57" s="510">
        <v>54</v>
      </c>
      <c r="H57" s="346">
        <v>-14.190981432360738</v>
      </c>
      <c r="I57" s="511" t="s">
        <v>1156</v>
      </c>
      <c r="M57" s="346"/>
      <c r="N57" s="309"/>
    </row>
    <row r="58" spans="1:14" s="159" customFormat="1" ht="12" customHeight="1">
      <c r="A58" s="512" t="s">
        <v>1153</v>
      </c>
      <c r="B58" s="510">
        <v>35</v>
      </c>
      <c r="C58" s="510">
        <v>40</v>
      </c>
      <c r="D58" s="510">
        <v>36</v>
      </c>
      <c r="E58" s="510">
        <v>42</v>
      </c>
      <c r="F58" s="510">
        <v>43</v>
      </c>
      <c r="G58" s="510">
        <v>37</v>
      </c>
      <c r="H58" s="346">
        <v>-15.530303030303028</v>
      </c>
      <c r="I58" s="512" t="s">
        <v>1154</v>
      </c>
      <c r="M58" s="346"/>
      <c r="N58" s="309"/>
    </row>
    <row r="59" spans="1:14" s="159" customFormat="1" ht="12" customHeight="1">
      <c r="A59" s="514" t="s">
        <v>1157</v>
      </c>
      <c r="B59" s="510">
        <v>36</v>
      </c>
      <c r="C59" s="510">
        <v>68</v>
      </c>
      <c r="D59" s="510">
        <v>36</v>
      </c>
      <c r="E59" s="510">
        <v>52</v>
      </c>
      <c r="F59" s="510">
        <v>117</v>
      </c>
      <c r="G59" s="510">
        <v>38</v>
      </c>
      <c r="H59" s="346">
        <v>6.2409288824383236</v>
      </c>
      <c r="I59" s="514" t="s">
        <v>1158</v>
      </c>
      <c r="M59" s="346"/>
      <c r="N59" s="309"/>
    </row>
    <row r="60" spans="1:14" s="159" customFormat="1" ht="12" customHeight="1">
      <c r="A60" s="513" t="s">
        <v>1167</v>
      </c>
      <c r="B60" s="85"/>
      <c r="C60" s="510"/>
      <c r="D60" s="510"/>
      <c r="E60" s="510"/>
      <c r="F60" s="510"/>
      <c r="G60" s="510"/>
      <c r="H60" s="291"/>
      <c r="I60" s="513" t="s">
        <v>1167</v>
      </c>
      <c r="M60" s="346"/>
      <c r="N60" s="309"/>
    </row>
    <row r="61" spans="1:14" s="159" customFormat="1" ht="12" customHeight="1">
      <c r="A61" s="511" t="s">
        <v>1151</v>
      </c>
      <c r="B61" s="510">
        <v>79</v>
      </c>
      <c r="C61" s="510">
        <v>44</v>
      </c>
      <c r="D61" s="510">
        <v>24</v>
      </c>
      <c r="E61" s="510">
        <v>41</v>
      </c>
      <c r="F61" s="510">
        <v>67</v>
      </c>
      <c r="G61" s="510">
        <v>55</v>
      </c>
      <c r="H61" s="346">
        <v>11.553030303030297</v>
      </c>
      <c r="I61" s="511" t="s">
        <v>1152</v>
      </c>
      <c r="M61" s="346"/>
      <c r="N61" s="309"/>
    </row>
    <row r="62" spans="1:14" s="159" customFormat="1" ht="12" customHeight="1">
      <c r="A62" s="512" t="s">
        <v>1153</v>
      </c>
      <c r="B62" s="510">
        <v>64</v>
      </c>
      <c r="C62" s="510">
        <v>26</v>
      </c>
      <c r="D62" s="510">
        <v>16</v>
      </c>
      <c r="E62" s="510">
        <v>29</v>
      </c>
      <c r="F62" s="510">
        <v>54</v>
      </c>
      <c r="G62" s="510">
        <v>42</v>
      </c>
      <c r="H62" s="346">
        <v>9.852216748768484</v>
      </c>
      <c r="I62" s="512" t="s">
        <v>1154</v>
      </c>
      <c r="M62" s="346"/>
      <c r="N62" s="309"/>
    </row>
    <row r="63" spans="1:14" s="159" customFormat="1" ht="12" customHeight="1">
      <c r="A63" s="511" t="s">
        <v>1155</v>
      </c>
      <c r="B63" s="510">
        <v>70</v>
      </c>
      <c r="C63" s="510">
        <v>39</v>
      </c>
      <c r="D63" s="510">
        <v>21</v>
      </c>
      <c r="E63" s="510">
        <v>35</v>
      </c>
      <c r="F63" s="510">
        <v>62</v>
      </c>
      <c r="G63" s="510">
        <v>51</v>
      </c>
      <c r="H63" s="346">
        <v>10.691823899371066</v>
      </c>
      <c r="I63" s="511" t="s">
        <v>1156</v>
      </c>
      <c r="M63" s="346"/>
      <c r="N63" s="309"/>
    </row>
    <row r="64" spans="1:14" s="159" customFormat="1" ht="12" customHeight="1">
      <c r="A64" s="512" t="s">
        <v>1153</v>
      </c>
      <c r="B64" s="510">
        <v>57</v>
      </c>
      <c r="C64" s="510">
        <v>23</v>
      </c>
      <c r="D64" s="510">
        <v>13</v>
      </c>
      <c r="E64" s="510">
        <v>25</v>
      </c>
      <c r="F64" s="510">
        <v>50</v>
      </c>
      <c r="G64" s="510">
        <v>40</v>
      </c>
      <c r="H64" s="346">
        <v>9.8360655737705027</v>
      </c>
      <c r="I64" s="512" t="s">
        <v>1154</v>
      </c>
      <c r="M64" s="346"/>
      <c r="N64" s="309"/>
    </row>
    <row r="65" spans="1:14" s="159" customFormat="1" ht="12" customHeight="1" thickBot="1">
      <c r="A65" s="514" t="s">
        <v>1157</v>
      </c>
      <c r="B65" s="510">
        <v>169</v>
      </c>
      <c r="C65" s="510">
        <v>48</v>
      </c>
      <c r="D65" s="510">
        <v>27</v>
      </c>
      <c r="E65" s="510">
        <v>43</v>
      </c>
      <c r="F65" s="510">
        <v>139</v>
      </c>
      <c r="G65" s="510">
        <v>46</v>
      </c>
      <c r="H65" s="346">
        <v>-1.1090573012939031</v>
      </c>
      <c r="I65" s="514" t="s">
        <v>1158</v>
      </c>
      <c r="M65" s="346"/>
      <c r="N65" s="309"/>
    </row>
    <row r="66" spans="1:14" s="159" customFormat="1" ht="12" customHeight="1" thickBot="1">
      <c r="B66" s="931" t="s">
        <v>1168</v>
      </c>
      <c r="C66" s="931"/>
      <c r="D66" s="931"/>
      <c r="E66" s="931"/>
      <c r="F66" s="931"/>
      <c r="G66" s="931"/>
      <c r="H66" s="1008" t="s">
        <v>1169</v>
      </c>
      <c r="M66" s="439"/>
    </row>
    <row r="67" spans="1:14" s="159" customFormat="1" ht="21" customHeight="1" thickBot="1">
      <c r="B67" s="507" t="s">
        <v>1170</v>
      </c>
      <c r="C67" s="507" t="s">
        <v>1171</v>
      </c>
      <c r="D67" s="507" t="s">
        <v>1172</v>
      </c>
      <c r="E67" s="507" t="s">
        <v>1173</v>
      </c>
      <c r="F67" s="507" t="s">
        <v>1174</v>
      </c>
      <c r="G67" s="507" t="s">
        <v>1175</v>
      </c>
      <c r="H67" s="1008"/>
      <c r="M67" s="439"/>
    </row>
    <row r="68" spans="1:14" s="354" customFormat="1" ht="12" customHeight="1">
      <c r="A68" s="266" t="s">
        <v>1176</v>
      </c>
      <c r="B68" s="97"/>
      <c r="C68" s="97"/>
      <c r="D68" s="97"/>
      <c r="E68" s="97"/>
      <c r="F68" s="97"/>
      <c r="G68" s="97"/>
      <c r="H68" s="97"/>
      <c r="I68" s="97"/>
      <c r="M68" s="439"/>
    </row>
    <row r="69" spans="1:14" s="487" customFormat="1" ht="12" customHeight="1">
      <c r="A69" s="42" t="s">
        <v>1177</v>
      </c>
      <c r="B69" s="260"/>
      <c r="C69" s="260"/>
      <c r="D69" s="260"/>
      <c r="E69" s="260"/>
      <c r="F69" s="260"/>
      <c r="G69" s="260"/>
      <c r="H69" s="260"/>
      <c r="I69" s="260"/>
      <c r="M69" s="439"/>
    </row>
    <row r="70" spans="1:14" s="159" customFormat="1" ht="12" customHeight="1">
      <c r="C70" s="515"/>
      <c r="D70" s="508"/>
      <c r="E70" s="508"/>
      <c r="F70" s="508"/>
      <c r="G70" s="508"/>
    </row>
    <row r="71" spans="1:14" s="159" customFormat="1" ht="12" customHeight="1">
      <c r="A71" s="149" t="s">
        <v>1178</v>
      </c>
      <c r="B71" s="516"/>
      <c r="C71" s="516"/>
      <c r="D71" s="516"/>
      <c r="E71" s="516"/>
      <c r="F71" s="516"/>
      <c r="G71" s="516"/>
      <c r="H71" s="516"/>
      <c r="I71" s="516"/>
    </row>
    <row r="72" spans="1:14" s="159" customFormat="1" ht="12" customHeight="1">
      <c r="A72" s="149" t="s">
        <v>1179</v>
      </c>
      <c r="B72" s="516"/>
      <c r="C72" s="516"/>
      <c r="D72" s="516"/>
      <c r="E72" s="516"/>
      <c r="F72" s="516"/>
      <c r="G72" s="516"/>
      <c r="H72" s="516"/>
      <c r="I72" s="516"/>
    </row>
    <row r="73" spans="1:14" s="159" customFormat="1" ht="12" customHeight="1">
      <c r="A73" s="149" t="s">
        <v>1180</v>
      </c>
      <c r="B73" s="516"/>
      <c r="C73" s="516"/>
      <c r="D73" s="516"/>
      <c r="E73" s="516"/>
      <c r="F73" s="516"/>
      <c r="G73" s="516"/>
      <c r="I73" s="516"/>
    </row>
    <row r="74" spans="1:14" s="159" customFormat="1" ht="12" customHeight="1">
      <c r="A74" s="149" t="s">
        <v>1181</v>
      </c>
      <c r="B74" s="516"/>
      <c r="C74" s="516"/>
      <c r="D74" s="516"/>
      <c r="E74" s="516"/>
      <c r="F74" s="516"/>
      <c r="G74" s="516"/>
      <c r="I74" s="516"/>
      <c r="M74" s="158"/>
    </row>
    <row r="75" spans="1:14" s="159" customFormat="1" ht="12" customHeight="1">
      <c r="A75" s="149" t="s">
        <v>1182</v>
      </c>
      <c r="B75" s="516"/>
      <c r="C75" s="516"/>
      <c r="D75" s="516"/>
      <c r="E75" s="516"/>
      <c r="F75" s="516"/>
      <c r="G75" s="516"/>
      <c r="I75" s="516"/>
      <c r="M75" s="158"/>
    </row>
    <row r="76" spans="1:14" s="159" customFormat="1" ht="12" customHeight="1">
      <c r="A76" s="149"/>
      <c r="B76" s="516"/>
      <c r="C76" s="516"/>
      <c r="D76" s="516"/>
      <c r="E76" s="516"/>
      <c r="F76" s="516"/>
      <c r="G76" s="516"/>
      <c r="I76" s="516"/>
      <c r="M76" s="158"/>
    </row>
    <row r="77" spans="1:14" s="321" customFormat="1" ht="12" customHeight="1">
      <c r="A77" s="517" t="s">
        <v>1183</v>
      </c>
      <c r="B77" s="518"/>
      <c r="C77" s="518"/>
      <c r="D77" s="518"/>
      <c r="E77" s="518"/>
      <c r="F77" s="518"/>
      <c r="G77" s="518"/>
      <c r="H77" s="518"/>
      <c r="I77" s="518"/>
      <c r="M77" s="158"/>
    </row>
    <row r="78" spans="1:14" s="321" customFormat="1" ht="12" customHeight="1">
      <c r="A78" s="517" t="s">
        <v>1184</v>
      </c>
      <c r="B78" s="518"/>
      <c r="C78" s="518"/>
      <c r="D78" s="518"/>
      <c r="E78" s="518"/>
      <c r="F78" s="518"/>
      <c r="G78" s="518"/>
      <c r="H78" s="518"/>
      <c r="I78" s="518"/>
      <c r="M78" s="158"/>
    </row>
    <row r="79" spans="1:14" s="321" customFormat="1" ht="12" customHeight="1">
      <c r="A79" s="519" t="s">
        <v>1185</v>
      </c>
      <c r="B79" s="518"/>
      <c r="C79" s="518"/>
      <c r="D79" s="518"/>
      <c r="E79" s="518"/>
      <c r="F79" s="518"/>
      <c r="G79" s="518"/>
      <c r="I79" s="518"/>
      <c r="M79" s="158"/>
    </row>
    <row r="80" spans="1:14" s="321" customFormat="1" ht="12" customHeight="1">
      <c r="A80" s="519" t="s">
        <v>1186</v>
      </c>
      <c r="B80" s="518"/>
      <c r="C80" s="518"/>
      <c r="D80" s="518"/>
      <c r="E80" s="518"/>
      <c r="F80" s="518"/>
      <c r="G80" s="518"/>
      <c r="I80" s="518"/>
      <c r="M80" s="158"/>
    </row>
    <row r="81" spans="1:13" s="5" customFormat="1" ht="12" customHeight="1">
      <c r="A81" s="520" t="s">
        <v>1187</v>
      </c>
      <c r="E81" s="210"/>
      <c r="F81" s="210"/>
      <c r="G81" s="210"/>
      <c r="H81" s="210"/>
      <c r="I81" s="210"/>
      <c r="J81" s="210"/>
      <c r="K81" s="210"/>
      <c r="L81" s="210"/>
      <c r="M81" s="158"/>
    </row>
    <row r="82" spans="1:13" s="5" customFormat="1" ht="12" customHeight="1">
      <c r="A82" s="520"/>
      <c r="E82" s="210"/>
      <c r="F82" s="210"/>
      <c r="G82" s="210"/>
      <c r="H82" s="210"/>
      <c r="I82" s="210"/>
      <c r="J82" s="210"/>
      <c r="K82" s="210"/>
      <c r="L82" s="210"/>
      <c r="M82" s="158"/>
    </row>
    <row r="83" spans="1:13" s="439" customFormat="1" ht="12" customHeight="1">
      <c r="A83" s="57" t="s">
        <v>140</v>
      </c>
      <c r="B83" s="521"/>
      <c r="C83" s="522"/>
      <c r="D83" s="522"/>
      <c r="E83" s="460"/>
      <c r="F83" s="95"/>
      <c r="G83" s="461"/>
      <c r="H83" s="461"/>
      <c r="I83" s="435"/>
      <c r="J83" s="434"/>
      <c r="K83" s="434"/>
      <c r="L83" s="435"/>
      <c r="M83" s="158"/>
    </row>
    <row r="84" spans="1:13" s="439" customFormat="1" ht="12" customHeight="1">
      <c r="A84" s="440" t="s">
        <v>1188</v>
      </c>
      <c r="B84" s="521"/>
      <c r="C84" s="522"/>
      <c r="D84" s="522"/>
      <c r="E84" s="460"/>
      <c r="F84" s="95"/>
      <c r="G84" s="461"/>
      <c r="H84" s="461"/>
      <c r="I84" s="435"/>
      <c r="J84" s="434"/>
      <c r="K84" s="434"/>
      <c r="L84" s="435"/>
      <c r="M84" s="158"/>
    </row>
    <row r="85" spans="1:13" s="439" customFormat="1" ht="12" customHeight="1">
      <c r="A85" s="440" t="s">
        <v>1189</v>
      </c>
      <c r="B85" s="521"/>
      <c r="C85" s="522"/>
      <c r="D85" s="522"/>
      <c r="E85" s="460"/>
      <c r="F85" s="95"/>
      <c r="G85" s="461"/>
      <c r="H85" s="461"/>
      <c r="I85" s="435"/>
      <c r="J85" s="434"/>
      <c r="K85" s="434"/>
      <c r="L85" s="435"/>
      <c r="M85" s="158"/>
    </row>
    <row r="86" spans="1:13" s="439" customFormat="1" ht="12" customHeight="1">
      <c r="A86" s="440" t="s">
        <v>1190</v>
      </c>
      <c r="B86" s="521"/>
      <c r="C86" s="522"/>
      <c r="D86" s="522"/>
      <c r="E86" s="460"/>
      <c r="F86" s="95"/>
      <c r="G86" s="461"/>
      <c r="H86" s="461"/>
      <c r="I86" s="435"/>
      <c r="J86" s="434"/>
      <c r="K86" s="434"/>
      <c r="L86" s="435"/>
      <c r="M86" s="158"/>
    </row>
    <row r="87" spans="1:13" s="439" customFormat="1" ht="12" customHeight="1">
      <c r="A87" s="440" t="s">
        <v>1191</v>
      </c>
      <c r="B87" s="521"/>
      <c r="C87" s="522"/>
      <c r="D87" s="522"/>
      <c r="E87" s="460"/>
      <c r="F87" s="95"/>
      <c r="G87" s="461"/>
      <c r="H87" s="461"/>
      <c r="I87" s="435"/>
      <c r="J87" s="434"/>
      <c r="K87" s="434"/>
      <c r="L87" s="435"/>
      <c r="M87" s="158"/>
    </row>
    <row r="88" spans="1:13" s="439" customFormat="1" ht="12" customHeight="1">
      <c r="A88" s="440" t="s">
        <v>1192</v>
      </c>
      <c r="B88" s="523"/>
      <c r="C88" s="463"/>
      <c r="D88" s="463"/>
      <c r="E88" s="444"/>
      <c r="F88" s="464"/>
      <c r="G88" s="444"/>
      <c r="H88" s="444"/>
      <c r="I88" s="435"/>
      <c r="J88" s="435"/>
      <c r="K88" s="435"/>
      <c r="M88" s="158"/>
    </row>
    <row r="89" spans="1:13" s="439" customFormat="1" ht="12" customHeight="1">
      <c r="A89" s="54" t="s">
        <v>1193</v>
      </c>
      <c r="B89" s="462"/>
      <c r="C89" s="463"/>
      <c r="D89" s="437"/>
      <c r="E89" s="444"/>
      <c r="F89" s="464"/>
      <c r="G89" s="444"/>
      <c r="H89" s="444"/>
      <c r="I89" s="435"/>
      <c r="J89" s="435"/>
      <c r="K89" s="435"/>
      <c r="M89" s="158"/>
    </row>
    <row r="90" spans="1:13" s="159" customFormat="1" ht="12" customHeight="1">
      <c r="C90" s="508"/>
      <c r="M90" s="158"/>
    </row>
    <row r="91" spans="1:13" s="159" customFormat="1">
      <c r="C91" s="508"/>
      <c r="M91" s="158"/>
    </row>
    <row r="92" spans="1:13" s="159" customFormat="1">
      <c r="C92" s="508"/>
      <c r="M92" s="158"/>
    </row>
    <row r="93" spans="1:13" s="159" customFormat="1">
      <c r="C93" s="508"/>
      <c r="M93" s="158"/>
    </row>
  </sheetData>
  <mergeCells count="6">
    <mergeCell ref="A1:I1"/>
    <mergeCell ref="A2:I2"/>
    <mergeCell ref="B4:G4"/>
    <mergeCell ref="H4:H5"/>
    <mergeCell ref="B66:G66"/>
    <mergeCell ref="H66:H67"/>
  </mergeCells>
  <hyperlinks>
    <hyperlink ref="A88" r:id="rId1" xr:uid="{2F054BF6-B619-49F2-A784-6841D00AD3A2}"/>
    <hyperlink ref="A89" r:id="rId2" xr:uid="{91634C06-A659-48BA-813C-AC1EDEF3F28C}"/>
    <hyperlink ref="A7" r:id="rId3" xr:uid="{07935CDB-D557-4A8F-9D88-51B41884B08C}"/>
    <hyperlink ref="A8" r:id="rId4" display="    dos quais: de Construções novas" xr:uid="{CB6FD6CF-CD20-40DE-9EC6-FF53EE996E9B}"/>
    <hyperlink ref="A9" r:id="rId5" xr:uid="{FCF1867F-2419-4D2C-BEA8-68A715730702}"/>
    <hyperlink ref="A10" r:id="rId6" display="    dos quais: de Construções novas" xr:uid="{D8447736-1507-4644-8BE8-32B1131C88FB}"/>
    <hyperlink ref="A13" r:id="rId7" xr:uid="{C8E107A4-6076-43F8-AB1F-17A32DAAFF84}"/>
    <hyperlink ref="A14" r:id="rId8" display="    dos quais: de Construções novas" xr:uid="{61CF17F3-AB30-4187-9B6C-2F3F6EFCC503}"/>
    <hyperlink ref="A15" r:id="rId9" xr:uid="{95641379-B06E-4CCC-8677-5911C908AECB}"/>
    <hyperlink ref="A16" r:id="rId10" display="    dos quais: de Construções novas" xr:uid="{A596DF70-60CB-40EB-ABA7-D887868AA09F}"/>
    <hyperlink ref="A19" r:id="rId11" xr:uid="{3C9A37F4-9B6B-4FCB-A002-88A5F1E0EAA0}"/>
    <hyperlink ref="A20" r:id="rId12" display="    dos quais: de Construções novas" xr:uid="{B3C732B1-D5D9-4169-B7C5-0EF372499958}"/>
    <hyperlink ref="A21" r:id="rId13" xr:uid="{C8E94E37-ED8D-4374-A77C-77B4D8E1BEEE}"/>
    <hyperlink ref="A22" r:id="rId14" display="    dos quais: de Construções novas" xr:uid="{BDDA80DF-F3E8-43C6-B188-C2C90DFB7903}"/>
    <hyperlink ref="A25" r:id="rId15" xr:uid="{A6AE2313-4A1C-485C-97DD-CEBF05BFE4A6}"/>
    <hyperlink ref="A26" r:id="rId16" display="    dos quais: de Construções novas" xr:uid="{3AB5AFDE-2C67-4E32-8F3F-68352E50CF83}"/>
    <hyperlink ref="A27" r:id="rId17" xr:uid="{D3F8E688-83C5-4BF6-BCC3-AF6FAE591007}"/>
    <hyperlink ref="A28" r:id="rId18" display="    dos quais: de Construções novas" xr:uid="{2A711603-64B3-4001-9D24-9D58BF7EB330}"/>
    <hyperlink ref="A43" r:id="rId19" xr:uid="{6757AA27-105A-4941-BD1A-CEBA0A692506}"/>
    <hyperlink ref="A44" r:id="rId20" display="    dos quais: de Construções novas" xr:uid="{279BE3F5-04F5-452F-A5A1-645F5D2E4BDF}"/>
    <hyperlink ref="A45" r:id="rId21" xr:uid="{4CC23E03-301D-4819-A27E-0099EAB1B524}"/>
    <hyperlink ref="A46" r:id="rId22" display="    dos quais: de Construções novas" xr:uid="{7996D1B2-DE67-428F-8B5B-A37BAEF2541A}"/>
    <hyperlink ref="A49" r:id="rId23" xr:uid="{7A922B93-DAFC-45BB-A400-7BC07ABD5DEE}"/>
    <hyperlink ref="A50" r:id="rId24" display="    dos quais: de Construções novas" xr:uid="{81D85AA7-1603-4588-90EA-C66207CE4FD2}"/>
    <hyperlink ref="A51" r:id="rId25" xr:uid="{45F18DD1-1873-4C79-A6A9-69A3E008CFCD}"/>
    <hyperlink ref="A52" r:id="rId26" display="    dos quais: de Construções novas" xr:uid="{EC48233E-4320-4CCF-AD25-6B5A34E9947E}"/>
    <hyperlink ref="A55" r:id="rId27" xr:uid="{D34F5525-08E3-474A-AC66-A45577A31418}"/>
    <hyperlink ref="A56" r:id="rId28" display="    dos quais: de Construções novas" xr:uid="{5B8ECAAA-2DA0-4BAE-AFDB-9F5C5F7397B4}"/>
    <hyperlink ref="A57" r:id="rId29" xr:uid="{CAC61708-D084-4995-A18D-30382DB224B7}"/>
    <hyperlink ref="A58" r:id="rId30" display="    dos quais: de Construções novas" xr:uid="{D0D2AC71-1A63-4D11-ACE1-F80460754387}"/>
    <hyperlink ref="A61" r:id="rId31" xr:uid="{43F91165-78EC-40D0-8D0A-5C01D3B9CB70}"/>
    <hyperlink ref="A62" r:id="rId32" display="    dos quais: de Construções novas" xr:uid="{BF504B1E-1A94-4CEB-965E-EBE4562977AD}"/>
    <hyperlink ref="A63" r:id="rId33" xr:uid="{E1379299-93DB-4DEA-9219-33E3AFCE4FC6}"/>
    <hyperlink ref="A64" r:id="rId34" display="    dos quais: de Construções novas" xr:uid="{027AAF43-2642-418A-817F-DC21822FC896}"/>
    <hyperlink ref="A11" r:id="rId35" display="        Fogos" xr:uid="{2D0DA582-82CB-41B1-9200-3EC54BCBE1BA}"/>
    <hyperlink ref="A17" r:id="rId36" display="        Fogos" xr:uid="{F7A039B8-B0E6-47F5-A93C-40590841E5A3}"/>
    <hyperlink ref="A23" r:id="rId37" display="        Fogos" xr:uid="{0F101898-A057-4C10-BBF2-DCA21891D261}"/>
    <hyperlink ref="A29" r:id="rId38" display="        Fogos" xr:uid="{69045808-37A1-43A0-85BC-FA87545B7C81}"/>
    <hyperlink ref="A47" r:id="rId39" display="        Fogos" xr:uid="{1B5F65CA-B33B-477A-B96D-ACF227FCA131}"/>
    <hyperlink ref="A53" r:id="rId40" display="        Fogos" xr:uid="{76C863B0-4DE5-4078-BC6F-891C12FE709C}"/>
    <hyperlink ref="A59" r:id="rId41" display="        Fogos" xr:uid="{982F611B-38FA-464C-A9D6-38945688A49A}"/>
    <hyperlink ref="A65" r:id="rId42" display="        Fogos" xr:uid="{9CC808DC-B620-4B90-BA11-F3B214144600}"/>
    <hyperlink ref="I7" r:id="rId43" display="Edifícios licenciados" xr:uid="{EFCE09D4-71A2-46E7-A396-9DA3A239435F}"/>
    <hyperlink ref="I8" r:id="rId44" xr:uid="{524378ED-4A2A-423E-AF5A-494E4DD3EBD9}"/>
    <hyperlink ref="I9" r:id="rId45" display="Edifícios licenciados para Habitação familiar" xr:uid="{7DFA1768-2979-472E-A882-EFC726F32145}"/>
    <hyperlink ref="I10" r:id="rId46" xr:uid="{E92FF91D-1C21-49A4-90D3-EFAF5D6DFBA6}"/>
    <hyperlink ref="I11" r:id="rId47" xr:uid="{0BEB8F30-C46E-4B98-979D-28AC22B33296}"/>
    <hyperlink ref="I13" r:id="rId48" display="Edifícios licenciados" xr:uid="{00E2459F-F754-4E06-9E90-466A06A4583A}"/>
    <hyperlink ref="I14" r:id="rId49" xr:uid="{F7585068-0D56-4D05-805E-21FD64F7EEEF}"/>
    <hyperlink ref="I15" r:id="rId50" display="Edifícios licenciados para Habitação familiar" xr:uid="{93FA38A4-ECEF-40B9-837B-BC45E89E20CB}"/>
    <hyperlink ref="I16" r:id="rId51" xr:uid="{B61E92E1-F672-4FD9-962D-AFFE4FA5DAD5}"/>
    <hyperlink ref="I17" r:id="rId52" xr:uid="{3D0550E9-C334-4774-9BEA-EF83167A0683}"/>
    <hyperlink ref="I19" r:id="rId53" display="Edifícios licenciados" xr:uid="{62E0EE21-A508-4916-BD20-620D8E3FCEE5}"/>
    <hyperlink ref="I20" r:id="rId54" xr:uid="{F05F1E56-DEB9-4BE3-A243-1F4933B04405}"/>
    <hyperlink ref="I21" r:id="rId55" display="Edifícios licenciados para Habitação familiar" xr:uid="{01013AFF-7A29-4F25-AEAE-D03DFF64E35A}"/>
    <hyperlink ref="I22" r:id="rId56" xr:uid="{5E40078D-9FA0-42DC-8C8F-385D4312C5B0}"/>
    <hyperlink ref="I23" r:id="rId57" xr:uid="{0D2B2F81-B0CA-449F-BE9A-43E74BB12FD9}"/>
    <hyperlink ref="I25" r:id="rId58" display="Edifícios licenciados" xr:uid="{78B14A3E-4CAE-4732-9E6B-8953685578AA}"/>
    <hyperlink ref="I26" r:id="rId59" xr:uid="{B7B9C9B2-E9C7-4F50-A0E8-7CCFAEADB374}"/>
    <hyperlink ref="I27" r:id="rId60" display="Edifícios licenciados para Habitação familiar" xr:uid="{70BF7A92-70E3-4BB7-8D36-CD7AC1C64BE9}"/>
    <hyperlink ref="I28" r:id="rId61" xr:uid="{282A4E9A-EDD8-4893-A2EE-B8E643A82099}"/>
    <hyperlink ref="I29" r:id="rId62" xr:uid="{2535F212-CDDE-4106-91E5-52A330D22A3E}"/>
    <hyperlink ref="I43" r:id="rId63" display="Edifícios licenciados" xr:uid="{A511B031-EEC7-4600-B2D8-59CD0112441A}"/>
    <hyperlink ref="I44" r:id="rId64" xr:uid="{89EA81B3-C575-4B3D-B095-272CB59FD66C}"/>
    <hyperlink ref="I45" r:id="rId65" display="Edifícios licenciados para Habitação familiar" xr:uid="{B081A3A8-258B-4D76-8E51-AFE73F367336}"/>
    <hyperlink ref="I46" r:id="rId66" xr:uid="{AC6D9E67-A05F-4D89-87B2-3C90DEDFE68D}"/>
    <hyperlink ref="I47" r:id="rId67" xr:uid="{4D42B832-D3EA-4A0F-8E10-5DB2BC08A1B4}"/>
    <hyperlink ref="I49" r:id="rId68" display="Edifícios licenciados" xr:uid="{63ADF650-B742-4A3B-818D-83D61333E835}"/>
    <hyperlink ref="I50" r:id="rId69" xr:uid="{06682B33-D25A-494D-AF90-2765A3B31A37}"/>
    <hyperlink ref="I51" r:id="rId70" display="Edifícios licenciados para Habitação familiar" xr:uid="{B257B434-E845-4C0B-9FE3-FF74256BF71A}"/>
    <hyperlink ref="I52" r:id="rId71" xr:uid="{F3AFBF30-A137-44A0-B4EA-A1A83408D900}"/>
    <hyperlink ref="I53" r:id="rId72" xr:uid="{1EA8F6E2-9E1B-4385-91DB-31CF1D3EA1B4}"/>
    <hyperlink ref="I55" r:id="rId73" display="Edifícios licenciados" xr:uid="{BF68A186-CE17-4967-AC2F-4683AF8F19D1}"/>
    <hyperlink ref="I56" r:id="rId74" xr:uid="{7D5BEF44-B7A1-4754-9379-5205D9FC2652}"/>
    <hyperlink ref="I57" r:id="rId75" display="Edifícios licenciados para Habitação familiar" xr:uid="{345C858E-224E-4A9C-BA54-2C360E82B8F8}"/>
    <hyperlink ref="I58" r:id="rId76" xr:uid="{AE9A2304-4394-4FD2-9858-55A7FD23EE2E}"/>
    <hyperlink ref="I59" r:id="rId77" xr:uid="{97E233F7-23B0-4F94-83A4-CDC892AC1459}"/>
    <hyperlink ref="I61" r:id="rId78" display="Edifícios licenciados" xr:uid="{011D317E-9163-452C-A78C-8F356F106134}"/>
    <hyperlink ref="I62" r:id="rId79" xr:uid="{0E479936-9C68-409E-ADBF-F1A705DC9FEE}"/>
    <hyperlink ref="I63" r:id="rId80" display="Edifícios licenciados para Habitação familiar" xr:uid="{9FC55DDF-8B63-495B-B119-6FC7C369B9CC}"/>
    <hyperlink ref="I64" r:id="rId81" xr:uid="{FF64EF64-4971-4627-B316-F3649093075B}"/>
    <hyperlink ref="I65" r:id="rId82" xr:uid="{79E9DC49-5CF0-42C2-863D-EFA3B750DA05}"/>
    <hyperlink ref="A31" r:id="rId83" xr:uid="{93D77EF4-28A7-4AEA-942F-D987E006FB7A}"/>
    <hyperlink ref="A32" r:id="rId84" display="    dos quais: de Construções novas" xr:uid="{DE1BA2ED-DABB-41AB-BFDA-6923243E5C62}"/>
    <hyperlink ref="A33" r:id="rId85" xr:uid="{0C7FF9AA-9390-41A6-A6BF-CB08F152A308}"/>
    <hyperlink ref="A34" r:id="rId86" display="    dos quais: de Construções novas" xr:uid="{924101EC-5F29-4F7C-9ECF-F1F852D5BECE}"/>
    <hyperlink ref="A35" r:id="rId87" display="        Fogos" xr:uid="{7F3F9BCA-A495-441D-9470-EDA521DA1BB9}"/>
    <hyperlink ref="I31" r:id="rId88" display="Edifícios licenciados" xr:uid="{E573404E-E4C5-4636-8CD0-64F791EB653B}"/>
    <hyperlink ref="I32" r:id="rId89" xr:uid="{F8C018CC-947D-4118-80FD-87C387C08BC6}"/>
    <hyperlink ref="I33" r:id="rId90" display="Edifícios licenciados para Habitação familiar" xr:uid="{41C48888-0E46-466A-ADC3-2D9B0C2EE8E1}"/>
    <hyperlink ref="I34" r:id="rId91" xr:uid="{AFD6CCBF-AAA5-4EA3-BCC5-74163D7E4098}"/>
    <hyperlink ref="I35" r:id="rId92" xr:uid="{D57B5BBC-A38F-4E0A-AF45-0B7AB3C3BF2A}"/>
    <hyperlink ref="A37" r:id="rId93" xr:uid="{F648A30D-C469-4F07-BE0A-156AC958D6B8}"/>
    <hyperlink ref="A38" r:id="rId94" display="    dos quais: de Construções novas" xr:uid="{51A1233A-71FE-4966-8573-517DEA220F62}"/>
    <hyperlink ref="A39" r:id="rId95" xr:uid="{98CEBB85-ADBD-4937-A496-931B5C5303DF}"/>
    <hyperlink ref="A40" r:id="rId96" display="    dos quais: de Construções novas" xr:uid="{7D570F9A-A527-42EC-9824-788D57C0964C}"/>
    <hyperlink ref="A41" r:id="rId97" display="        Fogos" xr:uid="{0AD020FB-421C-48DF-A829-5429CBA1B874}"/>
    <hyperlink ref="I37" r:id="rId98" display="Edifícios licenciados" xr:uid="{0A8C275B-6018-4F5B-9217-174204FDE738}"/>
    <hyperlink ref="I38" r:id="rId99" xr:uid="{47CA7DAB-387A-4B75-974B-C6155D604073}"/>
    <hyperlink ref="I39" r:id="rId100" display="Edifícios licenciados para Habitação familiar" xr:uid="{DAFF2020-9ECA-4600-9674-71157CACB63F}"/>
    <hyperlink ref="I40" r:id="rId101" xr:uid="{AA2DE3B0-907B-4D7E-85B8-65B9C6A0E52E}"/>
    <hyperlink ref="I41" r:id="rId102" xr:uid="{5701146F-CCC2-4CD8-9416-F7FAE08394B8}"/>
    <hyperlink ref="A86" r:id="rId103" xr:uid="{B3B65438-22F4-4D02-B1B7-1FEB2F543A11}"/>
    <hyperlink ref="A87" r:id="rId104" xr:uid="{B27C3D88-2E2E-4DA6-AF58-669673B06E13}"/>
    <hyperlink ref="A84" r:id="rId105" xr:uid="{89D07038-F44B-409F-A917-1CB8AED244DE}"/>
    <hyperlink ref="A85" r:id="rId106" xr:uid="{270720D5-229D-4C03-BAA5-D48990374CE6}"/>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C220C-9D5B-48F2-B855-930B5DCBCF72}">
  <dimension ref="A1:R80"/>
  <sheetViews>
    <sheetView showGridLines="0" zoomScaleNormal="100" workbookViewId="0">
      <selection sqref="A1:J1"/>
    </sheetView>
  </sheetViews>
  <sheetFormatPr defaultColWidth="9.28515625" defaultRowHeight="12.75"/>
  <cols>
    <col min="1" max="1" width="34.42578125" style="158" customWidth="1"/>
    <col min="2" max="2" width="9.42578125" style="158" customWidth="1"/>
    <col min="3" max="5" width="8.7109375" style="158" customWidth="1"/>
    <col min="6" max="6" width="9.42578125" style="158" customWidth="1"/>
    <col min="7" max="9" width="8.7109375" style="158" customWidth="1"/>
    <col min="10" max="10" width="28.28515625" style="330" customWidth="1"/>
    <col min="11" max="12" width="9.28515625" style="158"/>
    <col min="19" max="16384" width="9.28515625" style="158"/>
  </cols>
  <sheetData>
    <row r="1" spans="1:10" ht="12" customHeight="1">
      <c r="A1" s="927" t="s">
        <v>1194</v>
      </c>
      <c r="B1" s="927"/>
      <c r="C1" s="927"/>
      <c r="D1" s="927"/>
      <c r="E1" s="927"/>
      <c r="F1" s="927"/>
      <c r="G1" s="927"/>
      <c r="H1" s="927"/>
      <c r="I1" s="927"/>
      <c r="J1" s="927"/>
    </row>
    <row r="2" spans="1:10" ht="12" customHeight="1">
      <c r="A2" s="928" t="s">
        <v>1195</v>
      </c>
      <c r="B2" s="928"/>
      <c r="C2" s="928"/>
      <c r="D2" s="928"/>
      <c r="E2" s="928"/>
      <c r="F2" s="928"/>
      <c r="G2" s="928"/>
      <c r="H2" s="928"/>
      <c r="I2" s="928"/>
      <c r="J2" s="928"/>
    </row>
    <row r="3" spans="1:10" ht="12" customHeight="1" thickBot="1">
      <c r="A3" s="339"/>
      <c r="B3" s="339"/>
      <c r="C3" s="339"/>
      <c r="D3" s="339"/>
      <c r="E3" s="339"/>
      <c r="F3" s="339"/>
      <c r="G3" s="339"/>
      <c r="H3" s="339"/>
      <c r="I3" s="339"/>
      <c r="J3" s="525"/>
    </row>
    <row r="4" spans="1:10" s="159" customFormat="1" ht="12" customHeight="1" thickBot="1">
      <c r="B4" s="931" t="s">
        <v>1196</v>
      </c>
      <c r="C4" s="931"/>
      <c r="D4" s="931"/>
      <c r="E4" s="931"/>
      <c r="F4" s="931"/>
      <c r="G4" s="931"/>
      <c r="H4" s="931"/>
      <c r="I4" s="931"/>
      <c r="J4" s="321"/>
    </row>
    <row r="5" spans="1:10" s="159" customFormat="1" ht="21" customHeight="1" thickBot="1">
      <c r="B5" s="181" t="s">
        <v>1197</v>
      </c>
      <c r="C5" s="181" t="s">
        <v>1198</v>
      </c>
      <c r="D5" s="181" t="s">
        <v>1199</v>
      </c>
      <c r="E5" s="181" t="s">
        <v>1200</v>
      </c>
      <c r="F5" s="181" t="s">
        <v>1201</v>
      </c>
      <c r="G5" s="181" t="s">
        <v>1202</v>
      </c>
      <c r="H5" s="181" t="s">
        <v>1203</v>
      </c>
      <c r="I5" s="181" t="s">
        <v>1204</v>
      </c>
      <c r="J5" s="321"/>
    </row>
    <row r="6" spans="1:10" s="159" customFormat="1" ht="12" customHeight="1">
      <c r="A6" s="182" t="s">
        <v>678</v>
      </c>
      <c r="B6" s="526"/>
      <c r="C6" s="526"/>
      <c r="D6" s="526"/>
      <c r="E6" s="526"/>
      <c r="F6" s="526"/>
      <c r="G6" s="526"/>
      <c r="H6" s="526"/>
      <c r="I6" s="182"/>
      <c r="J6" s="179" t="s">
        <v>678</v>
      </c>
    </row>
    <row r="7" spans="1:10" s="159" customFormat="1" ht="12" customHeight="1">
      <c r="A7" s="138" t="s">
        <v>1205</v>
      </c>
      <c r="B7" s="510">
        <v>4096</v>
      </c>
      <c r="C7" s="510">
        <v>4004</v>
      </c>
      <c r="D7" s="510">
        <v>3862</v>
      </c>
      <c r="E7" s="510">
        <v>3885</v>
      </c>
      <c r="F7" s="510">
        <v>4277</v>
      </c>
      <c r="G7" s="510">
        <v>4217</v>
      </c>
      <c r="H7" s="510">
        <v>4544</v>
      </c>
      <c r="I7" s="510">
        <v>4342</v>
      </c>
      <c r="J7" s="277" t="s">
        <v>1206</v>
      </c>
    </row>
    <row r="8" spans="1:10" s="159" customFormat="1" ht="12" customHeight="1">
      <c r="A8" s="164" t="s">
        <v>1153</v>
      </c>
      <c r="B8" s="510">
        <v>3374</v>
      </c>
      <c r="C8" s="510">
        <v>3321</v>
      </c>
      <c r="D8" s="510">
        <v>3219</v>
      </c>
      <c r="E8" s="510">
        <v>3206</v>
      </c>
      <c r="F8" s="510">
        <v>3523</v>
      </c>
      <c r="G8" s="510">
        <v>3470</v>
      </c>
      <c r="H8" s="510">
        <v>3807</v>
      </c>
      <c r="I8" s="510">
        <v>3596</v>
      </c>
      <c r="J8" s="527" t="s">
        <v>1154</v>
      </c>
    </row>
    <row r="9" spans="1:10" s="159" customFormat="1" ht="12" customHeight="1">
      <c r="A9" s="138" t="s">
        <v>1207</v>
      </c>
      <c r="B9" s="510">
        <v>3134</v>
      </c>
      <c r="C9" s="510">
        <v>3141</v>
      </c>
      <c r="D9" s="510">
        <v>3081</v>
      </c>
      <c r="E9" s="510">
        <v>3059</v>
      </c>
      <c r="F9" s="510">
        <v>3299</v>
      </c>
      <c r="G9" s="510">
        <v>3291</v>
      </c>
      <c r="H9" s="510">
        <v>3616</v>
      </c>
      <c r="I9" s="510">
        <v>3373</v>
      </c>
      <c r="J9" s="277" t="s">
        <v>1208</v>
      </c>
    </row>
    <row r="10" spans="1:10" s="159" customFormat="1" ht="12" customHeight="1">
      <c r="A10" s="164" t="s">
        <v>1153</v>
      </c>
      <c r="B10" s="510">
        <v>2638</v>
      </c>
      <c r="C10" s="510">
        <v>2656</v>
      </c>
      <c r="D10" s="510">
        <v>2624</v>
      </c>
      <c r="E10" s="510">
        <v>2575</v>
      </c>
      <c r="F10" s="510">
        <v>2786</v>
      </c>
      <c r="G10" s="510">
        <v>2795</v>
      </c>
      <c r="H10" s="510">
        <v>3102</v>
      </c>
      <c r="I10" s="510">
        <v>2854</v>
      </c>
      <c r="J10" s="527" t="s">
        <v>1154</v>
      </c>
    </row>
    <row r="11" spans="1:10" s="159" customFormat="1" ht="12" customHeight="1">
      <c r="A11" s="528" t="s">
        <v>1157</v>
      </c>
      <c r="B11" s="510">
        <v>6602</v>
      </c>
      <c r="C11" s="510">
        <v>6868</v>
      </c>
      <c r="D11" s="510">
        <v>6558</v>
      </c>
      <c r="E11" s="510">
        <v>6686</v>
      </c>
      <c r="F11" s="510">
        <v>6374</v>
      </c>
      <c r="G11" s="510">
        <v>6316</v>
      </c>
      <c r="H11" s="510">
        <v>6861</v>
      </c>
      <c r="I11" s="510">
        <v>5760</v>
      </c>
      <c r="J11" s="528" t="s">
        <v>1209</v>
      </c>
    </row>
    <row r="12" spans="1:10" s="159" customFormat="1" ht="12" customHeight="1">
      <c r="A12" s="529" t="s">
        <v>1210</v>
      </c>
      <c r="B12" s="510"/>
      <c r="C12" s="510"/>
      <c r="D12" s="510"/>
      <c r="E12" s="510"/>
      <c r="F12" s="510"/>
      <c r="G12" s="510"/>
      <c r="H12" s="510"/>
      <c r="I12" s="510"/>
      <c r="J12" s="530" t="s">
        <v>1210</v>
      </c>
    </row>
    <row r="13" spans="1:10" s="159" customFormat="1" ht="12" customHeight="1">
      <c r="A13" s="164" t="s">
        <v>1205</v>
      </c>
      <c r="B13" s="510">
        <v>1469</v>
      </c>
      <c r="C13" s="510">
        <v>1484</v>
      </c>
      <c r="D13" s="510">
        <v>1505</v>
      </c>
      <c r="E13" s="510">
        <v>1489</v>
      </c>
      <c r="F13" s="510">
        <v>1629</v>
      </c>
      <c r="G13" s="510">
        <v>1602</v>
      </c>
      <c r="H13" s="510">
        <v>1656</v>
      </c>
      <c r="I13" s="510">
        <v>1647</v>
      </c>
      <c r="J13" s="527" t="s">
        <v>1206</v>
      </c>
    </row>
    <row r="14" spans="1:10" s="159" customFormat="1" ht="12" customHeight="1">
      <c r="A14" s="189" t="s">
        <v>1153</v>
      </c>
      <c r="B14" s="510">
        <v>1204</v>
      </c>
      <c r="C14" s="510">
        <v>1235</v>
      </c>
      <c r="D14" s="510">
        <v>1254</v>
      </c>
      <c r="E14" s="510">
        <v>1210</v>
      </c>
      <c r="F14" s="510">
        <v>1314</v>
      </c>
      <c r="G14" s="510">
        <v>1300</v>
      </c>
      <c r="H14" s="510">
        <v>1371</v>
      </c>
      <c r="I14" s="510">
        <v>1343</v>
      </c>
      <c r="J14" s="531" t="s">
        <v>1154</v>
      </c>
    </row>
    <row r="15" spans="1:10" s="159" customFormat="1" ht="12" customHeight="1">
      <c r="A15" s="164" t="s">
        <v>1207</v>
      </c>
      <c r="B15" s="510">
        <v>1157</v>
      </c>
      <c r="C15" s="510">
        <v>1172</v>
      </c>
      <c r="D15" s="510">
        <v>1209</v>
      </c>
      <c r="E15" s="510">
        <v>1194</v>
      </c>
      <c r="F15" s="510">
        <v>1261</v>
      </c>
      <c r="G15" s="510">
        <v>1268</v>
      </c>
      <c r="H15" s="510">
        <v>1334</v>
      </c>
      <c r="I15" s="510">
        <v>1293</v>
      </c>
      <c r="J15" s="527" t="s">
        <v>1208</v>
      </c>
    </row>
    <row r="16" spans="1:10" s="159" customFormat="1" ht="12" customHeight="1">
      <c r="A16" s="189" t="s">
        <v>1153</v>
      </c>
      <c r="B16" s="510">
        <v>958</v>
      </c>
      <c r="C16" s="510">
        <v>988</v>
      </c>
      <c r="D16" s="510">
        <v>1028</v>
      </c>
      <c r="E16" s="510">
        <v>982</v>
      </c>
      <c r="F16" s="510">
        <v>1051</v>
      </c>
      <c r="G16" s="510">
        <v>1062</v>
      </c>
      <c r="H16" s="510">
        <v>1131</v>
      </c>
      <c r="I16" s="510">
        <v>1078</v>
      </c>
      <c r="J16" s="531" t="s">
        <v>1154</v>
      </c>
    </row>
    <row r="17" spans="1:10" s="159" customFormat="1" ht="12" customHeight="1">
      <c r="A17" s="532" t="s">
        <v>1157</v>
      </c>
      <c r="B17" s="510">
        <v>2964</v>
      </c>
      <c r="C17" s="510">
        <v>3340</v>
      </c>
      <c r="D17" s="510">
        <v>3018</v>
      </c>
      <c r="E17" s="510">
        <v>2770</v>
      </c>
      <c r="F17" s="510">
        <v>2402</v>
      </c>
      <c r="G17" s="510">
        <v>2726</v>
      </c>
      <c r="H17" s="510">
        <v>2880</v>
      </c>
      <c r="I17" s="510">
        <v>2592</v>
      </c>
      <c r="J17" s="532" t="s">
        <v>1209</v>
      </c>
    </row>
    <row r="18" spans="1:10" s="159" customFormat="1" ht="12" customHeight="1">
      <c r="A18" s="529" t="s">
        <v>1211</v>
      </c>
      <c r="B18" s="533"/>
      <c r="C18" s="510"/>
      <c r="D18" s="510"/>
      <c r="E18" s="510"/>
      <c r="F18" s="510"/>
      <c r="G18" s="510"/>
      <c r="H18" s="510"/>
      <c r="I18" s="510"/>
      <c r="J18" s="530" t="s">
        <v>1211</v>
      </c>
    </row>
    <row r="19" spans="1:10" s="159" customFormat="1" ht="12" customHeight="1">
      <c r="A19" s="164" t="s">
        <v>1205</v>
      </c>
      <c r="B19" s="533">
        <v>848</v>
      </c>
      <c r="C19" s="510">
        <v>794</v>
      </c>
      <c r="D19" s="510">
        <v>758</v>
      </c>
      <c r="E19" s="510">
        <v>752</v>
      </c>
      <c r="F19" s="510">
        <v>813</v>
      </c>
      <c r="G19" s="510">
        <v>773</v>
      </c>
      <c r="H19" s="510">
        <v>858</v>
      </c>
      <c r="I19" s="510">
        <v>813</v>
      </c>
      <c r="J19" s="527" t="s">
        <v>1206</v>
      </c>
    </row>
    <row r="20" spans="1:10" s="159" customFormat="1" ht="12" customHeight="1">
      <c r="A20" s="189" t="s">
        <v>1153</v>
      </c>
      <c r="B20" s="533">
        <v>677</v>
      </c>
      <c r="C20" s="510">
        <v>652</v>
      </c>
      <c r="D20" s="510">
        <v>610</v>
      </c>
      <c r="E20" s="510">
        <v>610</v>
      </c>
      <c r="F20" s="510">
        <v>645</v>
      </c>
      <c r="G20" s="510">
        <v>627</v>
      </c>
      <c r="H20" s="510">
        <v>689</v>
      </c>
      <c r="I20" s="510">
        <v>673</v>
      </c>
      <c r="J20" s="531" t="s">
        <v>1154</v>
      </c>
    </row>
    <row r="21" spans="1:10" s="159" customFormat="1" ht="12" customHeight="1">
      <c r="A21" s="164" t="s">
        <v>1207</v>
      </c>
      <c r="B21" s="533">
        <v>570</v>
      </c>
      <c r="C21" s="510">
        <v>558</v>
      </c>
      <c r="D21" s="510">
        <v>564</v>
      </c>
      <c r="E21" s="510">
        <v>537</v>
      </c>
      <c r="F21" s="510">
        <v>564</v>
      </c>
      <c r="G21" s="510">
        <v>553</v>
      </c>
      <c r="H21" s="510">
        <v>624</v>
      </c>
      <c r="I21" s="510">
        <v>585</v>
      </c>
      <c r="J21" s="527" t="s">
        <v>1208</v>
      </c>
    </row>
    <row r="22" spans="1:10" s="159" customFormat="1" ht="12" customHeight="1">
      <c r="A22" s="189" t="s">
        <v>1153</v>
      </c>
      <c r="B22" s="533">
        <v>471</v>
      </c>
      <c r="C22" s="510">
        <v>474</v>
      </c>
      <c r="D22" s="510">
        <v>463</v>
      </c>
      <c r="E22" s="510">
        <v>454</v>
      </c>
      <c r="F22" s="510">
        <v>468</v>
      </c>
      <c r="G22" s="510">
        <v>462</v>
      </c>
      <c r="H22" s="510">
        <v>517</v>
      </c>
      <c r="I22" s="510">
        <v>497</v>
      </c>
      <c r="J22" s="531" t="s">
        <v>1154</v>
      </c>
    </row>
    <row r="23" spans="1:10" s="159" customFormat="1" ht="12" customHeight="1">
      <c r="A23" s="532" t="s">
        <v>1157</v>
      </c>
      <c r="B23" s="533">
        <v>888</v>
      </c>
      <c r="C23" s="510">
        <v>1146</v>
      </c>
      <c r="D23" s="510">
        <v>1000</v>
      </c>
      <c r="E23" s="510">
        <v>965</v>
      </c>
      <c r="F23" s="510">
        <v>917</v>
      </c>
      <c r="G23" s="510">
        <v>958</v>
      </c>
      <c r="H23" s="510">
        <v>965</v>
      </c>
      <c r="I23" s="510">
        <v>908</v>
      </c>
      <c r="J23" s="532" t="s">
        <v>1209</v>
      </c>
    </row>
    <row r="24" spans="1:10" s="159" customFormat="1" ht="12" customHeight="1">
      <c r="A24" s="529" t="s">
        <v>1161</v>
      </c>
      <c r="B24" s="533"/>
      <c r="C24" s="510"/>
      <c r="D24" s="510"/>
      <c r="E24" s="510"/>
      <c r="F24" s="510"/>
      <c r="G24" s="510"/>
      <c r="H24" s="510"/>
      <c r="I24" s="510"/>
      <c r="J24" s="530" t="s">
        <v>1212</v>
      </c>
    </row>
    <row r="25" spans="1:10" s="159" customFormat="1" ht="12" customHeight="1">
      <c r="A25" s="164" t="s">
        <v>1205</v>
      </c>
      <c r="B25" s="533">
        <v>448</v>
      </c>
      <c r="C25" s="510">
        <v>395</v>
      </c>
      <c r="D25" s="510">
        <v>366</v>
      </c>
      <c r="E25" s="510">
        <v>375</v>
      </c>
      <c r="F25" s="510">
        <v>434</v>
      </c>
      <c r="G25" s="510">
        <v>419</v>
      </c>
      <c r="H25" s="510">
        <v>504</v>
      </c>
      <c r="I25" s="510">
        <v>402</v>
      </c>
      <c r="J25" s="527" t="s">
        <v>1206</v>
      </c>
    </row>
    <row r="26" spans="1:10" s="159" customFormat="1" ht="12" customHeight="1">
      <c r="A26" s="189" t="s">
        <v>1153</v>
      </c>
      <c r="B26" s="533">
        <v>389</v>
      </c>
      <c r="C26" s="510">
        <v>339</v>
      </c>
      <c r="D26" s="510">
        <v>340</v>
      </c>
      <c r="E26" s="510">
        <v>341</v>
      </c>
      <c r="F26" s="510">
        <v>400</v>
      </c>
      <c r="G26" s="510">
        <v>362</v>
      </c>
      <c r="H26" s="510">
        <v>452</v>
      </c>
      <c r="I26" s="510">
        <v>333</v>
      </c>
      <c r="J26" s="531" t="s">
        <v>1154</v>
      </c>
    </row>
    <row r="27" spans="1:10" s="159" customFormat="1" ht="12" customHeight="1">
      <c r="A27" s="164" t="s">
        <v>1207</v>
      </c>
      <c r="B27" s="533">
        <v>364</v>
      </c>
      <c r="C27" s="510">
        <v>336</v>
      </c>
      <c r="D27" s="510">
        <v>308</v>
      </c>
      <c r="E27" s="510">
        <v>321</v>
      </c>
      <c r="F27" s="510">
        <v>358</v>
      </c>
      <c r="G27" s="510">
        <v>337</v>
      </c>
      <c r="H27" s="510">
        <v>431</v>
      </c>
      <c r="I27" s="510">
        <v>334</v>
      </c>
      <c r="J27" s="527" t="s">
        <v>1208</v>
      </c>
    </row>
    <row r="28" spans="1:10" s="159" customFormat="1" ht="12" customHeight="1">
      <c r="A28" s="189" t="s">
        <v>1153</v>
      </c>
      <c r="B28" s="533">
        <v>335</v>
      </c>
      <c r="C28" s="510">
        <v>298</v>
      </c>
      <c r="D28" s="510">
        <v>295</v>
      </c>
      <c r="E28" s="510">
        <v>305</v>
      </c>
      <c r="F28" s="510">
        <v>337</v>
      </c>
      <c r="G28" s="510">
        <v>307</v>
      </c>
      <c r="H28" s="510">
        <v>399</v>
      </c>
      <c r="I28" s="510">
        <v>289</v>
      </c>
      <c r="J28" s="531" t="s">
        <v>1154</v>
      </c>
    </row>
    <row r="29" spans="1:10" s="159" customFormat="1" ht="12" customHeight="1">
      <c r="A29" s="532" t="s">
        <v>1157</v>
      </c>
      <c r="B29" s="533">
        <v>812</v>
      </c>
      <c r="C29" s="510">
        <v>633</v>
      </c>
      <c r="D29" s="510">
        <v>806</v>
      </c>
      <c r="E29" s="510">
        <v>1053</v>
      </c>
      <c r="F29" s="510">
        <v>724</v>
      </c>
      <c r="G29" s="510">
        <v>754</v>
      </c>
      <c r="H29" s="510">
        <v>890</v>
      </c>
      <c r="I29" s="510">
        <v>520</v>
      </c>
      <c r="J29" s="532" t="s">
        <v>1209</v>
      </c>
    </row>
    <row r="30" spans="1:10" s="159" customFormat="1" ht="12" customHeight="1">
      <c r="A30" s="529" t="s">
        <v>1162</v>
      </c>
      <c r="B30" s="533"/>
      <c r="C30" s="510"/>
      <c r="D30" s="510"/>
      <c r="E30" s="510"/>
      <c r="F30" s="510"/>
      <c r="G30" s="510"/>
      <c r="H30" s="510"/>
      <c r="I30" s="510"/>
      <c r="J30" s="530" t="s">
        <v>1212</v>
      </c>
    </row>
    <row r="31" spans="1:10" s="159" customFormat="1" ht="12" customHeight="1">
      <c r="A31" s="164" t="s">
        <v>1205</v>
      </c>
      <c r="B31" s="533">
        <v>237</v>
      </c>
      <c r="C31" s="510">
        <v>260</v>
      </c>
      <c r="D31" s="510">
        <v>280</v>
      </c>
      <c r="E31" s="510">
        <v>255</v>
      </c>
      <c r="F31" s="510">
        <v>332</v>
      </c>
      <c r="G31" s="510">
        <v>325</v>
      </c>
      <c r="H31" s="510">
        <v>353</v>
      </c>
      <c r="I31" s="510">
        <v>341</v>
      </c>
      <c r="J31" s="527" t="s">
        <v>1206</v>
      </c>
    </row>
    <row r="32" spans="1:10" s="159" customFormat="1" ht="12" customHeight="1">
      <c r="A32" s="189" t="s">
        <v>1153</v>
      </c>
      <c r="B32" s="533">
        <v>233</v>
      </c>
      <c r="C32" s="510">
        <v>250</v>
      </c>
      <c r="D32" s="510">
        <v>272</v>
      </c>
      <c r="E32" s="510">
        <v>244</v>
      </c>
      <c r="F32" s="510">
        <v>318</v>
      </c>
      <c r="G32" s="510">
        <v>309</v>
      </c>
      <c r="H32" s="510">
        <v>333</v>
      </c>
      <c r="I32" s="510">
        <v>320</v>
      </c>
      <c r="J32" s="531" t="s">
        <v>1154</v>
      </c>
    </row>
    <row r="33" spans="1:10" s="159" customFormat="1" ht="12" customHeight="1">
      <c r="A33" s="164" t="s">
        <v>1207</v>
      </c>
      <c r="B33" s="533">
        <v>216</v>
      </c>
      <c r="C33" s="510">
        <v>242</v>
      </c>
      <c r="D33" s="510">
        <v>258</v>
      </c>
      <c r="E33" s="510">
        <v>225</v>
      </c>
      <c r="F33" s="510">
        <v>301</v>
      </c>
      <c r="G33" s="510">
        <v>288</v>
      </c>
      <c r="H33" s="510">
        <v>313</v>
      </c>
      <c r="I33" s="510">
        <v>294</v>
      </c>
      <c r="J33" s="527" t="s">
        <v>1208</v>
      </c>
    </row>
    <row r="34" spans="1:10" s="159" customFormat="1" ht="12" customHeight="1">
      <c r="A34" s="189" t="s">
        <v>1153</v>
      </c>
      <c r="B34" s="533">
        <v>214</v>
      </c>
      <c r="C34" s="510">
        <v>234</v>
      </c>
      <c r="D34" s="510">
        <v>251</v>
      </c>
      <c r="E34" s="510">
        <v>218</v>
      </c>
      <c r="F34" s="510">
        <v>289</v>
      </c>
      <c r="G34" s="510">
        <v>275</v>
      </c>
      <c r="H34" s="510">
        <v>299</v>
      </c>
      <c r="I34" s="510">
        <v>281</v>
      </c>
      <c r="J34" s="531" t="s">
        <v>1154</v>
      </c>
    </row>
    <row r="35" spans="1:10" s="159" customFormat="1" ht="12" customHeight="1">
      <c r="A35" s="532" t="s">
        <v>1157</v>
      </c>
      <c r="B35" s="533">
        <v>606</v>
      </c>
      <c r="C35" s="510">
        <v>530</v>
      </c>
      <c r="D35" s="510">
        <v>545</v>
      </c>
      <c r="E35" s="510">
        <v>569</v>
      </c>
      <c r="F35" s="510">
        <v>604</v>
      </c>
      <c r="G35" s="510">
        <v>451</v>
      </c>
      <c r="H35" s="510">
        <v>593</v>
      </c>
      <c r="I35" s="510">
        <v>436</v>
      </c>
      <c r="J35" s="532" t="s">
        <v>1209</v>
      </c>
    </row>
    <row r="36" spans="1:10" s="159" customFormat="1" ht="12" customHeight="1">
      <c r="A36" s="529" t="s">
        <v>1163</v>
      </c>
      <c r="B36" s="533"/>
      <c r="C36" s="510"/>
      <c r="D36" s="510"/>
      <c r="E36" s="510"/>
      <c r="F36" s="510"/>
      <c r="G36" s="510"/>
      <c r="H36" s="510"/>
      <c r="I36" s="510"/>
      <c r="J36" s="530" t="s">
        <v>1212</v>
      </c>
    </row>
    <row r="37" spans="1:10" s="159" customFormat="1" ht="12" customHeight="1">
      <c r="A37" s="164" t="s">
        <v>1205</v>
      </c>
      <c r="B37" s="533">
        <v>465</v>
      </c>
      <c r="C37" s="510">
        <v>433</v>
      </c>
      <c r="D37" s="510">
        <v>393</v>
      </c>
      <c r="E37" s="510">
        <v>407</v>
      </c>
      <c r="F37" s="510">
        <v>444</v>
      </c>
      <c r="G37" s="510">
        <v>423</v>
      </c>
      <c r="H37" s="510">
        <v>530</v>
      </c>
      <c r="I37" s="510">
        <v>471</v>
      </c>
      <c r="J37" s="527" t="s">
        <v>1206</v>
      </c>
    </row>
    <row r="38" spans="1:10" s="159" customFormat="1" ht="12" customHeight="1">
      <c r="A38" s="189" t="s">
        <v>1153</v>
      </c>
      <c r="B38" s="533">
        <v>417</v>
      </c>
      <c r="C38" s="510">
        <v>382</v>
      </c>
      <c r="D38" s="510">
        <v>347</v>
      </c>
      <c r="E38" s="510">
        <v>365</v>
      </c>
      <c r="F38" s="510">
        <v>395</v>
      </c>
      <c r="G38" s="510">
        <v>381</v>
      </c>
      <c r="H38" s="510">
        <v>486</v>
      </c>
      <c r="I38" s="510">
        <v>429</v>
      </c>
      <c r="J38" s="531" t="s">
        <v>1154</v>
      </c>
    </row>
    <row r="39" spans="1:10" s="159" customFormat="1" ht="12" customHeight="1">
      <c r="A39" s="164" t="s">
        <v>1207</v>
      </c>
      <c r="B39" s="533">
        <v>341</v>
      </c>
      <c r="C39" s="510">
        <v>325</v>
      </c>
      <c r="D39" s="510">
        <v>289</v>
      </c>
      <c r="E39" s="510">
        <v>298</v>
      </c>
      <c r="F39" s="510">
        <v>329</v>
      </c>
      <c r="G39" s="510">
        <v>306</v>
      </c>
      <c r="H39" s="510">
        <v>398</v>
      </c>
      <c r="I39" s="510">
        <v>350</v>
      </c>
      <c r="J39" s="527" t="s">
        <v>1208</v>
      </c>
    </row>
    <row r="40" spans="1:10" s="159" customFormat="1" ht="12" customHeight="1">
      <c r="A40" s="189" t="s">
        <v>1153</v>
      </c>
      <c r="B40" s="533">
        <v>308</v>
      </c>
      <c r="C40" s="510">
        <v>289</v>
      </c>
      <c r="D40" s="510">
        <v>254</v>
      </c>
      <c r="E40" s="510">
        <v>264</v>
      </c>
      <c r="F40" s="510">
        <v>296</v>
      </c>
      <c r="G40" s="510">
        <v>282</v>
      </c>
      <c r="H40" s="510">
        <v>367</v>
      </c>
      <c r="I40" s="510">
        <v>325</v>
      </c>
      <c r="J40" s="531" t="s">
        <v>1154</v>
      </c>
    </row>
    <row r="41" spans="1:10" s="159" customFormat="1" ht="12" customHeight="1">
      <c r="A41" s="532" t="s">
        <v>1157</v>
      </c>
      <c r="B41" s="533">
        <v>488</v>
      </c>
      <c r="C41" s="510">
        <v>487</v>
      </c>
      <c r="D41" s="510">
        <v>488</v>
      </c>
      <c r="E41" s="510">
        <v>462</v>
      </c>
      <c r="F41" s="510">
        <v>616</v>
      </c>
      <c r="G41" s="510">
        <v>487</v>
      </c>
      <c r="H41" s="510">
        <v>469</v>
      </c>
      <c r="I41" s="510">
        <v>488</v>
      </c>
      <c r="J41" s="532" t="s">
        <v>1209</v>
      </c>
    </row>
    <row r="42" spans="1:10" s="159" customFormat="1" ht="12" customHeight="1">
      <c r="A42" s="529" t="s">
        <v>1213</v>
      </c>
      <c r="B42" s="533"/>
      <c r="C42" s="510"/>
      <c r="D42" s="510"/>
      <c r="E42" s="510"/>
      <c r="F42" s="510"/>
      <c r="G42" s="510"/>
      <c r="H42" s="510"/>
      <c r="I42" s="510"/>
      <c r="J42" s="530" t="s">
        <v>1213</v>
      </c>
    </row>
    <row r="43" spans="1:10" s="159" customFormat="1" ht="12" customHeight="1">
      <c r="A43" s="164" t="s">
        <v>1205</v>
      </c>
      <c r="B43" s="533">
        <v>213</v>
      </c>
      <c r="C43" s="510">
        <v>199</v>
      </c>
      <c r="D43" s="510">
        <v>184</v>
      </c>
      <c r="E43" s="510">
        <v>192</v>
      </c>
      <c r="F43" s="510">
        <v>219</v>
      </c>
      <c r="G43" s="510">
        <v>199</v>
      </c>
      <c r="H43" s="510">
        <v>210</v>
      </c>
      <c r="I43" s="510">
        <v>222</v>
      </c>
      <c r="J43" s="527" t="s">
        <v>1206</v>
      </c>
    </row>
    <row r="44" spans="1:10" s="159" customFormat="1" ht="12" customHeight="1">
      <c r="A44" s="189" t="s">
        <v>1153</v>
      </c>
      <c r="B44" s="533">
        <v>162</v>
      </c>
      <c r="C44" s="510">
        <v>142</v>
      </c>
      <c r="D44" s="510">
        <v>128</v>
      </c>
      <c r="E44" s="510">
        <v>136</v>
      </c>
      <c r="F44" s="510">
        <v>160</v>
      </c>
      <c r="G44" s="510">
        <v>150</v>
      </c>
      <c r="H44" s="510">
        <v>166</v>
      </c>
      <c r="I44" s="510">
        <v>167</v>
      </c>
      <c r="J44" s="531" t="s">
        <v>1154</v>
      </c>
    </row>
    <row r="45" spans="1:10" s="159" customFormat="1" ht="12" customHeight="1">
      <c r="A45" s="164" t="s">
        <v>1207</v>
      </c>
      <c r="B45" s="533">
        <v>138</v>
      </c>
      <c r="C45" s="510">
        <v>152</v>
      </c>
      <c r="D45" s="510">
        <v>135</v>
      </c>
      <c r="E45" s="510">
        <v>130</v>
      </c>
      <c r="F45" s="510">
        <v>146</v>
      </c>
      <c r="G45" s="510">
        <v>145</v>
      </c>
      <c r="H45" s="510">
        <v>154</v>
      </c>
      <c r="I45" s="510">
        <v>157</v>
      </c>
      <c r="J45" s="527" t="s">
        <v>1208</v>
      </c>
    </row>
    <row r="46" spans="1:10" s="159" customFormat="1" ht="12" customHeight="1">
      <c r="A46" s="189" t="s">
        <v>1153</v>
      </c>
      <c r="B46" s="533">
        <v>105</v>
      </c>
      <c r="C46" s="510">
        <v>109</v>
      </c>
      <c r="D46" s="510">
        <v>100</v>
      </c>
      <c r="E46" s="510">
        <v>98</v>
      </c>
      <c r="F46" s="510">
        <v>106</v>
      </c>
      <c r="G46" s="510">
        <v>113</v>
      </c>
      <c r="H46" s="510">
        <v>125</v>
      </c>
      <c r="I46" s="510">
        <v>114</v>
      </c>
      <c r="J46" s="531" t="s">
        <v>1154</v>
      </c>
    </row>
    <row r="47" spans="1:10" s="159" customFormat="1" ht="12" customHeight="1">
      <c r="A47" s="532" t="s">
        <v>1157</v>
      </c>
      <c r="B47" s="533">
        <v>198</v>
      </c>
      <c r="C47" s="510">
        <v>150</v>
      </c>
      <c r="D47" s="510">
        <v>119</v>
      </c>
      <c r="E47" s="510">
        <v>159</v>
      </c>
      <c r="F47" s="510">
        <v>135</v>
      </c>
      <c r="G47" s="510">
        <v>186</v>
      </c>
      <c r="H47" s="510">
        <v>208</v>
      </c>
      <c r="I47" s="510">
        <v>127</v>
      </c>
      <c r="J47" s="532" t="s">
        <v>1209</v>
      </c>
    </row>
    <row r="48" spans="1:10" s="159" customFormat="1" ht="12" customHeight="1">
      <c r="A48" s="529" t="s">
        <v>1214</v>
      </c>
      <c r="B48" s="533"/>
      <c r="C48" s="510"/>
      <c r="D48" s="510"/>
      <c r="E48" s="510"/>
      <c r="F48" s="510"/>
      <c r="G48" s="510"/>
      <c r="H48" s="510"/>
      <c r="I48" s="510"/>
      <c r="J48" s="530" t="s">
        <v>1214</v>
      </c>
    </row>
    <row r="49" spans="1:10" s="159" customFormat="1" ht="12" customHeight="1">
      <c r="A49" s="164" t="s">
        <v>1205</v>
      </c>
      <c r="B49" s="533">
        <v>145</v>
      </c>
      <c r="C49" s="510">
        <v>167</v>
      </c>
      <c r="D49" s="510">
        <v>133</v>
      </c>
      <c r="E49" s="510">
        <v>165</v>
      </c>
      <c r="F49" s="510">
        <v>158</v>
      </c>
      <c r="G49" s="510">
        <v>183</v>
      </c>
      <c r="H49" s="510">
        <v>171</v>
      </c>
      <c r="I49" s="510">
        <v>171</v>
      </c>
      <c r="J49" s="527" t="s">
        <v>1206</v>
      </c>
    </row>
    <row r="50" spans="1:10" s="159" customFormat="1" ht="12" customHeight="1">
      <c r="A50" s="189" t="s">
        <v>1153</v>
      </c>
      <c r="B50" s="533">
        <v>92</v>
      </c>
      <c r="C50" s="510">
        <v>114</v>
      </c>
      <c r="D50" s="510">
        <v>88</v>
      </c>
      <c r="E50" s="510">
        <v>112</v>
      </c>
      <c r="F50" s="510">
        <v>98</v>
      </c>
      <c r="G50" s="510">
        <v>131</v>
      </c>
      <c r="H50" s="510">
        <v>119</v>
      </c>
      <c r="I50" s="510">
        <v>121</v>
      </c>
      <c r="J50" s="531" t="s">
        <v>1154</v>
      </c>
    </row>
    <row r="51" spans="1:10" s="159" customFormat="1" ht="12" customHeight="1">
      <c r="A51" s="164" t="s">
        <v>1207</v>
      </c>
      <c r="B51" s="533">
        <v>127</v>
      </c>
      <c r="C51" s="510">
        <v>148</v>
      </c>
      <c r="D51" s="510">
        <v>119</v>
      </c>
      <c r="E51" s="510">
        <v>150</v>
      </c>
      <c r="F51" s="510">
        <v>141</v>
      </c>
      <c r="G51" s="510">
        <v>162</v>
      </c>
      <c r="H51" s="510">
        <v>155</v>
      </c>
      <c r="I51" s="510">
        <v>147</v>
      </c>
      <c r="J51" s="527" t="s">
        <v>1208</v>
      </c>
    </row>
    <row r="52" spans="1:10" s="159" customFormat="1" ht="12" customHeight="1">
      <c r="A52" s="189" t="s">
        <v>1153</v>
      </c>
      <c r="B52" s="533">
        <v>83</v>
      </c>
      <c r="C52" s="510">
        <v>104</v>
      </c>
      <c r="D52" s="510">
        <v>85</v>
      </c>
      <c r="E52" s="510">
        <v>103</v>
      </c>
      <c r="F52" s="510">
        <v>86</v>
      </c>
      <c r="G52" s="510">
        <v>122</v>
      </c>
      <c r="H52" s="510">
        <v>109</v>
      </c>
      <c r="I52" s="510">
        <v>103</v>
      </c>
      <c r="J52" s="531" t="s">
        <v>1154</v>
      </c>
    </row>
    <row r="53" spans="1:10" s="159" customFormat="1" ht="12" customHeight="1">
      <c r="A53" s="532" t="s">
        <v>1157</v>
      </c>
      <c r="B53" s="533">
        <v>304</v>
      </c>
      <c r="C53" s="510">
        <v>279</v>
      </c>
      <c r="D53" s="510">
        <v>216</v>
      </c>
      <c r="E53" s="510">
        <v>363</v>
      </c>
      <c r="F53" s="510">
        <v>500</v>
      </c>
      <c r="G53" s="510">
        <v>370</v>
      </c>
      <c r="H53" s="510">
        <v>624</v>
      </c>
      <c r="I53" s="510">
        <v>314</v>
      </c>
      <c r="J53" s="532" t="s">
        <v>1209</v>
      </c>
    </row>
    <row r="54" spans="1:10" s="159" customFormat="1" ht="12" customHeight="1">
      <c r="A54" s="529" t="s">
        <v>1166</v>
      </c>
      <c r="B54" s="533"/>
      <c r="C54" s="510"/>
      <c r="D54" s="510"/>
      <c r="E54" s="510"/>
      <c r="F54" s="510"/>
      <c r="G54" s="510"/>
      <c r="H54" s="510"/>
      <c r="I54" s="510"/>
      <c r="J54" s="530" t="s">
        <v>1166</v>
      </c>
    </row>
    <row r="55" spans="1:10" s="159" customFormat="1" ht="12" customHeight="1">
      <c r="A55" s="164" t="s">
        <v>1205</v>
      </c>
      <c r="B55" s="533">
        <v>175</v>
      </c>
      <c r="C55" s="510">
        <v>167</v>
      </c>
      <c r="D55" s="510">
        <v>137</v>
      </c>
      <c r="E55" s="510">
        <v>165</v>
      </c>
      <c r="F55" s="510">
        <v>150</v>
      </c>
      <c r="G55" s="510">
        <v>193</v>
      </c>
      <c r="H55" s="510">
        <v>178</v>
      </c>
      <c r="I55" s="510">
        <v>177</v>
      </c>
      <c r="J55" s="527" t="s">
        <v>1206</v>
      </c>
    </row>
    <row r="56" spans="1:10" s="159" customFormat="1" ht="12" customHeight="1">
      <c r="A56" s="189" t="s">
        <v>1153</v>
      </c>
      <c r="B56" s="533">
        <v>124</v>
      </c>
      <c r="C56" s="510">
        <v>121</v>
      </c>
      <c r="D56" s="510">
        <v>98</v>
      </c>
      <c r="E56" s="510">
        <v>126</v>
      </c>
      <c r="F56" s="510">
        <v>116</v>
      </c>
      <c r="G56" s="510">
        <v>136</v>
      </c>
      <c r="H56" s="510">
        <v>126</v>
      </c>
      <c r="I56" s="510">
        <v>135</v>
      </c>
      <c r="J56" s="531" t="s">
        <v>1154</v>
      </c>
    </row>
    <row r="57" spans="1:10" s="159" customFormat="1" ht="12" customHeight="1">
      <c r="A57" s="164" t="s">
        <v>1207</v>
      </c>
      <c r="B57" s="533">
        <v>141</v>
      </c>
      <c r="C57" s="510">
        <v>114</v>
      </c>
      <c r="D57" s="510">
        <v>100</v>
      </c>
      <c r="E57" s="510">
        <v>127</v>
      </c>
      <c r="F57" s="510">
        <v>114</v>
      </c>
      <c r="G57" s="510">
        <v>145</v>
      </c>
      <c r="H57" s="510">
        <v>135</v>
      </c>
      <c r="I57" s="510">
        <v>130</v>
      </c>
      <c r="J57" s="527" t="s">
        <v>1208</v>
      </c>
    </row>
    <row r="58" spans="1:10" s="159" customFormat="1" ht="12" customHeight="1">
      <c r="A58" s="189" t="s">
        <v>1153</v>
      </c>
      <c r="B58" s="533">
        <v>100</v>
      </c>
      <c r="C58" s="510">
        <v>83</v>
      </c>
      <c r="D58" s="510">
        <v>71</v>
      </c>
      <c r="E58" s="510">
        <v>96</v>
      </c>
      <c r="F58" s="510">
        <v>87</v>
      </c>
      <c r="G58" s="510">
        <v>108</v>
      </c>
      <c r="H58" s="510">
        <v>100</v>
      </c>
      <c r="I58" s="510">
        <v>101</v>
      </c>
      <c r="J58" s="531" t="s">
        <v>1154</v>
      </c>
    </row>
    <row r="59" spans="1:10" s="159" customFormat="1" ht="12" customHeight="1">
      <c r="A59" s="532" t="s">
        <v>1157</v>
      </c>
      <c r="B59" s="533">
        <v>116</v>
      </c>
      <c r="C59" s="510">
        <v>106</v>
      </c>
      <c r="D59" s="510">
        <v>81</v>
      </c>
      <c r="E59" s="510">
        <v>119</v>
      </c>
      <c r="F59" s="510">
        <v>121</v>
      </c>
      <c r="G59" s="510">
        <v>192</v>
      </c>
      <c r="H59" s="510">
        <v>108</v>
      </c>
      <c r="I59" s="510">
        <v>120</v>
      </c>
      <c r="J59" s="532" t="s">
        <v>1209</v>
      </c>
    </row>
    <row r="60" spans="1:10" s="159" customFormat="1" ht="12" customHeight="1">
      <c r="A60" s="529" t="s">
        <v>1167</v>
      </c>
      <c r="B60" s="533"/>
      <c r="C60" s="510"/>
      <c r="D60" s="510"/>
      <c r="E60" s="510"/>
      <c r="F60" s="510"/>
      <c r="G60" s="510"/>
      <c r="H60" s="510"/>
      <c r="I60" s="510"/>
      <c r="J60" s="530" t="s">
        <v>1167</v>
      </c>
    </row>
    <row r="61" spans="1:10" s="159" customFormat="1" ht="12" customHeight="1">
      <c r="A61" s="164" t="s">
        <v>1205</v>
      </c>
      <c r="B61" s="533">
        <v>96</v>
      </c>
      <c r="C61" s="510">
        <v>105</v>
      </c>
      <c r="D61" s="510">
        <v>106</v>
      </c>
      <c r="E61" s="510">
        <v>85</v>
      </c>
      <c r="F61" s="510">
        <v>98</v>
      </c>
      <c r="G61" s="510">
        <v>100</v>
      </c>
      <c r="H61" s="510">
        <v>84</v>
      </c>
      <c r="I61" s="510">
        <v>98</v>
      </c>
      <c r="J61" s="527" t="s">
        <v>1206</v>
      </c>
    </row>
    <row r="62" spans="1:10" s="159" customFormat="1" ht="12" customHeight="1">
      <c r="A62" s="189" t="s">
        <v>1153</v>
      </c>
      <c r="B62" s="533">
        <v>76</v>
      </c>
      <c r="C62" s="510">
        <v>86</v>
      </c>
      <c r="D62" s="510">
        <v>82</v>
      </c>
      <c r="E62" s="510">
        <v>62</v>
      </c>
      <c r="F62" s="510">
        <v>77</v>
      </c>
      <c r="G62" s="510">
        <v>74</v>
      </c>
      <c r="H62" s="510">
        <v>65</v>
      </c>
      <c r="I62" s="510">
        <v>75</v>
      </c>
      <c r="J62" s="531" t="s">
        <v>1154</v>
      </c>
    </row>
    <row r="63" spans="1:10" s="159" customFormat="1" ht="12" customHeight="1">
      <c r="A63" s="164" t="s">
        <v>1207</v>
      </c>
      <c r="B63" s="533">
        <v>80</v>
      </c>
      <c r="C63" s="510">
        <v>94</v>
      </c>
      <c r="D63" s="510">
        <v>99</v>
      </c>
      <c r="E63" s="510">
        <v>77</v>
      </c>
      <c r="F63" s="510">
        <v>85</v>
      </c>
      <c r="G63" s="510">
        <v>87</v>
      </c>
      <c r="H63" s="510">
        <v>72</v>
      </c>
      <c r="I63" s="510">
        <v>83</v>
      </c>
      <c r="J63" s="527" t="s">
        <v>1208</v>
      </c>
    </row>
    <row r="64" spans="1:10" s="159" customFormat="1" ht="12" customHeight="1">
      <c r="A64" s="189" t="s">
        <v>1153</v>
      </c>
      <c r="B64" s="533">
        <v>64</v>
      </c>
      <c r="C64" s="510">
        <v>77</v>
      </c>
      <c r="D64" s="510">
        <v>77</v>
      </c>
      <c r="E64" s="510">
        <v>55</v>
      </c>
      <c r="F64" s="510">
        <v>66</v>
      </c>
      <c r="G64" s="510">
        <v>64</v>
      </c>
      <c r="H64" s="510">
        <v>55</v>
      </c>
      <c r="I64" s="510">
        <v>66</v>
      </c>
      <c r="J64" s="531" t="s">
        <v>1154</v>
      </c>
    </row>
    <row r="65" spans="1:12" s="159" customFormat="1" ht="12" customHeight="1" thickBot="1">
      <c r="A65" s="532" t="s">
        <v>1157</v>
      </c>
      <c r="B65" s="533">
        <v>226</v>
      </c>
      <c r="C65" s="510">
        <v>197</v>
      </c>
      <c r="D65" s="510">
        <v>285</v>
      </c>
      <c r="E65" s="510">
        <v>226</v>
      </c>
      <c r="F65" s="510">
        <v>355</v>
      </c>
      <c r="G65" s="510">
        <v>192</v>
      </c>
      <c r="H65" s="510">
        <v>124</v>
      </c>
      <c r="I65" s="510">
        <v>255</v>
      </c>
      <c r="J65" s="532" t="s">
        <v>1209</v>
      </c>
    </row>
    <row r="66" spans="1:12" s="159" customFormat="1" ht="12" customHeight="1" thickBot="1">
      <c r="A66" s="136"/>
      <c r="B66" s="931" t="s">
        <v>1215</v>
      </c>
      <c r="C66" s="931"/>
      <c r="D66" s="931"/>
      <c r="E66" s="931"/>
      <c r="F66" s="931"/>
      <c r="G66" s="931"/>
      <c r="H66" s="931"/>
      <c r="I66" s="931"/>
      <c r="J66" s="279"/>
    </row>
    <row r="67" spans="1:12" s="159" customFormat="1" ht="34.5" thickBot="1">
      <c r="A67" s="136"/>
      <c r="B67" s="181" t="s">
        <v>1216</v>
      </c>
      <c r="C67" s="181" t="s">
        <v>1217</v>
      </c>
      <c r="D67" s="181" t="s">
        <v>1218</v>
      </c>
      <c r="E67" s="181" t="s">
        <v>1219</v>
      </c>
      <c r="F67" s="181" t="s">
        <v>1220</v>
      </c>
      <c r="G67" s="181" t="s">
        <v>1221</v>
      </c>
      <c r="H67" s="181" t="s">
        <v>1222</v>
      </c>
      <c r="I67" s="181" t="s">
        <v>1223</v>
      </c>
      <c r="J67" s="279"/>
    </row>
    <row r="68" spans="1:12" s="354" customFormat="1" ht="12" customHeight="1">
      <c r="B68" s="266"/>
      <c r="C68" s="266"/>
      <c r="D68" s="266"/>
      <c r="E68" s="266"/>
      <c r="F68" s="266"/>
      <c r="G68" s="266"/>
      <c r="H68" s="266"/>
      <c r="I68" s="266"/>
      <c r="J68" s="428"/>
    </row>
    <row r="69" spans="1:12" s="487" customFormat="1" ht="12" customHeight="1">
      <c r="A69" s="266" t="s">
        <v>1224</v>
      </c>
      <c r="B69" s="261"/>
      <c r="C69" s="261"/>
      <c r="D69" s="261"/>
      <c r="E69" s="261"/>
      <c r="F69" s="261"/>
      <c r="G69" s="261"/>
      <c r="H69" s="261"/>
      <c r="I69" s="261"/>
      <c r="J69" s="534"/>
    </row>
    <row r="70" spans="1:12" s="97" customFormat="1" ht="12" customHeight="1">
      <c r="A70" s="42" t="s">
        <v>1225</v>
      </c>
    </row>
    <row r="71" spans="1:12" s="159" customFormat="1" ht="12" customHeight="1">
      <c r="A71" s="97"/>
      <c r="B71" s="535"/>
    </row>
    <row r="72" spans="1:12" s="159" customFormat="1" ht="12" customHeight="1">
      <c r="A72" s="536" t="s">
        <v>1226</v>
      </c>
      <c r="B72" s="535"/>
    </row>
    <row r="73" spans="1:12" s="159" customFormat="1" ht="12" customHeight="1">
      <c r="A73" s="536" t="s">
        <v>1227</v>
      </c>
      <c r="B73" s="533"/>
    </row>
    <row r="74" spans="1:12" s="159" customFormat="1" ht="12" customHeight="1">
      <c r="A74" s="291" t="s">
        <v>1228</v>
      </c>
      <c r="B74" s="533"/>
      <c r="J74" s="537"/>
    </row>
    <row r="75" spans="1:12" s="159" customFormat="1" ht="12" customHeight="1">
      <c r="A75" s="538" t="s">
        <v>1229</v>
      </c>
      <c r="B75" s="533"/>
      <c r="J75" s="321"/>
    </row>
    <row r="76" spans="1:12" ht="12" customHeight="1">
      <c r="A76" s="538" t="s">
        <v>1230</v>
      </c>
      <c r="B76" s="159"/>
      <c r="C76" s="159"/>
      <c r="D76" s="159"/>
      <c r="E76" s="159"/>
      <c r="F76" s="159"/>
      <c r="G76" s="159"/>
      <c r="H76" s="159"/>
      <c r="I76" s="159"/>
      <c r="J76" s="321"/>
    </row>
    <row r="77" spans="1:12" s="5" customFormat="1" ht="12" customHeight="1">
      <c r="A77" s="291" t="s">
        <v>1231</v>
      </c>
      <c r="E77" s="210"/>
      <c r="F77" s="210"/>
      <c r="G77" s="210"/>
      <c r="H77" s="210"/>
      <c r="I77" s="210"/>
      <c r="J77" s="210"/>
      <c r="K77" s="210"/>
      <c r="L77" s="210"/>
    </row>
    <row r="78" spans="1:12" s="439" customFormat="1" ht="12" customHeight="1">
      <c r="A78" s="5"/>
      <c r="B78" s="459"/>
      <c r="C78" s="460"/>
      <c r="D78" s="460"/>
      <c r="E78" s="460"/>
      <c r="F78" s="95"/>
      <c r="G78" s="461"/>
      <c r="H78" s="461"/>
      <c r="I78" s="435"/>
      <c r="J78" s="434"/>
      <c r="K78" s="435"/>
      <c r="L78" s="436"/>
    </row>
    <row r="79" spans="1:12" s="439" customFormat="1" ht="12" customHeight="1">
      <c r="A79" s="16" t="s">
        <v>140</v>
      </c>
      <c r="B79" s="462"/>
      <c r="C79" s="463"/>
      <c r="D79" s="437"/>
      <c r="E79" s="444"/>
      <c r="F79" s="464"/>
      <c r="G79" s="444"/>
      <c r="H79" s="444"/>
      <c r="I79" s="435"/>
      <c r="J79" s="435"/>
      <c r="L79" s="438"/>
    </row>
    <row r="80" spans="1:12" ht="12" customHeight="1">
      <c r="A80" s="54" t="s">
        <v>1232</v>
      </c>
    </row>
  </sheetData>
  <mergeCells count="4">
    <mergeCell ref="A1:J1"/>
    <mergeCell ref="A2:J2"/>
    <mergeCell ref="B4:I4"/>
    <mergeCell ref="B66:I66"/>
  </mergeCells>
  <hyperlinks>
    <hyperlink ref="A80" r:id="rId1" xr:uid="{C4D9F963-2E49-474F-8929-263280F081BF}"/>
    <hyperlink ref="A11" r:id="rId2" display="        Fogos" xr:uid="{DB54A9BD-CAEE-403E-B7D9-8C5196775340}"/>
    <hyperlink ref="A17" r:id="rId3" display="        Fogos" xr:uid="{1CDB60FC-C20A-421F-9007-EFA4C83FD4FD}"/>
    <hyperlink ref="A23" r:id="rId4" display="        Fogos" xr:uid="{619F147D-CBA3-4A68-869F-F1F3684F59CA}"/>
    <hyperlink ref="A47" r:id="rId5" display="        Fogos" xr:uid="{65B7CFC7-5AEA-490A-BF4E-316FA9A054E6}"/>
    <hyperlink ref="A53" r:id="rId6" display="        Fogos" xr:uid="{625893F6-9AC8-4CBF-9327-F6755F99E169}"/>
    <hyperlink ref="A59" r:id="rId7" display="        Fogos" xr:uid="{15FD9E17-247F-4258-A3DE-41FD2ADB4617}"/>
    <hyperlink ref="A65" r:id="rId8" display="        Fogos" xr:uid="{88929B67-670F-46E4-AB0D-C8AADB2F1ED5}"/>
    <hyperlink ref="J11" r:id="rId9" xr:uid="{B424323B-508D-4BFE-B243-66D0CE6D532F}"/>
    <hyperlink ref="J17" r:id="rId10" xr:uid="{9818F208-0F8D-41F5-B1E7-1E8A1FC4D973}"/>
    <hyperlink ref="J23" r:id="rId11" xr:uid="{DC3C8344-F60B-431E-8B4E-248B61C846A9}"/>
    <hyperlink ref="J47" r:id="rId12" xr:uid="{3E16437A-D390-4FD4-99CF-BC30BC4C205D}"/>
    <hyperlink ref="J53" r:id="rId13" xr:uid="{100A30AA-129D-49E4-A62B-8FEA470E883C}"/>
    <hyperlink ref="J59" r:id="rId14" xr:uid="{61624A4F-822B-4CF3-9D4B-0BAFFA771370}"/>
    <hyperlink ref="J65" r:id="rId15" xr:uid="{A7F7CCDF-5BED-454F-8E99-79573203729C}"/>
    <hyperlink ref="A41" r:id="rId16" display="        Fogos" xr:uid="{FBC25E68-9246-405C-A21C-ECD3DD0699C9}"/>
    <hyperlink ref="J41" r:id="rId17" xr:uid="{21B5DEAE-011E-46F9-AEB0-D69E7D3148FE}"/>
    <hyperlink ref="A29" r:id="rId18" display="        Fogos" xr:uid="{1A81D9BA-2C33-4B1C-A908-B4354A388299}"/>
    <hyperlink ref="J29" r:id="rId19" xr:uid="{FB20D2F2-E8C6-42C7-AA00-73CC438920F7}"/>
    <hyperlink ref="A35" r:id="rId20" display="        Fogos" xr:uid="{6EE9B74A-3AFA-4410-AA4E-6A80E8F8F6AC}"/>
    <hyperlink ref="J35" r:id="rId21" xr:uid="{D4C323D3-2BCE-408D-AB9E-F9D1C44407FB}"/>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014B9-B592-4E68-B3AD-676AF2799363}">
  <dimension ref="A1:AD51"/>
  <sheetViews>
    <sheetView showGridLines="0" zoomScaleNormal="100" workbookViewId="0">
      <selection sqref="A1:N1"/>
    </sheetView>
  </sheetViews>
  <sheetFormatPr defaultColWidth="9.140625" defaultRowHeight="11.25"/>
  <cols>
    <col min="1" max="1" width="30.42578125" style="354" customWidth="1"/>
    <col min="2" max="13" width="6" style="354" customWidth="1"/>
    <col min="14" max="14" width="27.7109375" style="487" customWidth="1"/>
    <col min="15" max="15" width="3.7109375" style="487" customWidth="1"/>
    <col min="16" max="16384" width="9.140625" style="354"/>
  </cols>
  <sheetData>
    <row r="1" spans="1:30" ht="12" customHeight="1">
      <c r="A1" s="946" t="s">
        <v>1233</v>
      </c>
      <c r="B1" s="946"/>
      <c r="C1" s="946"/>
      <c r="D1" s="946"/>
      <c r="E1" s="946"/>
      <c r="F1" s="946"/>
      <c r="G1" s="946"/>
      <c r="H1" s="946"/>
      <c r="I1" s="946"/>
      <c r="J1" s="946"/>
      <c r="K1" s="946"/>
      <c r="L1" s="946"/>
      <c r="M1" s="946"/>
      <c r="N1" s="946"/>
      <c r="O1" s="196"/>
    </row>
    <row r="2" spans="1:30" ht="12" customHeight="1">
      <c r="A2" s="947" t="s">
        <v>1234</v>
      </c>
      <c r="B2" s="947"/>
      <c r="C2" s="947"/>
      <c r="D2" s="947"/>
      <c r="E2" s="947"/>
      <c r="F2" s="947"/>
      <c r="G2" s="947"/>
      <c r="H2" s="947"/>
      <c r="I2" s="947"/>
      <c r="J2" s="947"/>
      <c r="K2" s="947"/>
      <c r="L2" s="947"/>
      <c r="M2" s="947"/>
      <c r="N2" s="947"/>
      <c r="O2" s="198"/>
    </row>
    <row r="3" spans="1:30" ht="12" customHeight="1">
      <c r="A3" s="547"/>
      <c r="B3" s="547"/>
      <c r="C3" s="547"/>
      <c r="D3" s="547"/>
      <c r="E3" s="547"/>
      <c r="F3" s="547"/>
      <c r="G3" s="547"/>
      <c r="H3" s="547"/>
      <c r="I3" s="547"/>
      <c r="J3" s="547"/>
      <c r="K3" s="547"/>
      <c r="L3" s="547"/>
      <c r="M3" s="547"/>
      <c r="N3" s="548"/>
      <c r="O3" s="548"/>
    </row>
    <row r="4" spans="1:30" s="97" customFormat="1" ht="12" customHeight="1">
      <c r="A4" s="258" t="s">
        <v>1090</v>
      </c>
      <c r="N4" s="495" t="s">
        <v>1091</v>
      </c>
      <c r="O4" s="495"/>
    </row>
    <row r="5" spans="1:30" s="97" customFormat="1" ht="12" customHeight="1" thickBot="1">
      <c r="M5" s="357" t="s">
        <v>1066</v>
      </c>
      <c r="N5" s="260"/>
      <c r="O5" s="260"/>
      <c r="U5" s="368"/>
    </row>
    <row r="6" spans="1:30" s="97" customFormat="1" ht="12" customHeight="1" thickBot="1">
      <c r="B6" s="977">
        <v>2026</v>
      </c>
      <c r="C6" s="978"/>
      <c r="D6" s="978"/>
      <c r="E6" s="977">
        <v>2025</v>
      </c>
      <c r="F6" s="978"/>
      <c r="G6" s="978"/>
      <c r="H6" s="978"/>
      <c r="I6" s="978"/>
      <c r="J6" s="978"/>
      <c r="K6" s="978"/>
      <c r="L6" s="978"/>
      <c r="M6" s="979"/>
      <c r="N6" s="260"/>
      <c r="O6" s="260"/>
      <c r="U6" s="368"/>
    </row>
    <row r="7" spans="1:30" s="97" customFormat="1" ht="12" customHeight="1" thickBot="1">
      <c r="B7" s="38" t="s">
        <v>1092</v>
      </c>
      <c r="C7" s="38" t="s">
        <v>1093</v>
      </c>
      <c r="D7" s="38" t="s">
        <v>1094</v>
      </c>
      <c r="E7" s="38" t="s">
        <v>1095</v>
      </c>
      <c r="F7" s="38" t="s">
        <v>1096</v>
      </c>
      <c r="G7" s="38" t="s">
        <v>1097</v>
      </c>
      <c r="H7" s="38" t="s">
        <v>1098</v>
      </c>
      <c r="I7" s="38" t="s">
        <v>1099</v>
      </c>
      <c r="J7" s="38" t="s">
        <v>1100</v>
      </c>
      <c r="K7" s="38" t="s">
        <v>1101</v>
      </c>
      <c r="L7" s="38" t="s">
        <v>1102</v>
      </c>
      <c r="M7" s="38" t="s">
        <v>1103</v>
      </c>
      <c r="N7" s="260"/>
      <c r="O7" s="260"/>
      <c r="U7" s="368"/>
    </row>
    <row r="8" spans="1:30" s="97" customFormat="1" ht="12" customHeight="1">
      <c r="A8" s="412" t="s">
        <v>947</v>
      </c>
      <c r="N8" s="458" t="s">
        <v>947</v>
      </c>
      <c r="O8" s="458"/>
      <c r="P8" s="259"/>
      <c r="Q8" s="259"/>
      <c r="U8" s="368"/>
    </row>
    <row r="9" spans="1:30" s="97" customFormat="1" ht="12" customHeight="1">
      <c r="A9" s="68" t="s">
        <v>1104</v>
      </c>
      <c r="B9" s="549">
        <v>1.9854961187499995</v>
      </c>
      <c r="C9" s="549">
        <v>2.5639262305500004</v>
      </c>
      <c r="D9" s="549">
        <v>3.1812342385500001</v>
      </c>
      <c r="E9" s="549">
        <v>1.2399651524499999</v>
      </c>
      <c r="F9" s="549">
        <v>2.7472731712499998</v>
      </c>
      <c r="G9" s="549">
        <v>2.6246495902999998</v>
      </c>
      <c r="H9" s="549">
        <v>2.0737640809000002</v>
      </c>
      <c r="I9" s="549">
        <v>2.4810028511</v>
      </c>
      <c r="J9" s="549">
        <v>3.6200278894500002</v>
      </c>
      <c r="K9" s="549">
        <v>5.6751081266999996</v>
      </c>
      <c r="L9" s="549">
        <v>4.7931980938000001</v>
      </c>
      <c r="M9" s="549">
        <v>2.91883754805</v>
      </c>
      <c r="N9" s="68" t="s">
        <v>1249</v>
      </c>
      <c r="O9" s="472"/>
      <c r="P9" s="549"/>
      <c r="Q9" s="549"/>
      <c r="R9" s="501"/>
      <c r="S9" s="501"/>
      <c r="T9" s="368"/>
      <c r="U9" s="501"/>
      <c r="V9" s="501"/>
      <c r="W9" s="501"/>
      <c r="X9" s="501"/>
      <c r="Y9" s="501"/>
      <c r="Z9" s="501"/>
      <c r="AA9" s="501"/>
      <c r="AB9" s="501"/>
      <c r="AC9" s="501"/>
      <c r="AD9" s="501"/>
    </row>
    <row r="10" spans="1:30" s="97" customFormat="1" ht="12" customHeight="1">
      <c r="A10" s="68" t="s">
        <v>1250</v>
      </c>
      <c r="B10" s="452">
        <v>-1.7728900082000001</v>
      </c>
      <c r="C10" s="452">
        <v>2.5016060156000002</v>
      </c>
      <c r="D10" s="452">
        <v>3.7011938972</v>
      </c>
      <c r="E10" s="452">
        <v>6.4618446565000003</v>
      </c>
      <c r="F10" s="452">
        <v>6.2944159746999997</v>
      </c>
      <c r="G10" s="452">
        <v>7.8814861735999999</v>
      </c>
      <c r="H10" s="452">
        <v>9.4607555042999998</v>
      </c>
      <c r="I10" s="452">
        <v>7.9101492131000004</v>
      </c>
      <c r="J10" s="452">
        <v>9.4927556892999991</v>
      </c>
      <c r="K10" s="452">
        <v>10.3080938676</v>
      </c>
      <c r="L10" s="452">
        <v>7.5316400489999999</v>
      </c>
      <c r="M10" s="452">
        <v>6.4784659006999998</v>
      </c>
      <c r="N10" s="68" t="s">
        <v>1251</v>
      </c>
      <c r="O10" s="493"/>
      <c r="P10" s="452"/>
      <c r="Q10" s="452"/>
      <c r="R10" s="501"/>
      <c r="S10" s="501"/>
      <c r="T10" s="368"/>
      <c r="U10" s="501"/>
      <c r="V10" s="501"/>
      <c r="W10" s="501"/>
      <c r="X10" s="501"/>
      <c r="Y10" s="501"/>
      <c r="Z10" s="501"/>
      <c r="AA10" s="501"/>
      <c r="AB10" s="501"/>
      <c r="AC10" s="501"/>
      <c r="AD10" s="501"/>
    </row>
    <row r="11" spans="1:30" s="97" customFormat="1" ht="12" customHeight="1">
      <c r="A11" s="68" t="s">
        <v>1252</v>
      </c>
      <c r="B11" s="452">
        <v>-5.3277154597000003</v>
      </c>
      <c r="C11" s="452">
        <v>-5.6316890361</v>
      </c>
      <c r="D11" s="452">
        <v>-5.7199142229</v>
      </c>
      <c r="E11" s="452">
        <v>-3.8141865027000001</v>
      </c>
      <c r="F11" s="452">
        <v>-2.9547669385000002</v>
      </c>
      <c r="G11" s="452">
        <v>-2.9702494365000001</v>
      </c>
      <c r="H11" s="452">
        <v>-3.6123361504</v>
      </c>
      <c r="I11" s="452">
        <v>-3.1216896534999998</v>
      </c>
      <c r="J11" s="452">
        <v>-3.4930807642000001</v>
      </c>
      <c r="K11" s="452">
        <v>-1.0900982775000001</v>
      </c>
      <c r="L11" s="452">
        <v>1.78804966E-2</v>
      </c>
      <c r="M11" s="452">
        <v>-3.5561464126</v>
      </c>
      <c r="N11" s="68" t="s">
        <v>1253</v>
      </c>
      <c r="O11" s="493"/>
      <c r="P11" s="452"/>
      <c r="Q11" s="452"/>
      <c r="R11" s="501"/>
      <c r="S11" s="501"/>
      <c r="T11" s="368"/>
      <c r="U11" s="501"/>
      <c r="V11" s="501"/>
      <c r="W11" s="501"/>
      <c r="X11" s="501"/>
      <c r="Y11" s="501"/>
      <c r="Z11" s="501"/>
      <c r="AA11" s="501"/>
      <c r="AB11" s="501"/>
      <c r="AC11" s="501"/>
      <c r="AD11" s="501"/>
    </row>
    <row r="12" spans="1:30" s="97" customFormat="1" ht="12" customHeight="1">
      <c r="A12" s="68" t="s">
        <v>1116</v>
      </c>
      <c r="B12" s="452">
        <v>9.2987076971999993</v>
      </c>
      <c r="C12" s="452">
        <v>10.759541497200001</v>
      </c>
      <c r="D12" s="452">
        <v>12.0823827</v>
      </c>
      <c r="E12" s="452">
        <v>6.2941168076</v>
      </c>
      <c r="F12" s="452">
        <v>8.4493132810000002</v>
      </c>
      <c r="G12" s="452">
        <v>8.2195486170999992</v>
      </c>
      <c r="H12" s="452">
        <v>7.7598643122000004</v>
      </c>
      <c r="I12" s="452">
        <v>8.0836953556999998</v>
      </c>
      <c r="J12" s="452">
        <v>10.733136543100001</v>
      </c>
      <c r="K12" s="452">
        <v>12.4403145309</v>
      </c>
      <c r="L12" s="452">
        <v>9.568515691</v>
      </c>
      <c r="M12" s="452">
        <v>9.3938215087000003</v>
      </c>
      <c r="N12" s="68" t="s">
        <v>1254</v>
      </c>
      <c r="O12" s="493"/>
      <c r="P12" s="452"/>
      <c r="Q12" s="452"/>
      <c r="R12" s="501"/>
      <c r="S12" s="501"/>
      <c r="T12" s="368"/>
      <c r="U12" s="501"/>
      <c r="V12" s="501"/>
      <c r="W12" s="501"/>
      <c r="X12" s="501"/>
      <c r="Y12" s="501"/>
      <c r="Z12" s="501"/>
      <c r="AA12" s="501"/>
      <c r="AB12" s="501"/>
      <c r="AC12" s="501"/>
      <c r="AD12" s="501"/>
    </row>
    <row r="13" spans="1:30" s="97" customFormat="1" ht="12" customHeight="1">
      <c r="A13" s="68" t="s">
        <v>1123</v>
      </c>
      <c r="B13" s="452">
        <v>23.510511043200001</v>
      </c>
      <c r="C13" s="452">
        <v>19.4581079825</v>
      </c>
      <c r="D13" s="452">
        <v>25.658412738100001</v>
      </c>
      <c r="E13" s="452">
        <v>17.9744085128</v>
      </c>
      <c r="F13" s="452">
        <v>20.135501826900001</v>
      </c>
      <c r="G13" s="452">
        <v>13.9017730214</v>
      </c>
      <c r="H13" s="452">
        <v>14.7167625186</v>
      </c>
      <c r="I13" s="452">
        <v>15.5251948276</v>
      </c>
      <c r="J13" s="452">
        <v>12.9439697222</v>
      </c>
      <c r="K13" s="452">
        <v>12.6296297596</v>
      </c>
      <c r="L13" s="452">
        <v>15.7360088198</v>
      </c>
      <c r="M13" s="452">
        <v>17.4830363389</v>
      </c>
      <c r="N13" s="68" t="s">
        <v>1255</v>
      </c>
      <c r="O13" s="493"/>
      <c r="P13" s="452"/>
      <c r="Q13" s="452"/>
      <c r="R13" s="501"/>
      <c r="S13" s="501"/>
      <c r="T13" s="368"/>
      <c r="U13" s="501"/>
      <c r="V13" s="501"/>
      <c r="W13" s="501"/>
      <c r="X13" s="501"/>
      <c r="Y13" s="501"/>
      <c r="Z13" s="501"/>
      <c r="AA13" s="501"/>
      <c r="AB13" s="501"/>
      <c r="AC13" s="501"/>
      <c r="AD13" s="501"/>
    </row>
    <row r="14" spans="1:30" s="97" customFormat="1" ht="12" customHeight="1">
      <c r="A14" s="68" t="s">
        <v>1256</v>
      </c>
      <c r="B14" s="452">
        <v>35.904987102700005</v>
      </c>
      <c r="C14" s="452">
        <v>37.031471112699997</v>
      </c>
      <c r="D14" s="452">
        <v>34.227193243399995</v>
      </c>
      <c r="E14" s="452">
        <v>31.189388119300006</v>
      </c>
      <c r="F14" s="452">
        <v>32.563104201300007</v>
      </c>
      <c r="G14" s="452">
        <v>36.006632733799997</v>
      </c>
      <c r="H14" s="452">
        <v>34.051807339500002</v>
      </c>
      <c r="I14" s="452">
        <v>37.0129941625</v>
      </c>
      <c r="J14" s="452">
        <v>35.034615933300003</v>
      </c>
      <c r="K14" s="452">
        <v>34.624007024199997</v>
      </c>
      <c r="L14" s="452">
        <v>36.473241193200003</v>
      </c>
      <c r="M14" s="452">
        <v>39.861978309199998</v>
      </c>
      <c r="N14" s="68" t="s">
        <v>1257</v>
      </c>
      <c r="O14" s="493"/>
      <c r="P14" s="452"/>
      <c r="Q14" s="452"/>
      <c r="R14" s="501"/>
      <c r="S14" s="501"/>
      <c r="T14" s="368"/>
      <c r="U14" s="501"/>
      <c r="V14" s="501"/>
      <c r="W14" s="501"/>
      <c r="X14" s="501"/>
      <c r="Y14" s="501"/>
      <c r="Z14" s="501"/>
      <c r="AA14" s="501"/>
      <c r="AB14" s="501"/>
      <c r="AC14" s="501"/>
      <c r="AD14" s="501"/>
    </row>
    <row r="15" spans="1:30" s="97" customFormat="1" ht="12" customHeight="1">
      <c r="A15" s="540" t="s">
        <v>1236</v>
      </c>
      <c r="B15" s="452"/>
      <c r="C15" s="452"/>
      <c r="D15" s="452"/>
      <c r="E15" s="452"/>
      <c r="F15" s="452"/>
      <c r="G15" s="452"/>
      <c r="H15" s="452"/>
      <c r="I15" s="452"/>
      <c r="J15" s="452"/>
      <c r="K15" s="452"/>
      <c r="L15" s="452"/>
      <c r="M15" s="452"/>
      <c r="N15" s="541" t="s">
        <v>1237</v>
      </c>
      <c r="O15" s="541"/>
      <c r="P15" s="452"/>
      <c r="Q15" s="452"/>
      <c r="R15" s="501"/>
      <c r="S15" s="501"/>
      <c r="U15" s="501"/>
      <c r="V15" s="501"/>
      <c r="W15" s="501"/>
      <c r="X15" s="501"/>
      <c r="Y15" s="501"/>
      <c r="Z15" s="501"/>
      <c r="AA15" s="501"/>
      <c r="AB15" s="501"/>
      <c r="AC15" s="501"/>
      <c r="AD15" s="501"/>
    </row>
    <row r="16" spans="1:30" s="97" customFormat="1" ht="12" customHeight="1">
      <c r="A16" s="68" t="s">
        <v>1250</v>
      </c>
      <c r="B16" s="452">
        <v>-5.5056116989000001</v>
      </c>
      <c r="C16" s="452">
        <v>-1.7141979189000001</v>
      </c>
      <c r="D16" s="452">
        <v>0.5685570097</v>
      </c>
      <c r="E16" s="452">
        <v>5.1537156762</v>
      </c>
      <c r="F16" s="452">
        <v>4.2147471661999996</v>
      </c>
      <c r="G16" s="452">
        <v>6.8402855653000003</v>
      </c>
      <c r="H16" s="452">
        <v>5.6524877410999999</v>
      </c>
      <c r="I16" s="452">
        <v>6.1363769156999997</v>
      </c>
      <c r="J16" s="452">
        <v>9.8954300698999997</v>
      </c>
      <c r="K16" s="452">
        <v>9.8984251058999995</v>
      </c>
      <c r="L16" s="452">
        <v>9.6014276582000004</v>
      </c>
      <c r="M16" s="452">
        <v>7.3506211811000002</v>
      </c>
      <c r="N16" s="68" t="s">
        <v>1251</v>
      </c>
      <c r="O16" s="493"/>
      <c r="P16" s="452"/>
      <c r="Q16" s="452"/>
      <c r="R16" s="501"/>
      <c r="S16" s="501"/>
      <c r="T16" s="368"/>
      <c r="U16" s="501"/>
      <c r="V16" s="501"/>
      <c r="W16" s="501"/>
      <c r="X16" s="501"/>
      <c r="Y16" s="501"/>
      <c r="Z16" s="501"/>
      <c r="AA16" s="501"/>
      <c r="AB16" s="501"/>
      <c r="AC16" s="501"/>
      <c r="AD16" s="501"/>
    </row>
    <row r="17" spans="1:30" s="97" customFormat="1" ht="12" customHeight="1">
      <c r="A17" s="68" t="s">
        <v>1252</v>
      </c>
      <c r="B17" s="452">
        <v>-6.7389942162000001</v>
      </c>
      <c r="C17" s="452">
        <v>-6.9468747566999998</v>
      </c>
      <c r="D17" s="452">
        <v>-6.9678056331000002</v>
      </c>
      <c r="E17" s="452">
        <v>-2.8530239746000001</v>
      </c>
      <c r="F17" s="452">
        <v>-1.8783313627</v>
      </c>
      <c r="G17" s="452">
        <v>-3.7431772938000001</v>
      </c>
      <c r="H17" s="452">
        <v>-3.2203683065000002</v>
      </c>
      <c r="I17" s="452">
        <v>-2.1248909944999999</v>
      </c>
      <c r="J17" s="452">
        <v>-2.1469238423000001</v>
      </c>
      <c r="K17" s="452">
        <v>2.5137280845999999</v>
      </c>
      <c r="L17" s="452">
        <v>2.6756548467000001</v>
      </c>
      <c r="M17" s="452">
        <v>-2.3920112675</v>
      </c>
      <c r="N17" s="68" t="s">
        <v>1253</v>
      </c>
      <c r="O17" s="493"/>
      <c r="P17" s="452"/>
      <c r="Q17" s="452"/>
      <c r="R17" s="501"/>
      <c r="S17" s="501"/>
      <c r="T17" s="368"/>
      <c r="U17" s="501"/>
      <c r="V17" s="501"/>
      <c r="W17" s="501"/>
      <c r="X17" s="501"/>
      <c r="Y17" s="501"/>
      <c r="Z17" s="501"/>
      <c r="AA17" s="501"/>
      <c r="AB17" s="501"/>
      <c r="AC17" s="501"/>
      <c r="AD17" s="501"/>
    </row>
    <row r="18" spans="1:30" s="97" customFormat="1" ht="12" customHeight="1">
      <c r="A18" s="68" t="s">
        <v>1116</v>
      </c>
      <c r="B18" s="452">
        <v>7.7049839909999998</v>
      </c>
      <c r="C18" s="452">
        <v>5.8531605414000003</v>
      </c>
      <c r="D18" s="452">
        <v>9.2862567906999995</v>
      </c>
      <c r="E18" s="452">
        <v>3.2843159997</v>
      </c>
      <c r="F18" s="452">
        <v>8.8576003074000003</v>
      </c>
      <c r="G18" s="452">
        <v>3.8785609982000002</v>
      </c>
      <c r="H18" s="452">
        <v>5.3588315916999996</v>
      </c>
      <c r="I18" s="452">
        <v>7.1879509791</v>
      </c>
      <c r="J18" s="452">
        <v>9.6115279989999998</v>
      </c>
      <c r="K18" s="452">
        <v>12.9040023008</v>
      </c>
      <c r="L18" s="452">
        <v>10.8623457094</v>
      </c>
      <c r="M18" s="452">
        <v>5.9074899150000002</v>
      </c>
      <c r="N18" s="68" t="s">
        <v>1254</v>
      </c>
      <c r="O18" s="493"/>
      <c r="P18" s="452"/>
      <c r="Q18" s="452"/>
      <c r="R18" s="501"/>
      <c r="S18" s="501"/>
      <c r="T18" s="368"/>
      <c r="U18" s="501"/>
      <c r="V18" s="501"/>
      <c r="W18" s="501"/>
      <c r="X18" s="501"/>
      <c r="Y18" s="501"/>
      <c r="Z18" s="501"/>
      <c r="AA18" s="501"/>
      <c r="AB18" s="501"/>
      <c r="AC18" s="501"/>
      <c r="AD18" s="501"/>
    </row>
    <row r="19" spans="1:30" s="97" customFormat="1" ht="12" customHeight="1">
      <c r="A19" s="68" t="s">
        <v>1123</v>
      </c>
      <c r="B19" s="452">
        <v>24.777020223200001</v>
      </c>
      <c r="C19" s="452">
        <v>20.471927379</v>
      </c>
      <c r="D19" s="452">
        <v>26.493131717099999</v>
      </c>
      <c r="E19" s="452">
        <v>19.696525963799999</v>
      </c>
      <c r="F19" s="452">
        <v>23.075271831599999</v>
      </c>
      <c r="G19" s="452">
        <v>15.527396489599999</v>
      </c>
      <c r="H19" s="452">
        <v>14.6231720342</v>
      </c>
      <c r="I19" s="452">
        <v>17.702869968400002</v>
      </c>
      <c r="J19" s="452">
        <v>16.158619165200001</v>
      </c>
      <c r="K19" s="452">
        <v>16.2847161145</v>
      </c>
      <c r="L19" s="452">
        <v>19.239431768900001</v>
      </c>
      <c r="M19" s="452">
        <v>18.9279270577</v>
      </c>
      <c r="N19" s="68" t="s">
        <v>1255</v>
      </c>
      <c r="O19" s="493"/>
      <c r="P19" s="452"/>
      <c r="Q19" s="452"/>
      <c r="R19" s="501"/>
      <c r="S19" s="501"/>
      <c r="T19" s="368"/>
      <c r="U19" s="501"/>
      <c r="V19" s="501"/>
      <c r="W19" s="501"/>
      <c r="X19" s="501"/>
      <c r="Y19" s="501"/>
      <c r="Z19" s="501"/>
      <c r="AA19" s="501"/>
      <c r="AB19" s="501"/>
      <c r="AC19" s="501"/>
      <c r="AD19" s="501"/>
    </row>
    <row r="20" spans="1:30" s="97" customFormat="1" ht="12" customHeight="1">
      <c r="A20" s="68" t="s">
        <v>1256</v>
      </c>
      <c r="B20" s="452">
        <v>32.493818791500004</v>
      </c>
      <c r="C20" s="452">
        <v>33.285623215200005</v>
      </c>
      <c r="D20" s="452">
        <v>34.195196616499999</v>
      </c>
      <c r="E20" s="452">
        <v>30.164938977299997</v>
      </c>
      <c r="F20" s="452">
        <v>30.792351973999999</v>
      </c>
      <c r="G20" s="452">
        <v>37.025406724100002</v>
      </c>
      <c r="H20" s="452">
        <v>33.711857113799994</v>
      </c>
      <c r="I20" s="452">
        <v>38.967844519000003</v>
      </c>
      <c r="J20" s="452">
        <v>35.402688022800007</v>
      </c>
      <c r="K20" s="452">
        <v>36.472308805099999</v>
      </c>
      <c r="L20" s="452">
        <v>36.008636097500002</v>
      </c>
      <c r="M20" s="452">
        <v>37.540392842599999</v>
      </c>
      <c r="N20" s="68" t="s">
        <v>1257</v>
      </c>
      <c r="O20" s="493"/>
      <c r="P20" s="452"/>
      <c r="Q20" s="452"/>
      <c r="R20" s="501"/>
      <c r="S20" s="501"/>
      <c r="T20" s="368"/>
      <c r="U20" s="501"/>
      <c r="V20" s="501"/>
      <c r="W20" s="501"/>
      <c r="X20" s="501"/>
      <c r="Y20" s="501"/>
      <c r="Z20" s="501"/>
      <c r="AA20" s="501"/>
      <c r="AB20" s="501"/>
      <c r="AC20" s="501"/>
      <c r="AD20" s="501"/>
    </row>
    <row r="21" spans="1:30" s="97" customFormat="1" ht="12" customHeight="1">
      <c r="A21" s="540" t="s">
        <v>1239</v>
      </c>
      <c r="B21" s="452"/>
      <c r="C21" s="452"/>
      <c r="D21" s="452"/>
      <c r="E21" s="452"/>
      <c r="F21" s="452"/>
      <c r="G21" s="452"/>
      <c r="H21" s="452"/>
      <c r="I21" s="452"/>
      <c r="J21" s="452"/>
      <c r="K21" s="452"/>
      <c r="L21" s="452"/>
      <c r="M21" s="452"/>
      <c r="N21" s="541" t="s">
        <v>1240</v>
      </c>
      <c r="O21" s="541"/>
      <c r="P21" s="452"/>
      <c r="Q21" s="452"/>
      <c r="R21" s="501"/>
      <c r="S21" s="501"/>
      <c r="U21" s="501"/>
      <c r="V21" s="501"/>
      <c r="W21" s="501"/>
      <c r="X21" s="501"/>
      <c r="Y21" s="501"/>
      <c r="Z21" s="501"/>
      <c r="AA21" s="501"/>
      <c r="AB21" s="501"/>
      <c r="AC21" s="501"/>
      <c r="AD21" s="501"/>
    </row>
    <row r="22" spans="1:30" s="97" customFormat="1" ht="12" customHeight="1">
      <c r="A22" s="68" t="s">
        <v>1250</v>
      </c>
      <c r="B22" s="452">
        <v>16.360283205399998</v>
      </c>
      <c r="C22" s="452">
        <v>21.371901792199999</v>
      </c>
      <c r="D22" s="452">
        <v>12.583295997600001</v>
      </c>
      <c r="E22" s="452">
        <v>19.4336693252</v>
      </c>
      <c r="F22" s="452">
        <v>13.2632857592</v>
      </c>
      <c r="G22" s="452">
        <v>19.509264811600001</v>
      </c>
      <c r="H22" s="452">
        <v>21.5406456509</v>
      </c>
      <c r="I22" s="452">
        <v>17.449538975700001</v>
      </c>
      <c r="J22" s="452">
        <v>15.433892398899999</v>
      </c>
      <c r="K22" s="452">
        <v>15.8890546729</v>
      </c>
      <c r="L22" s="452">
        <v>11.8875159588</v>
      </c>
      <c r="M22" s="452">
        <v>11.3793930156</v>
      </c>
      <c r="N22" s="68" t="s">
        <v>1251</v>
      </c>
      <c r="O22" s="493"/>
      <c r="P22" s="452"/>
      <c r="Q22" s="452"/>
      <c r="R22" s="501"/>
      <c r="S22" s="501"/>
      <c r="T22" s="368"/>
      <c r="U22" s="501"/>
      <c r="V22" s="501"/>
      <c r="W22" s="501"/>
      <c r="X22" s="501"/>
      <c r="Y22" s="501"/>
      <c r="Z22" s="501"/>
      <c r="AA22" s="501"/>
      <c r="AB22" s="501"/>
      <c r="AC22" s="501"/>
      <c r="AD22" s="501"/>
    </row>
    <row r="23" spans="1:30" s="97" customFormat="1" ht="12" customHeight="1">
      <c r="A23" s="68" t="s">
        <v>1252</v>
      </c>
      <c r="B23" s="452">
        <v>-0.88071329629999995</v>
      </c>
      <c r="C23" s="452">
        <v>-1.8168639152999999</v>
      </c>
      <c r="D23" s="452">
        <v>-7.7351539598999999</v>
      </c>
      <c r="E23" s="452">
        <v>-5.3361426278000001</v>
      </c>
      <c r="F23" s="452">
        <v>-3.9360744490999999</v>
      </c>
      <c r="G23" s="452">
        <v>1.4647980940000001</v>
      </c>
      <c r="H23" s="452">
        <v>-2.1235158108999999</v>
      </c>
      <c r="I23" s="452">
        <v>-2.2006491201</v>
      </c>
      <c r="J23" s="452">
        <v>-2.2495663798000001</v>
      </c>
      <c r="K23" s="452">
        <v>-1.0759300178</v>
      </c>
      <c r="L23" s="452">
        <v>-4.1819292401999997</v>
      </c>
      <c r="M23" s="452">
        <v>-1.2879657627000001</v>
      </c>
      <c r="N23" s="68" t="s">
        <v>1253</v>
      </c>
      <c r="O23" s="493"/>
      <c r="P23" s="452"/>
      <c r="Q23" s="452"/>
      <c r="R23" s="501"/>
      <c r="S23" s="501"/>
      <c r="T23" s="368"/>
      <c r="U23" s="501"/>
      <c r="V23" s="501"/>
      <c r="W23" s="501"/>
      <c r="X23" s="501"/>
      <c r="Y23" s="501"/>
      <c r="Z23" s="501"/>
      <c r="AA23" s="501"/>
      <c r="AB23" s="501"/>
      <c r="AC23" s="501"/>
      <c r="AD23" s="501"/>
    </row>
    <row r="24" spans="1:30" s="97" customFormat="1" ht="12" customHeight="1">
      <c r="A24" s="68" t="s">
        <v>1116</v>
      </c>
      <c r="B24" s="452">
        <v>20.336899644199999</v>
      </c>
      <c r="C24" s="452">
        <v>25.3710169374</v>
      </c>
      <c r="D24" s="452">
        <v>21.341365746400001</v>
      </c>
      <c r="E24" s="452">
        <v>21.733877325400002</v>
      </c>
      <c r="F24" s="452">
        <v>18.401292291699999</v>
      </c>
      <c r="G24" s="452">
        <v>22.294611712599998</v>
      </c>
      <c r="H24" s="452">
        <v>16.991351616500001</v>
      </c>
      <c r="I24" s="452">
        <v>13.1737718385</v>
      </c>
      <c r="J24" s="452">
        <v>25.042990013699999</v>
      </c>
      <c r="K24" s="452">
        <v>20.590059264299999</v>
      </c>
      <c r="L24" s="452">
        <v>19.8210019819</v>
      </c>
      <c r="M24" s="452">
        <v>21.917014067099998</v>
      </c>
      <c r="N24" s="68" t="s">
        <v>1254</v>
      </c>
      <c r="O24" s="493"/>
      <c r="P24" s="452"/>
      <c r="Q24" s="452"/>
      <c r="R24" s="501"/>
      <c r="S24" s="501"/>
      <c r="T24" s="368"/>
      <c r="U24" s="501"/>
      <c r="V24" s="501"/>
      <c r="W24" s="501"/>
      <c r="X24" s="501"/>
      <c r="Y24" s="501"/>
      <c r="Z24" s="501"/>
      <c r="AA24" s="501"/>
      <c r="AB24" s="501"/>
      <c r="AC24" s="501"/>
      <c r="AD24" s="501"/>
    </row>
    <row r="25" spans="1:30" s="97" customFormat="1" ht="12" customHeight="1">
      <c r="A25" s="68" t="s">
        <v>1123</v>
      </c>
      <c r="B25" s="452">
        <v>22.220418264500001</v>
      </c>
      <c r="C25" s="452">
        <v>13.765971436899999</v>
      </c>
      <c r="D25" s="452">
        <v>20.196986954900002</v>
      </c>
      <c r="E25" s="452">
        <v>19.800998931399999</v>
      </c>
      <c r="F25" s="452">
        <v>17.429551967399998</v>
      </c>
      <c r="G25" s="452">
        <v>16.604935738999998</v>
      </c>
      <c r="H25" s="452">
        <v>20.176126974399999</v>
      </c>
      <c r="I25" s="452">
        <v>16.667406363600001</v>
      </c>
      <c r="J25" s="452">
        <v>12.139434972</v>
      </c>
      <c r="K25" s="452">
        <v>11.981969085599999</v>
      </c>
      <c r="L25" s="452">
        <v>15.431482232700001</v>
      </c>
      <c r="M25" s="452">
        <v>17.9974002015</v>
      </c>
      <c r="N25" s="68" t="s">
        <v>1255</v>
      </c>
      <c r="O25" s="493"/>
      <c r="P25" s="452"/>
      <c r="Q25" s="452"/>
      <c r="R25" s="501"/>
      <c r="S25" s="501"/>
      <c r="T25" s="368"/>
      <c r="U25" s="501"/>
      <c r="V25" s="501"/>
      <c r="W25" s="501"/>
      <c r="X25" s="501"/>
      <c r="Y25" s="501"/>
      <c r="Z25" s="501"/>
      <c r="AA25" s="501"/>
      <c r="AB25" s="501"/>
      <c r="AC25" s="501"/>
      <c r="AD25" s="501"/>
    </row>
    <row r="26" spans="1:30" s="97" customFormat="1" ht="12" customHeight="1">
      <c r="A26" s="68" t="s">
        <v>1256</v>
      </c>
      <c r="B26" s="452">
        <v>53.475554826900002</v>
      </c>
      <c r="C26" s="452">
        <v>53.508124460399998</v>
      </c>
      <c r="D26" s="452">
        <v>52.805429754999999</v>
      </c>
      <c r="E26" s="452">
        <v>49.245908667400002</v>
      </c>
      <c r="F26" s="452">
        <v>49.6012027186</v>
      </c>
      <c r="G26" s="452">
        <v>48.055315297</v>
      </c>
      <c r="H26" s="452">
        <v>47.994981390100001</v>
      </c>
      <c r="I26" s="452">
        <v>49.077634639000003</v>
      </c>
      <c r="J26" s="452">
        <v>51.453383242800001</v>
      </c>
      <c r="K26" s="452">
        <v>43.726870147200003</v>
      </c>
      <c r="L26" s="452">
        <v>49.956911722800001</v>
      </c>
      <c r="M26" s="452">
        <v>50.700602613699999</v>
      </c>
      <c r="N26" s="68" t="s">
        <v>1257</v>
      </c>
      <c r="O26" s="493"/>
      <c r="P26" s="452"/>
      <c r="Q26" s="452"/>
      <c r="R26" s="501"/>
      <c r="S26" s="501"/>
      <c r="T26" s="368"/>
      <c r="U26" s="501"/>
      <c r="V26" s="501"/>
      <c r="W26" s="501"/>
      <c r="X26" s="501"/>
      <c r="Y26" s="501"/>
      <c r="Z26" s="501"/>
      <c r="AA26" s="501"/>
      <c r="AB26" s="501"/>
      <c r="AC26" s="501"/>
      <c r="AD26" s="501"/>
    </row>
    <row r="27" spans="1:30" s="97" customFormat="1" ht="12" customHeight="1">
      <c r="A27" s="540" t="s">
        <v>1242</v>
      </c>
      <c r="B27" s="452"/>
      <c r="C27" s="452"/>
      <c r="D27" s="452"/>
      <c r="E27" s="452"/>
      <c r="F27" s="452"/>
      <c r="G27" s="452"/>
      <c r="H27" s="452"/>
      <c r="I27" s="452"/>
      <c r="J27" s="452"/>
      <c r="K27" s="452"/>
      <c r="L27" s="452"/>
      <c r="M27" s="452"/>
      <c r="N27" s="541" t="s">
        <v>1243</v>
      </c>
      <c r="O27" s="541"/>
      <c r="P27" s="452"/>
      <c r="Q27" s="452"/>
      <c r="R27" s="501"/>
      <c r="S27" s="501"/>
      <c r="U27" s="501"/>
      <c r="V27" s="501"/>
      <c r="W27" s="501"/>
      <c r="X27" s="501"/>
      <c r="Y27" s="501"/>
      <c r="Z27" s="501"/>
      <c r="AA27" s="501"/>
      <c r="AB27" s="501"/>
      <c r="AC27" s="501"/>
      <c r="AD27" s="501"/>
    </row>
    <row r="28" spans="1:30" s="97" customFormat="1" ht="12" customHeight="1">
      <c r="A28" s="68" t="s">
        <v>1250</v>
      </c>
      <c r="B28" s="452">
        <v>-8.3882382028000002</v>
      </c>
      <c r="C28" s="452">
        <v>-3.7628115647000002</v>
      </c>
      <c r="D28" s="452">
        <v>2.9006893125</v>
      </c>
      <c r="E28" s="452">
        <v>-0.81867110259999998</v>
      </c>
      <c r="F28" s="452">
        <v>4.9588652156000004</v>
      </c>
      <c r="G28" s="452">
        <v>1.1095338668000001</v>
      </c>
      <c r="H28" s="452">
        <v>7.5261175326999998</v>
      </c>
      <c r="I28" s="452">
        <v>4.0747122755999996</v>
      </c>
      <c r="J28" s="452">
        <v>4.2841853495000004</v>
      </c>
      <c r="K28" s="452">
        <v>6.8892721952000002</v>
      </c>
      <c r="L28" s="452">
        <v>0.39319425019999998</v>
      </c>
      <c r="M28" s="452">
        <v>1.1949387835</v>
      </c>
      <c r="N28" s="68" t="s">
        <v>1251</v>
      </c>
      <c r="O28" s="493"/>
      <c r="P28" s="452"/>
      <c r="Q28" s="452"/>
      <c r="R28" s="501"/>
      <c r="S28" s="501"/>
      <c r="T28" s="368"/>
      <c r="U28" s="501"/>
      <c r="V28" s="501"/>
      <c r="W28" s="501"/>
      <c r="X28" s="501"/>
      <c r="Y28" s="501"/>
      <c r="Z28" s="501"/>
      <c r="AA28" s="501"/>
      <c r="AB28" s="501"/>
      <c r="AC28" s="501"/>
      <c r="AD28" s="501"/>
    </row>
    <row r="29" spans="1:30" s="97" customFormat="1" ht="12" customHeight="1">
      <c r="A29" s="68" t="s">
        <v>1252</v>
      </c>
      <c r="B29" s="452">
        <v>-6.0224633983000002</v>
      </c>
      <c r="C29" s="452">
        <v>-6.0321256921000002</v>
      </c>
      <c r="D29" s="452">
        <v>-1.8742446943</v>
      </c>
      <c r="E29" s="452">
        <v>-4.4709118528999996</v>
      </c>
      <c r="F29" s="452">
        <v>-4.2325686786999999</v>
      </c>
      <c r="G29" s="452">
        <v>-4.8501961203999997</v>
      </c>
      <c r="H29" s="452">
        <v>-5.4620642784999998</v>
      </c>
      <c r="I29" s="452">
        <v>-5.6770945023000001</v>
      </c>
      <c r="J29" s="452">
        <v>-6.9438551128999997</v>
      </c>
      <c r="K29" s="452">
        <v>-7.8424042325999999</v>
      </c>
      <c r="L29" s="452">
        <v>-1.8045627464</v>
      </c>
      <c r="M29" s="452">
        <v>-7.3944155931999997</v>
      </c>
      <c r="N29" s="68" t="s">
        <v>1253</v>
      </c>
      <c r="O29" s="493"/>
      <c r="P29" s="452"/>
      <c r="Q29" s="452"/>
      <c r="R29" s="501"/>
      <c r="S29" s="501"/>
      <c r="T29" s="368"/>
      <c r="U29" s="501"/>
      <c r="V29" s="501"/>
      <c r="W29" s="501"/>
      <c r="X29" s="501"/>
      <c r="Y29" s="501"/>
      <c r="Z29" s="501"/>
      <c r="AA29" s="501"/>
      <c r="AB29" s="501"/>
      <c r="AC29" s="501"/>
      <c r="AD29" s="501"/>
    </row>
    <row r="30" spans="1:30" s="97" customFormat="1" ht="12" customHeight="1">
      <c r="A30" s="68" t="s">
        <v>1116</v>
      </c>
      <c r="B30" s="452">
        <v>4.0024947283000003</v>
      </c>
      <c r="C30" s="452">
        <v>8.9806968279999992</v>
      </c>
      <c r="D30" s="452">
        <v>10.369741899799999</v>
      </c>
      <c r="E30" s="452">
        <v>0.34620303879999997</v>
      </c>
      <c r="F30" s="452">
        <v>0.22249340519999999</v>
      </c>
      <c r="G30" s="452">
        <v>5.7852803413</v>
      </c>
      <c r="H30" s="452">
        <v>5.3287415294000002</v>
      </c>
      <c r="I30" s="452">
        <v>5.9422922759999999</v>
      </c>
      <c r="J30" s="452">
        <v>2.1003026001</v>
      </c>
      <c r="K30" s="452">
        <v>5.4613605989999998</v>
      </c>
      <c r="L30" s="452">
        <v>-0.54024208559999998</v>
      </c>
      <c r="M30" s="452">
        <v>6.3611451114999999</v>
      </c>
      <c r="N30" s="68" t="s">
        <v>1254</v>
      </c>
      <c r="O30" s="493"/>
      <c r="P30" s="452"/>
      <c r="Q30" s="452"/>
      <c r="R30" s="501"/>
      <c r="S30" s="501"/>
      <c r="T30" s="368"/>
      <c r="U30" s="501"/>
      <c r="V30" s="501"/>
      <c r="W30" s="501"/>
      <c r="X30" s="501"/>
      <c r="Y30" s="501"/>
      <c r="Z30" s="501"/>
      <c r="AA30" s="501"/>
      <c r="AB30" s="501"/>
      <c r="AC30" s="501"/>
      <c r="AD30" s="501"/>
    </row>
    <row r="31" spans="1:30" s="97" customFormat="1" ht="12" customHeight="1">
      <c r="A31" s="68" t="s">
        <v>1123</v>
      </c>
      <c r="B31" s="452">
        <v>22.108698005600001</v>
      </c>
      <c r="C31" s="452">
        <v>21.830115760200002</v>
      </c>
      <c r="D31" s="452">
        <v>28.1924527105</v>
      </c>
      <c r="E31" s="452">
        <v>13.383072949900001</v>
      </c>
      <c r="F31" s="452">
        <v>16.665276352500001</v>
      </c>
      <c r="G31" s="452">
        <v>8.8336030482000005</v>
      </c>
      <c r="H31" s="452">
        <v>10.797838626200001</v>
      </c>
      <c r="I31" s="452">
        <v>10.594866117800001</v>
      </c>
      <c r="J31" s="452">
        <v>7.5336466976000001</v>
      </c>
      <c r="K31" s="452">
        <v>6.2777403958000004</v>
      </c>
      <c r="L31" s="452">
        <v>9.4105184170000005</v>
      </c>
      <c r="M31" s="452">
        <v>14.449543286600001</v>
      </c>
      <c r="N31" s="68" t="s">
        <v>1255</v>
      </c>
      <c r="O31" s="493"/>
      <c r="P31" s="452"/>
      <c r="Q31" s="452"/>
      <c r="R31" s="501"/>
      <c r="S31" s="501"/>
      <c r="T31" s="368"/>
      <c r="U31" s="501"/>
      <c r="V31" s="501"/>
      <c r="W31" s="501"/>
      <c r="X31" s="501"/>
      <c r="Y31" s="501"/>
      <c r="Z31" s="501"/>
      <c r="AA31" s="501"/>
      <c r="AB31" s="501"/>
      <c r="AC31" s="501"/>
      <c r="AD31" s="501"/>
    </row>
    <row r="32" spans="1:30" s="97" customFormat="1" ht="12" customHeight="1">
      <c r="A32" s="68" t="s">
        <v>1256</v>
      </c>
      <c r="B32" s="452">
        <v>29.110009286999997</v>
      </c>
      <c r="C32" s="452">
        <v>31.6829103484</v>
      </c>
      <c r="D32" s="452">
        <v>20.355140344600002</v>
      </c>
      <c r="E32" s="452">
        <v>19.565154316499999</v>
      </c>
      <c r="F32" s="452">
        <v>23.098699813500005</v>
      </c>
      <c r="G32" s="452">
        <v>25.065446274099997</v>
      </c>
      <c r="H32" s="452">
        <v>24.231699163499997</v>
      </c>
      <c r="I32" s="452">
        <v>24.308721914800003</v>
      </c>
      <c r="J32" s="452">
        <v>22.033550491400007</v>
      </c>
      <c r="K32" s="452">
        <v>24.340106388199999</v>
      </c>
      <c r="L32" s="452">
        <v>27.230908893800006</v>
      </c>
      <c r="M32" s="452">
        <v>35.962769735500004</v>
      </c>
      <c r="N32" s="68" t="s">
        <v>1257</v>
      </c>
      <c r="O32" s="493"/>
      <c r="P32" s="452"/>
      <c r="Q32" s="452"/>
      <c r="R32" s="501"/>
      <c r="S32" s="501"/>
      <c r="T32" s="368"/>
      <c r="U32" s="501"/>
      <c r="V32" s="501"/>
      <c r="W32" s="501"/>
      <c r="X32" s="501"/>
      <c r="Y32" s="501"/>
      <c r="Z32" s="501"/>
      <c r="AA32" s="501"/>
      <c r="AB32" s="501"/>
      <c r="AC32" s="501"/>
      <c r="AD32" s="501"/>
    </row>
    <row r="33" spans="1:30" s="97" customFormat="1" ht="6.6" customHeight="1" thickBot="1">
      <c r="A33" s="472"/>
      <c r="B33" s="452"/>
      <c r="C33" s="452"/>
      <c r="D33" s="452"/>
      <c r="E33" s="452"/>
      <c r="F33" s="452"/>
      <c r="G33" s="452"/>
      <c r="H33" s="452"/>
      <c r="I33" s="452"/>
      <c r="J33" s="452"/>
      <c r="K33" s="452"/>
      <c r="L33" s="452"/>
      <c r="M33" s="452"/>
      <c r="N33" s="493"/>
      <c r="O33" s="493"/>
      <c r="P33" s="452"/>
      <c r="Q33" s="452"/>
      <c r="R33" s="501"/>
      <c r="S33" s="501"/>
      <c r="T33" s="368"/>
      <c r="U33" s="501"/>
      <c r="V33" s="501"/>
      <c r="W33" s="501"/>
      <c r="X33" s="501"/>
      <c r="Y33" s="501"/>
      <c r="Z33" s="501"/>
      <c r="AA33" s="501"/>
      <c r="AB33" s="501"/>
      <c r="AC33" s="501"/>
      <c r="AD33" s="501"/>
    </row>
    <row r="34" spans="1:30" s="97" customFormat="1" ht="12" customHeight="1" thickBot="1">
      <c r="B34" s="977">
        <v>2026</v>
      </c>
      <c r="C34" s="978"/>
      <c r="D34" s="978"/>
      <c r="E34" s="977">
        <v>2025</v>
      </c>
      <c r="F34" s="978"/>
      <c r="G34" s="978"/>
      <c r="H34" s="978"/>
      <c r="I34" s="978"/>
      <c r="J34" s="978"/>
      <c r="K34" s="978"/>
      <c r="L34" s="978"/>
      <c r="M34" s="979"/>
      <c r="N34" s="260"/>
      <c r="O34" s="260"/>
      <c r="U34" s="368"/>
    </row>
    <row r="35" spans="1:30" s="97" customFormat="1" ht="12" customHeight="1" thickBot="1">
      <c r="B35" s="38" t="s">
        <v>1092</v>
      </c>
      <c r="C35" s="38" t="s">
        <v>1125</v>
      </c>
      <c r="D35" s="38" t="s">
        <v>1094</v>
      </c>
      <c r="E35" s="38" t="s">
        <v>1126</v>
      </c>
      <c r="F35" s="38" t="s">
        <v>1096</v>
      </c>
      <c r="G35" s="38" t="s">
        <v>1127</v>
      </c>
      <c r="H35" s="38" t="s">
        <v>1128</v>
      </c>
      <c r="I35" s="38" t="s">
        <v>1129</v>
      </c>
      <c r="J35" s="38" t="s">
        <v>1100</v>
      </c>
      <c r="K35" s="38" t="s">
        <v>1101</v>
      </c>
      <c r="L35" s="38" t="s">
        <v>1130</v>
      </c>
      <c r="M35" s="38" t="s">
        <v>1131</v>
      </c>
      <c r="N35" s="260"/>
      <c r="O35" s="260"/>
      <c r="U35" s="368"/>
    </row>
    <row r="36" spans="1:30" s="97" customFormat="1" ht="7.5" customHeight="1">
      <c r="B36" s="496"/>
      <c r="C36" s="496"/>
      <c r="D36" s="496"/>
      <c r="E36" s="496"/>
      <c r="F36" s="496"/>
      <c r="G36" s="496"/>
      <c r="H36" s="496"/>
      <c r="I36" s="496"/>
      <c r="J36" s="496"/>
      <c r="K36" s="496"/>
      <c r="L36" s="496"/>
      <c r="M36" s="496"/>
      <c r="N36" s="260"/>
      <c r="O36" s="260"/>
      <c r="U36" s="368"/>
    </row>
    <row r="37" spans="1:30" s="380" customFormat="1" ht="12" customHeight="1">
      <c r="A37" s="42" t="s">
        <v>1245</v>
      </c>
      <c r="B37" s="30"/>
      <c r="C37" s="30"/>
      <c r="D37" s="30"/>
      <c r="E37" s="30"/>
      <c r="F37" s="30"/>
      <c r="G37" s="30"/>
      <c r="H37" s="30"/>
      <c r="I37" s="30"/>
    </row>
    <row r="38" spans="1:30" s="380" customFormat="1" ht="12" customHeight="1">
      <c r="A38" s="42" t="s">
        <v>1246</v>
      </c>
      <c r="B38" s="30"/>
      <c r="C38" s="30"/>
      <c r="D38" s="30"/>
      <c r="E38" s="30"/>
      <c r="F38" s="30"/>
      <c r="G38" s="30"/>
      <c r="H38" s="30"/>
      <c r="I38" s="30"/>
    </row>
    <row r="39" spans="1:30" s="380" customFormat="1" ht="12" customHeight="1">
      <c r="A39" s="30"/>
      <c r="B39" s="30"/>
      <c r="C39" s="30"/>
      <c r="D39" s="30"/>
      <c r="E39" s="30"/>
      <c r="F39" s="30"/>
      <c r="G39" s="30"/>
      <c r="H39" s="30"/>
      <c r="I39" s="30"/>
    </row>
    <row r="40" spans="1:30" s="97" customFormat="1" ht="12" customHeight="1">
      <c r="A40" s="18" t="s">
        <v>1258</v>
      </c>
    </row>
    <row r="41" spans="1:30" s="5" customFormat="1" ht="12" customHeight="1">
      <c r="A41" s="266" t="s">
        <v>1085</v>
      </c>
      <c r="E41" s="210"/>
      <c r="F41" s="210"/>
      <c r="G41" s="210"/>
      <c r="H41" s="210"/>
      <c r="I41" s="210"/>
      <c r="J41" s="210"/>
      <c r="K41" s="210"/>
      <c r="L41" s="210"/>
      <c r="M41" s="260"/>
    </row>
    <row r="42" spans="1:30" s="439" customFormat="1" ht="12" customHeight="1">
      <c r="A42" s="5"/>
      <c r="B42" s="462"/>
      <c r="C42" s="463"/>
      <c r="D42" s="437"/>
      <c r="E42" s="444"/>
      <c r="F42" s="464"/>
      <c r="G42" s="444"/>
      <c r="H42" s="444"/>
      <c r="I42" s="435"/>
      <c r="J42" s="435"/>
      <c r="L42" s="438"/>
      <c r="M42" s="437"/>
      <c r="N42" s="438"/>
      <c r="O42" s="438"/>
    </row>
    <row r="43" spans="1:30" s="439" customFormat="1" ht="12" customHeight="1">
      <c r="A43" s="93" t="s">
        <v>140</v>
      </c>
      <c r="B43" s="462"/>
      <c r="C43" s="463"/>
      <c r="D43" s="437"/>
      <c r="E43" s="444"/>
      <c r="F43" s="464"/>
      <c r="G43" s="444"/>
      <c r="H43" s="444"/>
      <c r="I43" s="435"/>
      <c r="J43" s="435"/>
      <c r="L43" s="438"/>
      <c r="M43" s="437"/>
      <c r="N43" s="438"/>
      <c r="O43" s="438"/>
    </row>
    <row r="44" spans="1:30" s="439" customFormat="1" ht="12" customHeight="1">
      <c r="A44" s="54" t="s">
        <v>1259</v>
      </c>
      <c r="B44" s="462"/>
      <c r="C44" s="463"/>
      <c r="D44" s="437"/>
      <c r="E44" s="444"/>
      <c r="F44" s="464"/>
      <c r="G44" s="444"/>
      <c r="H44" s="444"/>
      <c r="I44" s="435"/>
      <c r="J44" s="435"/>
      <c r="L44" s="438"/>
      <c r="M44" s="437"/>
      <c r="N44" s="438"/>
      <c r="O44" s="438"/>
    </row>
    <row r="45" spans="1:30" s="439" customFormat="1" ht="12" customHeight="1">
      <c r="A45" s="54" t="s">
        <v>1260</v>
      </c>
      <c r="B45" s="462"/>
      <c r="C45" s="463"/>
      <c r="D45" s="437"/>
      <c r="E45" s="444"/>
      <c r="F45" s="464"/>
      <c r="G45" s="444"/>
      <c r="H45" s="444"/>
      <c r="I45" s="435"/>
      <c r="J45" s="435"/>
      <c r="L45" s="438"/>
      <c r="M45" s="437"/>
      <c r="N45" s="438"/>
      <c r="O45" s="438"/>
    </row>
    <row r="46" spans="1:30" s="439" customFormat="1" ht="12" customHeight="1">
      <c r="A46" s="54" t="s">
        <v>1261</v>
      </c>
      <c r="B46" s="462"/>
      <c r="C46" s="463"/>
      <c r="D46" s="437"/>
      <c r="E46" s="444"/>
      <c r="F46" s="464"/>
      <c r="G46" s="444"/>
      <c r="H46" s="444"/>
      <c r="I46" s="435"/>
      <c r="J46" s="435"/>
      <c r="L46" s="438"/>
      <c r="M46" s="437"/>
      <c r="N46" s="438"/>
      <c r="O46" s="438"/>
    </row>
    <row r="47" spans="1:30" s="439" customFormat="1" ht="12" customHeight="1">
      <c r="A47" s="54" t="s">
        <v>1262</v>
      </c>
      <c r="B47" s="462"/>
      <c r="C47" s="463"/>
      <c r="D47" s="437"/>
      <c r="E47" s="444"/>
      <c r="F47" s="464"/>
      <c r="G47" s="444"/>
      <c r="H47" s="444"/>
      <c r="I47" s="435"/>
      <c r="J47" s="435"/>
      <c r="L47" s="438"/>
      <c r="M47" s="437"/>
      <c r="N47" s="438"/>
      <c r="O47" s="438"/>
    </row>
    <row r="48" spans="1:30" ht="12" customHeight="1">
      <c r="A48" s="54" t="s">
        <v>1263</v>
      </c>
    </row>
    <row r="49" spans="1:1" ht="12" customHeight="1">
      <c r="A49" s="54" t="s">
        <v>1264</v>
      </c>
    </row>
    <row r="50" spans="1:1" ht="12" customHeight="1"/>
    <row r="51" spans="1:1" ht="12" customHeight="1"/>
  </sheetData>
  <mergeCells count="6">
    <mergeCell ref="A1:N1"/>
    <mergeCell ref="A2:N2"/>
    <mergeCell ref="B6:D6"/>
    <mergeCell ref="E6:M6"/>
    <mergeCell ref="B34:D34"/>
    <mergeCell ref="E34:M34"/>
  </mergeCells>
  <hyperlinks>
    <hyperlink ref="A49" r:id="rId1" xr:uid="{3E732900-61C3-45FC-82CF-3C1020B01A64}"/>
    <hyperlink ref="A48" r:id="rId2" xr:uid="{6E173749-A8F6-40EA-97D6-9B0D40123154}"/>
    <hyperlink ref="A13" r:id="rId3" display="Perspetivas de preços   " xr:uid="{E86BC1EE-6F63-4350-9A2F-E315A0535DC1}"/>
    <hyperlink ref="A47" r:id="rId4" xr:uid="{5C3DC317-6901-4E3D-BDF9-19F59A98E0CA}"/>
    <hyperlink ref="A30" r:id="rId5" display="Perspetivas de emprego  " xr:uid="{BCFC15DA-8F02-4954-9B8D-1A39E4C63B3A}"/>
    <hyperlink ref="A24" r:id="rId6" display="Perspetivas de emprego  " xr:uid="{ADECF9D8-7F82-4BB3-91E4-9129F207FDAE}"/>
    <hyperlink ref="A18" r:id="rId7" display="Perspetivas de emprego  " xr:uid="{A177D09D-DCEA-49BE-81FB-8B1DCA1E0F2C}"/>
    <hyperlink ref="A12" r:id="rId8" display="Perspetivas de emprego  " xr:uid="{69E1AE0F-C8A7-4A4B-8D0E-75BD9CD98CBF}"/>
    <hyperlink ref="A46" r:id="rId9" xr:uid="{DACCB297-449E-46A2-89B1-A3852FCB9F8B}"/>
    <hyperlink ref="A29" r:id="rId10" display="Carteira de encomendas   " xr:uid="{51C9F90B-9545-40AE-A111-012D401F266F}"/>
    <hyperlink ref="A23" r:id="rId11" display="Carteira de encomendas   " xr:uid="{30B41DDA-1253-4CDD-B920-C0BF3C5ED045}"/>
    <hyperlink ref="A17" r:id="rId12" display="Carteira de encomendas   " xr:uid="{B2EC8EAE-07C0-4536-BF55-4699A4577972}"/>
    <hyperlink ref="A11" r:id="rId13" display="Carteira de encomendas   " xr:uid="{B32F92AD-D50B-4E42-B7EC-328412536825}"/>
    <hyperlink ref="A45" r:id="rId14" xr:uid="{26238FAE-FF6A-47D3-B22F-677310E690AB}"/>
    <hyperlink ref="A10" r:id="rId15" display="Atividade da empresa  " xr:uid="{6DB8C238-7ECC-41CD-B90A-DBF34D6D41FA}"/>
    <hyperlink ref="A28" r:id="rId16" display="Atividade da empresa  " xr:uid="{550D7AF9-94F0-4B1A-8778-95FA5AB7714B}"/>
    <hyperlink ref="A22" r:id="rId17" display="Atividade da empresa  " xr:uid="{70668AC5-C8F4-45A0-91FA-6EB970A2971C}"/>
    <hyperlink ref="A16" r:id="rId18" display="Atividade da empresa  " xr:uid="{284A7B4A-9BDA-4523-802D-F21990E6A423}"/>
    <hyperlink ref="A9" r:id="rId19" display="Indicador de confiança  " xr:uid="{26481E71-78B2-4E45-A405-CE8BE94F5C99}"/>
    <hyperlink ref="A44" r:id="rId20" xr:uid="{9B42209D-178E-41B9-900D-FBFAA7DADD54}"/>
    <hyperlink ref="A19" r:id="rId21" display="Perspetivas de preços   " xr:uid="{339CE25E-FC52-4031-B947-C1C5833FE515}"/>
    <hyperlink ref="A25" r:id="rId22" display="Perspetivas de preços   " xr:uid="{52FF182F-6935-4E28-A9E9-B94A297249E7}"/>
    <hyperlink ref="A31" r:id="rId23" display="Perspetivas de preços   " xr:uid="{708FF5E1-8409-4EAF-A792-ABA496DFFD25}"/>
    <hyperlink ref="N9" r:id="rId24" xr:uid="{1BEA67F9-7BF0-4A6D-967E-66374D42FF0A}"/>
    <hyperlink ref="N10" r:id="rId25" xr:uid="{322BB8C4-1520-4E76-A4DC-961A45F8EB44}"/>
    <hyperlink ref="N16" r:id="rId26" xr:uid="{9F024E0E-DD96-460D-A3A6-FD1992518A12}"/>
    <hyperlink ref="N22" r:id="rId27" xr:uid="{961252EA-320F-4996-9CC8-A3F07860E620}"/>
    <hyperlink ref="N28" r:id="rId28" xr:uid="{791498EE-56F7-4A29-B8B1-60F669017028}"/>
    <hyperlink ref="N11" r:id="rId29" xr:uid="{F64035FC-F278-48BA-B305-7C007BE62E2D}"/>
    <hyperlink ref="N17" r:id="rId30" xr:uid="{6086266C-C459-4E54-BA1B-D45367CD090A}"/>
    <hyperlink ref="N23" r:id="rId31" xr:uid="{0B00529A-CBDD-4E88-B4EA-67D2DC0A42CE}"/>
    <hyperlink ref="N29" r:id="rId32" xr:uid="{FAA7060D-873C-4124-B060-161AD5F812A9}"/>
    <hyperlink ref="N12" r:id="rId33" xr:uid="{49A38D07-0456-41F5-A20D-DF265C8AC479}"/>
    <hyperlink ref="N18" r:id="rId34" xr:uid="{B664FB91-24D2-44BA-AC95-864E8E903625}"/>
    <hyperlink ref="N24" r:id="rId35" xr:uid="{7E2D2BF1-970A-4086-BD33-261FD32B3E9F}"/>
    <hyperlink ref="N30" r:id="rId36" xr:uid="{51B084C8-F4CA-4B0A-88DB-57AC71A30358}"/>
    <hyperlink ref="N13" r:id="rId37" xr:uid="{FED9BEFC-9E63-4744-956B-C4BB39A7E4CE}"/>
    <hyperlink ref="N19" r:id="rId38" xr:uid="{AB6C8F0C-E2BA-4EF9-A14D-EA70B7F248D7}"/>
    <hyperlink ref="N25" r:id="rId39" xr:uid="{C35E7613-FCF1-41FF-9CF6-AC2142FF06C7}"/>
    <hyperlink ref="N31" r:id="rId40" xr:uid="{7C9E58A1-D3C8-4DE3-BA49-5A0FFB11D723}"/>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1A2A-E260-4EB2-9738-FD913E1D26C7}">
  <dimension ref="A1:Y34"/>
  <sheetViews>
    <sheetView showGridLines="0" zoomScaleNormal="100" workbookViewId="0">
      <selection sqref="A1:J1"/>
    </sheetView>
  </sheetViews>
  <sheetFormatPr defaultColWidth="9.140625" defaultRowHeight="11.25"/>
  <cols>
    <col min="1" max="1" width="37" style="197" customWidth="1"/>
    <col min="2" max="9" width="6" style="197" customWidth="1"/>
    <col min="10" max="10" width="22" style="487" customWidth="1"/>
    <col min="11" max="11" width="9.140625" style="197"/>
    <col min="12" max="12" width="5.42578125" style="197" customWidth="1"/>
    <col min="13" max="16384" width="9.140625" style="197"/>
  </cols>
  <sheetData>
    <row r="1" spans="1:25">
      <c r="A1" s="946" t="s">
        <v>1233</v>
      </c>
      <c r="B1" s="946"/>
      <c r="C1" s="946"/>
      <c r="D1" s="946"/>
      <c r="E1" s="946"/>
      <c r="F1" s="946"/>
      <c r="G1" s="946"/>
      <c r="H1" s="946"/>
      <c r="I1" s="946"/>
      <c r="J1" s="946"/>
    </row>
    <row r="2" spans="1:25">
      <c r="A2" s="947" t="s">
        <v>1234</v>
      </c>
      <c r="B2" s="947"/>
      <c r="C2" s="947"/>
      <c r="D2" s="947"/>
      <c r="E2" s="947"/>
      <c r="F2" s="947"/>
      <c r="G2" s="947"/>
      <c r="H2" s="947"/>
      <c r="I2" s="947"/>
      <c r="J2" s="947"/>
    </row>
    <row r="4" spans="1:25" s="5" customFormat="1">
      <c r="A4" s="10" t="s">
        <v>1064</v>
      </c>
      <c r="J4" s="458" t="s">
        <v>1065</v>
      </c>
    </row>
    <row r="5" spans="1:25" s="5" customFormat="1" ht="12" thickBot="1">
      <c r="I5" s="490" t="s">
        <v>1066</v>
      </c>
      <c r="J5" s="260"/>
    </row>
    <row r="6" spans="1:25" s="5" customFormat="1" ht="12" customHeight="1" thickBot="1">
      <c r="B6" s="977">
        <v>2025</v>
      </c>
      <c r="C6" s="978"/>
      <c r="D6" s="978"/>
      <c r="E6" s="979"/>
      <c r="F6" s="977">
        <v>2024</v>
      </c>
      <c r="G6" s="978"/>
      <c r="H6" s="978"/>
      <c r="I6" s="979"/>
      <c r="J6" s="260"/>
    </row>
    <row r="7" spans="1:25" s="5" customFormat="1" ht="12" customHeight="1" thickBot="1">
      <c r="B7" s="11" t="s">
        <v>1067</v>
      </c>
      <c r="C7" s="11" t="s">
        <v>1068</v>
      </c>
      <c r="D7" s="11" t="s">
        <v>1069</v>
      </c>
      <c r="E7" s="11" t="s">
        <v>1070</v>
      </c>
      <c r="F7" s="11" t="s">
        <v>1067</v>
      </c>
      <c r="G7" s="11" t="s">
        <v>1068</v>
      </c>
      <c r="H7" s="11" t="s">
        <v>1069</v>
      </c>
      <c r="I7" s="11" t="s">
        <v>1070</v>
      </c>
      <c r="J7" s="260"/>
    </row>
    <row r="8" spans="1:25" s="5" customFormat="1">
      <c r="A8" s="10" t="s">
        <v>947</v>
      </c>
      <c r="J8" s="458" t="s">
        <v>947</v>
      </c>
      <c r="M8" s="34"/>
      <c r="N8" s="34"/>
    </row>
    <row r="9" spans="1:25" s="5" customFormat="1">
      <c r="A9" s="68" t="s">
        <v>1077</v>
      </c>
      <c r="B9" s="539">
        <v>79.769171127099995</v>
      </c>
      <c r="C9" s="539">
        <v>79.548501009700004</v>
      </c>
      <c r="D9" s="539">
        <v>80.816490189600003</v>
      </c>
      <c r="E9" s="539">
        <v>80.283251950700006</v>
      </c>
      <c r="F9" s="539">
        <v>80.344230486499995</v>
      </c>
      <c r="G9" s="539">
        <v>80.663368658799996</v>
      </c>
      <c r="H9" s="539">
        <v>79.809620931400005</v>
      </c>
      <c r="I9" s="539">
        <v>79.673187320799997</v>
      </c>
      <c r="J9" s="68" t="s">
        <v>1241</v>
      </c>
      <c r="K9" s="210"/>
      <c r="L9" s="210"/>
      <c r="M9" s="539"/>
      <c r="N9" s="539"/>
      <c r="O9" s="489"/>
      <c r="P9" s="489"/>
      <c r="Q9" s="489"/>
      <c r="R9" s="489"/>
      <c r="S9" s="489"/>
      <c r="T9" s="489"/>
      <c r="U9" s="489"/>
      <c r="V9" s="489"/>
      <c r="W9" s="489"/>
      <c r="X9" s="489"/>
      <c r="Y9" s="489"/>
    </row>
    <row r="10" spans="1:25" s="5" customFormat="1">
      <c r="A10" s="68" t="s">
        <v>1235</v>
      </c>
      <c r="B10" s="539">
        <v>7.4277597431000002</v>
      </c>
      <c r="C10" s="539">
        <v>8.1450348162000008</v>
      </c>
      <c r="D10" s="539">
        <v>9.2576687017000001</v>
      </c>
      <c r="E10" s="539">
        <v>14.041786608100001</v>
      </c>
      <c r="F10" s="539">
        <v>7.4700619565000004</v>
      </c>
      <c r="G10" s="539">
        <v>2.8872281853000001</v>
      </c>
      <c r="H10" s="539">
        <v>5.7233325313999996</v>
      </c>
      <c r="I10" s="539">
        <v>6.8765894514000001</v>
      </c>
      <c r="J10" s="68" t="s">
        <v>1244</v>
      </c>
      <c r="K10" s="210"/>
      <c r="L10" s="210"/>
      <c r="M10" s="539"/>
      <c r="N10" s="539"/>
      <c r="O10" s="489"/>
      <c r="P10" s="489"/>
      <c r="Q10" s="489"/>
      <c r="R10" s="489"/>
      <c r="S10" s="489"/>
      <c r="T10" s="489"/>
      <c r="U10" s="489"/>
      <c r="V10" s="489"/>
      <c r="W10" s="489"/>
      <c r="X10" s="489"/>
      <c r="Y10" s="489"/>
    </row>
    <row r="11" spans="1:25" s="5" customFormat="1">
      <c r="A11" s="540" t="s">
        <v>1236</v>
      </c>
      <c r="B11" s="539"/>
      <c r="C11" s="539"/>
      <c r="D11" s="539"/>
      <c r="E11" s="539"/>
      <c r="F11" s="539"/>
      <c r="G11" s="539"/>
      <c r="H11" s="539"/>
      <c r="I11" s="539"/>
      <c r="J11" s="541" t="s">
        <v>1237</v>
      </c>
      <c r="K11" s="210"/>
      <c r="L11" s="210"/>
      <c r="M11" s="539"/>
      <c r="N11" s="539"/>
      <c r="O11" s="489"/>
      <c r="P11" s="489"/>
      <c r="Q11" s="489"/>
      <c r="R11" s="489"/>
      <c r="S11" s="489"/>
      <c r="T11" s="489"/>
      <c r="U11" s="489"/>
      <c r="V11" s="489"/>
      <c r="W11" s="489"/>
      <c r="X11" s="489"/>
      <c r="Y11" s="489"/>
    </row>
    <row r="12" spans="1:25" s="5" customFormat="1">
      <c r="A12" s="68" t="s">
        <v>1077</v>
      </c>
      <c r="B12" s="539">
        <v>78.315427169499998</v>
      </c>
      <c r="C12" s="539">
        <v>77.251862556500001</v>
      </c>
      <c r="D12" s="539">
        <v>81.102148723499994</v>
      </c>
      <c r="E12" s="539">
        <v>80.043888406500002</v>
      </c>
      <c r="F12" s="539">
        <v>77.039152426200005</v>
      </c>
      <c r="G12" s="539">
        <v>79.528152919700005</v>
      </c>
      <c r="H12" s="539">
        <v>78.141372355800002</v>
      </c>
      <c r="I12" s="539">
        <v>76.533344162199995</v>
      </c>
      <c r="J12" s="68" t="s">
        <v>1241</v>
      </c>
      <c r="K12" s="210"/>
      <c r="L12" s="210"/>
      <c r="M12" s="539"/>
      <c r="N12" s="539"/>
      <c r="O12" s="489"/>
      <c r="P12" s="489"/>
      <c r="Q12" s="489"/>
      <c r="R12" s="489"/>
      <c r="S12" s="489"/>
      <c r="T12" s="489"/>
      <c r="U12" s="489"/>
      <c r="V12" s="489"/>
      <c r="W12" s="489"/>
      <c r="X12" s="489"/>
      <c r="Y12" s="489"/>
    </row>
    <row r="13" spans="1:25" s="5" customFormat="1">
      <c r="A13" s="68" t="s">
        <v>1238</v>
      </c>
      <c r="B13" s="539">
        <v>4.4699287343999998</v>
      </c>
      <c r="C13" s="539">
        <v>6.5004601300999996</v>
      </c>
      <c r="D13" s="539">
        <v>5.3119129750000003</v>
      </c>
      <c r="E13" s="539">
        <v>10.1748390413</v>
      </c>
      <c r="F13" s="539">
        <v>5.6277890201999998</v>
      </c>
      <c r="G13" s="539">
        <v>-0.79367317859999997</v>
      </c>
      <c r="H13" s="539">
        <v>4.5482447326999997</v>
      </c>
      <c r="I13" s="539">
        <v>3.6627381557000001</v>
      </c>
      <c r="J13" s="68" t="s">
        <v>1932</v>
      </c>
      <c r="K13" s="210"/>
      <c r="L13" s="210"/>
      <c r="M13" s="539"/>
      <c r="N13" s="539"/>
      <c r="O13" s="489"/>
      <c r="P13" s="489"/>
      <c r="Q13" s="489"/>
      <c r="R13" s="489"/>
      <c r="S13" s="489"/>
      <c r="T13" s="489"/>
      <c r="U13" s="489"/>
      <c r="V13" s="489"/>
      <c r="W13" s="489"/>
      <c r="X13" s="489"/>
      <c r="Y13" s="489"/>
    </row>
    <row r="14" spans="1:25" s="5" customFormat="1">
      <c r="A14" s="540" t="s">
        <v>1239</v>
      </c>
      <c r="B14" s="539"/>
      <c r="C14" s="539"/>
      <c r="D14" s="539"/>
      <c r="E14" s="539"/>
      <c r="F14" s="539"/>
      <c r="G14" s="539"/>
      <c r="H14" s="539"/>
      <c r="I14" s="539"/>
      <c r="J14" s="541" t="s">
        <v>1240</v>
      </c>
      <c r="K14" s="210"/>
      <c r="L14" s="210"/>
      <c r="M14" s="539"/>
      <c r="N14" s="539"/>
      <c r="O14" s="489"/>
      <c r="P14" s="489"/>
      <c r="Q14" s="489"/>
      <c r="R14" s="489"/>
      <c r="S14" s="489"/>
      <c r="T14" s="489"/>
      <c r="U14" s="489"/>
      <c r="V14" s="489"/>
      <c r="W14" s="489"/>
      <c r="X14" s="489"/>
      <c r="Y14" s="489"/>
    </row>
    <row r="15" spans="1:25" s="5" customFormat="1">
      <c r="A15" s="68" t="s">
        <v>1077</v>
      </c>
      <c r="B15" s="539">
        <v>83.101156231399997</v>
      </c>
      <c r="C15" s="539">
        <v>84.448942926900003</v>
      </c>
      <c r="D15" s="539">
        <v>83.000401139000004</v>
      </c>
      <c r="E15" s="539">
        <v>82.862321398199995</v>
      </c>
      <c r="F15" s="539">
        <v>84.196150363699999</v>
      </c>
      <c r="G15" s="539">
        <v>83.675227086700005</v>
      </c>
      <c r="H15" s="539">
        <v>83.888536567000003</v>
      </c>
      <c r="I15" s="539">
        <v>85.703932788700001</v>
      </c>
      <c r="J15" s="68" t="s">
        <v>1241</v>
      </c>
      <c r="K15" s="210"/>
      <c r="L15" s="210"/>
      <c r="M15" s="539"/>
      <c r="N15" s="539"/>
      <c r="O15" s="489"/>
      <c r="P15" s="489"/>
      <c r="Q15" s="489"/>
      <c r="R15" s="489"/>
      <c r="S15" s="489"/>
      <c r="T15" s="489"/>
      <c r="U15" s="489"/>
      <c r="V15" s="489"/>
      <c r="W15" s="489"/>
      <c r="X15" s="489"/>
      <c r="Y15" s="489"/>
    </row>
    <row r="16" spans="1:25" s="5" customFormat="1">
      <c r="A16" s="68" t="s">
        <v>1235</v>
      </c>
      <c r="B16" s="539">
        <v>12.668501427800001</v>
      </c>
      <c r="C16" s="539">
        <v>15.016626089200001</v>
      </c>
      <c r="D16" s="539">
        <v>21.491744622999999</v>
      </c>
      <c r="E16" s="539">
        <v>26.1985276568</v>
      </c>
      <c r="F16" s="539">
        <v>20.488341034299999</v>
      </c>
      <c r="G16" s="539">
        <v>7.5555663454999999</v>
      </c>
      <c r="H16" s="539">
        <v>6.0942109735000001</v>
      </c>
      <c r="I16" s="539">
        <v>8.2905568383000006</v>
      </c>
      <c r="J16" s="68" t="s">
        <v>1244</v>
      </c>
      <c r="K16" s="210"/>
      <c r="L16" s="210"/>
      <c r="M16" s="539"/>
      <c r="N16" s="539"/>
      <c r="O16" s="489"/>
      <c r="P16" s="489"/>
      <c r="Q16" s="489"/>
      <c r="R16" s="489"/>
      <c r="S16" s="489"/>
      <c r="T16" s="489"/>
      <c r="U16" s="489"/>
      <c r="V16" s="489"/>
      <c r="W16" s="489"/>
      <c r="X16" s="489"/>
      <c r="Y16" s="489"/>
    </row>
    <row r="17" spans="1:25" s="5" customFormat="1">
      <c r="A17" s="540" t="s">
        <v>1242</v>
      </c>
      <c r="B17" s="539"/>
      <c r="C17" s="539"/>
      <c r="D17" s="539"/>
      <c r="E17" s="539"/>
      <c r="F17" s="539"/>
      <c r="G17" s="539"/>
      <c r="H17" s="539"/>
      <c r="I17" s="539"/>
      <c r="J17" s="541" t="s">
        <v>1243</v>
      </c>
      <c r="K17" s="210"/>
      <c r="L17" s="210"/>
      <c r="M17" s="539"/>
      <c r="N17" s="539"/>
      <c r="O17" s="489"/>
      <c r="P17" s="489"/>
      <c r="Q17" s="489"/>
      <c r="R17" s="489"/>
      <c r="S17" s="489"/>
      <c r="T17" s="489"/>
      <c r="U17" s="489"/>
      <c r="V17" s="489"/>
      <c r="W17" s="489"/>
      <c r="X17" s="489"/>
      <c r="Y17" s="489"/>
    </row>
    <row r="18" spans="1:25" s="5" customFormat="1">
      <c r="A18" s="68" t="s">
        <v>1077</v>
      </c>
      <c r="B18" s="539">
        <v>79.990019538699997</v>
      </c>
      <c r="C18" s="539">
        <v>80.169959570700001</v>
      </c>
      <c r="D18" s="539">
        <v>78.644383184999995</v>
      </c>
      <c r="E18" s="539">
        <v>78.781985843499996</v>
      </c>
      <c r="F18" s="539">
        <v>83.501198038400005</v>
      </c>
      <c r="G18" s="539">
        <v>80.477556492900007</v>
      </c>
      <c r="H18" s="539">
        <v>79.797645705999997</v>
      </c>
      <c r="I18" s="539">
        <v>80.888798903700007</v>
      </c>
      <c r="J18" s="68" t="s">
        <v>1241</v>
      </c>
      <c r="K18" s="210"/>
      <c r="L18" s="210"/>
      <c r="M18" s="539"/>
      <c r="N18" s="539"/>
      <c r="O18" s="489"/>
      <c r="P18" s="489"/>
      <c r="Q18" s="489"/>
      <c r="R18" s="489"/>
      <c r="S18" s="489"/>
      <c r="T18" s="489"/>
      <c r="U18" s="489"/>
      <c r="V18" s="489"/>
      <c r="W18" s="489"/>
      <c r="X18" s="489"/>
      <c r="Y18" s="489"/>
    </row>
    <row r="19" spans="1:25" s="5" customFormat="1">
      <c r="A19" s="68" t="s">
        <v>1235</v>
      </c>
      <c r="B19" s="539">
        <v>9.0309193585000003</v>
      </c>
      <c r="C19" s="539">
        <v>6.0685027280000003</v>
      </c>
      <c r="D19" s="539">
        <v>7.4646049281</v>
      </c>
      <c r="E19" s="539">
        <v>11.9819011687</v>
      </c>
      <c r="F19" s="539">
        <v>1.0535702995</v>
      </c>
      <c r="G19" s="539">
        <v>6.1185733610000002</v>
      </c>
      <c r="H19" s="539">
        <v>7.5968318093000002</v>
      </c>
      <c r="I19" s="539">
        <v>11.700034946000001</v>
      </c>
      <c r="J19" s="68" t="s">
        <v>1244</v>
      </c>
      <c r="K19" s="210"/>
      <c r="L19" s="210"/>
      <c r="M19" s="539"/>
      <c r="N19" s="539"/>
      <c r="O19" s="489"/>
      <c r="Q19" s="489"/>
      <c r="R19" s="489"/>
      <c r="S19" s="489"/>
      <c r="T19" s="489"/>
      <c r="U19" s="489"/>
      <c r="V19" s="489"/>
      <c r="W19" s="489"/>
      <c r="X19" s="489"/>
      <c r="Y19" s="489"/>
    </row>
    <row r="20" spans="1:25" s="5" customFormat="1" ht="7.5" customHeight="1" thickBot="1">
      <c r="A20" s="472"/>
      <c r="B20" s="539"/>
      <c r="C20" s="539"/>
      <c r="D20" s="539"/>
      <c r="E20" s="539"/>
      <c r="F20" s="539"/>
      <c r="G20" s="539"/>
      <c r="H20" s="539"/>
      <c r="I20" s="539"/>
      <c r="J20" s="493"/>
      <c r="K20" s="210"/>
      <c r="L20" s="210"/>
      <c r="M20" s="539"/>
      <c r="N20" s="539"/>
      <c r="O20" s="489"/>
      <c r="Q20" s="489"/>
      <c r="R20" s="489"/>
      <c r="S20" s="489"/>
      <c r="T20" s="489"/>
      <c r="U20" s="489"/>
      <c r="V20" s="489"/>
      <c r="W20" s="489"/>
      <c r="X20" s="489"/>
      <c r="Y20" s="489"/>
    </row>
    <row r="21" spans="1:25" s="5" customFormat="1" ht="12" customHeight="1" thickBot="1">
      <c r="B21" s="977">
        <v>2025</v>
      </c>
      <c r="C21" s="978"/>
      <c r="D21" s="978"/>
      <c r="E21" s="979"/>
      <c r="F21" s="977">
        <v>2024</v>
      </c>
      <c r="G21" s="978"/>
      <c r="H21" s="978"/>
      <c r="I21" s="979"/>
      <c r="J21" s="260"/>
    </row>
    <row r="22" spans="1:25" s="5" customFormat="1" ht="12" customHeight="1" thickBot="1">
      <c r="B22" s="11" t="s">
        <v>1067</v>
      </c>
      <c r="C22" s="11" t="s">
        <v>1068</v>
      </c>
      <c r="D22" s="11" t="s">
        <v>1069</v>
      </c>
      <c r="E22" s="11" t="s">
        <v>1070</v>
      </c>
      <c r="F22" s="11" t="s">
        <v>1067</v>
      </c>
      <c r="G22" s="11" t="s">
        <v>1068</v>
      </c>
      <c r="H22" s="11" t="s">
        <v>1069</v>
      </c>
      <c r="I22" s="11" t="s">
        <v>1070</v>
      </c>
      <c r="J22" s="260"/>
    </row>
    <row r="23" spans="1:25" s="5" customFormat="1">
      <c r="B23" s="542"/>
      <c r="C23" s="542"/>
      <c r="D23" s="542"/>
      <c r="E23" s="542"/>
      <c r="F23" s="542"/>
      <c r="G23" s="542"/>
      <c r="H23" s="542"/>
      <c r="I23" s="542"/>
      <c r="J23" s="260"/>
    </row>
    <row r="24" spans="1:25" s="543" customFormat="1">
      <c r="A24" s="42" t="s">
        <v>1245</v>
      </c>
      <c r="B24" s="42"/>
      <c r="C24" s="42"/>
      <c r="D24" s="42"/>
      <c r="E24" s="42"/>
      <c r="F24" s="42"/>
      <c r="G24" s="42"/>
      <c r="H24" s="42"/>
      <c r="I24" s="42"/>
    </row>
    <row r="25" spans="1:25" s="543" customFormat="1">
      <c r="A25" s="42" t="s">
        <v>1246</v>
      </c>
      <c r="B25" s="42"/>
      <c r="C25" s="42"/>
      <c r="D25" s="42"/>
      <c r="E25" s="42"/>
      <c r="F25" s="42"/>
      <c r="G25" s="42"/>
      <c r="H25" s="42"/>
      <c r="I25" s="42"/>
    </row>
    <row r="26" spans="1:25" s="266" customFormat="1"/>
    <row r="27" spans="1:25" s="7" customFormat="1">
      <c r="A27" s="7" t="s">
        <v>1083</v>
      </c>
    </row>
    <row r="28" spans="1:25" s="7" customFormat="1">
      <c r="A28" s="40" t="s">
        <v>1084</v>
      </c>
      <c r="J28" s="261"/>
    </row>
    <row r="29" spans="1:25" s="7" customFormat="1">
      <c r="A29" s="266" t="s">
        <v>1085</v>
      </c>
      <c r="J29" s="544"/>
    </row>
    <row r="30" spans="1:25" s="7" customFormat="1">
      <c r="A30" s="57" t="s">
        <v>1086</v>
      </c>
      <c r="J30" s="261"/>
    </row>
    <row r="31" spans="1:25" s="7" customFormat="1">
      <c r="E31" s="20"/>
      <c r="F31" s="20"/>
      <c r="G31" s="20"/>
      <c r="H31" s="20"/>
      <c r="I31" s="20"/>
      <c r="J31" s="20"/>
      <c r="K31" s="20"/>
      <c r="L31" s="20"/>
      <c r="M31" s="261"/>
    </row>
    <row r="32" spans="1:25" s="546" customFormat="1">
      <c r="A32" s="93" t="s">
        <v>140</v>
      </c>
      <c r="B32" s="429"/>
      <c r="C32" s="430"/>
      <c r="D32" s="430"/>
      <c r="E32" s="430"/>
      <c r="F32" s="54"/>
      <c r="G32" s="431"/>
      <c r="H32" s="431"/>
      <c r="I32" s="433"/>
      <c r="J32" s="434"/>
      <c r="K32" s="433"/>
      <c r="L32" s="432"/>
      <c r="M32" s="443"/>
      <c r="N32" s="545"/>
      <c r="O32" s="545"/>
      <c r="P32" s="545"/>
    </row>
    <row r="33" spans="1:16" s="546" customFormat="1">
      <c r="A33" s="54" t="s">
        <v>1247</v>
      </c>
      <c r="B33" s="441"/>
      <c r="C33" s="442"/>
      <c r="D33" s="443"/>
      <c r="E33" s="444"/>
      <c r="F33" s="445"/>
      <c r="G33" s="444"/>
      <c r="H33" s="444"/>
      <c r="I33" s="433"/>
      <c r="J33" s="433"/>
      <c r="L33" s="545"/>
      <c r="M33" s="443"/>
      <c r="N33" s="545"/>
      <c r="O33" s="545"/>
      <c r="P33" s="545"/>
    </row>
    <row r="34" spans="1:16" s="546" customFormat="1">
      <c r="A34" s="54" t="s">
        <v>1248</v>
      </c>
      <c r="B34" s="441"/>
      <c r="C34" s="442"/>
      <c r="D34" s="443"/>
      <c r="E34" s="444"/>
      <c r="F34" s="445"/>
      <c r="G34" s="444"/>
      <c r="H34" s="444"/>
      <c r="I34" s="433"/>
      <c r="J34" s="433"/>
      <c r="L34" s="545"/>
      <c r="M34" s="443"/>
      <c r="N34" s="545"/>
      <c r="O34" s="545"/>
      <c r="P34" s="545"/>
    </row>
  </sheetData>
  <mergeCells count="6">
    <mergeCell ref="A1:J1"/>
    <mergeCell ref="A2:J2"/>
    <mergeCell ref="B6:E6"/>
    <mergeCell ref="F6:I6"/>
    <mergeCell ref="B21:E21"/>
    <mergeCell ref="F21:I21"/>
  </mergeCells>
  <hyperlinks>
    <hyperlink ref="A9" r:id="rId1" xr:uid="{D414DA71-A567-42B2-AFAF-9EF37F2DCD2F}"/>
    <hyperlink ref="A15" r:id="rId2" xr:uid="{1C6AAB9D-0A81-4E0D-A167-248846D2E56A}"/>
    <hyperlink ref="A18" r:id="rId3" xr:uid="{260F04B1-F698-4310-95C7-FA3FBAEA3BAF}"/>
    <hyperlink ref="A33" r:id="rId4" xr:uid="{993D0D9D-7FE8-4CBA-84DB-93388065C427}"/>
    <hyperlink ref="A13" r:id="rId5" display="Perspetivas de atividade (a)" xr:uid="{208E3618-6416-4BB4-A9B9-84AB2B09C13C}"/>
    <hyperlink ref="A34" r:id="rId6" xr:uid="{EEFA5B17-BA7E-4E6D-A858-4E34C2DD09A6}"/>
    <hyperlink ref="A12" r:id="rId7" xr:uid="{890AC16C-DC29-403F-9727-E9E7DBC395B6}"/>
    <hyperlink ref="J9" r:id="rId8" xr:uid="{C371B300-D447-4A22-97B2-9BE89C1B7057}"/>
    <hyperlink ref="J12" r:id="rId9" xr:uid="{99C58B82-3A8D-49CB-87B3-EEE2195749A6}"/>
    <hyperlink ref="J15" r:id="rId10" xr:uid="{0739109B-1736-45D4-8B16-5B601844C337}"/>
    <hyperlink ref="J18" r:id="rId11" xr:uid="{B4C7E281-68B4-4C25-9C83-8DE192C60D34}"/>
    <hyperlink ref="J13" r:id="rId12" display="Expected evolution of the activity (a)" xr:uid="{079FBB4C-DD48-4A66-86F7-56CF0F0CF45F}"/>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70D04-EFF2-42A8-8442-BB8954B3DCF2}">
  <dimension ref="A1:Z53"/>
  <sheetViews>
    <sheetView showGridLines="0" zoomScaleNormal="100" workbookViewId="0">
      <selection sqref="A1:J1"/>
    </sheetView>
  </sheetViews>
  <sheetFormatPr defaultRowHeight="11.25"/>
  <cols>
    <col min="1" max="1" width="47.85546875" style="5" customWidth="1"/>
    <col min="2" max="8" width="9.42578125" style="5" customWidth="1"/>
    <col min="9" max="9" width="9.140625" style="5"/>
    <col min="10" max="10" width="46.42578125" style="6" bestFit="1" customWidth="1"/>
    <col min="11" max="16384" width="9.140625" style="5"/>
  </cols>
  <sheetData>
    <row r="1" spans="1:26" s="2" customFormat="1" ht="12" customHeight="1">
      <c r="A1" s="895" t="s">
        <v>0</v>
      </c>
      <c r="B1" s="895"/>
      <c r="C1" s="895"/>
      <c r="D1" s="895"/>
      <c r="E1" s="895"/>
      <c r="F1" s="895"/>
      <c r="G1" s="895"/>
      <c r="H1" s="895"/>
      <c r="I1" s="895"/>
      <c r="J1" s="895"/>
      <c r="K1" s="1"/>
      <c r="L1" s="1"/>
      <c r="M1" s="1"/>
      <c r="N1" s="1"/>
    </row>
    <row r="2" spans="1:26" s="2" customFormat="1" ht="12" customHeight="1">
      <c r="A2" s="896" t="s">
        <v>1</v>
      </c>
      <c r="B2" s="896"/>
      <c r="C2" s="896"/>
      <c r="D2" s="896"/>
      <c r="E2" s="896"/>
      <c r="F2" s="896"/>
      <c r="G2" s="896"/>
      <c r="H2" s="896"/>
      <c r="I2" s="896"/>
      <c r="J2" s="896"/>
      <c r="K2" s="3"/>
      <c r="L2" s="3"/>
      <c r="M2" s="3"/>
    </row>
    <row r="3" spans="1:26" s="2" customFormat="1" ht="11.1" customHeight="1">
      <c r="J3" s="4"/>
    </row>
    <row r="5" spans="1:26" ht="12.75" customHeight="1" thickBot="1">
      <c r="I5" s="7"/>
      <c r="J5" s="5"/>
    </row>
    <row r="6" spans="1:26" ht="12" customHeight="1" thickBot="1">
      <c r="A6" s="8" t="s">
        <v>2</v>
      </c>
      <c r="B6" s="897" t="s">
        <v>3</v>
      </c>
      <c r="C6" s="898"/>
      <c r="D6" s="898"/>
      <c r="E6" s="898"/>
      <c r="F6" s="898"/>
      <c r="G6" s="898"/>
      <c r="H6" s="898"/>
      <c r="I6" s="899"/>
      <c r="J6" s="10" t="s">
        <v>4</v>
      </c>
    </row>
    <row r="7" spans="1:26" ht="21" customHeight="1" thickBot="1">
      <c r="B7" s="11" t="s">
        <v>5</v>
      </c>
      <c r="C7" s="11" t="s">
        <v>6</v>
      </c>
      <c r="D7" s="11" t="s">
        <v>7</v>
      </c>
      <c r="E7" s="11" t="s">
        <v>8</v>
      </c>
      <c r="F7" s="11" t="s">
        <v>9</v>
      </c>
      <c r="G7" s="11" t="s">
        <v>10</v>
      </c>
      <c r="H7" s="11" t="s">
        <v>11</v>
      </c>
      <c r="I7" s="11" t="s">
        <v>12</v>
      </c>
    </row>
    <row r="8" spans="1:26" ht="38.25">
      <c r="A8" s="12" t="s">
        <v>13</v>
      </c>
      <c r="J8" s="13" t="s">
        <v>14</v>
      </c>
    </row>
    <row r="9" spans="1:26" ht="12" customHeight="1">
      <c r="A9" s="14" t="s">
        <v>15</v>
      </c>
      <c r="B9" s="15">
        <v>39043.262999999999</v>
      </c>
      <c r="C9" s="15">
        <v>38679.296000000002</v>
      </c>
      <c r="D9" s="15">
        <v>38238.425999999999</v>
      </c>
      <c r="E9" s="15">
        <v>37939.743999999999</v>
      </c>
      <c r="F9" s="15">
        <v>37968.163</v>
      </c>
      <c r="G9" s="15">
        <v>37208.557000000001</v>
      </c>
      <c r="H9" s="15">
        <v>36857.991999999998</v>
      </c>
      <c r="I9" s="15">
        <v>36549.031999999999</v>
      </c>
      <c r="J9" s="16" t="s">
        <v>16</v>
      </c>
      <c r="T9" s="17"/>
      <c r="U9" s="17"/>
      <c r="V9" s="17"/>
      <c r="W9" s="17"/>
      <c r="X9" s="17"/>
      <c r="Y9" s="17"/>
      <c r="Z9" s="17"/>
    </row>
    <row r="10" spans="1:26" ht="12" customHeight="1">
      <c r="A10" s="14" t="s">
        <v>17</v>
      </c>
      <c r="B10" s="15">
        <v>1033.306</v>
      </c>
      <c r="C10" s="15">
        <v>1027.23</v>
      </c>
      <c r="D10" s="15">
        <v>1021.215</v>
      </c>
      <c r="E10" s="15">
        <v>1014.784</v>
      </c>
      <c r="F10" s="15">
        <v>1008.505</v>
      </c>
      <c r="G10" s="15">
        <v>1002.423</v>
      </c>
      <c r="H10" s="15">
        <v>998.32500000000005</v>
      </c>
      <c r="I10" s="15">
        <v>992.52200000000005</v>
      </c>
      <c r="J10" s="18" t="s">
        <v>18</v>
      </c>
      <c r="T10" s="17"/>
      <c r="U10" s="17"/>
      <c r="V10" s="17"/>
      <c r="W10" s="17"/>
      <c r="X10" s="17"/>
      <c r="Y10" s="17"/>
      <c r="Z10" s="17"/>
    </row>
    <row r="11" spans="1:26" ht="12" customHeight="1">
      <c r="A11" s="14" t="s">
        <v>19</v>
      </c>
      <c r="B11" s="15">
        <v>10766.393</v>
      </c>
      <c r="C11" s="15">
        <v>10726.863000000001</v>
      </c>
      <c r="D11" s="15">
        <v>10681.791999999998</v>
      </c>
      <c r="E11" s="15">
        <v>10633.699000000001</v>
      </c>
      <c r="F11" s="15">
        <v>10583.726999999997</v>
      </c>
      <c r="G11" s="15">
        <v>10549.291999999996</v>
      </c>
      <c r="H11" s="15">
        <v>10511.886000000002</v>
      </c>
      <c r="I11" s="15">
        <v>10477.973000000002</v>
      </c>
      <c r="J11" s="18" t="s">
        <v>20</v>
      </c>
      <c r="T11" s="17"/>
      <c r="U11" s="17"/>
      <c r="V11" s="17"/>
      <c r="W11" s="17"/>
      <c r="X11" s="17"/>
      <c r="Y11" s="17"/>
      <c r="Z11" s="17"/>
    </row>
    <row r="12" spans="1:26" ht="12" customHeight="1">
      <c r="A12" s="14" t="s">
        <v>21</v>
      </c>
      <c r="B12" s="15">
        <v>13201.207</v>
      </c>
      <c r="C12" s="15">
        <v>13692.544</v>
      </c>
      <c r="D12" s="15">
        <v>13256.206</v>
      </c>
      <c r="E12" s="15">
        <v>13011.873</v>
      </c>
      <c r="F12" s="15">
        <v>12640.464</v>
      </c>
      <c r="G12" s="15">
        <v>13117.873</v>
      </c>
      <c r="H12" s="15">
        <v>12392.392</v>
      </c>
      <c r="I12" s="15">
        <v>12119.695</v>
      </c>
      <c r="J12" s="18" t="s">
        <v>22</v>
      </c>
      <c r="T12" s="17"/>
      <c r="U12" s="17"/>
      <c r="V12" s="17"/>
      <c r="W12" s="17"/>
      <c r="X12" s="17"/>
      <c r="Y12" s="17"/>
      <c r="Z12" s="17"/>
    </row>
    <row r="13" spans="1:26" ht="12" customHeight="1">
      <c r="A13" s="14" t="s">
        <v>23</v>
      </c>
      <c r="B13" s="15">
        <v>28386.916000000001</v>
      </c>
      <c r="C13" s="15">
        <v>28533.988000000001</v>
      </c>
      <c r="D13" s="15">
        <v>28511.32</v>
      </c>
      <c r="E13" s="15">
        <v>28512.776999999998</v>
      </c>
      <c r="F13" s="15">
        <v>28554.028999999999</v>
      </c>
      <c r="G13" s="15">
        <v>28360.988000000001</v>
      </c>
      <c r="H13" s="15">
        <v>28548.016</v>
      </c>
      <c r="I13" s="15">
        <v>28011.040000000001</v>
      </c>
      <c r="J13" s="18" t="s">
        <v>24</v>
      </c>
      <c r="T13" s="17"/>
      <c r="U13" s="17"/>
      <c r="V13" s="17"/>
      <c r="W13" s="17"/>
      <c r="X13" s="17"/>
      <c r="Y13" s="17"/>
      <c r="Z13" s="17"/>
    </row>
    <row r="14" spans="1:26" ht="12" customHeight="1">
      <c r="A14" s="14" t="s">
        <v>25</v>
      </c>
      <c r="B14" s="15">
        <v>29546.169000000002</v>
      </c>
      <c r="C14" s="15">
        <v>30361.433000000001</v>
      </c>
      <c r="D14" s="15">
        <v>29783.439999999999</v>
      </c>
      <c r="E14" s="15">
        <v>29610.338</v>
      </c>
      <c r="F14" s="15">
        <v>29071.764999999999</v>
      </c>
      <c r="G14" s="15">
        <v>29279.374</v>
      </c>
      <c r="H14" s="15">
        <v>28440.346000000001</v>
      </c>
      <c r="I14" s="15">
        <v>27600.411</v>
      </c>
      <c r="J14" s="18" t="s">
        <v>26</v>
      </c>
      <c r="T14" s="17"/>
      <c r="U14" s="17"/>
      <c r="V14" s="17"/>
      <c r="W14" s="17"/>
      <c r="X14" s="17"/>
      <c r="Y14" s="17"/>
      <c r="Z14" s="17"/>
    </row>
    <row r="15" spans="1:26" ht="12" customHeight="1">
      <c r="A15" s="14" t="s">
        <v>27</v>
      </c>
      <c r="B15" s="15">
        <v>62886.036999999997</v>
      </c>
      <c r="C15" s="15">
        <v>62303.43</v>
      </c>
      <c r="D15" s="15">
        <v>61933.985000000001</v>
      </c>
      <c r="E15" s="15">
        <v>61513.656999999999</v>
      </c>
      <c r="F15" s="15">
        <v>61684.19</v>
      </c>
      <c r="G15" s="15">
        <v>60964.595999999998</v>
      </c>
      <c r="H15" s="15">
        <v>60876.587</v>
      </c>
      <c r="I15" s="15">
        <v>60560.798000000003</v>
      </c>
      <c r="J15" s="18" t="s">
        <v>28</v>
      </c>
      <c r="T15" s="17"/>
      <c r="U15" s="17"/>
      <c r="V15" s="17"/>
      <c r="W15" s="17"/>
      <c r="X15" s="17"/>
      <c r="Y15" s="17"/>
      <c r="Z15" s="17"/>
    </row>
    <row r="16" spans="1:26" ht="12" customHeight="1">
      <c r="A16" s="19" t="s">
        <v>29</v>
      </c>
      <c r="B16" s="7"/>
      <c r="C16" s="7"/>
      <c r="D16" s="7"/>
      <c r="E16" s="7"/>
      <c r="F16" s="7"/>
      <c r="G16" s="7"/>
      <c r="H16" s="7"/>
      <c r="I16" s="7"/>
      <c r="J16" s="19" t="s">
        <v>30</v>
      </c>
      <c r="T16" s="17"/>
      <c r="U16" s="17"/>
      <c r="V16" s="17"/>
      <c r="W16" s="17"/>
      <c r="X16" s="17"/>
      <c r="Y16" s="17"/>
      <c r="Z16" s="17"/>
    </row>
    <row r="17" spans="1:26" ht="12" customHeight="1">
      <c r="A17" s="14" t="s">
        <v>15</v>
      </c>
      <c r="B17" s="20">
        <v>2.8</v>
      </c>
      <c r="C17" s="20">
        <v>4</v>
      </c>
      <c r="D17" s="20">
        <v>3.7</v>
      </c>
      <c r="E17" s="20">
        <v>3.8</v>
      </c>
      <c r="F17" s="20">
        <v>4.2</v>
      </c>
      <c r="G17" s="20">
        <v>3.8</v>
      </c>
      <c r="H17" s="20">
        <v>2.4</v>
      </c>
      <c r="I17" s="20">
        <v>1.6</v>
      </c>
      <c r="J17" s="21" t="s">
        <v>16</v>
      </c>
      <c r="T17" s="17"/>
      <c r="U17" s="17"/>
      <c r="V17" s="17"/>
      <c r="W17" s="17"/>
      <c r="X17" s="17"/>
      <c r="Y17" s="17"/>
      <c r="Z17" s="17"/>
    </row>
    <row r="18" spans="1:26" ht="12" customHeight="1">
      <c r="A18" s="14" t="s">
        <v>17</v>
      </c>
      <c r="B18" s="20">
        <v>2.5</v>
      </c>
      <c r="C18" s="20">
        <v>2.5</v>
      </c>
      <c r="D18" s="20">
        <v>2.2999999999999998</v>
      </c>
      <c r="E18" s="20">
        <v>2.2000000000000002</v>
      </c>
      <c r="F18" s="20">
        <v>2.2999999999999998</v>
      </c>
      <c r="G18" s="20">
        <v>2.5</v>
      </c>
      <c r="H18" s="20">
        <v>2.9</v>
      </c>
      <c r="I18" s="20">
        <v>3.4</v>
      </c>
      <c r="J18" s="22" t="s">
        <v>18</v>
      </c>
      <c r="T18" s="17"/>
      <c r="U18" s="17"/>
      <c r="V18" s="17"/>
      <c r="W18" s="17"/>
      <c r="X18" s="17"/>
      <c r="Y18" s="17"/>
      <c r="Z18" s="17"/>
    </row>
    <row r="19" spans="1:26" ht="12" customHeight="1">
      <c r="A19" s="14" t="s">
        <v>19</v>
      </c>
      <c r="B19" s="20">
        <v>1.7</v>
      </c>
      <c r="C19" s="20">
        <v>1.7</v>
      </c>
      <c r="D19" s="20">
        <v>1.6</v>
      </c>
      <c r="E19" s="20">
        <v>1.5</v>
      </c>
      <c r="F19" s="20">
        <v>1.1000000000000001</v>
      </c>
      <c r="G19" s="20">
        <v>1.2</v>
      </c>
      <c r="H19" s="20">
        <v>1.7</v>
      </c>
      <c r="I19" s="20">
        <v>1.9</v>
      </c>
      <c r="J19" s="22" t="s">
        <v>20</v>
      </c>
      <c r="T19" s="17"/>
      <c r="U19" s="17"/>
      <c r="V19" s="17"/>
      <c r="W19" s="17"/>
      <c r="X19" s="17"/>
      <c r="Y19" s="17"/>
      <c r="Z19" s="17"/>
    </row>
    <row r="20" spans="1:26" ht="12" customHeight="1">
      <c r="A20" s="14" t="s">
        <v>21</v>
      </c>
      <c r="B20" s="20">
        <v>4.4000000000000004</v>
      </c>
      <c r="C20" s="20">
        <v>4.4000000000000004</v>
      </c>
      <c r="D20" s="20">
        <v>7</v>
      </c>
      <c r="E20" s="20">
        <v>7.4</v>
      </c>
      <c r="F20" s="20">
        <v>3.2</v>
      </c>
      <c r="G20" s="20">
        <v>4.0999999999999996</v>
      </c>
      <c r="H20" s="20">
        <v>5.2</v>
      </c>
      <c r="I20" s="20">
        <v>2.8</v>
      </c>
      <c r="J20" s="22" t="s">
        <v>22</v>
      </c>
      <c r="T20" s="17"/>
      <c r="U20" s="17"/>
      <c r="V20" s="17"/>
      <c r="W20" s="17"/>
      <c r="X20" s="17"/>
      <c r="Y20" s="17"/>
      <c r="Z20" s="17"/>
    </row>
    <row r="21" spans="1:26" ht="12" customHeight="1">
      <c r="A21" s="14" t="s">
        <v>23</v>
      </c>
      <c r="B21" s="20">
        <v>-0.6</v>
      </c>
      <c r="C21" s="20">
        <v>0.6</v>
      </c>
      <c r="D21" s="20">
        <v>-0.1</v>
      </c>
      <c r="E21" s="20">
        <v>1.8</v>
      </c>
      <c r="F21" s="20">
        <v>3.8</v>
      </c>
      <c r="G21" s="20">
        <v>4.5999999999999996</v>
      </c>
      <c r="H21" s="20">
        <v>3.2</v>
      </c>
      <c r="I21" s="20">
        <v>1.4</v>
      </c>
      <c r="J21" s="22" t="s">
        <v>24</v>
      </c>
      <c r="T21" s="17"/>
      <c r="U21" s="17"/>
      <c r="V21" s="17"/>
      <c r="W21" s="17"/>
      <c r="X21" s="17"/>
      <c r="Y21" s="17"/>
      <c r="Z21" s="17"/>
    </row>
    <row r="22" spans="1:26" ht="12" customHeight="1">
      <c r="A22" s="14" t="s">
        <v>25</v>
      </c>
      <c r="B22" s="20">
        <v>1.6</v>
      </c>
      <c r="C22" s="20">
        <v>3.7</v>
      </c>
      <c r="D22" s="20">
        <v>4.7</v>
      </c>
      <c r="E22" s="20">
        <v>7.3</v>
      </c>
      <c r="F22" s="20">
        <v>5.5</v>
      </c>
      <c r="G22" s="20">
        <v>7.3</v>
      </c>
      <c r="H22" s="20">
        <v>4.8</v>
      </c>
      <c r="I22" s="20">
        <v>1.1000000000000001</v>
      </c>
      <c r="J22" s="22" t="s">
        <v>26</v>
      </c>
      <c r="T22" s="17"/>
      <c r="U22" s="17"/>
      <c r="V22" s="17"/>
      <c r="W22" s="17"/>
      <c r="X22" s="17"/>
      <c r="Y22" s="17"/>
      <c r="Z22" s="17"/>
    </row>
    <row r="23" spans="1:26" ht="12" customHeight="1">
      <c r="A23" s="14" t="s">
        <v>27</v>
      </c>
      <c r="B23" s="20">
        <v>1.9</v>
      </c>
      <c r="C23" s="20">
        <v>2.2000000000000002</v>
      </c>
      <c r="D23" s="20">
        <v>1.7</v>
      </c>
      <c r="E23" s="20">
        <v>1.6</v>
      </c>
      <c r="F23" s="20">
        <v>2.6</v>
      </c>
      <c r="G23" s="20">
        <v>2.1</v>
      </c>
      <c r="H23" s="20">
        <v>2.1</v>
      </c>
      <c r="I23" s="20">
        <v>2.1</v>
      </c>
      <c r="J23" s="22" t="s">
        <v>28</v>
      </c>
      <c r="T23" s="17"/>
      <c r="U23" s="17"/>
      <c r="V23" s="17"/>
      <c r="W23" s="17"/>
      <c r="X23" s="17"/>
      <c r="Y23" s="17"/>
      <c r="Z23" s="17"/>
    </row>
    <row r="24" spans="1:26" ht="25.5">
      <c r="A24" s="12" t="s">
        <v>31</v>
      </c>
      <c r="B24" s="7"/>
      <c r="C24" s="7"/>
      <c r="D24" s="7"/>
      <c r="E24" s="7"/>
      <c r="F24" s="7"/>
      <c r="G24" s="7"/>
      <c r="H24" s="7"/>
      <c r="I24" s="7"/>
      <c r="J24" s="23" t="s">
        <v>32</v>
      </c>
      <c r="T24" s="17"/>
      <c r="U24" s="17"/>
      <c r="V24" s="17"/>
      <c r="W24" s="17"/>
      <c r="X24" s="17"/>
      <c r="Y24" s="17"/>
      <c r="Z24" s="17"/>
    </row>
    <row r="25" spans="1:26" ht="12" customHeight="1">
      <c r="A25" s="14" t="s">
        <v>15</v>
      </c>
      <c r="B25" s="15">
        <v>46558.12</v>
      </c>
      <c r="C25" s="15">
        <v>45908.934000000001</v>
      </c>
      <c r="D25" s="15">
        <v>45174.974999999999</v>
      </c>
      <c r="E25" s="15">
        <v>44521.773000000001</v>
      </c>
      <c r="F25" s="15">
        <v>44211.389000000017</v>
      </c>
      <c r="G25" s="15">
        <v>43052.32</v>
      </c>
      <c r="H25" s="15">
        <v>42546.27</v>
      </c>
      <c r="I25" s="15">
        <v>41830.576999999997</v>
      </c>
      <c r="J25" s="24" t="s">
        <v>16</v>
      </c>
      <c r="T25" s="17"/>
      <c r="U25" s="17"/>
      <c r="V25" s="17"/>
      <c r="W25" s="17"/>
      <c r="X25" s="17"/>
      <c r="Y25" s="17"/>
      <c r="Z25" s="17"/>
    </row>
    <row r="26" spans="1:26" ht="12" customHeight="1">
      <c r="A26" s="14" t="s">
        <v>17</v>
      </c>
      <c r="B26" s="15">
        <v>1269.386999999997</v>
      </c>
      <c r="C26" s="15">
        <v>1249.5060000000012</v>
      </c>
      <c r="D26" s="15">
        <v>1229.6200000000026</v>
      </c>
      <c r="E26" s="15">
        <v>1209.5199999999986</v>
      </c>
      <c r="F26" s="15">
        <v>1188.4319999999916</v>
      </c>
      <c r="G26" s="15">
        <v>1169.9580000000024</v>
      </c>
      <c r="H26" s="15">
        <v>1151.4350000000049</v>
      </c>
      <c r="I26" s="15">
        <v>1132.7380000000012</v>
      </c>
      <c r="J26" s="25" t="s">
        <v>18</v>
      </c>
      <c r="T26" s="17"/>
      <c r="U26" s="17"/>
      <c r="V26" s="17"/>
      <c r="W26" s="17"/>
      <c r="X26" s="17"/>
      <c r="Y26" s="17"/>
      <c r="Z26" s="17"/>
    </row>
    <row r="27" spans="1:26" ht="12" customHeight="1">
      <c r="A27" s="14" t="s">
        <v>19</v>
      </c>
      <c r="B27" s="15">
        <v>13404.709000000001</v>
      </c>
      <c r="C27" s="15">
        <v>13179.86</v>
      </c>
      <c r="D27" s="15">
        <v>12964.538</v>
      </c>
      <c r="E27" s="15">
        <v>12750.397999999999</v>
      </c>
      <c r="F27" s="15">
        <v>12553.901999999996</v>
      </c>
      <c r="G27" s="15">
        <v>12326.806</v>
      </c>
      <c r="H27" s="15">
        <v>12096.163</v>
      </c>
      <c r="I27" s="15">
        <v>11850.308000000001</v>
      </c>
      <c r="J27" s="25" t="s">
        <v>20</v>
      </c>
      <c r="T27" s="17"/>
      <c r="U27" s="17"/>
      <c r="V27" s="17"/>
      <c r="W27" s="17"/>
      <c r="X27" s="17"/>
      <c r="Y27" s="17"/>
      <c r="Z27" s="17"/>
    </row>
    <row r="28" spans="1:26" ht="12" customHeight="1">
      <c r="A28" s="14" t="s">
        <v>21</v>
      </c>
      <c r="B28" s="15">
        <v>16219.269</v>
      </c>
      <c r="C28" s="15">
        <v>16725.388999999999</v>
      </c>
      <c r="D28" s="15">
        <v>15868.57</v>
      </c>
      <c r="E28" s="15">
        <v>15716.955</v>
      </c>
      <c r="F28" s="15">
        <v>14983.431999999968</v>
      </c>
      <c r="G28" s="15">
        <v>15393.471</v>
      </c>
      <c r="H28" s="15">
        <v>14386.311</v>
      </c>
      <c r="I28" s="15">
        <v>14179.429</v>
      </c>
      <c r="J28" s="25" t="s">
        <v>22</v>
      </c>
      <c r="T28" s="17"/>
      <c r="U28" s="17"/>
      <c r="V28" s="17"/>
      <c r="W28" s="17"/>
      <c r="X28" s="17"/>
      <c r="Y28" s="17"/>
      <c r="Z28" s="17"/>
    </row>
    <row r="29" spans="1:26" ht="12" customHeight="1">
      <c r="A29" s="14" t="s">
        <v>23</v>
      </c>
      <c r="B29" s="15">
        <v>33477.637999999999</v>
      </c>
      <c r="C29" s="15">
        <v>33567.790999999997</v>
      </c>
      <c r="D29" s="15">
        <v>33363.163</v>
      </c>
      <c r="E29" s="15">
        <v>33519.356</v>
      </c>
      <c r="F29" s="15">
        <v>33494.046999999999</v>
      </c>
      <c r="G29" s="15">
        <v>33277.817000000003</v>
      </c>
      <c r="H29" s="15">
        <v>33257.462</v>
      </c>
      <c r="I29" s="15">
        <v>32748.937000000002</v>
      </c>
      <c r="J29" s="25" t="s">
        <v>24</v>
      </c>
      <c r="T29" s="17"/>
      <c r="U29" s="17"/>
      <c r="V29" s="17"/>
      <c r="W29" s="17"/>
      <c r="X29" s="17"/>
      <c r="Y29" s="17"/>
      <c r="Z29" s="17"/>
    </row>
    <row r="30" spans="1:26" ht="12" customHeight="1">
      <c r="A30" s="14" t="s">
        <v>25</v>
      </c>
      <c r="B30" s="15">
        <v>32401.16</v>
      </c>
      <c r="C30" s="15">
        <v>32960.125</v>
      </c>
      <c r="D30" s="15">
        <v>32665.128000000001</v>
      </c>
      <c r="E30" s="15">
        <v>33087.572999999997</v>
      </c>
      <c r="F30" s="15">
        <v>32383.654999999999</v>
      </c>
      <c r="G30" s="15">
        <v>32294.811000000002</v>
      </c>
      <c r="H30" s="15">
        <v>31642.754000000001</v>
      </c>
      <c r="I30" s="15">
        <v>30725.667000000001</v>
      </c>
      <c r="J30" s="25" t="s">
        <v>26</v>
      </c>
      <c r="T30" s="17"/>
      <c r="U30" s="17"/>
      <c r="V30" s="17"/>
      <c r="W30" s="17"/>
      <c r="X30" s="17"/>
      <c r="Y30" s="17"/>
      <c r="Z30" s="17"/>
    </row>
    <row r="31" spans="1:26" ht="12" customHeight="1">
      <c r="A31" s="14" t="s">
        <v>33</v>
      </c>
      <c r="B31" s="15">
        <v>78527.962999999989</v>
      </c>
      <c r="C31" s="15">
        <v>77671.354999999996</v>
      </c>
      <c r="D31" s="15">
        <v>75935.738000000012</v>
      </c>
      <c r="E31" s="15">
        <v>74630.429000000004</v>
      </c>
      <c r="F31" s="15">
        <v>74047.546999999962</v>
      </c>
      <c r="G31" s="15">
        <v>72925.561000000002</v>
      </c>
      <c r="H31" s="15">
        <v>71794.887000000002</v>
      </c>
      <c r="I31" s="15">
        <v>71016.322</v>
      </c>
      <c r="J31" s="25" t="s">
        <v>28</v>
      </c>
      <c r="T31" s="17"/>
      <c r="U31" s="17"/>
      <c r="V31" s="17"/>
      <c r="W31" s="17"/>
      <c r="X31" s="17"/>
      <c r="Y31" s="17"/>
      <c r="Z31" s="17"/>
    </row>
    <row r="32" spans="1:26" ht="12.75">
      <c r="A32" s="12" t="s">
        <v>29</v>
      </c>
      <c r="B32" s="7"/>
      <c r="C32" s="7"/>
      <c r="D32" s="7"/>
      <c r="E32" s="7"/>
      <c r="F32" s="7"/>
      <c r="G32" s="7"/>
      <c r="H32" s="7"/>
      <c r="I32" s="7"/>
      <c r="J32" s="26" t="s">
        <v>30</v>
      </c>
      <c r="T32" s="17"/>
      <c r="U32" s="17"/>
      <c r="V32" s="17"/>
      <c r="W32" s="17"/>
      <c r="X32" s="17"/>
      <c r="Y32" s="17"/>
      <c r="Z32" s="17"/>
    </row>
    <row r="33" spans="1:26" ht="12" customHeight="1">
      <c r="A33" s="14" t="s">
        <v>15</v>
      </c>
      <c r="B33" s="20">
        <v>5.3</v>
      </c>
      <c r="C33" s="20">
        <v>6.6</v>
      </c>
      <c r="D33" s="20">
        <v>6.2</v>
      </c>
      <c r="E33" s="20">
        <v>6.4</v>
      </c>
      <c r="F33" s="20">
        <v>7.2</v>
      </c>
      <c r="G33" s="20">
        <v>6.1</v>
      </c>
      <c r="H33" s="20">
        <v>5.5</v>
      </c>
      <c r="I33" s="20">
        <v>4.2</v>
      </c>
      <c r="J33" s="21" t="s">
        <v>16</v>
      </c>
      <c r="T33" s="17"/>
      <c r="U33" s="17"/>
      <c r="V33" s="17"/>
      <c r="W33" s="17"/>
      <c r="X33" s="17"/>
      <c r="Y33" s="17"/>
      <c r="Z33" s="17"/>
    </row>
    <row r="34" spans="1:26" ht="12" customHeight="1">
      <c r="A34" s="14" t="s">
        <v>17</v>
      </c>
      <c r="B34" s="20">
        <v>6.8</v>
      </c>
      <c r="C34" s="20">
        <v>6.8</v>
      </c>
      <c r="D34" s="20">
        <v>6.8</v>
      </c>
      <c r="E34" s="20">
        <v>6.8</v>
      </c>
      <c r="F34" s="20">
        <v>6.3</v>
      </c>
      <c r="G34" s="20">
        <v>6.6</v>
      </c>
      <c r="H34" s="20">
        <v>7.1</v>
      </c>
      <c r="I34" s="20">
        <v>8</v>
      </c>
      <c r="J34" s="22" t="s">
        <v>18</v>
      </c>
      <c r="T34" s="17"/>
      <c r="U34" s="17"/>
      <c r="V34" s="17"/>
      <c r="W34" s="17"/>
      <c r="X34" s="17"/>
      <c r="Y34" s="17"/>
      <c r="Z34" s="17"/>
    </row>
    <row r="35" spans="1:26" ht="12" customHeight="1">
      <c r="A35" s="14" t="s">
        <v>19</v>
      </c>
      <c r="B35" s="20">
        <v>6.8</v>
      </c>
      <c r="C35" s="20">
        <v>6.9</v>
      </c>
      <c r="D35" s="20">
        <v>7.2</v>
      </c>
      <c r="E35" s="20">
        <v>7.6</v>
      </c>
      <c r="F35" s="20">
        <v>8</v>
      </c>
      <c r="G35" s="20">
        <v>8.1999999999999993</v>
      </c>
      <c r="H35" s="20">
        <v>8.4</v>
      </c>
      <c r="I35" s="20">
        <v>8</v>
      </c>
      <c r="J35" s="22" t="s">
        <v>20</v>
      </c>
      <c r="T35" s="17"/>
      <c r="U35" s="17"/>
      <c r="V35" s="17"/>
      <c r="W35" s="17"/>
      <c r="X35" s="17"/>
      <c r="Y35" s="17"/>
      <c r="Z35" s="17"/>
    </row>
    <row r="36" spans="1:26" ht="12" customHeight="1">
      <c r="A36" s="14" t="s">
        <v>21</v>
      </c>
      <c r="B36" s="20">
        <v>8.1999999999999993</v>
      </c>
      <c r="C36" s="20">
        <v>8.6999999999999993</v>
      </c>
      <c r="D36" s="20">
        <v>10.3</v>
      </c>
      <c r="E36" s="20">
        <v>10.8</v>
      </c>
      <c r="F36" s="20">
        <v>6.1</v>
      </c>
      <c r="G36" s="20">
        <v>5.9</v>
      </c>
      <c r="H36" s="20">
        <v>7.7</v>
      </c>
      <c r="I36" s="20">
        <v>5.8</v>
      </c>
      <c r="J36" s="22" t="s">
        <v>22</v>
      </c>
      <c r="T36" s="17"/>
      <c r="U36" s="17"/>
      <c r="V36" s="17"/>
      <c r="W36" s="17"/>
      <c r="X36" s="17"/>
      <c r="Y36" s="17"/>
      <c r="Z36" s="17"/>
    </row>
    <row r="37" spans="1:26" ht="12" customHeight="1">
      <c r="A37" s="14" t="s">
        <v>23</v>
      </c>
      <c r="B37" s="20">
        <v>0</v>
      </c>
      <c r="C37" s="20">
        <v>0.9</v>
      </c>
      <c r="D37" s="20">
        <v>0.3</v>
      </c>
      <c r="E37" s="20">
        <v>2.4</v>
      </c>
      <c r="F37" s="20">
        <v>4.8</v>
      </c>
      <c r="G37" s="20">
        <v>6.2</v>
      </c>
      <c r="H37" s="20">
        <v>4.3</v>
      </c>
      <c r="I37" s="20">
        <v>1.4</v>
      </c>
      <c r="J37" s="22" t="s">
        <v>24</v>
      </c>
      <c r="T37" s="17"/>
      <c r="U37" s="17"/>
      <c r="V37" s="17"/>
      <c r="W37" s="17"/>
      <c r="X37" s="17"/>
      <c r="Y37" s="17"/>
      <c r="Z37" s="17"/>
    </row>
    <row r="38" spans="1:26" ht="12" customHeight="1">
      <c r="A38" s="14" t="s">
        <v>25</v>
      </c>
      <c r="B38" s="20">
        <v>0.1</v>
      </c>
      <c r="C38" s="20">
        <v>2.1</v>
      </c>
      <c r="D38" s="20">
        <v>3.2</v>
      </c>
      <c r="E38" s="20">
        <v>7.7</v>
      </c>
      <c r="F38" s="20">
        <v>4</v>
      </c>
      <c r="G38" s="20">
        <v>5.2</v>
      </c>
      <c r="H38" s="20">
        <v>3</v>
      </c>
      <c r="I38" s="20">
        <v>-3.2</v>
      </c>
      <c r="J38" s="22" t="s">
        <v>26</v>
      </c>
      <c r="T38" s="17"/>
      <c r="U38" s="17"/>
      <c r="V38" s="17"/>
      <c r="W38" s="17"/>
      <c r="X38" s="17"/>
      <c r="Y38" s="17"/>
      <c r="Z38" s="17"/>
    </row>
    <row r="39" spans="1:26" ht="12" customHeight="1" thickBot="1">
      <c r="A39" s="14" t="s">
        <v>33</v>
      </c>
      <c r="B39" s="20">
        <v>6.1</v>
      </c>
      <c r="C39" s="20">
        <v>6.5</v>
      </c>
      <c r="D39" s="20">
        <v>5.8</v>
      </c>
      <c r="E39" s="20">
        <v>5.0999999999999996</v>
      </c>
      <c r="F39" s="20">
        <v>7.4</v>
      </c>
      <c r="G39" s="20">
        <v>6.9</v>
      </c>
      <c r="H39" s="20">
        <v>7</v>
      </c>
      <c r="I39" s="20">
        <v>7.4</v>
      </c>
      <c r="J39" s="22" t="s">
        <v>28</v>
      </c>
      <c r="T39" s="17"/>
      <c r="U39" s="17"/>
      <c r="V39" s="17"/>
      <c r="W39" s="17"/>
      <c r="X39" s="17"/>
      <c r="Y39" s="17"/>
      <c r="Z39" s="17"/>
    </row>
    <row r="40" spans="1:26" ht="12" customHeight="1" thickBot="1">
      <c r="B40" s="897" t="s">
        <v>34</v>
      </c>
      <c r="C40" s="898"/>
      <c r="D40" s="898"/>
      <c r="E40" s="898"/>
      <c r="F40" s="898"/>
      <c r="G40" s="898"/>
      <c r="H40" s="898"/>
      <c r="I40" s="899"/>
    </row>
    <row r="41" spans="1:26" ht="21" customHeight="1" thickBot="1">
      <c r="B41" s="27" t="s">
        <v>35</v>
      </c>
      <c r="C41" s="27" t="s">
        <v>36</v>
      </c>
      <c r="D41" s="27" t="s">
        <v>37</v>
      </c>
      <c r="E41" s="27" t="s">
        <v>38</v>
      </c>
      <c r="F41" s="27" t="s">
        <v>39</v>
      </c>
      <c r="G41" s="27" t="s">
        <v>40</v>
      </c>
      <c r="H41" s="27" t="s">
        <v>41</v>
      </c>
      <c r="I41" s="27" t="s">
        <v>42</v>
      </c>
    </row>
    <row r="42" spans="1:26">
      <c r="A42" s="28" t="s">
        <v>43</v>
      </c>
      <c r="B42" s="28"/>
      <c r="C42" s="28"/>
      <c r="D42" s="28"/>
      <c r="E42" s="28"/>
      <c r="F42" s="28"/>
      <c r="G42" s="28"/>
    </row>
    <row r="43" spans="1:26">
      <c r="A43" s="28" t="s">
        <v>44</v>
      </c>
      <c r="B43" s="28"/>
      <c r="C43" s="28"/>
      <c r="D43" s="28"/>
      <c r="E43" s="28"/>
      <c r="F43" s="28"/>
      <c r="G43" s="28"/>
    </row>
    <row r="44" spans="1:26" ht="8.1" customHeight="1"/>
    <row r="45" spans="1:26">
      <c r="A45" s="5" t="s">
        <v>45</v>
      </c>
    </row>
    <row r="46" spans="1:26">
      <c r="A46" s="5" t="s">
        <v>46</v>
      </c>
    </row>
    <row r="47" spans="1:26">
      <c r="A47" s="5" t="s">
        <v>47</v>
      </c>
    </row>
    <row r="48" spans="1:26">
      <c r="A48" s="5" t="s">
        <v>48</v>
      </c>
    </row>
    <row r="49" spans="1:1">
      <c r="A49" s="6" t="s">
        <v>49</v>
      </c>
    </row>
    <row r="50" spans="1:1">
      <c r="A50" s="6" t="s">
        <v>50</v>
      </c>
    </row>
    <row r="51" spans="1:1">
      <c r="A51" s="29" t="s">
        <v>51</v>
      </c>
    </row>
    <row r="52" spans="1:1">
      <c r="A52" s="30" t="s">
        <v>52</v>
      </c>
    </row>
    <row r="53" spans="1:1">
      <c r="A53" s="31"/>
    </row>
  </sheetData>
  <mergeCells count="4">
    <mergeCell ref="A1:J1"/>
    <mergeCell ref="A2:J2"/>
    <mergeCell ref="B6:I6"/>
    <mergeCell ref="B40:I40"/>
  </mergeCells>
  <hyperlinks>
    <hyperlink ref="A24" r:id="rId1" xr:uid="{BB5499D3-0BFA-4A7F-B73F-66D816A97877}"/>
    <hyperlink ref="J24" r:id="rId2" xr:uid="{6B34508A-422A-459D-BC38-20C3BCB7E318}"/>
    <hyperlink ref="A32" r:id="rId3" xr:uid="{DC10B03D-5195-4111-AC0A-36192E6ABA67}"/>
    <hyperlink ref="J32" r:id="rId4" xr:uid="{029B6F60-21CC-4D29-B346-D001F991B6A6}"/>
    <hyperlink ref="A16" r:id="rId5" xr:uid="{9F587B28-A0B6-450A-A37E-DDCA7C14A142}"/>
    <hyperlink ref="J16" r:id="rId6" xr:uid="{D8E13FE7-BF09-4EED-B6DB-BE10F3AD1FDC}"/>
    <hyperlink ref="A8" r:id="rId7" display="https://www.ine.pt/ngt_server/attachfileu.jsp?look_parentBoui=661548431&amp;att_display=n&amp;att_download=y" xr:uid="{60124D38-8BF8-4408-81F6-FFCDAB080D85}"/>
    <hyperlink ref="J8" r:id="rId8" xr:uid="{E607AC7E-D38C-4C80-9C19-6BD5B94B6B35}"/>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43E7C-322F-4A24-BB51-72F3EC2D9B3D}">
  <dimension ref="A1:P34"/>
  <sheetViews>
    <sheetView showGridLines="0" zoomScaleNormal="100" workbookViewId="0">
      <selection sqref="A1:M1"/>
    </sheetView>
  </sheetViews>
  <sheetFormatPr defaultColWidth="9.28515625" defaultRowHeight="11.25"/>
  <cols>
    <col min="1" max="1" width="5.5703125" style="43" customWidth="1"/>
    <col min="2" max="2" width="31.28515625" style="43" customWidth="1"/>
    <col min="3" max="3" width="12" style="43" customWidth="1"/>
    <col min="4" max="9" width="7" style="43" customWidth="1"/>
    <col min="10" max="11" width="9.28515625" style="43"/>
    <col min="12" max="12" width="5.5703125" style="550" customWidth="1"/>
    <col min="13" max="13" width="31.28515625" style="550" customWidth="1"/>
    <col min="14" max="16384" width="9.28515625" style="43"/>
  </cols>
  <sheetData>
    <row r="1" spans="1:14">
      <c r="A1" s="917" t="s">
        <v>1265</v>
      </c>
      <c r="B1" s="917"/>
      <c r="C1" s="917"/>
      <c r="D1" s="917"/>
      <c r="E1" s="917"/>
      <c r="F1" s="917"/>
      <c r="G1" s="917"/>
      <c r="H1" s="917"/>
      <c r="I1" s="917"/>
      <c r="J1" s="917"/>
      <c r="K1" s="917"/>
      <c r="L1" s="917"/>
      <c r="M1" s="917"/>
    </row>
    <row r="2" spans="1:14">
      <c r="A2" s="918" t="s">
        <v>1266</v>
      </c>
      <c r="B2" s="918"/>
      <c r="C2" s="918"/>
      <c r="D2" s="918"/>
      <c r="E2" s="918"/>
      <c r="F2" s="918"/>
      <c r="G2" s="918"/>
      <c r="H2" s="918"/>
      <c r="I2" s="918"/>
      <c r="J2" s="918"/>
      <c r="K2" s="918"/>
      <c r="L2" s="918"/>
      <c r="M2" s="918"/>
    </row>
    <row r="3" spans="1:14" ht="12" thickBot="1"/>
    <row r="4" spans="1:14" s="45" customFormat="1" ht="23.25" thickBot="1">
      <c r="D4" s="84" t="s">
        <v>1267</v>
      </c>
      <c r="E4" s="901" t="s">
        <v>1268</v>
      </c>
      <c r="F4" s="901"/>
      <c r="G4" s="901"/>
      <c r="H4" s="901"/>
      <c r="I4" s="901"/>
      <c r="J4" s="901" t="s">
        <v>87</v>
      </c>
      <c r="K4" s="901"/>
      <c r="L4" s="551"/>
      <c r="M4" s="551"/>
    </row>
    <row r="5" spans="1:14" s="45" customFormat="1" ht="23.25" thickBot="1">
      <c r="A5" s="52" t="s">
        <v>1269</v>
      </c>
      <c r="D5" s="48" t="s">
        <v>487</v>
      </c>
      <c r="E5" s="48" t="s">
        <v>487</v>
      </c>
      <c r="F5" s="48" t="s">
        <v>488</v>
      </c>
      <c r="G5" s="48" t="s">
        <v>489</v>
      </c>
      <c r="H5" s="48" t="s">
        <v>675</v>
      </c>
      <c r="I5" s="48" t="s">
        <v>676</v>
      </c>
      <c r="J5" s="47" t="s">
        <v>93</v>
      </c>
      <c r="K5" s="48" t="s">
        <v>1270</v>
      </c>
      <c r="L5" s="1010" t="s">
        <v>1271</v>
      </c>
      <c r="M5" s="1011"/>
    </row>
    <row r="6" spans="1:14" s="45" customFormat="1" ht="22.5">
      <c r="B6" s="64" t="s">
        <v>678</v>
      </c>
      <c r="C6" s="552" t="s">
        <v>1272</v>
      </c>
      <c r="L6" s="551"/>
      <c r="M6" s="553" t="s">
        <v>678</v>
      </c>
    </row>
    <row r="7" spans="1:14" s="45" customFormat="1">
      <c r="A7" s="52" t="s">
        <v>1273</v>
      </c>
      <c r="L7" s="55" t="s">
        <v>1273</v>
      </c>
      <c r="M7" s="551"/>
    </row>
    <row r="8" spans="1:14" s="557" customFormat="1" ht="12.75">
      <c r="A8" s="554" t="s">
        <v>1274</v>
      </c>
      <c r="B8" s="64" t="s">
        <v>1275</v>
      </c>
      <c r="C8" s="555"/>
      <c r="D8" s="235">
        <v>114.12</v>
      </c>
      <c r="E8" s="235">
        <v>-1.1000000000000001</v>
      </c>
      <c r="F8" s="235">
        <v>-0.1</v>
      </c>
      <c r="G8" s="235">
        <v>0.3</v>
      </c>
      <c r="H8" s="235">
        <v>-0.2</v>
      </c>
      <c r="I8" s="235">
        <v>0.3</v>
      </c>
      <c r="J8" s="235">
        <v>-3.5</v>
      </c>
      <c r="K8" s="235">
        <v>-3.1</v>
      </c>
      <c r="L8" s="556" t="s">
        <v>1274</v>
      </c>
      <c r="M8" s="553" t="s">
        <v>1276</v>
      </c>
    </row>
    <row r="9" spans="1:14" s="45" customFormat="1" ht="22.5">
      <c r="A9" s="558" t="s">
        <v>629</v>
      </c>
      <c r="B9" s="552" t="s">
        <v>1277</v>
      </c>
      <c r="D9" s="112"/>
      <c r="E9" s="112"/>
      <c r="F9" s="112"/>
      <c r="G9" s="112"/>
      <c r="H9" s="112"/>
      <c r="I9" s="112"/>
      <c r="J9" s="112"/>
      <c r="K9" s="112"/>
      <c r="L9" s="559" t="s">
        <v>629</v>
      </c>
      <c r="M9" s="553" t="s">
        <v>1278</v>
      </c>
      <c r="N9" s="494"/>
    </row>
    <row r="10" spans="1:14" s="557" customFormat="1" ht="12.75">
      <c r="A10" s="560" t="s">
        <v>1279</v>
      </c>
      <c r="B10" s="64" t="s">
        <v>1280</v>
      </c>
      <c r="C10" s="561">
        <v>32.357578754296782</v>
      </c>
      <c r="D10" s="235">
        <v>124.34</v>
      </c>
      <c r="E10" s="235">
        <v>0.4</v>
      </c>
      <c r="F10" s="235">
        <v>0.4</v>
      </c>
      <c r="G10" s="235">
        <v>0</v>
      </c>
      <c r="H10" s="235">
        <v>-0.3</v>
      </c>
      <c r="I10" s="235">
        <v>-0.2</v>
      </c>
      <c r="J10" s="235">
        <v>-0.5</v>
      </c>
      <c r="K10" s="235">
        <v>-2.8</v>
      </c>
      <c r="L10" s="562" t="s">
        <v>1279</v>
      </c>
      <c r="M10" s="553" t="s">
        <v>1281</v>
      </c>
    </row>
    <row r="11" spans="1:14" s="45" customFormat="1" ht="12.75">
      <c r="A11" s="558" t="s">
        <v>1279</v>
      </c>
      <c r="B11" s="52" t="s">
        <v>1282</v>
      </c>
      <c r="C11" s="563">
        <v>3.9047732779000177</v>
      </c>
      <c r="D11" s="240">
        <v>119.4</v>
      </c>
      <c r="E11" s="240">
        <v>0.3</v>
      </c>
      <c r="F11" s="240">
        <v>1</v>
      </c>
      <c r="G11" s="240">
        <v>0.1</v>
      </c>
      <c r="H11" s="240">
        <v>-0.1</v>
      </c>
      <c r="I11" s="240">
        <v>-0.2</v>
      </c>
      <c r="J11" s="240">
        <v>1.8</v>
      </c>
      <c r="K11" s="240">
        <v>2.4</v>
      </c>
      <c r="L11" s="564" t="s">
        <v>1279</v>
      </c>
      <c r="M11" s="55" t="s">
        <v>987</v>
      </c>
    </row>
    <row r="12" spans="1:14" s="45" customFormat="1" ht="12.75">
      <c r="A12" s="558" t="s">
        <v>1279</v>
      </c>
      <c r="B12" s="52" t="s">
        <v>1283</v>
      </c>
      <c r="C12" s="563">
        <v>28.452805476396758</v>
      </c>
      <c r="D12" s="240">
        <v>124.93</v>
      </c>
      <c r="E12" s="240">
        <v>0.4</v>
      </c>
      <c r="F12" s="240">
        <v>0.3</v>
      </c>
      <c r="G12" s="240">
        <v>0</v>
      </c>
      <c r="H12" s="240">
        <v>-0.3</v>
      </c>
      <c r="I12" s="240">
        <v>-0.1</v>
      </c>
      <c r="J12" s="240">
        <v>-0.8</v>
      </c>
      <c r="K12" s="240">
        <v>-3.4</v>
      </c>
      <c r="L12" s="564" t="s">
        <v>1279</v>
      </c>
      <c r="M12" s="55" t="s">
        <v>988</v>
      </c>
    </row>
    <row r="13" spans="1:14" s="557" customFormat="1" ht="12.75">
      <c r="A13" s="560" t="s">
        <v>1279</v>
      </c>
      <c r="B13" s="64" t="s">
        <v>1284</v>
      </c>
      <c r="C13" s="561">
        <v>32.718115734133399</v>
      </c>
      <c r="D13" s="235">
        <v>114.15</v>
      </c>
      <c r="E13" s="235">
        <v>0.4</v>
      </c>
      <c r="F13" s="235">
        <v>0.8</v>
      </c>
      <c r="G13" s="235">
        <v>0.2</v>
      </c>
      <c r="H13" s="235">
        <v>0.2</v>
      </c>
      <c r="I13" s="235">
        <v>-0.2</v>
      </c>
      <c r="J13" s="235">
        <v>-0.8</v>
      </c>
      <c r="K13" s="235">
        <v>-3</v>
      </c>
      <c r="L13" s="562" t="s">
        <v>1279</v>
      </c>
      <c r="M13" s="553" t="s">
        <v>1080</v>
      </c>
    </row>
    <row r="14" spans="1:14" s="557" customFormat="1" ht="12.75">
      <c r="A14" s="560" t="s">
        <v>1279</v>
      </c>
      <c r="B14" s="64" t="s">
        <v>1285</v>
      </c>
      <c r="C14" s="561">
        <v>10.454123536516557</v>
      </c>
      <c r="D14" s="235">
        <v>113.65</v>
      </c>
      <c r="E14" s="235">
        <v>0.6</v>
      </c>
      <c r="F14" s="235">
        <v>0.2</v>
      </c>
      <c r="G14" s="235">
        <v>-0.4</v>
      </c>
      <c r="H14" s="235">
        <v>0.8</v>
      </c>
      <c r="I14" s="235">
        <v>0.5</v>
      </c>
      <c r="J14" s="235">
        <v>1.6</v>
      </c>
      <c r="K14" s="235">
        <v>1.6</v>
      </c>
      <c r="L14" s="562" t="s">
        <v>1279</v>
      </c>
      <c r="M14" s="553" t="s">
        <v>980</v>
      </c>
    </row>
    <row r="15" spans="1:14" s="557" customFormat="1" ht="12.75">
      <c r="A15" s="560" t="s">
        <v>1279</v>
      </c>
      <c r="B15" s="64" t="s">
        <v>941</v>
      </c>
      <c r="C15" s="561">
        <v>24.470181975053272</v>
      </c>
      <c r="D15" s="235">
        <v>95.98</v>
      </c>
      <c r="E15" s="235">
        <v>-9.1999999999999993</v>
      </c>
      <c r="F15" s="235">
        <v>-3</v>
      </c>
      <c r="G15" s="235">
        <v>1.6</v>
      </c>
      <c r="H15" s="235">
        <v>-1.6</v>
      </c>
      <c r="I15" s="235">
        <v>1.7</v>
      </c>
      <c r="J15" s="235">
        <v>-18.8</v>
      </c>
      <c r="K15" s="235">
        <v>-7.7</v>
      </c>
      <c r="L15" s="562" t="s">
        <v>1279</v>
      </c>
      <c r="M15" s="553" t="s">
        <v>981</v>
      </c>
    </row>
    <row r="16" spans="1:14" s="557" customFormat="1" ht="12.75">
      <c r="A16" s="554" t="s">
        <v>1286</v>
      </c>
      <c r="B16" s="99" t="s">
        <v>1287</v>
      </c>
      <c r="C16" s="561">
        <v>1.2652767940190721</v>
      </c>
      <c r="D16" s="235">
        <v>141.81</v>
      </c>
      <c r="E16" s="235">
        <v>5.9</v>
      </c>
      <c r="F16" s="235">
        <v>3.8</v>
      </c>
      <c r="G16" s="235">
        <v>1.4</v>
      </c>
      <c r="H16" s="235">
        <v>3.5</v>
      </c>
      <c r="I16" s="235">
        <v>3.8</v>
      </c>
      <c r="J16" s="235">
        <v>22.3</v>
      </c>
      <c r="K16" s="235">
        <v>9</v>
      </c>
      <c r="L16" s="556" t="s">
        <v>1286</v>
      </c>
      <c r="M16" s="99" t="s">
        <v>982</v>
      </c>
    </row>
    <row r="17" spans="1:16" s="557" customFormat="1" ht="12.75">
      <c r="A17" s="554" t="s">
        <v>1288</v>
      </c>
      <c r="B17" s="99" t="s">
        <v>1289</v>
      </c>
      <c r="C17" s="561">
        <v>86.900036821053575</v>
      </c>
      <c r="D17" s="235">
        <v>117.56</v>
      </c>
      <c r="E17" s="235">
        <v>0.3</v>
      </c>
      <c r="F17" s="235">
        <v>0.1</v>
      </c>
      <c r="G17" s="235">
        <v>-0.2</v>
      </c>
      <c r="H17" s="235">
        <v>0.2</v>
      </c>
      <c r="I17" s="235">
        <v>-0.2</v>
      </c>
      <c r="J17" s="235">
        <v>-1.7</v>
      </c>
      <c r="K17" s="235">
        <v>-2.9</v>
      </c>
      <c r="L17" s="556" t="s">
        <v>1288</v>
      </c>
      <c r="M17" s="99" t="s">
        <v>1290</v>
      </c>
    </row>
    <row r="18" spans="1:16" s="45" customFormat="1" ht="22.5">
      <c r="A18" s="565" t="s">
        <v>1291</v>
      </c>
      <c r="B18" s="566" t="s">
        <v>1292</v>
      </c>
      <c r="C18" s="567">
        <v>9.1411465949658801</v>
      </c>
      <c r="D18" s="235">
        <v>82.6</v>
      </c>
      <c r="E18" s="235">
        <v>-16.3</v>
      </c>
      <c r="F18" s="235">
        <v>-2.8</v>
      </c>
      <c r="G18" s="235">
        <v>4.9000000000000004</v>
      </c>
      <c r="H18" s="235">
        <v>-4.4000000000000004</v>
      </c>
      <c r="I18" s="235">
        <v>3.9</v>
      </c>
      <c r="J18" s="235">
        <v>-24</v>
      </c>
      <c r="K18" s="235">
        <v>-7.2</v>
      </c>
      <c r="L18" s="568" t="s">
        <v>1291</v>
      </c>
      <c r="M18" s="569" t="s">
        <v>1293</v>
      </c>
    </row>
    <row r="19" spans="1:16" s="557" customFormat="1" ht="45.75" thickBot="1">
      <c r="A19" s="565" t="s">
        <v>1294</v>
      </c>
      <c r="B19" s="566" t="s">
        <v>1295</v>
      </c>
      <c r="C19" s="567">
        <v>2.6935397899615081</v>
      </c>
      <c r="D19" s="570">
        <v>114.72</v>
      </c>
      <c r="E19" s="570">
        <v>0</v>
      </c>
      <c r="F19" s="570">
        <v>1</v>
      </c>
      <c r="G19" s="570">
        <v>0</v>
      </c>
      <c r="H19" s="570">
        <v>0</v>
      </c>
      <c r="I19" s="570">
        <v>0</v>
      </c>
      <c r="J19" s="570">
        <v>1.2</v>
      </c>
      <c r="K19" s="570">
        <v>2.1</v>
      </c>
      <c r="L19" s="568" t="s">
        <v>1294</v>
      </c>
      <c r="M19" s="569" t="s">
        <v>1296</v>
      </c>
    </row>
    <row r="20" spans="1:16" s="45" customFormat="1" ht="12" thickBot="1">
      <c r="D20" s="1009" t="s">
        <v>1297</v>
      </c>
      <c r="E20" s="901" t="s">
        <v>1298</v>
      </c>
      <c r="F20" s="901"/>
      <c r="G20" s="901"/>
      <c r="H20" s="901"/>
      <c r="I20" s="901"/>
      <c r="J20" s="901" t="s">
        <v>538</v>
      </c>
      <c r="K20" s="901"/>
      <c r="L20" s="551"/>
      <c r="M20" s="551"/>
    </row>
    <row r="21" spans="1:16" s="45" customFormat="1" ht="12" thickBot="1">
      <c r="D21" s="1009"/>
      <c r="E21" s="901"/>
      <c r="F21" s="901"/>
      <c r="G21" s="901"/>
      <c r="H21" s="901"/>
      <c r="I21" s="901"/>
      <c r="J21" s="901"/>
      <c r="K21" s="901"/>
      <c r="L21" s="551"/>
      <c r="M21" s="551"/>
    </row>
    <row r="22" spans="1:16" s="45" customFormat="1" ht="23.25" thickBot="1">
      <c r="D22" s="48" t="s">
        <v>539</v>
      </c>
      <c r="E22" s="48" t="s">
        <v>539</v>
      </c>
      <c r="F22" s="48" t="s">
        <v>488</v>
      </c>
      <c r="G22" s="48" t="s">
        <v>540</v>
      </c>
      <c r="H22" s="48" t="s">
        <v>675</v>
      </c>
      <c r="I22" s="48" t="s">
        <v>1299</v>
      </c>
      <c r="J22" s="571" t="s">
        <v>376</v>
      </c>
      <c r="K22" s="84" t="s">
        <v>1300</v>
      </c>
      <c r="L22" s="551"/>
      <c r="M22" s="551"/>
    </row>
    <row r="23" spans="1:16" s="380" customFormat="1">
      <c r="A23" s="30" t="s">
        <v>1301</v>
      </c>
      <c r="B23" s="30"/>
      <c r="C23" s="30"/>
      <c r="D23" s="30"/>
      <c r="E23" s="30"/>
      <c r="F23" s="30"/>
      <c r="G23" s="30"/>
      <c r="H23" s="30"/>
      <c r="I23" s="30"/>
    </row>
    <row r="24" spans="1:16" s="380" customFormat="1">
      <c r="A24" s="30" t="s">
        <v>1302</v>
      </c>
      <c r="B24" s="30"/>
      <c r="C24" s="30"/>
      <c r="D24" s="30"/>
      <c r="E24" s="30"/>
      <c r="F24" s="30"/>
      <c r="G24" s="30"/>
      <c r="H24" s="30"/>
      <c r="I24" s="30"/>
    </row>
    <row r="25" spans="1:16" s="5" customFormat="1">
      <c r="E25" s="210"/>
      <c r="F25" s="210"/>
      <c r="G25" s="210"/>
      <c r="H25" s="210"/>
      <c r="I25" s="210"/>
      <c r="J25" s="210"/>
      <c r="K25" s="210"/>
      <c r="L25" s="210"/>
      <c r="M25" s="260"/>
    </row>
    <row r="26" spans="1:16" s="439" customFormat="1">
      <c r="A26" s="93" t="s">
        <v>140</v>
      </c>
      <c r="B26" s="459"/>
      <c r="C26" s="460"/>
      <c r="D26" s="460"/>
      <c r="E26" s="460"/>
      <c r="F26" s="95"/>
      <c r="G26" s="461"/>
      <c r="H26" s="461"/>
      <c r="I26" s="435"/>
      <c r="J26" s="434"/>
      <c r="K26" s="435"/>
      <c r="L26" s="436"/>
      <c r="M26" s="437"/>
      <c r="N26" s="438"/>
      <c r="O26" s="438"/>
      <c r="P26" s="438"/>
    </row>
    <row r="27" spans="1:16" s="439" customFormat="1">
      <c r="A27" s="95" t="s">
        <v>1303</v>
      </c>
      <c r="B27" s="462"/>
      <c r="C27" s="463"/>
      <c r="D27" s="437"/>
      <c r="E27" s="444"/>
      <c r="F27" s="464"/>
      <c r="G27" s="444"/>
      <c r="H27" s="444"/>
      <c r="I27" s="435"/>
      <c r="J27" s="435"/>
      <c r="L27" s="438"/>
      <c r="M27" s="437"/>
      <c r="N27" s="438"/>
      <c r="O27" s="438"/>
      <c r="P27" s="438"/>
    </row>
    <row r="28" spans="1:16" s="439" customFormat="1">
      <c r="A28" s="95" t="s">
        <v>1304</v>
      </c>
      <c r="B28" s="462"/>
      <c r="C28" s="463"/>
      <c r="D28" s="437"/>
      <c r="E28" s="444"/>
      <c r="F28" s="464"/>
      <c r="G28" s="444"/>
      <c r="H28" s="444"/>
      <c r="I28" s="435"/>
      <c r="J28" s="435"/>
      <c r="L28" s="438"/>
      <c r="M28" s="437"/>
      <c r="N28" s="438"/>
      <c r="O28" s="438"/>
      <c r="P28" s="438"/>
    </row>
    <row r="29" spans="1:16" s="439" customFormat="1">
      <c r="A29" s="95" t="s">
        <v>1305</v>
      </c>
      <c r="B29" s="462"/>
      <c r="C29" s="463"/>
      <c r="D29" s="437"/>
      <c r="E29" s="444"/>
      <c r="F29" s="464"/>
      <c r="G29" s="444"/>
      <c r="H29" s="444"/>
      <c r="I29" s="435"/>
      <c r="J29" s="435"/>
      <c r="L29" s="438"/>
      <c r="M29" s="437"/>
      <c r="N29" s="438"/>
      <c r="O29" s="438"/>
      <c r="P29" s="438"/>
    </row>
    <row r="30" spans="1:16" s="439" customFormat="1">
      <c r="A30" s="95" t="s">
        <v>1306</v>
      </c>
      <c r="B30" s="462"/>
      <c r="C30" s="463"/>
      <c r="D30" s="437"/>
      <c r="E30" s="444"/>
      <c r="F30" s="464"/>
      <c r="G30" s="444"/>
      <c r="H30" s="444"/>
      <c r="I30" s="435"/>
      <c r="J30" s="435"/>
      <c r="L30" s="438"/>
      <c r="M30" s="437"/>
      <c r="N30" s="438"/>
      <c r="O30" s="438"/>
      <c r="P30" s="438"/>
    </row>
    <row r="31" spans="1:16" s="439" customFormat="1">
      <c r="A31" s="95" t="s">
        <v>1307</v>
      </c>
      <c r="B31" s="462"/>
      <c r="C31" s="463"/>
      <c r="D31" s="437"/>
      <c r="E31" s="444"/>
      <c r="F31" s="464"/>
      <c r="G31" s="444"/>
      <c r="H31" s="444"/>
      <c r="I31" s="435"/>
      <c r="J31" s="435"/>
      <c r="L31" s="438"/>
      <c r="M31" s="437"/>
      <c r="N31" s="438"/>
      <c r="O31" s="438"/>
      <c r="P31" s="438"/>
    </row>
    <row r="32" spans="1:16" s="439" customFormat="1">
      <c r="A32" s="95" t="s">
        <v>1308</v>
      </c>
      <c r="B32" s="462"/>
      <c r="C32" s="463"/>
      <c r="D32" s="437"/>
      <c r="E32" s="444"/>
      <c r="F32" s="464"/>
      <c r="G32" s="444"/>
      <c r="H32" s="444"/>
      <c r="I32" s="435"/>
      <c r="J32" s="435"/>
      <c r="L32" s="438"/>
      <c r="M32" s="437"/>
      <c r="N32" s="438"/>
      <c r="O32" s="438"/>
      <c r="P32" s="438"/>
    </row>
    <row r="33" spans="1:16" s="439" customFormat="1">
      <c r="A33" s="95" t="s">
        <v>1309</v>
      </c>
      <c r="B33" s="462"/>
      <c r="C33" s="463"/>
      <c r="D33" s="437"/>
      <c r="E33" s="444"/>
      <c r="F33" s="464"/>
      <c r="G33" s="444"/>
      <c r="H33" s="444"/>
      <c r="I33" s="435"/>
      <c r="J33" s="435"/>
      <c r="L33" s="438"/>
      <c r="M33" s="437"/>
      <c r="N33" s="438"/>
      <c r="O33" s="438"/>
      <c r="P33" s="438"/>
    </row>
    <row r="34" spans="1:16" s="439" customFormat="1">
      <c r="A34" s="95" t="s">
        <v>1310</v>
      </c>
      <c r="B34" s="462"/>
      <c r="C34" s="463"/>
      <c r="D34" s="437"/>
      <c r="E34" s="444"/>
      <c r="F34" s="464"/>
      <c r="G34" s="444"/>
      <c r="H34" s="444"/>
      <c r="I34" s="435"/>
      <c r="J34" s="435"/>
      <c r="L34" s="438"/>
      <c r="M34" s="437"/>
      <c r="N34" s="438"/>
      <c r="O34" s="438"/>
      <c r="P34" s="438"/>
    </row>
  </sheetData>
  <mergeCells count="8">
    <mergeCell ref="D20:D21"/>
    <mergeCell ref="E20:I21"/>
    <mergeCell ref="J20:K21"/>
    <mergeCell ref="A1:M1"/>
    <mergeCell ref="A2:M2"/>
    <mergeCell ref="E4:I4"/>
    <mergeCell ref="J4:K4"/>
    <mergeCell ref="L5:M5"/>
  </mergeCells>
  <hyperlinks>
    <hyperlink ref="A27" r:id="rId1" xr:uid="{30366325-810D-4A5B-9BAD-1673E9A3EADA}"/>
    <hyperlink ref="A28" r:id="rId2" xr:uid="{B5F63A31-8658-454A-B846-6BBDC3E42570}"/>
    <hyperlink ref="A29" r:id="rId3" xr:uid="{427AD255-6278-41EA-92BD-BCB6FFE901DA}"/>
    <hyperlink ref="A30" r:id="rId4" xr:uid="{B1A64E8B-3D0D-4E64-A0CD-C483BFBDC7A6}"/>
    <hyperlink ref="A31" r:id="rId5" xr:uid="{DC2FFEBB-4257-43B4-AB4F-19F42ABA8B6F}"/>
    <hyperlink ref="A32" r:id="rId6" xr:uid="{8F90EFBC-721B-46B3-B034-D9EABE6B5A3F}"/>
    <hyperlink ref="A33" r:id="rId7" xr:uid="{27F1E1A1-5A7C-4A12-96D6-B53F3DAD4F5D}"/>
    <hyperlink ref="A34" r:id="rId8" xr:uid="{F0F68E47-E934-447F-94D2-E2DC3D78EF4B}"/>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70CBF-F0B8-4CB6-9BA5-E504CED8D111}">
  <dimension ref="A1:S70"/>
  <sheetViews>
    <sheetView showGridLines="0" zoomScaleNormal="100" workbookViewId="0">
      <selection sqref="A1:K1"/>
    </sheetView>
  </sheetViews>
  <sheetFormatPr defaultColWidth="9.140625" defaultRowHeight="12.75"/>
  <cols>
    <col min="1" max="1" width="11.7109375" style="572" customWidth="1"/>
    <col min="2" max="10" width="14.28515625" style="572" customWidth="1"/>
    <col min="11" max="13" width="9.140625" style="572"/>
    <col min="14" max="22" width="12.7109375" style="572" customWidth="1"/>
    <col min="23" max="16384" width="9.140625" style="572"/>
  </cols>
  <sheetData>
    <row r="1" spans="1:19">
      <c r="A1" s="946" t="s">
        <v>1311</v>
      </c>
      <c r="B1" s="946"/>
      <c r="C1" s="946"/>
      <c r="D1" s="946"/>
      <c r="E1" s="946"/>
      <c r="F1" s="946"/>
      <c r="G1" s="946"/>
      <c r="H1" s="946"/>
      <c r="I1" s="946"/>
      <c r="J1" s="946"/>
      <c r="K1" s="946"/>
    </row>
    <row r="2" spans="1:19">
      <c r="A2" s="947" t="s">
        <v>1312</v>
      </c>
      <c r="B2" s="947"/>
      <c r="C2" s="947"/>
      <c r="D2" s="947"/>
      <c r="E2" s="947"/>
      <c r="F2" s="947"/>
      <c r="G2" s="947"/>
      <c r="H2" s="947"/>
      <c r="I2" s="947"/>
      <c r="J2" s="947"/>
      <c r="K2" s="947"/>
    </row>
    <row r="3" spans="1:19">
      <c r="A3" s="196"/>
      <c r="B3" s="196"/>
      <c r="C3" s="196"/>
      <c r="D3" s="196"/>
      <c r="E3" s="196"/>
      <c r="F3" s="196"/>
      <c r="G3" s="196"/>
      <c r="H3" s="196"/>
      <c r="I3" s="196"/>
      <c r="J3" s="196"/>
    </row>
    <row r="4" spans="1:19" ht="11.45" customHeight="1" thickBot="1">
      <c r="A4" s="573"/>
      <c r="B4" s="1012" t="s">
        <v>934</v>
      </c>
      <c r="C4" s="1012"/>
      <c r="D4" s="574"/>
      <c r="E4" s="574"/>
      <c r="F4" s="574"/>
      <c r="G4" s="574"/>
      <c r="H4" s="574"/>
      <c r="I4" s="1013" t="s">
        <v>934</v>
      </c>
      <c r="J4" s="1013"/>
      <c r="M4" s="490"/>
    </row>
    <row r="5" spans="1:19" ht="27" customHeight="1" thickBot="1">
      <c r="A5" s="1014" t="s">
        <v>935</v>
      </c>
      <c r="B5" s="897" t="s">
        <v>1313</v>
      </c>
      <c r="C5" s="898"/>
      <c r="D5" s="899"/>
      <c r="E5" s="897" t="s">
        <v>1314</v>
      </c>
      <c r="F5" s="898"/>
      <c r="G5" s="899"/>
      <c r="H5" s="897" t="s">
        <v>1315</v>
      </c>
      <c r="I5" s="898"/>
      <c r="J5" s="899"/>
      <c r="K5" s="1014" t="s">
        <v>951</v>
      </c>
    </row>
    <row r="6" spans="1:19" ht="41.25" customHeight="1" thickBot="1">
      <c r="A6" s="1014"/>
      <c r="B6" s="38" t="s">
        <v>947</v>
      </c>
      <c r="C6" s="11" t="s">
        <v>1316</v>
      </c>
      <c r="D6" s="38" t="s">
        <v>1317</v>
      </c>
      <c r="E6" s="38" t="s">
        <v>947</v>
      </c>
      <c r="F6" s="11" t="s">
        <v>1316</v>
      </c>
      <c r="G6" s="38" t="s">
        <v>1317</v>
      </c>
      <c r="H6" s="38" t="s">
        <v>947</v>
      </c>
      <c r="I6" s="11" t="s">
        <v>1316</v>
      </c>
      <c r="J6" s="38" t="s">
        <v>1317</v>
      </c>
      <c r="K6" s="1014"/>
    </row>
    <row r="7" spans="1:19" ht="12.75" customHeight="1">
      <c r="A7" s="575"/>
      <c r="B7" s="576" t="s">
        <v>1318</v>
      </c>
      <c r="C7" s="577"/>
      <c r="D7" s="577"/>
      <c r="E7" s="578"/>
      <c r="F7" s="577"/>
      <c r="G7" s="577"/>
      <c r="H7" s="578"/>
      <c r="I7" s="577"/>
      <c r="J7" s="577"/>
    </row>
    <row r="8" spans="1:19" ht="12.75" customHeight="1">
      <c r="A8" s="579">
        <v>45597</v>
      </c>
      <c r="B8" s="580">
        <v>111.14</v>
      </c>
      <c r="C8" s="580">
        <v>111</v>
      </c>
      <c r="D8" s="580">
        <v>111.35</v>
      </c>
      <c r="E8" s="580">
        <v>111.81</v>
      </c>
      <c r="F8" s="580">
        <v>112.3</v>
      </c>
      <c r="G8" s="580">
        <v>111.04</v>
      </c>
      <c r="H8" s="580">
        <v>110.73</v>
      </c>
      <c r="I8" s="580">
        <v>110.14</v>
      </c>
      <c r="J8" s="580">
        <v>111.66</v>
      </c>
      <c r="K8" s="581">
        <v>45597</v>
      </c>
    </row>
    <row r="9" spans="1:19" ht="12.75" customHeight="1">
      <c r="A9" s="579">
        <v>45627</v>
      </c>
      <c r="B9" s="580">
        <v>114</v>
      </c>
      <c r="C9" s="580">
        <v>113.74</v>
      </c>
      <c r="D9" s="580">
        <v>114.4</v>
      </c>
      <c r="E9" s="580">
        <v>106.6</v>
      </c>
      <c r="F9" s="580">
        <v>104.79</v>
      </c>
      <c r="G9" s="580">
        <v>109.42</v>
      </c>
      <c r="H9" s="580">
        <v>105.18</v>
      </c>
      <c r="I9" s="580">
        <v>105.28</v>
      </c>
      <c r="J9" s="580">
        <v>105.03</v>
      </c>
      <c r="K9" s="581" t="s">
        <v>1319</v>
      </c>
    </row>
    <row r="10" spans="1:19" ht="12.75" customHeight="1">
      <c r="A10" s="579">
        <v>45658</v>
      </c>
      <c r="B10" s="580">
        <v>109.89</v>
      </c>
      <c r="C10" s="580">
        <v>109.75</v>
      </c>
      <c r="D10" s="580">
        <v>110.1</v>
      </c>
      <c r="E10" s="580">
        <v>109.51</v>
      </c>
      <c r="F10" s="580">
        <v>110.72</v>
      </c>
      <c r="G10" s="580">
        <v>107.62</v>
      </c>
      <c r="H10" s="580">
        <v>110.79</v>
      </c>
      <c r="I10" s="580">
        <v>112.01</v>
      </c>
      <c r="J10" s="580">
        <v>108.88</v>
      </c>
      <c r="K10" s="581">
        <v>45658</v>
      </c>
    </row>
    <row r="11" spans="1:19" ht="12.75" customHeight="1">
      <c r="A11" s="579">
        <v>45689</v>
      </c>
      <c r="B11" s="580">
        <v>113.75</v>
      </c>
      <c r="C11" s="580">
        <v>113.04</v>
      </c>
      <c r="D11" s="580">
        <v>114.86</v>
      </c>
      <c r="E11" s="580">
        <v>111.46</v>
      </c>
      <c r="F11" s="580">
        <v>111.32</v>
      </c>
      <c r="G11" s="580">
        <v>111.69</v>
      </c>
      <c r="H11" s="580">
        <v>110.22</v>
      </c>
      <c r="I11" s="580">
        <v>110.1</v>
      </c>
      <c r="J11" s="580">
        <v>110.42</v>
      </c>
      <c r="K11" s="581">
        <v>45689</v>
      </c>
    </row>
    <row r="12" spans="1:19" ht="12.75" customHeight="1">
      <c r="A12" s="579">
        <v>45717</v>
      </c>
      <c r="B12" s="580">
        <v>108.06</v>
      </c>
      <c r="C12" s="580">
        <v>107.01</v>
      </c>
      <c r="D12" s="580">
        <v>109.71</v>
      </c>
      <c r="E12" s="580">
        <v>114.02</v>
      </c>
      <c r="F12" s="580">
        <v>113.43</v>
      </c>
      <c r="G12" s="580">
        <v>114.94</v>
      </c>
      <c r="H12" s="580">
        <v>111.1</v>
      </c>
      <c r="I12" s="580">
        <v>110.53</v>
      </c>
      <c r="J12" s="580">
        <v>111.99</v>
      </c>
      <c r="K12" s="581">
        <v>45717</v>
      </c>
      <c r="L12" s="582"/>
      <c r="M12" s="582"/>
      <c r="N12" s="582"/>
      <c r="O12" s="582"/>
      <c r="P12" s="582"/>
      <c r="Q12" s="582"/>
      <c r="R12" s="582"/>
      <c r="S12" s="582"/>
    </row>
    <row r="13" spans="1:19" ht="12.75" customHeight="1">
      <c r="A13" s="579">
        <v>45748</v>
      </c>
      <c r="B13" s="580">
        <v>112.38</v>
      </c>
      <c r="C13" s="580">
        <v>111.7</v>
      </c>
      <c r="D13" s="580">
        <v>113.43</v>
      </c>
      <c r="E13" s="580">
        <v>111.25</v>
      </c>
      <c r="F13" s="580">
        <v>110.82</v>
      </c>
      <c r="G13" s="580">
        <v>111.92</v>
      </c>
      <c r="H13" s="580">
        <v>111.29</v>
      </c>
      <c r="I13" s="580">
        <v>110.91</v>
      </c>
      <c r="J13" s="580">
        <v>111.9</v>
      </c>
      <c r="K13" s="581" t="s">
        <v>1320</v>
      </c>
      <c r="L13" s="582"/>
      <c r="M13" s="582"/>
      <c r="N13" s="582"/>
      <c r="O13" s="582"/>
      <c r="P13" s="582"/>
      <c r="Q13" s="582"/>
      <c r="R13" s="582"/>
      <c r="S13" s="582"/>
    </row>
    <row r="14" spans="1:19" ht="12.75" customHeight="1">
      <c r="A14" s="583">
        <v>45778</v>
      </c>
      <c r="B14" s="580">
        <v>111.87</v>
      </c>
      <c r="C14" s="580">
        <v>111.49</v>
      </c>
      <c r="D14" s="580">
        <v>112.46</v>
      </c>
      <c r="E14" s="580">
        <v>115.96</v>
      </c>
      <c r="F14" s="580">
        <v>115.35</v>
      </c>
      <c r="G14" s="580">
        <v>116.91</v>
      </c>
      <c r="H14" s="580">
        <v>114.48</v>
      </c>
      <c r="I14" s="580">
        <v>113.91</v>
      </c>
      <c r="J14" s="580">
        <v>115.38</v>
      </c>
      <c r="K14" s="581">
        <v>45778</v>
      </c>
      <c r="L14" s="582"/>
      <c r="M14" s="582"/>
      <c r="N14" s="582"/>
      <c r="O14" s="582"/>
      <c r="P14" s="582"/>
      <c r="Q14" s="582"/>
      <c r="R14" s="582"/>
      <c r="S14" s="582"/>
    </row>
    <row r="15" spans="1:19" ht="12.75" customHeight="1">
      <c r="A15" s="583">
        <v>45809</v>
      </c>
      <c r="B15" s="580">
        <v>113.21</v>
      </c>
      <c r="C15" s="580">
        <v>112.41</v>
      </c>
      <c r="D15" s="580">
        <v>114.47</v>
      </c>
      <c r="E15" s="580">
        <v>111.91</v>
      </c>
      <c r="F15" s="580">
        <v>111.06</v>
      </c>
      <c r="G15" s="580">
        <v>113.23</v>
      </c>
      <c r="H15" s="580">
        <v>107.07</v>
      </c>
      <c r="I15" s="580">
        <v>106.32</v>
      </c>
      <c r="J15" s="580">
        <v>108.24</v>
      </c>
      <c r="K15" s="581">
        <v>45809</v>
      </c>
      <c r="L15" s="582"/>
      <c r="M15" s="582"/>
      <c r="N15" s="582"/>
      <c r="O15" s="582"/>
      <c r="P15" s="582"/>
      <c r="Q15" s="582"/>
      <c r="R15" s="582"/>
      <c r="S15" s="582"/>
    </row>
    <row r="16" spans="1:19" ht="12.75" customHeight="1">
      <c r="A16" s="583">
        <v>45839</v>
      </c>
      <c r="B16" s="580">
        <v>112.59</v>
      </c>
      <c r="C16" s="580">
        <v>113.14</v>
      </c>
      <c r="D16" s="580">
        <v>111.73</v>
      </c>
      <c r="E16" s="580">
        <v>117.61</v>
      </c>
      <c r="F16" s="580">
        <v>117.68</v>
      </c>
      <c r="G16" s="580">
        <v>117.51</v>
      </c>
      <c r="H16" s="580">
        <v>119.83</v>
      </c>
      <c r="I16" s="580">
        <v>119.88</v>
      </c>
      <c r="J16" s="580">
        <v>119.74</v>
      </c>
      <c r="K16" s="581">
        <v>45839</v>
      </c>
      <c r="L16" s="582"/>
      <c r="M16" s="582"/>
      <c r="N16" s="582"/>
      <c r="O16" s="582"/>
      <c r="P16" s="582"/>
      <c r="Q16" s="582"/>
      <c r="R16" s="582"/>
      <c r="S16" s="582"/>
    </row>
    <row r="17" spans="1:19" ht="12.75" customHeight="1">
      <c r="A17" s="583">
        <v>45870</v>
      </c>
      <c r="B17" s="580">
        <v>113.83</v>
      </c>
      <c r="C17" s="580">
        <v>114.3</v>
      </c>
      <c r="D17" s="580">
        <v>113.1</v>
      </c>
      <c r="E17" s="580">
        <v>106.17</v>
      </c>
      <c r="F17" s="580">
        <v>105.04</v>
      </c>
      <c r="G17" s="580">
        <v>107.94</v>
      </c>
      <c r="H17" s="580">
        <v>102.29</v>
      </c>
      <c r="I17" s="580">
        <v>101.25</v>
      </c>
      <c r="J17" s="580">
        <v>103.91</v>
      </c>
      <c r="K17" s="581" t="s">
        <v>1321</v>
      </c>
      <c r="L17" s="582"/>
      <c r="M17" s="582"/>
      <c r="N17" s="582"/>
      <c r="O17" s="582"/>
      <c r="P17" s="582"/>
      <c r="Q17" s="582"/>
      <c r="R17" s="582"/>
      <c r="S17" s="582"/>
    </row>
    <row r="18" spans="1:19" ht="12.75" customHeight="1">
      <c r="A18" s="583">
        <v>45901</v>
      </c>
      <c r="B18" s="580">
        <v>113.89</v>
      </c>
      <c r="C18" s="580">
        <v>114.33</v>
      </c>
      <c r="D18" s="580">
        <v>113.2</v>
      </c>
      <c r="E18" s="580">
        <v>115.21</v>
      </c>
      <c r="F18" s="580">
        <v>115.74</v>
      </c>
      <c r="G18" s="580">
        <v>114.38</v>
      </c>
      <c r="H18" s="580">
        <v>116.56</v>
      </c>
      <c r="I18" s="580">
        <v>117.09</v>
      </c>
      <c r="J18" s="580">
        <v>115.73</v>
      </c>
      <c r="K18" s="581" t="s">
        <v>1322</v>
      </c>
      <c r="L18" s="582"/>
      <c r="M18" s="582"/>
      <c r="N18" s="582"/>
      <c r="O18" s="582"/>
      <c r="P18" s="582"/>
      <c r="Q18" s="582"/>
      <c r="R18" s="582"/>
      <c r="S18" s="582"/>
    </row>
    <row r="19" spans="1:19" ht="12.75" customHeight="1">
      <c r="A19" s="583">
        <v>45931</v>
      </c>
      <c r="B19" s="580">
        <v>117.9</v>
      </c>
      <c r="C19" s="580">
        <v>117.05</v>
      </c>
      <c r="D19" s="580">
        <v>119.23</v>
      </c>
      <c r="E19" s="580">
        <v>121.37</v>
      </c>
      <c r="F19" s="580">
        <v>120.37</v>
      </c>
      <c r="G19" s="580">
        <v>122.94</v>
      </c>
      <c r="H19" s="580">
        <v>123.66</v>
      </c>
      <c r="I19" s="580">
        <v>122.62</v>
      </c>
      <c r="J19" s="580">
        <v>125.27</v>
      </c>
      <c r="K19" s="581" t="s">
        <v>1323</v>
      </c>
      <c r="L19" s="582"/>
      <c r="M19" s="582"/>
      <c r="N19" s="582"/>
      <c r="O19" s="582"/>
      <c r="P19" s="582"/>
      <c r="Q19" s="582"/>
      <c r="R19" s="582"/>
      <c r="S19" s="582"/>
    </row>
    <row r="20" spans="1:19" ht="12.75" customHeight="1">
      <c r="A20" s="579" t="s">
        <v>1324</v>
      </c>
      <c r="B20" s="580">
        <v>113.92</v>
      </c>
      <c r="C20" s="580">
        <v>113.58</v>
      </c>
      <c r="D20" s="580">
        <v>114.45</v>
      </c>
      <c r="E20" s="580">
        <v>115.78</v>
      </c>
      <c r="F20" s="580">
        <v>114.9</v>
      </c>
      <c r="G20" s="580">
        <v>117.15</v>
      </c>
      <c r="H20" s="580">
        <v>113.51</v>
      </c>
      <c r="I20" s="580">
        <v>112.68</v>
      </c>
      <c r="J20" s="580">
        <v>114.79</v>
      </c>
      <c r="K20" s="581">
        <v>45962</v>
      </c>
      <c r="L20" s="582"/>
      <c r="M20" s="582"/>
      <c r="N20" s="582"/>
      <c r="O20" s="582"/>
      <c r="P20" s="582"/>
      <c r="Q20" s="582"/>
      <c r="R20" s="582"/>
      <c r="S20" s="582"/>
    </row>
    <row r="21" spans="1:19" ht="12.75" customHeight="1">
      <c r="A21" s="579" t="s">
        <v>1325</v>
      </c>
      <c r="B21" s="580">
        <v>113.09</v>
      </c>
      <c r="C21" s="580">
        <v>111.43</v>
      </c>
      <c r="D21" s="580">
        <v>115.67</v>
      </c>
      <c r="E21" s="580">
        <v>103.83</v>
      </c>
      <c r="F21" s="580">
        <v>102.62</v>
      </c>
      <c r="G21" s="580">
        <v>105.72</v>
      </c>
      <c r="H21" s="580">
        <v>103.59</v>
      </c>
      <c r="I21" s="580">
        <v>102.39</v>
      </c>
      <c r="J21" s="580">
        <v>105.45</v>
      </c>
      <c r="K21" s="581" t="s">
        <v>1326</v>
      </c>
      <c r="L21" s="582"/>
      <c r="M21" s="582"/>
      <c r="N21" s="582"/>
      <c r="O21" s="582"/>
      <c r="P21" s="582"/>
      <c r="Q21" s="582"/>
      <c r="R21" s="582"/>
      <c r="S21" s="582"/>
    </row>
    <row r="22" spans="1:19" ht="12.75" customHeight="1">
      <c r="A22" s="579" t="s">
        <v>1327</v>
      </c>
      <c r="B22" s="580">
        <v>112.77</v>
      </c>
      <c r="C22" s="580">
        <v>110.74</v>
      </c>
      <c r="D22" s="580">
        <v>115.93</v>
      </c>
      <c r="E22" s="580">
        <v>112.41</v>
      </c>
      <c r="F22" s="580">
        <v>111.75</v>
      </c>
      <c r="G22" s="580">
        <v>113.44</v>
      </c>
      <c r="H22" s="580">
        <v>110.98</v>
      </c>
      <c r="I22" s="580">
        <v>110.35</v>
      </c>
      <c r="J22" s="580">
        <v>111.95</v>
      </c>
      <c r="K22" s="581" t="s">
        <v>1328</v>
      </c>
      <c r="L22" s="582"/>
      <c r="M22" s="582"/>
      <c r="N22" s="582"/>
      <c r="O22" s="582"/>
      <c r="P22" s="582"/>
      <c r="Q22" s="582"/>
      <c r="R22" s="582"/>
      <c r="S22" s="582"/>
    </row>
    <row r="23" spans="1:19" ht="12.75" customHeight="1">
      <c r="A23" s="579">
        <v>46054</v>
      </c>
      <c r="B23" s="580">
        <v>112.99</v>
      </c>
      <c r="C23" s="580">
        <v>111.57</v>
      </c>
      <c r="D23" s="580">
        <v>115.2</v>
      </c>
      <c r="E23" s="580">
        <v>110.68</v>
      </c>
      <c r="F23" s="580">
        <v>109.89</v>
      </c>
      <c r="G23" s="580">
        <v>111.92</v>
      </c>
      <c r="H23" s="580">
        <v>109.44</v>
      </c>
      <c r="I23" s="580">
        <v>108.67</v>
      </c>
      <c r="J23" s="580">
        <v>110.65</v>
      </c>
      <c r="K23" s="581">
        <v>46054</v>
      </c>
      <c r="L23" s="582"/>
      <c r="M23" s="582"/>
      <c r="N23" s="582"/>
      <c r="O23" s="582"/>
      <c r="P23" s="582"/>
      <c r="Q23" s="582"/>
      <c r="R23" s="582"/>
      <c r="S23" s="582"/>
    </row>
    <row r="24" spans="1:19" ht="3.75" customHeight="1">
      <c r="A24" s="579"/>
      <c r="B24" s="580"/>
      <c r="C24" s="580"/>
      <c r="D24" s="580"/>
      <c r="E24" s="580"/>
      <c r="F24" s="580"/>
      <c r="G24" s="580"/>
      <c r="H24" s="580"/>
      <c r="I24" s="580"/>
      <c r="J24" s="580"/>
      <c r="K24" s="581"/>
    </row>
    <row r="25" spans="1:19" ht="12.75" customHeight="1">
      <c r="A25" s="578"/>
      <c r="B25" s="576" t="s">
        <v>1329</v>
      </c>
      <c r="C25" s="578"/>
      <c r="D25" s="578"/>
      <c r="E25" s="578"/>
      <c r="F25" s="578"/>
      <c r="G25" s="578"/>
      <c r="H25" s="578"/>
      <c r="I25" s="578"/>
      <c r="J25" s="578"/>
    </row>
    <row r="26" spans="1:19" ht="12.75" customHeight="1">
      <c r="A26" s="579">
        <v>45689</v>
      </c>
      <c r="B26" s="580">
        <v>0.8</v>
      </c>
      <c r="C26" s="580">
        <v>0.6</v>
      </c>
      <c r="D26" s="580">
        <v>1</v>
      </c>
      <c r="E26" s="580">
        <v>-0.1</v>
      </c>
      <c r="F26" s="580">
        <v>-0.3</v>
      </c>
      <c r="G26" s="580">
        <v>0.2</v>
      </c>
      <c r="H26" s="580">
        <v>-0.2</v>
      </c>
      <c r="I26" s="580">
        <v>0</v>
      </c>
      <c r="J26" s="580">
        <v>-0.4</v>
      </c>
      <c r="K26" s="581">
        <v>45689</v>
      </c>
    </row>
    <row r="27" spans="1:19" ht="12.75" customHeight="1">
      <c r="A27" s="579">
        <v>45717</v>
      </c>
      <c r="B27" s="580">
        <v>-1.8</v>
      </c>
      <c r="C27" s="580">
        <v>-2</v>
      </c>
      <c r="D27" s="580">
        <v>-1.4</v>
      </c>
      <c r="E27" s="580">
        <v>2.2999999999999998</v>
      </c>
      <c r="F27" s="580">
        <v>2.6</v>
      </c>
      <c r="G27" s="580">
        <v>1.7</v>
      </c>
      <c r="H27" s="580">
        <v>1.8</v>
      </c>
      <c r="I27" s="580">
        <v>1.6</v>
      </c>
      <c r="J27" s="580">
        <v>2.1</v>
      </c>
      <c r="K27" s="581">
        <v>45717</v>
      </c>
    </row>
    <row r="28" spans="1:19" ht="12.75" customHeight="1">
      <c r="A28" s="579">
        <v>45748</v>
      </c>
      <c r="B28" s="580">
        <v>0.8</v>
      </c>
      <c r="C28" s="580">
        <v>0.6</v>
      </c>
      <c r="D28" s="580">
        <v>1</v>
      </c>
      <c r="E28" s="580">
        <v>0.5</v>
      </c>
      <c r="F28" s="580">
        <v>0</v>
      </c>
      <c r="G28" s="580">
        <v>1.3</v>
      </c>
      <c r="H28" s="580">
        <v>0.2</v>
      </c>
      <c r="I28" s="580">
        <v>-0.3</v>
      </c>
      <c r="J28" s="580">
        <v>0.9</v>
      </c>
      <c r="K28" s="581" t="s">
        <v>1320</v>
      </c>
    </row>
    <row r="29" spans="1:19" ht="14.1" customHeight="1">
      <c r="A29" s="583">
        <v>45778</v>
      </c>
      <c r="B29" s="580">
        <v>-0.6</v>
      </c>
      <c r="C29" s="580">
        <v>-0.5</v>
      </c>
      <c r="D29" s="580">
        <v>-0.7</v>
      </c>
      <c r="E29" s="580">
        <v>1.3</v>
      </c>
      <c r="F29" s="580">
        <v>1.2</v>
      </c>
      <c r="G29" s="580">
        <v>1.5</v>
      </c>
      <c r="H29" s="580">
        <v>1.3</v>
      </c>
      <c r="I29" s="580">
        <v>1.1000000000000001</v>
      </c>
      <c r="J29" s="580">
        <v>1.5</v>
      </c>
      <c r="K29" s="581">
        <v>45778</v>
      </c>
    </row>
    <row r="30" spans="1:19" ht="14.1" customHeight="1">
      <c r="A30" s="583">
        <v>45809</v>
      </c>
      <c r="B30" s="580">
        <v>1.5</v>
      </c>
      <c r="C30" s="580">
        <v>1.6</v>
      </c>
      <c r="D30" s="580">
        <v>1.4</v>
      </c>
      <c r="E30" s="580">
        <v>-0.6</v>
      </c>
      <c r="F30" s="580">
        <v>-0.7</v>
      </c>
      <c r="G30" s="580">
        <v>-0.5</v>
      </c>
      <c r="H30" s="580">
        <v>-1.2</v>
      </c>
      <c r="I30" s="580">
        <v>-1.3</v>
      </c>
      <c r="J30" s="580">
        <v>-1.1000000000000001</v>
      </c>
      <c r="K30" s="581">
        <v>45809</v>
      </c>
    </row>
    <row r="31" spans="1:19" ht="14.1" customHeight="1">
      <c r="A31" s="583">
        <v>45839</v>
      </c>
      <c r="B31" s="580">
        <v>0.1</v>
      </c>
      <c r="C31" s="580">
        <v>0.4</v>
      </c>
      <c r="D31" s="580">
        <v>-0.5</v>
      </c>
      <c r="E31" s="580">
        <v>1.9</v>
      </c>
      <c r="F31" s="580">
        <v>2</v>
      </c>
      <c r="G31" s="580">
        <v>1.6</v>
      </c>
      <c r="H31" s="580">
        <v>2.6</v>
      </c>
      <c r="I31" s="580">
        <v>2.7</v>
      </c>
      <c r="J31" s="580">
        <v>2.2999999999999998</v>
      </c>
      <c r="K31" s="581">
        <v>45839</v>
      </c>
    </row>
    <row r="32" spans="1:19" ht="14.1" customHeight="1">
      <c r="A32" s="583">
        <v>45870</v>
      </c>
      <c r="B32" s="580">
        <v>0.6</v>
      </c>
      <c r="C32" s="580">
        <v>0.8</v>
      </c>
      <c r="D32" s="580">
        <v>0.2</v>
      </c>
      <c r="E32" s="580">
        <v>-2.8</v>
      </c>
      <c r="F32" s="580">
        <v>-3</v>
      </c>
      <c r="G32" s="580">
        <v>-2.6</v>
      </c>
      <c r="H32" s="580">
        <v>-3.6</v>
      </c>
      <c r="I32" s="580">
        <v>-3.7</v>
      </c>
      <c r="J32" s="580">
        <v>-3.3</v>
      </c>
      <c r="K32" s="581" t="s">
        <v>1321</v>
      </c>
    </row>
    <row r="33" spans="1:11" ht="14.1" customHeight="1">
      <c r="A33" s="583">
        <v>45901</v>
      </c>
      <c r="B33" s="580">
        <v>0.2</v>
      </c>
      <c r="C33" s="580">
        <v>0.6</v>
      </c>
      <c r="D33" s="580">
        <v>-0.4</v>
      </c>
      <c r="E33" s="580">
        <v>1</v>
      </c>
      <c r="F33" s="580">
        <v>1.4</v>
      </c>
      <c r="G33" s="580">
        <v>0.3</v>
      </c>
      <c r="H33" s="580">
        <v>2.9</v>
      </c>
      <c r="I33" s="580">
        <v>3.3</v>
      </c>
      <c r="J33" s="580">
        <v>2.2999999999999998</v>
      </c>
      <c r="K33" s="581" t="s">
        <v>1322</v>
      </c>
    </row>
    <row r="34" spans="1:11" ht="14.1" customHeight="1">
      <c r="A34" s="583">
        <v>45931</v>
      </c>
      <c r="B34" s="580">
        <v>1.6</v>
      </c>
      <c r="C34" s="580">
        <v>1.1000000000000001</v>
      </c>
      <c r="D34" s="580">
        <v>2.2000000000000002</v>
      </c>
      <c r="E34" s="580">
        <v>1.1000000000000001</v>
      </c>
      <c r="F34" s="580">
        <v>0.8</v>
      </c>
      <c r="G34" s="580">
        <v>1.6</v>
      </c>
      <c r="H34" s="580">
        <v>1.1000000000000001</v>
      </c>
      <c r="I34" s="580">
        <v>0.8</v>
      </c>
      <c r="J34" s="580">
        <v>1.6</v>
      </c>
      <c r="K34" s="581" t="s">
        <v>1323</v>
      </c>
    </row>
    <row r="35" spans="1:11" ht="14.1" customHeight="1">
      <c r="A35" s="579" t="s">
        <v>1324</v>
      </c>
      <c r="B35" s="580">
        <v>0</v>
      </c>
      <c r="C35" s="580">
        <v>-0.2</v>
      </c>
      <c r="D35" s="580">
        <v>0.4</v>
      </c>
      <c r="E35" s="580">
        <v>2.8</v>
      </c>
      <c r="F35" s="580">
        <v>2.9</v>
      </c>
      <c r="G35" s="580">
        <v>2.7</v>
      </c>
      <c r="H35" s="580">
        <v>3.3</v>
      </c>
      <c r="I35" s="580">
        <v>3.4</v>
      </c>
      <c r="J35" s="580">
        <v>3.2</v>
      </c>
      <c r="K35" s="581">
        <v>45962</v>
      </c>
    </row>
    <row r="36" spans="1:11" ht="14.1" customHeight="1">
      <c r="A36" s="579" t="s">
        <v>1325</v>
      </c>
      <c r="B36" s="580">
        <v>-0.2</v>
      </c>
      <c r="C36" s="580">
        <v>-0.8</v>
      </c>
      <c r="D36" s="580">
        <v>0.7</v>
      </c>
      <c r="E36" s="580">
        <v>-3.2</v>
      </c>
      <c r="F36" s="580">
        <v>-3.7</v>
      </c>
      <c r="G36" s="580">
        <v>-2.4</v>
      </c>
      <c r="H36" s="580">
        <v>-3.7</v>
      </c>
      <c r="I36" s="580">
        <v>-4.2</v>
      </c>
      <c r="J36" s="580">
        <v>-2.9</v>
      </c>
      <c r="K36" s="581" t="s">
        <v>1326</v>
      </c>
    </row>
    <row r="37" spans="1:11" ht="14.1" customHeight="1">
      <c r="A37" s="579" t="s">
        <v>1327</v>
      </c>
      <c r="B37" s="580">
        <v>-1.5</v>
      </c>
      <c r="C37" s="580">
        <v>-1.8</v>
      </c>
      <c r="D37" s="580">
        <v>-0.9</v>
      </c>
      <c r="E37" s="580">
        <v>-2.6</v>
      </c>
      <c r="F37" s="580">
        <v>-2.6</v>
      </c>
      <c r="G37" s="580">
        <v>-2.7</v>
      </c>
      <c r="H37" s="580">
        <v>-3.7</v>
      </c>
      <c r="I37" s="580">
        <v>-3.6</v>
      </c>
      <c r="J37" s="580">
        <v>-3.9</v>
      </c>
      <c r="K37" s="581" t="s">
        <v>1328</v>
      </c>
    </row>
    <row r="38" spans="1:11" ht="14.1" customHeight="1">
      <c r="A38" s="579">
        <v>46054</v>
      </c>
      <c r="B38" s="580">
        <v>-0.3</v>
      </c>
      <c r="C38" s="580">
        <v>-0.6</v>
      </c>
      <c r="D38" s="580">
        <v>0.2</v>
      </c>
      <c r="E38" s="580">
        <v>-1.5</v>
      </c>
      <c r="F38" s="580">
        <v>-1.5</v>
      </c>
      <c r="G38" s="580">
        <v>-1.6</v>
      </c>
      <c r="H38" s="580">
        <v>-1.2</v>
      </c>
      <c r="I38" s="580">
        <v>-1.2</v>
      </c>
      <c r="J38" s="580">
        <v>-1.2</v>
      </c>
      <c r="K38" s="581">
        <v>46054</v>
      </c>
    </row>
    <row r="39" spans="1:11" ht="12.75" customHeight="1">
      <c r="A39" s="578"/>
      <c r="B39" s="576" t="s">
        <v>1330</v>
      </c>
      <c r="C39" s="578"/>
      <c r="D39" s="578"/>
      <c r="E39" s="578"/>
      <c r="F39" s="578"/>
      <c r="G39" s="578"/>
      <c r="H39" s="578"/>
      <c r="I39" s="578"/>
      <c r="J39" s="578"/>
      <c r="K39" s="584"/>
    </row>
    <row r="40" spans="1:11" ht="12.75" customHeight="1">
      <c r="A40" s="579">
        <v>45689</v>
      </c>
      <c r="B40" s="580">
        <v>2.1</v>
      </c>
      <c r="C40" s="580">
        <v>3</v>
      </c>
      <c r="D40" s="580">
        <v>0.7</v>
      </c>
      <c r="E40" s="580">
        <v>2.6</v>
      </c>
      <c r="F40" s="580">
        <v>3</v>
      </c>
      <c r="G40" s="580">
        <v>2.1</v>
      </c>
      <c r="H40" s="580">
        <v>2.5</v>
      </c>
      <c r="I40" s="580">
        <v>3.4</v>
      </c>
      <c r="J40" s="580">
        <v>1.1000000000000001</v>
      </c>
      <c r="K40" s="581">
        <v>45689</v>
      </c>
    </row>
    <row r="41" spans="1:11" ht="12.75" customHeight="1">
      <c r="A41" s="579">
        <v>45717</v>
      </c>
      <c r="B41" s="580">
        <v>1.2</v>
      </c>
      <c r="C41" s="580">
        <v>2.1</v>
      </c>
      <c r="D41" s="580">
        <v>-0.2</v>
      </c>
      <c r="E41" s="580">
        <v>1.2</v>
      </c>
      <c r="F41" s="580">
        <v>2.1</v>
      </c>
      <c r="G41" s="580">
        <v>-0.2</v>
      </c>
      <c r="H41" s="580">
        <v>0.2</v>
      </c>
      <c r="I41" s="580">
        <v>1.1000000000000001</v>
      </c>
      <c r="J41" s="580">
        <v>-1.1000000000000001</v>
      </c>
      <c r="K41" s="581">
        <v>45717</v>
      </c>
    </row>
    <row r="42" spans="1:11" ht="12.75" customHeight="1">
      <c r="A42" s="579">
        <v>45748</v>
      </c>
      <c r="B42" s="580">
        <v>2</v>
      </c>
      <c r="C42" s="580">
        <v>2.6</v>
      </c>
      <c r="D42" s="580">
        <v>1</v>
      </c>
      <c r="E42" s="580">
        <v>1.6</v>
      </c>
      <c r="F42" s="580">
        <v>2.6</v>
      </c>
      <c r="G42" s="580">
        <v>0.2</v>
      </c>
      <c r="H42" s="580">
        <v>0.5</v>
      </c>
      <c r="I42" s="580">
        <v>1.2</v>
      </c>
      <c r="J42" s="580">
        <v>-0.4</v>
      </c>
      <c r="K42" s="581" t="s">
        <v>1320</v>
      </c>
    </row>
    <row r="43" spans="1:11" ht="12.75" customHeight="1">
      <c r="A43" s="583">
        <v>45778</v>
      </c>
      <c r="B43" s="580">
        <v>2.2000000000000002</v>
      </c>
      <c r="C43" s="580">
        <v>2.8</v>
      </c>
      <c r="D43" s="580">
        <v>1.3</v>
      </c>
      <c r="E43" s="580">
        <v>2.1</v>
      </c>
      <c r="F43" s="580">
        <v>2.9</v>
      </c>
      <c r="G43" s="580">
        <v>1.1000000000000001</v>
      </c>
      <c r="H43" s="580">
        <v>1.2</v>
      </c>
      <c r="I43" s="580">
        <v>1.9</v>
      </c>
      <c r="J43" s="580">
        <v>0.2</v>
      </c>
      <c r="K43" s="581">
        <v>45778</v>
      </c>
    </row>
    <row r="44" spans="1:11" ht="12.75" customHeight="1">
      <c r="A44" s="583">
        <v>45809</v>
      </c>
      <c r="B44" s="580">
        <v>2.7</v>
      </c>
      <c r="C44" s="580">
        <v>3.3</v>
      </c>
      <c r="D44" s="580">
        <v>1.7</v>
      </c>
      <c r="E44" s="580">
        <v>2.5</v>
      </c>
      <c r="F44" s="580">
        <v>3.4</v>
      </c>
      <c r="G44" s="580">
        <v>1</v>
      </c>
      <c r="H44" s="580">
        <v>1.4</v>
      </c>
      <c r="I44" s="580">
        <v>2.1</v>
      </c>
      <c r="J44" s="580">
        <v>0.3</v>
      </c>
      <c r="K44" s="581">
        <v>45809</v>
      </c>
    </row>
    <row r="45" spans="1:11" ht="12.75" customHeight="1">
      <c r="A45" s="583">
        <v>45839</v>
      </c>
      <c r="B45" s="580">
        <v>3</v>
      </c>
      <c r="C45" s="580">
        <v>4.0999999999999996</v>
      </c>
      <c r="D45" s="580">
        <v>1.4</v>
      </c>
      <c r="E45" s="580">
        <v>3.6</v>
      </c>
      <c r="F45" s="580">
        <v>4.0999999999999996</v>
      </c>
      <c r="G45" s="580">
        <v>2.9</v>
      </c>
      <c r="H45" s="580">
        <v>2.2000000000000002</v>
      </c>
      <c r="I45" s="580">
        <v>3.3</v>
      </c>
      <c r="J45" s="580">
        <v>0.6</v>
      </c>
      <c r="K45" s="581">
        <v>45839</v>
      </c>
    </row>
    <row r="46" spans="1:11" ht="12.75" customHeight="1">
      <c r="A46" s="583">
        <v>45870</v>
      </c>
      <c r="B46" s="580">
        <v>2.8</v>
      </c>
      <c r="C46" s="580">
        <v>3.7</v>
      </c>
      <c r="D46" s="580">
        <v>1.4</v>
      </c>
      <c r="E46" s="580">
        <v>2.5</v>
      </c>
      <c r="F46" s="580">
        <v>3.7</v>
      </c>
      <c r="G46" s="580">
        <v>0.7</v>
      </c>
      <c r="H46" s="580">
        <v>2</v>
      </c>
      <c r="I46" s="580">
        <v>2.9</v>
      </c>
      <c r="J46" s="580">
        <v>0.6</v>
      </c>
      <c r="K46" s="581" t="s">
        <v>1321</v>
      </c>
    </row>
    <row r="47" spans="1:11" ht="12.75" customHeight="1">
      <c r="A47" s="583">
        <v>45901</v>
      </c>
      <c r="B47" s="580">
        <v>3.2</v>
      </c>
      <c r="C47" s="580">
        <v>4.0999999999999996</v>
      </c>
      <c r="D47" s="580">
        <v>1.8</v>
      </c>
      <c r="E47" s="580">
        <v>3.4</v>
      </c>
      <c r="F47" s="580">
        <v>4.0999999999999996</v>
      </c>
      <c r="G47" s="580">
        <v>2.2999999999999998</v>
      </c>
      <c r="H47" s="580">
        <v>3.2</v>
      </c>
      <c r="I47" s="580">
        <v>4.2</v>
      </c>
      <c r="J47" s="580">
        <v>1.8</v>
      </c>
      <c r="K47" s="581" t="s">
        <v>1322</v>
      </c>
    </row>
    <row r="48" spans="1:11" ht="12.75" customHeight="1">
      <c r="A48" s="583">
        <v>45931</v>
      </c>
      <c r="B48" s="580">
        <v>3.1</v>
      </c>
      <c r="C48" s="580">
        <v>3.4</v>
      </c>
      <c r="D48" s="580">
        <v>2.7</v>
      </c>
      <c r="E48" s="580">
        <v>3.4</v>
      </c>
      <c r="F48" s="580">
        <v>3.4</v>
      </c>
      <c r="G48" s="580">
        <v>3.4</v>
      </c>
      <c r="H48" s="580">
        <v>3.2</v>
      </c>
      <c r="I48" s="580">
        <v>3.4</v>
      </c>
      <c r="J48" s="580">
        <v>2.7</v>
      </c>
      <c r="K48" s="581" t="s">
        <v>1323</v>
      </c>
    </row>
    <row r="49" spans="1:12" ht="12.75" customHeight="1">
      <c r="A49" s="579" t="s">
        <v>1324</v>
      </c>
      <c r="B49" s="580">
        <v>2.7</v>
      </c>
      <c r="C49" s="580">
        <v>2.8</v>
      </c>
      <c r="D49" s="580">
        <v>2.5</v>
      </c>
      <c r="E49" s="580">
        <v>3.9</v>
      </c>
      <c r="F49" s="580">
        <v>2.8</v>
      </c>
      <c r="G49" s="580">
        <v>5.7</v>
      </c>
      <c r="H49" s="580">
        <v>3.5</v>
      </c>
      <c r="I49" s="580">
        <v>3.6</v>
      </c>
      <c r="J49" s="580">
        <v>3.4</v>
      </c>
      <c r="K49" s="581">
        <v>45962</v>
      </c>
    </row>
    <row r="50" spans="1:12" ht="12.75" customHeight="1">
      <c r="A50" s="579" t="s">
        <v>1325</v>
      </c>
      <c r="B50" s="580">
        <v>1.4</v>
      </c>
      <c r="C50" s="580">
        <v>0.8</v>
      </c>
      <c r="D50" s="580">
        <v>2.2000000000000002</v>
      </c>
      <c r="E50" s="580">
        <v>1.8</v>
      </c>
      <c r="F50" s="580">
        <v>0.9</v>
      </c>
      <c r="G50" s="580">
        <v>3.3</v>
      </c>
      <c r="H50" s="580">
        <v>1.2</v>
      </c>
      <c r="I50" s="580">
        <v>0.7</v>
      </c>
      <c r="J50" s="580">
        <v>2.1</v>
      </c>
      <c r="K50" s="581" t="s">
        <v>1326</v>
      </c>
    </row>
    <row r="51" spans="1:12" ht="12.75" customHeight="1">
      <c r="A51" s="579" t="s">
        <v>1327</v>
      </c>
      <c r="B51" s="580">
        <v>1.4</v>
      </c>
      <c r="C51" s="580">
        <v>0.4</v>
      </c>
      <c r="D51" s="580">
        <v>3</v>
      </c>
      <c r="E51" s="580">
        <v>1.3</v>
      </c>
      <c r="F51" s="580">
        <v>0.4</v>
      </c>
      <c r="G51" s="580">
        <v>2.5</v>
      </c>
      <c r="H51" s="580">
        <v>0.4</v>
      </c>
      <c r="I51" s="580">
        <v>-0.6</v>
      </c>
      <c r="J51" s="580">
        <v>2</v>
      </c>
      <c r="K51" s="581" t="s">
        <v>1328</v>
      </c>
    </row>
    <row r="52" spans="1:12" ht="12.75" customHeight="1">
      <c r="A52" s="579">
        <v>46054</v>
      </c>
      <c r="B52" s="580">
        <v>0.4</v>
      </c>
      <c r="C52" s="580">
        <v>-0.8</v>
      </c>
      <c r="D52" s="580">
        <v>2.2000000000000002</v>
      </c>
      <c r="E52" s="580">
        <v>-0.2</v>
      </c>
      <c r="F52" s="580">
        <v>-0.8</v>
      </c>
      <c r="G52" s="580">
        <v>0.7</v>
      </c>
      <c r="H52" s="580">
        <v>-0.7</v>
      </c>
      <c r="I52" s="580">
        <v>-1.8</v>
      </c>
      <c r="J52" s="580">
        <v>1.1000000000000001</v>
      </c>
      <c r="K52" s="581">
        <v>46054</v>
      </c>
      <c r="L52" s="582"/>
    </row>
    <row r="53" spans="1:12" ht="12.75" customHeight="1">
      <c r="A53" s="579"/>
      <c r="B53" s="585" t="s">
        <v>1331</v>
      </c>
      <c r="C53" s="578"/>
      <c r="D53" s="578"/>
      <c r="E53" s="578"/>
      <c r="F53" s="578"/>
      <c r="G53" s="578"/>
      <c r="H53" s="578"/>
      <c r="I53" s="578"/>
      <c r="J53" s="578"/>
    </row>
    <row r="54" spans="1:12" ht="12.75" customHeight="1">
      <c r="A54" s="579">
        <v>45689</v>
      </c>
      <c r="B54" s="580">
        <v>1.9</v>
      </c>
      <c r="C54" s="580">
        <v>2.2999999999999998</v>
      </c>
      <c r="D54" s="580">
        <v>1.3</v>
      </c>
      <c r="E54" s="580">
        <v>1.8</v>
      </c>
      <c r="F54" s="580">
        <v>2.2999999999999998</v>
      </c>
      <c r="G54" s="580">
        <v>1.1000000000000001</v>
      </c>
      <c r="H54" s="580">
        <v>1.7</v>
      </c>
      <c r="I54" s="580">
        <v>2</v>
      </c>
      <c r="J54" s="580">
        <v>1.1000000000000001</v>
      </c>
      <c r="K54" s="581">
        <v>45689</v>
      </c>
    </row>
    <row r="55" spans="1:12" ht="12.75" customHeight="1">
      <c r="A55" s="579">
        <v>45717</v>
      </c>
      <c r="B55" s="580">
        <v>2</v>
      </c>
      <c r="C55" s="580">
        <v>2.4</v>
      </c>
      <c r="D55" s="580">
        <v>1.3</v>
      </c>
      <c r="E55" s="580">
        <v>1.9</v>
      </c>
      <c r="F55" s="580">
        <v>2.4</v>
      </c>
      <c r="G55" s="580">
        <v>1.1000000000000001</v>
      </c>
      <c r="H55" s="580">
        <v>2.4</v>
      </c>
      <c r="I55" s="580">
        <v>2.8</v>
      </c>
      <c r="J55" s="580">
        <v>1.7</v>
      </c>
      <c r="K55" s="581">
        <v>45717</v>
      </c>
    </row>
    <row r="56" spans="1:12" ht="12.75" customHeight="1">
      <c r="A56" s="579">
        <v>45748</v>
      </c>
      <c r="B56" s="580">
        <v>1.8</v>
      </c>
      <c r="C56" s="580">
        <v>2.2000000000000002</v>
      </c>
      <c r="D56" s="580">
        <v>1</v>
      </c>
      <c r="E56" s="580">
        <v>1.5</v>
      </c>
      <c r="F56" s="580">
        <v>2.2000000000000002</v>
      </c>
      <c r="G56" s="580">
        <v>0.4</v>
      </c>
      <c r="H56" s="580">
        <v>1.5</v>
      </c>
      <c r="I56" s="580">
        <v>2</v>
      </c>
      <c r="J56" s="580">
        <v>0.8</v>
      </c>
      <c r="K56" s="581" t="s">
        <v>1320</v>
      </c>
    </row>
    <row r="57" spans="1:12" ht="12.75" customHeight="1">
      <c r="A57" s="583">
        <v>45778</v>
      </c>
      <c r="B57" s="580">
        <v>2.2000000000000002</v>
      </c>
      <c r="C57" s="580">
        <v>2.8</v>
      </c>
      <c r="D57" s="580">
        <v>1.3</v>
      </c>
      <c r="E57" s="580">
        <v>2.1</v>
      </c>
      <c r="F57" s="580">
        <v>2.8</v>
      </c>
      <c r="G57" s="580">
        <v>1</v>
      </c>
      <c r="H57" s="580">
        <v>1.8</v>
      </c>
      <c r="I57" s="580">
        <v>2.4</v>
      </c>
      <c r="J57" s="580">
        <v>0.9</v>
      </c>
      <c r="K57" s="581">
        <v>45778</v>
      </c>
    </row>
    <row r="58" spans="1:12" ht="12.75" customHeight="1">
      <c r="A58" s="583">
        <v>45809</v>
      </c>
      <c r="B58" s="580">
        <v>2.2000000000000002</v>
      </c>
      <c r="C58" s="580">
        <v>2.8</v>
      </c>
      <c r="D58" s="580">
        <v>1.2</v>
      </c>
      <c r="E58" s="580">
        <v>2</v>
      </c>
      <c r="F58" s="580">
        <v>2.8</v>
      </c>
      <c r="G58" s="580">
        <v>0.7</v>
      </c>
      <c r="H58" s="580">
        <v>2.4</v>
      </c>
      <c r="I58" s="580">
        <v>3</v>
      </c>
      <c r="J58" s="580">
        <v>1.4</v>
      </c>
      <c r="K58" s="581">
        <v>45809</v>
      </c>
    </row>
    <row r="59" spans="1:12" ht="12.6" customHeight="1">
      <c r="A59" s="583">
        <v>45839</v>
      </c>
      <c r="B59" s="580">
        <v>2.2999999999999998</v>
      </c>
      <c r="C59" s="580">
        <v>3.1</v>
      </c>
      <c r="D59" s="580">
        <v>1.1000000000000001</v>
      </c>
      <c r="E59" s="580">
        <v>2.4</v>
      </c>
      <c r="F59" s="580">
        <v>3.1</v>
      </c>
      <c r="G59" s="580">
        <v>1.3</v>
      </c>
      <c r="H59" s="580">
        <v>2.1</v>
      </c>
      <c r="I59" s="580">
        <v>2.9</v>
      </c>
      <c r="J59" s="580">
        <v>0.9</v>
      </c>
      <c r="K59" s="581">
        <v>45839</v>
      </c>
    </row>
    <row r="60" spans="1:12" ht="12.6" customHeight="1">
      <c r="A60" s="583">
        <v>45870</v>
      </c>
      <c r="B60" s="580">
        <v>2.6</v>
      </c>
      <c r="C60" s="580">
        <v>3.4</v>
      </c>
      <c r="D60" s="580">
        <v>1.4</v>
      </c>
      <c r="E60" s="580">
        <v>2.2999999999999998</v>
      </c>
      <c r="F60" s="580">
        <v>3.4</v>
      </c>
      <c r="G60" s="580">
        <v>0.7</v>
      </c>
      <c r="H60" s="580">
        <v>2.2999999999999998</v>
      </c>
      <c r="I60" s="580">
        <v>3.1</v>
      </c>
      <c r="J60" s="580">
        <v>1.1000000000000001</v>
      </c>
      <c r="K60" s="581" t="s">
        <v>1321</v>
      </c>
    </row>
    <row r="61" spans="1:12" ht="12" customHeight="1">
      <c r="A61" s="583">
        <v>45901</v>
      </c>
      <c r="B61" s="580">
        <v>2.6</v>
      </c>
      <c r="C61" s="580">
        <v>3.4</v>
      </c>
      <c r="D61" s="580">
        <v>1.4</v>
      </c>
      <c r="E61" s="580">
        <v>2.5</v>
      </c>
      <c r="F61" s="580">
        <v>3.4</v>
      </c>
      <c r="G61" s="580">
        <v>1.1000000000000001</v>
      </c>
      <c r="H61" s="580">
        <v>2.6</v>
      </c>
      <c r="I61" s="580">
        <v>3.4</v>
      </c>
      <c r="J61" s="580">
        <v>1.4</v>
      </c>
      <c r="K61" s="581" t="s">
        <v>1322</v>
      </c>
    </row>
    <row r="62" spans="1:12" ht="12" customHeight="1">
      <c r="A62" s="583">
        <v>45931</v>
      </c>
      <c r="B62" s="580">
        <v>2.4</v>
      </c>
      <c r="C62" s="580">
        <v>3.1</v>
      </c>
      <c r="D62" s="580">
        <v>1.3</v>
      </c>
      <c r="E62" s="580">
        <v>2.5</v>
      </c>
      <c r="F62" s="580">
        <v>3.1</v>
      </c>
      <c r="G62" s="580">
        <v>1.8</v>
      </c>
      <c r="H62" s="580">
        <v>2</v>
      </c>
      <c r="I62" s="580">
        <v>2.7</v>
      </c>
      <c r="J62" s="580">
        <v>0.9</v>
      </c>
      <c r="K62" s="581" t="s">
        <v>1323</v>
      </c>
    </row>
    <row r="63" spans="1:12" ht="11.45" customHeight="1">
      <c r="A63" s="579" t="s">
        <v>1324</v>
      </c>
      <c r="B63" s="580">
        <v>2.4</v>
      </c>
      <c r="C63" s="580">
        <v>3.1</v>
      </c>
      <c r="D63" s="580">
        <v>1.5</v>
      </c>
      <c r="E63" s="580">
        <v>2.8</v>
      </c>
      <c r="F63" s="580">
        <v>3.1</v>
      </c>
      <c r="G63" s="580">
        <v>2.4</v>
      </c>
      <c r="H63" s="580">
        <v>2.2999999999999998</v>
      </c>
      <c r="I63" s="580">
        <v>3</v>
      </c>
      <c r="J63" s="580">
        <v>1.4</v>
      </c>
      <c r="K63" s="581">
        <v>45962</v>
      </c>
    </row>
    <row r="64" spans="1:12" ht="11.45" customHeight="1">
      <c r="A64" s="579" t="s">
        <v>1325</v>
      </c>
      <c r="B64" s="580">
        <v>2.1</v>
      </c>
      <c r="C64" s="580">
        <v>2.6</v>
      </c>
      <c r="D64" s="580">
        <v>1.4</v>
      </c>
      <c r="E64" s="580">
        <v>2.2000000000000002</v>
      </c>
      <c r="F64" s="580">
        <v>2.6</v>
      </c>
      <c r="G64" s="580">
        <v>1.6</v>
      </c>
      <c r="H64" s="580">
        <v>1.5</v>
      </c>
      <c r="I64" s="580">
        <v>2</v>
      </c>
      <c r="J64" s="580">
        <v>0.8</v>
      </c>
      <c r="K64" s="581" t="s">
        <v>1326</v>
      </c>
    </row>
    <row r="65" spans="1:11" ht="11.45" customHeight="1">
      <c r="A65" s="579" t="s">
        <v>1327</v>
      </c>
      <c r="B65" s="580">
        <v>2.4</v>
      </c>
      <c r="C65" s="580">
        <v>2.6</v>
      </c>
      <c r="D65" s="580">
        <v>2</v>
      </c>
      <c r="E65" s="580">
        <v>2.5</v>
      </c>
      <c r="F65" s="580">
        <v>2.6</v>
      </c>
      <c r="G65" s="580">
        <v>2.2000000000000002</v>
      </c>
      <c r="H65" s="580">
        <v>1.6</v>
      </c>
      <c r="I65" s="580">
        <v>1.8</v>
      </c>
      <c r="J65" s="580">
        <v>1.2</v>
      </c>
      <c r="K65" s="581" t="s">
        <v>1328</v>
      </c>
    </row>
    <row r="66" spans="1:11" ht="11.45" customHeight="1" thickBot="1">
      <c r="A66" s="579">
        <v>46054</v>
      </c>
      <c r="B66" s="580">
        <v>2</v>
      </c>
      <c r="C66" s="580">
        <v>2.1</v>
      </c>
      <c r="D66" s="580">
        <v>1.9</v>
      </c>
      <c r="E66" s="580">
        <v>2.1</v>
      </c>
      <c r="F66" s="580">
        <v>2.1</v>
      </c>
      <c r="G66" s="580">
        <v>2.1</v>
      </c>
      <c r="H66" s="580">
        <v>1.5</v>
      </c>
      <c r="I66" s="580">
        <v>1.6</v>
      </c>
      <c r="J66" s="580">
        <v>1.4</v>
      </c>
      <c r="K66" s="581">
        <v>46054</v>
      </c>
    </row>
    <row r="67" spans="1:11" ht="24" customHeight="1" thickBot="1">
      <c r="A67" s="911" t="s">
        <v>1332</v>
      </c>
      <c r="B67" s="897" t="s">
        <v>1333</v>
      </c>
      <c r="C67" s="898"/>
      <c r="D67" s="899"/>
      <c r="E67" s="897" t="s">
        <v>1334</v>
      </c>
      <c r="F67" s="898"/>
      <c r="G67" s="899"/>
      <c r="H67" s="897" t="s">
        <v>1335</v>
      </c>
      <c r="I67" s="898"/>
      <c r="J67" s="899"/>
      <c r="K67" s="1014" t="s">
        <v>951</v>
      </c>
    </row>
    <row r="68" spans="1:11" ht="30" customHeight="1" thickBot="1">
      <c r="A68" s="912"/>
      <c r="B68" s="38" t="s">
        <v>947</v>
      </c>
      <c r="C68" s="11" t="s">
        <v>1336</v>
      </c>
      <c r="D68" s="38" t="s">
        <v>1337</v>
      </c>
      <c r="E68" s="38" t="s">
        <v>947</v>
      </c>
      <c r="F68" s="11" t="s">
        <v>1336</v>
      </c>
      <c r="G68" s="38" t="s">
        <v>1337</v>
      </c>
      <c r="H68" s="38" t="s">
        <v>947</v>
      </c>
      <c r="I68" s="11" t="s">
        <v>1336</v>
      </c>
      <c r="J68" s="38" t="s">
        <v>1337</v>
      </c>
      <c r="K68" s="1014"/>
    </row>
    <row r="69" spans="1:11">
      <c r="A69" s="30" t="s">
        <v>1338</v>
      </c>
    </row>
    <row r="70" spans="1:11">
      <c r="A70" s="30" t="s">
        <v>1339</v>
      </c>
    </row>
  </sheetData>
  <mergeCells count="14">
    <mergeCell ref="A67:A68"/>
    <mergeCell ref="B67:D67"/>
    <mergeCell ref="E67:G67"/>
    <mergeCell ref="H67:J67"/>
    <mergeCell ref="K67:K68"/>
    <mergeCell ref="A1:K1"/>
    <mergeCell ref="A2:K2"/>
    <mergeCell ref="B4:C4"/>
    <mergeCell ref="I4:J4"/>
    <mergeCell ref="A5:A6"/>
    <mergeCell ref="B5:D5"/>
    <mergeCell ref="E5:G5"/>
    <mergeCell ref="H5:J5"/>
    <mergeCell ref="K5:K6"/>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A3242-72C0-4C40-9E67-443440C255D6}">
  <dimension ref="A1:AC46"/>
  <sheetViews>
    <sheetView showGridLines="0" zoomScaleNormal="100" workbookViewId="0">
      <selection sqref="A1:N1"/>
    </sheetView>
  </sheetViews>
  <sheetFormatPr defaultColWidth="9.140625" defaultRowHeight="11.25"/>
  <cols>
    <col min="1" max="1" width="30.140625" style="197" customWidth="1"/>
    <col min="2" max="13" width="6" style="197" customWidth="1"/>
    <col min="14" max="14" width="29.42578125" style="197" customWidth="1"/>
    <col min="15" max="15" width="9.140625" style="197"/>
    <col min="16" max="20" width="9.140625" style="482"/>
    <col min="21" max="16384" width="9.140625" style="197"/>
  </cols>
  <sheetData>
    <row r="1" spans="1:29" ht="12" customHeight="1">
      <c r="A1" s="946" t="s">
        <v>1340</v>
      </c>
      <c r="B1" s="946"/>
      <c r="C1" s="946"/>
      <c r="D1" s="946"/>
      <c r="E1" s="946"/>
      <c r="F1" s="946"/>
      <c r="G1" s="946"/>
      <c r="H1" s="946"/>
      <c r="I1" s="946"/>
      <c r="J1" s="946"/>
      <c r="K1" s="946"/>
      <c r="L1" s="946"/>
      <c r="M1" s="946"/>
      <c r="N1" s="946"/>
    </row>
    <row r="2" spans="1:29" ht="12" customHeight="1">
      <c r="A2" s="1015" t="s">
        <v>1341</v>
      </c>
      <c r="B2" s="1015"/>
      <c r="C2" s="1015"/>
      <c r="D2" s="1015"/>
      <c r="E2" s="1015"/>
      <c r="F2" s="1015"/>
      <c r="G2" s="1015"/>
      <c r="H2" s="1015"/>
      <c r="I2" s="1015"/>
      <c r="J2" s="1015"/>
      <c r="K2" s="1015"/>
      <c r="L2" s="1015"/>
      <c r="M2" s="1015"/>
      <c r="N2" s="1015"/>
    </row>
    <row r="3" spans="1:29" ht="12" customHeight="1"/>
    <row r="4" spans="1:29" s="5" customFormat="1" ht="12" customHeight="1">
      <c r="A4" s="10" t="s">
        <v>1090</v>
      </c>
      <c r="P4" s="210"/>
      <c r="Q4" s="210"/>
      <c r="R4" s="210"/>
      <c r="S4" s="210"/>
      <c r="T4" s="210"/>
    </row>
    <row r="5" spans="1:29" s="5" customFormat="1" ht="12" customHeight="1" thickBot="1">
      <c r="A5" s="217" t="s">
        <v>1091</v>
      </c>
      <c r="M5" s="56" t="s">
        <v>1066</v>
      </c>
      <c r="P5" s="210"/>
      <c r="Q5" s="210"/>
      <c r="R5" s="210"/>
      <c r="S5" s="210"/>
      <c r="T5" s="210"/>
    </row>
    <row r="6" spans="1:29" s="5" customFormat="1" ht="12" customHeight="1" thickBot="1">
      <c r="A6" s="472"/>
      <c r="B6" s="977">
        <v>2026</v>
      </c>
      <c r="C6" s="978"/>
      <c r="D6" s="978"/>
      <c r="E6" s="977">
        <v>2025</v>
      </c>
      <c r="F6" s="978"/>
      <c r="G6" s="978"/>
      <c r="H6" s="978"/>
      <c r="I6" s="978"/>
      <c r="J6" s="978"/>
      <c r="K6" s="978"/>
      <c r="L6" s="978"/>
      <c r="M6" s="979"/>
      <c r="P6" s="210"/>
      <c r="Q6" s="210"/>
      <c r="R6" s="210"/>
      <c r="S6" s="210"/>
      <c r="T6" s="210"/>
    </row>
    <row r="7" spans="1:29" s="5" customFormat="1" ht="12" customHeight="1" thickBot="1">
      <c r="A7" s="472"/>
      <c r="B7" s="38" t="s">
        <v>1092</v>
      </c>
      <c r="C7" s="38" t="s">
        <v>1093</v>
      </c>
      <c r="D7" s="38" t="s">
        <v>1094</v>
      </c>
      <c r="E7" s="38" t="s">
        <v>1095</v>
      </c>
      <c r="F7" s="38" t="s">
        <v>1096</v>
      </c>
      <c r="G7" s="38" t="s">
        <v>1097</v>
      </c>
      <c r="H7" s="38" t="s">
        <v>1098</v>
      </c>
      <c r="I7" s="38" t="s">
        <v>1099</v>
      </c>
      <c r="J7" s="38" t="s">
        <v>1100</v>
      </c>
      <c r="K7" s="38" t="s">
        <v>1101</v>
      </c>
      <c r="L7" s="38" t="s">
        <v>1102</v>
      </c>
      <c r="M7" s="38" t="s">
        <v>1103</v>
      </c>
      <c r="P7" s="210"/>
      <c r="Q7" s="210"/>
      <c r="R7" s="210"/>
      <c r="S7" s="210"/>
      <c r="T7" s="210"/>
    </row>
    <row r="8" spans="1:29" s="5" customFormat="1" ht="12" customHeight="1">
      <c r="A8" s="10" t="s">
        <v>947</v>
      </c>
      <c r="B8" s="210"/>
      <c r="C8" s="210"/>
      <c r="D8" s="210"/>
      <c r="E8" s="210"/>
      <c r="F8" s="210"/>
      <c r="G8" s="210"/>
      <c r="H8" s="210"/>
      <c r="I8" s="210"/>
      <c r="J8" s="210"/>
      <c r="K8" s="210"/>
      <c r="L8" s="210"/>
      <c r="M8" s="210"/>
      <c r="N8" s="10" t="s">
        <v>947</v>
      </c>
      <c r="O8" s="539"/>
      <c r="P8" s="539"/>
      <c r="R8" s="210"/>
      <c r="S8" s="210"/>
      <c r="T8" s="210"/>
    </row>
    <row r="9" spans="1:29" s="5" customFormat="1" ht="12" customHeight="1">
      <c r="A9" s="68" t="s">
        <v>1356</v>
      </c>
      <c r="B9" s="591">
        <v>2.2562835181891407</v>
      </c>
      <c r="C9" s="591">
        <v>3.2664993322630465</v>
      </c>
      <c r="D9" s="591">
        <v>4.240801860249106</v>
      </c>
      <c r="E9" s="591">
        <v>5.7665452600537987</v>
      </c>
      <c r="F9" s="591">
        <v>7.097081759492009</v>
      </c>
      <c r="G9" s="591">
        <v>4.9547209793972895</v>
      </c>
      <c r="H9" s="591">
        <v>2.6345671337447878</v>
      </c>
      <c r="I9" s="591">
        <v>1.679618250596997</v>
      </c>
      <c r="J9" s="591">
        <v>1.2543253990634271</v>
      </c>
      <c r="K9" s="591">
        <v>0.84421834374437221</v>
      </c>
      <c r="L9" s="591">
        <v>1.8737826591468931</v>
      </c>
      <c r="M9" s="591">
        <v>3.207993502722287</v>
      </c>
      <c r="N9" s="68" t="s">
        <v>1933</v>
      </c>
      <c r="O9" s="591"/>
      <c r="P9" s="591"/>
      <c r="Q9" s="592"/>
      <c r="R9" s="592"/>
      <c r="S9" s="489"/>
      <c r="T9" s="489"/>
      <c r="U9" s="489"/>
      <c r="V9" s="489"/>
      <c r="W9" s="489"/>
      <c r="X9" s="489"/>
      <c r="Y9" s="489"/>
      <c r="Z9" s="489"/>
      <c r="AA9" s="489"/>
      <c r="AB9" s="489"/>
      <c r="AC9" s="489"/>
    </row>
    <row r="10" spans="1:29" s="5" customFormat="1" ht="12" customHeight="1">
      <c r="A10" s="68" t="s">
        <v>1357</v>
      </c>
      <c r="B10" s="539">
        <v>4.8184672487684796</v>
      </c>
      <c r="C10" s="539">
        <v>7.0850366763763128</v>
      </c>
      <c r="D10" s="539">
        <v>8.9418661758199409</v>
      </c>
      <c r="E10" s="539">
        <v>10.036192811437758</v>
      </c>
      <c r="F10" s="539">
        <v>9.8717049315411032</v>
      </c>
      <c r="G10" s="539">
        <v>8.1546744887232414</v>
      </c>
      <c r="H10" s="539">
        <v>7.3705600776046509</v>
      </c>
      <c r="I10" s="539">
        <v>5.2154979706111435</v>
      </c>
      <c r="J10" s="539">
        <v>4.286397366680804</v>
      </c>
      <c r="K10" s="539">
        <v>4.5621668974554535</v>
      </c>
      <c r="L10" s="539">
        <v>4.3663388053090486</v>
      </c>
      <c r="M10" s="539">
        <v>4.3645319969096477</v>
      </c>
      <c r="N10" s="68" t="s">
        <v>1244</v>
      </c>
      <c r="O10" s="539"/>
      <c r="P10" s="539"/>
      <c r="Q10" s="593"/>
      <c r="R10" s="593"/>
      <c r="S10" s="489"/>
      <c r="T10" s="489"/>
      <c r="U10" s="489"/>
      <c r="V10" s="489"/>
      <c r="W10" s="489"/>
      <c r="X10" s="489"/>
      <c r="Y10" s="489"/>
      <c r="Z10" s="489"/>
      <c r="AA10" s="489"/>
      <c r="AB10" s="489"/>
      <c r="AC10" s="489"/>
    </row>
    <row r="11" spans="1:29" s="5" customFormat="1" ht="12" customHeight="1">
      <c r="A11" s="68" t="s">
        <v>1358</v>
      </c>
      <c r="B11" s="539">
        <v>5.8082121119989436</v>
      </c>
      <c r="C11" s="539">
        <v>7.1009126447128263</v>
      </c>
      <c r="D11" s="539">
        <v>7.0544017208273777</v>
      </c>
      <c r="E11" s="539">
        <v>10.814572187023639</v>
      </c>
      <c r="F11" s="539">
        <v>13.320865391834923</v>
      </c>
      <c r="G11" s="539">
        <v>8.9587728817686294</v>
      </c>
      <c r="H11" s="539">
        <v>4.2598401603297127</v>
      </c>
      <c r="I11" s="539">
        <v>3.4411260966798469</v>
      </c>
      <c r="J11" s="539">
        <v>2.9988467231094775</v>
      </c>
      <c r="K11" s="539">
        <v>2.2830091587776629</v>
      </c>
      <c r="L11" s="539">
        <v>4.7535826452316314</v>
      </c>
      <c r="M11" s="539">
        <v>7.673719462157214</v>
      </c>
      <c r="N11" s="68" t="s">
        <v>1934</v>
      </c>
      <c r="O11" s="539"/>
      <c r="P11" s="472"/>
      <c r="Q11" s="593"/>
      <c r="R11" s="593"/>
      <c r="S11" s="489"/>
      <c r="T11" s="489"/>
      <c r="U11" s="489"/>
      <c r="V11" s="489"/>
      <c r="W11" s="489"/>
      <c r="X11" s="489"/>
      <c r="Y11" s="489"/>
      <c r="Z11" s="489"/>
      <c r="AA11" s="489"/>
      <c r="AB11" s="489"/>
      <c r="AC11" s="489"/>
    </row>
    <row r="12" spans="1:29" s="5" customFormat="1" ht="12" customHeight="1">
      <c r="A12" s="68" t="s">
        <v>1359</v>
      </c>
      <c r="B12" s="539">
        <v>0.73534326411977657</v>
      </c>
      <c r="C12" s="539">
        <v>4.4573069650934958</v>
      </c>
      <c r="D12" s="539">
        <v>4.3008283367007696</v>
      </c>
      <c r="E12" s="539">
        <v>6.9343597904417056</v>
      </c>
      <c r="F12" s="539">
        <v>4.2854673497462992</v>
      </c>
      <c r="G12" s="539">
        <v>4.2954624370835148</v>
      </c>
      <c r="H12" s="539">
        <v>4.1949867948769759</v>
      </c>
      <c r="I12" s="539">
        <v>0.46087585086027549</v>
      </c>
      <c r="J12" s="539">
        <v>1.2867220875058476</v>
      </c>
      <c r="K12" s="539">
        <v>0.52783713044319347</v>
      </c>
      <c r="L12" s="539">
        <v>1.896002203395267</v>
      </c>
      <c r="M12" s="539">
        <v>1.2944811037807595</v>
      </c>
      <c r="N12" s="68" t="s">
        <v>1935</v>
      </c>
      <c r="O12" s="539"/>
      <c r="P12" s="539"/>
      <c r="Q12" s="593"/>
      <c r="R12" s="593"/>
      <c r="S12" s="489"/>
      <c r="T12" s="489"/>
      <c r="U12" s="489"/>
      <c r="V12" s="489"/>
      <c r="W12" s="489"/>
      <c r="X12" s="489"/>
      <c r="Y12" s="489"/>
      <c r="Z12" s="489"/>
      <c r="AA12" s="489"/>
      <c r="AB12" s="489"/>
      <c r="AC12" s="489"/>
    </row>
    <row r="13" spans="1:29" s="5" customFormat="1" ht="12" customHeight="1">
      <c r="A13" s="68" t="s">
        <v>1360</v>
      </c>
      <c r="B13" s="539">
        <v>3.8578288062000001</v>
      </c>
      <c r="C13" s="539">
        <v>4.3864513243000003</v>
      </c>
      <c r="D13" s="539">
        <v>3.2738623159000002</v>
      </c>
      <c r="E13" s="539">
        <v>3.5511292182999998</v>
      </c>
      <c r="F13" s="539">
        <v>1.9013250449000001</v>
      </c>
      <c r="G13" s="539">
        <v>2.2492844323000001</v>
      </c>
      <c r="H13" s="539">
        <v>3.7266988366999998</v>
      </c>
      <c r="I13" s="539">
        <v>3.6177693154999999</v>
      </c>
      <c r="J13" s="539">
        <v>3.5222678925999999</v>
      </c>
      <c r="K13" s="539">
        <v>4.3125210249999997</v>
      </c>
      <c r="L13" s="539">
        <v>3.4985734731</v>
      </c>
      <c r="M13" s="539">
        <v>2.4142709509000002</v>
      </c>
      <c r="N13" s="68" t="s">
        <v>1936</v>
      </c>
      <c r="O13" s="539"/>
      <c r="P13" s="539"/>
      <c r="Q13" s="593"/>
      <c r="R13" s="593"/>
      <c r="S13" s="489"/>
      <c r="T13" s="489"/>
      <c r="U13" s="489"/>
      <c r="V13" s="489"/>
      <c r="W13" s="489"/>
      <c r="X13" s="489"/>
      <c r="Y13" s="489"/>
      <c r="Z13" s="489"/>
      <c r="AA13" s="489"/>
      <c r="AB13" s="489"/>
      <c r="AC13" s="489"/>
    </row>
    <row r="14" spans="1:29" s="5" customFormat="1" ht="12" customHeight="1">
      <c r="A14" s="68" t="s">
        <v>1116</v>
      </c>
      <c r="B14" s="539">
        <v>2.3766267292999999</v>
      </c>
      <c r="C14" s="539">
        <v>4.5471874203000002</v>
      </c>
      <c r="D14" s="539">
        <v>4.5134857885999997</v>
      </c>
      <c r="E14" s="539">
        <v>3.3914475362999998</v>
      </c>
      <c r="F14" s="539">
        <v>1.2261473815999999</v>
      </c>
      <c r="G14" s="539">
        <v>2.9984979417000002</v>
      </c>
      <c r="H14" s="539">
        <v>3.6944542529</v>
      </c>
      <c r="I14" s="539">
        <v>4.5651459058999997</v>
      </c>
      <c r="J14" s="539">
        <v>5.6041530119000003</v>
      </c>
      <c r="K14" s="539">
        <v>6.5994480121999999</v>
      </c>
      <c r="L14" s="539">
        <v>5.4447533992999997</v>
      </c>
      <c r="M14" s="539">
        <v>3.4712764867999999</v>
      </c>
      <c r="N14" s="68" t="s">
        <v>1937</v>
      </c>
      <c r="O14" s="539"/>
      <c r="P14" s="539"/>
      <c r="Q14" s="593"/>
      <c r="R14" s="593"/>
      <c r="S14" s="489"/>
      <c r="T14" s="489"/>
      <c r="U14" s="489"/>
      <c r="V14" s="489"/>
      <c r="W14" s="489"/>
      <c r="X14" s="489"/>
      <c r="Y14" s="489"/>
      <c r="Z14" s="489"/>
      <c r="AA14" s="489"/>
      <c r="AB14" s="489"/>
      <c r="AC14" s="489"/>
    </row>
    <row r="15" spans="1:29" s="5" customFormat="1" ht="12" customHeight="1">
      <c r="A15" s="68" t="s">
        <v>1108</v>
      </c>
      <c r="B15" s="539">
        <v>19.84643104961652</v>
      </c>
      <c r="C15" s="539">
        <v>8.1769023543503678</v>
      </c>
      <c r="D15" s="539">
        <v>9.0817499852910153</v>
      </c>
      <c r="E15" s="539">
        <v>9.5600622689741748</v>
      </c>
      <c r="F15" s="539">
        <v>6.6564373795873779</v>
      </c>
      <c r="G15" s="539">
        <v>4.8979119806182698</v>
      </c>
      <c r="H15" s="539">
        <v>5.3294628051901389</v>
      </c>
      <c r="I15" s="539">
        <v>6.0378449179382878</v>
      </c>
      <c r="J15" s="539">
        <v>8.4395647579536401</v>
      </c>
      <c r="K15" s="539">
        <v>8.4577592320121902</v>
      </c>
      <c r="L15" s="539">
        <v>10.130076514223747</v>
      </c>
      <c r="M15" s="539">
        <v>7.0930631934509156</v>
      </c>
      <c r="N15" s="68" t="s">
        <v>1938</v>
      </c>
      <c r="O15" s="539"/>
      <c r="P15" s="472"/>
      <c r="Q15" s="593"/>
      <c r="R15" s="593"/>
      <c r="S15" s="489"/>
      <c r="T15" s="489"/>
      <c r="U15" s="489"/>
      <c r="V15" s="489"/>
      <c r="W15" s="489"/>
      <c r="X15" s="489"/>
      <c r="Y15" s="489"/>
      <c r="Z15" s="489"/>
      <c r="AA15" s="489"/>
      <c r="AB15" s="489"/>
      <c r="AC15" s="489"/>
    </row>
    <row r="16" spans="1:29" s="5" customFormat="1" ht="12" customHeight="1">
      <c r="A16" s="232" t="s">
        <v>1345</v>
      </c>
      <c r="B16" s="539"/>
      <c r="C16" s="539"/>
      <c r="D16" s="539"/>
      <c r="E16" s="539"/>
      <c r="F16" s="539"/>
      <c r="G16" s="539"/>
      <c r="H16" s="539"/>
      <c r="I16" s="539"/>
      <c r="J16" s="539"/>
      <c r="K16" s="539"/>
      <c r="L16" s="539"/>
      <c r="M16" s="539"/>
      <c r="N16" s="209" t="s">
        <v>1346</v>
      </c>
      <c r="O16" s="539"/>
      <c r="P16" s="539"/>
      <c r="Q16" s="593"/>
      <c r="R16" s="593"/>
      <c r="S16" s="489"/>
      <c r="T16" s="489"/>
      <c r="U16" s="489"/>
      <c r="V16" s="489"/>
      <c r="W16" s="489"/>
      <c r="X16" s="489"/>
      <c r="Y16" s="489"/>
      <c r="Z16" s="489"/>
      <c r="AA16" s="489"/>
      <c r="AB16" s="489"/>
      <c r="AC16" s="489"/>
    </row>
    <row r="17" spans="1:29" s="5" customFormat="1" ht="12" customHeight="1">
      <c r="A17" s="68" t="s">
        <v>1357</v>
      </c>
      <c r="B17" s="539">
        <v>3.7550061047321974</v>
      </c>
      <c r="C17" s="539">
        <v>7.4255972079979653</v>
      </c>
      <c r="D17" s="539">
        <v>10.009077076924807</v>
      </c>
      <c r="E17" s="539">
        <v>10.460462277946121</v>
      </c>
      <c r="F17" s="539">
        <v>9.5464735944392043</v>
      </c>
      <c r="G17" s="539">
        <v>7.2949474100949194</v>
      </c>
      <c r="H17" s="539">
        <v>7.2808943642261461</v>
      </c>
      <c r="I17" s="539">
        <v>3.4230485479565371</v>
      </c>
      <c r="J17" s="539">
        <v>1.2784925622615941</v>
      </c>
      <c r="K17" s="539">
        <v>2.474117648749032</v>
      </c>
      <c r="L17" s="539">
        <v>3.3170665107583632</v>
      </c>
      <c r="M17" s="539">
        <v>5.2498596316118551</v>
      </c>
      <c r="N17" s="68" t="s">
        <v>1244</v>
      </c>
      <c r="O17" s="539"/>
      <c r="P17" s="539"/>
      <c r="Q17" s="593"/>
      <c r="R17" s="593"/>
      <c r="S17" s="489"/>
      <c r="T17" s="489"/>
      <c r="U17" s="489"/>
      <c r="V17" s="489"/>
      <c r="W17" s="489"/>
      <c r="X17" s="489"/>
      <c r="Y17" s="489"/>
      <c r="Z17" s="489"/>
      <c r="AA17" s="489"/>
      <c r="AB17" s="489"/>
      <c r="AC17" s="489"/>
    </row>
    <row r="18" spans="1:29" s="5" customFormat="1" ht="12" customHeight="1">
      <c r="A18" s="68" t="s">
        <v>1358</v>
      </c>
      <c r="B18" s="539">
        <v>3.6724344438278296</v>
      </c>
      <c r="C18" s="539">
        <v>3.3560851323582885</v>
      </c>
      <c r="D18" s="539">
        <v>5.787765301639582</v>
      </c>
      <c r="E18" s="539">
        <v>10.191962566972492</v>
      </c>
      <c r="F18" s="539">
        <v>12.001829108028163</v>
      </c>
      <c r="G18" s="539">
        <v>9.8627695875316199</v>
      </c>
      <c r="H18" s="539">
        <v>-0.55749029806574057</v>
      </c>
      <c r="I18" s="539">
        <v>0.84338345884510169</v>
      </c>
      <c r="J18" s="539">
        <v>-1.5289007765004365</v>
      </c>
      <c r="K18" s="539">
        <v>-0.16410049907441682</v>
      </c>
      <c r="L18" s="539">
        <v>5.6268976311070338</v>
      </c>
      <c r="M18" s="539">
        <v>9.4042331143814515</v>
      </c>
      <c r="N18" s="68" t="s">
        <v>1934</v>
      </c>
      <c r="O18" s="539"/>
      <c r="P18" s="539"/>
      <c r="Q18" s="593"/>
      <c r="R18" s="593"/>
      <c r="S18" s="489"/>
      <c r="T18" s="489"/>
      <c r="U18" s="489"/>
      <c r="V18" s="489"/>
      <c r="W18" s="489"/>
      <c r="X18" s="489"/>
      <c r="Y18" s="489"/>
      <c r="Z18" s="489"/>
      <c r="AA18" s="489"/>
      <c r="AB18" s="489"/>
      <c r="AC18" s="489"/>
    </row>
    <row r="19" spans="1:29" s="5" customFormat="1" ht="12" customHeight="1">
      <c r="A19" s="68" t="s">
        <v>1359</v>
      </c>
      <c r="B19" s="539">
        <v>2.7564609058735452</v>
      </c>
      <c r="C19" s="539">
        <v>3.570077397015325</v>
      </c>
      <c r="D19" s="539">
        <v>5.7187484979271002</v>
      </c>
      <c r="E19" s="539">
        <v>7.6571897593944849</v>
      </c>
      <c r="F19" s="539">
        <v>3.8072935158908088</v>
      </c>
      <c r="G19" s="539">
        <v>4.7129000464941608</v>
      </c>
      <c r="H19" s="539">
        <v>5.5373515631557702</v>
      </c>
      <c r="I19" s="539">
        <v>-2.8099548438813571</v>
      </c>
      <c r="J19" s="539">
        <v>-2.6240776403671533</v>
      </c>
      <c r="K19" s="539">
        <v>-1.354105154570564</v>
      </c>
      <c r="L19" s="539">
        <v>1.3927985677629549</v>
      </c>
      <c r="M19" s="539">
        <v>0.59901566821458863</v>
      </c>
      <c r="N19" s="68" t="s">
        <v>1935</v>
      </c>
      <c r="O19" s="539"/>
      <c r="P19" s="539"/>
      <c r="Q19" s="593"/>
      <c r="R19" s="593"/>
      <c r="S19" s="489"/>
      <c r="T19" s="489"/>
      <c r="U19" s="489"/>
      <c r="V19" s="489"/>
      <c r="W19" s="489"/>
      <c r="X19" s="489"/>
      <c r="Y19" s="489"/>
      <c r="Z19" s="489"/>
      <c r="AA19" s="489"/>
      <c r="AB19" s="489"/>
      <c r="AC19" s="489"/>
    </row>
    <row r="20" spans="1:29" s="5" customFormat="1" ht="12" customHeight="1">
      <c r="A20" s="68" t="s">
        <v>1360</v>
      </c>
      <c r="B20" s="539">
        <v>4.1981999695000001</v>
      </c>
      <c r="C20" s="539">
        <v>3.8027427560999998</v>
      </c>
      <c r="D20" s="539">
        <v>4.3016542713000003</v>
      </c>
      <c r="E20" s="539">
        <v>4.6958646507999999</v>
      </c>
      <c r="F20" s="539">
        <v>1.0856892357000001</v>
      </c>
      <c r="G20" s="539">
        <v>2.0161677935000002</v>
      </c>
      <c r="H20" s="539">
        <v>3.5195078587999999</v>
      </c>
      <c r="I20" s="539">
        <v>4.2670845920999998</v>
      </c>
      <c r="J20" s="539">
        <v>2.4524481500999999</v>
      </c>
      <c r="K20" s="539">
        <v>4.4304135447000004</v>
      </c>
      <c r="L20" s="539">
        <v>2.1820038537999999</v>
      </c>
      <c r="M20" s="539">
        <v>1.6798487597</v>
      </c>
      <c r="N20" s="68" t="s">
        <v>1936</v>
      </c>
      <c r="O20" s="539"/>
      <c r="P20" s="539"/>
      <c r="Q20" s="593"/>
      <c r="R20" s="593"/>
      <c r="S20" s="489"/>
      <c r="T20" s="489"/>
      <c r="U20" s="489"/>
      <c r="V20" s="489"/>
      <c r="W20" s="489"/>
      <c r="X20" s="489"/>
      <c r="Y20" s="489"/>
      <c r="Z20" s="489"/>
      <c r="AA20" s="489"/>
      <c r="AB20" s="489"/>
      <c r="AC20" s="489"/>
    </row>
    <row r="21" spans="1:29" s="5" customFormat="1" ht="12" customHeight="1">
      <c r="A21" s="68" t="s">
        <v>1116</v>
      </c>
      <c r="B21" s="539">
        <v>1.7692995507</v>
      </c>
      <c r="C21" s="539">
        <v>4.4650992144000003</v>
      </c>
      <c r="D21" s="539">
        <v>4.6683197153</v>
      </c>
      <c r="E21" s="539">
        <v>2.4459307618000001</v>
      </c>
      <c r="F21" s="539">
        <v>-3.3686603521</v>
      </c>
      <c r="G21" s="539">
        <v>1.9694933565999999</v>
      </c>
      <c r="H21" s="539">
        <v>4.1832143044999999</v>
      </c>
      <c r="I21" s="539">
        <v>4.7232964131999999</v>
      </c>
      <c r="J21" s="539">
        <v>5.1651718493000001</v>
      </c>
      <c r="K21" s="539">
        <v>4.3247124101000001</v>
      </c>
      <c r="L21" s="539">
        <v>5.8958457839999996</v>
      </c>
      <c r="M21" s="539">
        <v>4.5025781401999998</v>
      </c>
      <c r="N21" s="68" t="s">
        <v>1937</v>
      </c>
      <c r="O21" s="539"/>
      <c r="P21" s="539"/>
      <c r="Q21" s="593"/>
      <c r="R21" s="593"/>
      <c r="S21" s="489"/>
      <c r="T21" s="489"/>
      <c r="U21" s="489"/>
      <c r="V21" s="489"/>
      <c r="W21" s="489"/>
      <c r="X21" s="489"/>
      <c r="Y21" s="489"/>
      <c r="Z21" s="489"/>
      <c r="AA21" s="489"/>
      <c r="AB21" s="489"/>
      <c r="AC21" s="489"/>
    </row>
    <row r="22" spans="1:29" s="5" customFormat="1" ht="12" customHeight="1">
      <c r="A22" s="68" t="s">
        <v>1108</v>
      </c>
      <c r="B22" s="539">
        <v>24.322930213877683</v>
      </c>
      <c r="C22" s="539">
        <v>8.0035059158617301</v>
      </c>
      <c r="D22" s="539">
        <v>8.4890932276426714</v>
      </c>
      <c r="E22" s="539">
        <v>10.810264599876804</v>
      </c>
      <c r="F22" s="539">
        <v>9.6621099476020369</v>
      </c>
      <c r="G22" s="539">
        <v>5.632778936098612</v>
      </c>
      <c r="H22" s="539">
        <v>5.6741575734099881</v>
      </c>
      <c r="I22" s="539">
        <v>4.6790909187651195</v>
      </c>
      <c r="J22" s="539">
        <v>8.0176820816172949</v>
      </c>
      <c r="K22" s="539">
        <v>7.4058119473337172</v>
      </c>
      <c r="L22" s="539">
        <v>8.8540209180739495</v>
      </c>
      <c r="M22" s="539">
        <v>6.1586090684900947</v>
      </c>
      <c r="N22" s="68" t="s">
        <v>1938</v>
      </c>
      <c r="O22" s="539"/>
      <c r="P22" s="539"/>
      <c r="Q22" s="593"/>
      <c r="R22" s="593"/>
      <c r="S22" s="489"/>
      <c r="T22" s="489"/>
      <c r="U22" s="489"/>
      <c r="V22" s="489"/>
      <c r="W22" s="489"/>
      <c r="X22" s="489"/>
      <c r="Y22" s="489"/>
      <c r="Z22" s="489"/>
      <c r="AA22" s="489"/>
      <c r="AB22" s="489"/>
      <c r="AC22" s="489"/>
    </row>
    <row r="23" spans="1:29" s="5" customFormat="1" ht="12" customHeight="1">
      <c r="A23" s="232" t="s">
        <v>1349</v>
      </c>
      <c r="B23" s="34"/>
      <c r="C23" s="34"/>
      <c r="D23" s="34"/>
      <c r="E23" s="34"/>
      <c r="F23" s="34"/>
      <c r="G23" s="34"/>
      <c r="H23" s="34"/>
      <c r="I23" s="34"/>
      <c r="J23" s="34"/>
      <c r="K23" s="34"/>
      <c r="L23" s="34"/>
      <c r="M23" s="34"/>
      <c r="N23" s="205" t="s">
        <v>1350</v>
      </c>
      <c r="O23" s="34"/>
      <c r="P23" s="34"/>
      <c r="Q23" s="593"/>
      <c r="R23" s="593"/>
      <c r="S23" s="489"/>
      <c r="T23" s="489"/>
      <c r="U23" s="489"/>
      <c r="V23" s="489"/>
      <c r="W23" s="489"/>
      <c r="X23" s="489"/>
      <c r="Y23" s="489"/>
      <c r="Z23" s="489"/>
      <c r="AA23" s="489"/>
      <c r="AB23" s="489"/>
      <c r="AC23" s="489"/>
    </row>
    <row r="24" spans="1:29" s="5" customFormat="1" ht="12" customHeight="1">
      <c r="A24" s="68" t="s">
        <v>1357</v>
      </c>
      <c r="B24" s="539">
        <v>5.6489134322649033</v>
      </c>
      <c r="C24" s="539">
        <v>6.894644905379689</v>
      </c>
      <c r="D24" s="539">
        <v>7.8997384680579046</v>
      </c>
      <c r="E24" s="539">
        <v>9.753681796275778</v>
      </c>
      <c r="F24" s="539">
        <v>10.325657177192666</v>
      </c>
      <c r="G24" s="539">
        <v>9.3437717250485015</v>
      </c>
      <c r="H24" s="539">
        <v>7.6123225754566421</v>
      </c>
      <c r="I24" s="539">
        <v>7.2144964354542873</v>
      </c>
      <c r="J24" s="539">
        <v>7.8084330100736441</v>
      </c>
      <c r="K24" s="539">
        <v>5.906549434179837</v>
      </c>
      <c r="L24" s="539">
        <v>5.244416273024517</v>
      </c>
      <c r="M24" s="539">
        <v>3.1269575468469806</v>
      </c>
      <c r="N24" s="68" t="s">
        <v>1244</v>
      </c>
      <c r="O24" s="539"/>
      <c r="P24" s="539"/>
      <c r="Q24" s="593"/>
      <c r="R24" s="593"/>
      <c r="S24" s="489"/>
      <c r="T24" s="489"/>
      <c r="U24" s="489"/>
      <c r="V24" s="489"/>
      <c r="W24" s="489"/>
      <c r="X24" s="489"/>
      <c r="Y24" s="489"/>
      <c r="Z24" s="489"/>
      <c r="AA24" s="489"/>
      <c r="AB24" s="489"/>
      <c r="AC24" s="489"/>
    </row>
    <row r="25" spans="1:29" s="5" customFormat="1" ht="12" customHeight="1">
      <c r="A25" s="68" t="s">
        <v>1358</v>
      </c>
      <c r="B25" s="539">
        <v>7.6659388978205101</v>
      </c>
      <c r="C25" s="539">
        <v>10.660601729941453</v>
      </c>
      <c r="D25" s="539">
        <v>7.9825750242394502</v>
      </c>
      <c r="E25" s="539">
        <v>11.91283088280605</v>
      </c>
      <c r="F25" s="539">
        <v>14.25303685651844</v>
      </c>
      <c r="G25" s="539">
        <v>10.573569359680738</v>
      </c>
      <c r="H25" s="539">
        <v>9.2704536141341709</v>
      </c>
      <c r="I25" s="539">
        <v>4.2362568063358506</v>
      </c>
      <c r="J25" s="539">
        <v>7.600851911985715</v>
      </c>
      <c r="K25" s="539">
        <v>4.9031574484521938</v>
      </c>
      <c r="L25" s="539">
        <v>4.5365287594390775</v>
      </c>
      <c r="M25" s="539">
        <v>5.4781003779822939</v>
      </c>
      <c r="N25" s="68" t="s">
        <v>1934</v>
      </c>
      <c r="O25" s="539"/>
      <c r="P25" s="539"/>
      <c r="Q25" s="593"/>
      <c r="R25" s="593"/>
      <c r="S25" s="489"/>
      <c r="T25" s="489"/>
      <c r="U25" s="489"/>
      <c r="V25" s="489"/>
      <c r="W25" s="489"/>
      <c r="X25" s="489"/>
      <c r="Y25" s="489"/>
      <c r="Z25" s="489"/>
      <c r="AA25" s="489"/>
      <c r="AB25" s="489"/>
      <c r="AC25" s="489"/>
    </row>
    <row r="26" spans="1:29" s="5" customFormat="1" ht="12" customHeight="1">
      <c r="A26" s="68" t="s">
        <v>1359</v>
      </c>
      <c r="B26" s="539">
        <v>-0.67374816921568381</v>
      </c>
      <c r="C26" s="539">
        <v>5.8914327302292513</v>
      </c>
      <c r="D26" s="539">
        <v>3.209507687226258</v>
      </c>
      <c r="E26" s="539">
        <v>6.6146884730728512</v>
      </c>
      <c r="F26" s="539">
        <v>5.0387349324140933</v>
      </c>
      <c r="G26" s="539">
        <v>4.0376497799004385</v>
      </c>
      <c r="H26" s="539">
        <v>2.835827593388959</v>
      </c>
      <c r="I26" s="539">
        <v>2.9789441424279621</v>
      </c>
      <c r="J26" s="539">
        <v>4.2763227927879415</v>
      </c>
      <c r="K26" s="539">
        <v>2.4401191122066157</v>
      </c>
      <c r="L26" s="539">
        <v>2.3272731119589181</v>
      </c>
      <c r="M26" s="539">
        <v>1.5160750616160932</v>
      </c>
      <c r="N26" s="68" t="s">
        <v>1935</v>
      </c>
      <c r="O26" s="539"/>
      <c r="P26" s="539"/>
      <c r="Q26" s="593"/>
      <c r="R26" s="593"/>
      <c r="S26" s="489"/>
      <c r="T26" s="489"/>
      <c r="U26" s="489"/>
      <c r="V26" s="489"/>
      <c r="W26" s="489"/>
      <c r="X26" s="489"/>
      <c r="Y26" s="489"/>
      <c r="Z26" s="489"/>
      <c r="AA26" s="489"/>
      <c r="AB26" s="489"/>
      <c r="AC26" s="489"/>
    </row>
    <row r="27" spans="1:29" s="5" customFormat="1" ht="12" customHeight="1">
      <c r="A27" s="68" t="s">
        <v>1360</v>
      </c>
      <c r="B27" s="539">
        <v>3.5059244369</v>
      </c>
      <c r="C27" s="539">
        <v>4.9899383927000001</v>
      </c>
      <c r="D27" s="539">
        <v>2.2112444483</v>
      </c>
      <c r="E27" s="539">
        <v>2.3676053371000001</v>
      </c>
      <c r="F27" s="539">
        <v>2.7445980241000001</v>
      </c>
      <c r="G27" s="539">
        <v>2.4903000427999999</v>
      </c>
      <c r="H27" s="539">
        <v>3.9409103160000001</v>
      </c>
      <c r="I27" s="539">
        <v>2.9464525079000001</v>
      </c>
      <c r="J27" s="539">
        <v>4.6283376254000004</v>
      </c>
      <c r="K27" s="539">
        <v>4.1906338111999997</v>
      </c>
      <c r="L27" s="539">
        <v>4.8597540057000002</v>
      </c>
      <c r="M27" s="539">
        <v>3.1986133985</v>
      </c>
      <c r="N27" s="68" t="s">
        <v>1936</v>
      </c>
      <c r="O27" s="539"/>
      <c r="P27" s="539"/>
      <c r="Q27" s="593"/>
      <c r="R27" s="593"/>
      <c r="S27" s="489"/>
      <c r="T27" s="489"/>
      <c r="U27" s="489"/>
      <c r="V27" s="489"/>
      <c r="W27" s="489"/>
      <c r="X27" s="489"/>
      <c r="Y27" s="489"/>
      <c r="Z27" s="489"/>
      <c r="AA27" s="489"/>
      <c r="AB27" s="489"/>
      <c r="AC27" s="489"/>
    </row>
    <row r="28" spans="1:29" s="5" customFormat="1" ht="12" customHeight="1">
      <c r="A28" s="68" t="s">
        <v>1116</v>
      </c>
      <c r="B28" s="539">
        <v>3.0045327057</v>
      </c>
      <c r="C28" s="539">
        <v>4.6320571197999998</v>
      </c>
      <c r="D28" s="539">
        <v>4.3534054376000002</v>
      </c>
      <c r="E28" s="539">
        <v>4.3690023938999998</v>
      </c>
      <c r="F28" s="539">
        <v>5.9766465169999998</v>
      </c>
      <c r="G28" s="539">
        <v>4.0623695278999996</v>
      </c>
      <c r="H28" s="539">
        <v>3.1891329560999999</v>
      </c>
      <c r="I28" s="539">
        <v>4.4016365945000002</v>
      </c>
      <c r="J28" s="539">
        <v>6.0580087018000004</v>
      </c>
      <c r="K28" s="539">
        <v>8.9512612190999992</v>
      </c>
      <c r="L28" s="539">
        <v>4.9783761083</v>
      </c>
      <c r="M28" s="539">
        <v>2.3698750411999998</v>
      </c>
      <c r="N28" s="68" t="s">
        <v>1937</v>
      </c>
      <c r="O28" s="539"/>
      <c r="P28" s="539"/>
      <c r="Q28" s="593"/>
      <c r="R28" s="593"/>
      <c r="S28" s="489"/>
      <c r="T28" s="489"/>
      <c r="U28" s="489"/>
      <c r="V28" s="489"/>
      <c r="W28" s="489"/>
      <c r="X28" s="489"/>
      <c r="Y28" s="489"/>
      <c r="Z28" s="489"/>
      <c r="AA28" s="489"/>
      <c r="AB28" s="489"/>
      <c r="AC28" s="489"/>
    </row>
    <row r="29" spans="1:29" s="5" customFormat="1" ht="12" customHeight="1">
      <c r="A29" s="68" t="s">
        <v>1108</v>
      </c>
      <c r="B29" s="539">
        <v>15.200254417164821</v>
      </c>
      <c r="C29" s="539">
        <v>8.031587185508668</v>
      </c>
      <c r="D29" s="539">
        <v>8.7219014212412667</v>
      </c>
      <c r="E29" s="539">
        <v>7.0490425277120039</v>
      </c>
      <c r="F29" s="539">
        <v>3.7304155110775699</v>
      </c>
      <c r="G29" s="539">
        <v>4.0845623036121221</v>
      </c>
      <c r="H29" s="539">
        <v>3.9544595944476004</v>
      </c>
      <c r="I29" s="539">
        <v>7.670616537332573</v>
      </c>
      <c r="J29" s="539">
        <v>9.5338555168639072</v>
      </c>
      <c r="K29" s="539">
        <v>10.74830315845678</v>
      </c>
      <c r="L29" s="539">
        <v>12.361645752568283</v>
      </c>
      <c r="M29" s="539">
        <v>8.6824628270811832</v>
      </c>
      <c r="N29" s="68" t="s">
        <v>1938</v>
      </c>
      <c r="O29" s="539"/>
      <c r="P29" s="539"/>
      <c r="Q29" s="593"/>
      <c r="R29" s="593"/>
      <c r="S29" s="489"/>
      <c r="T29" s="489"/>
      <c r="U29" s="489"/>
      <c r="V29" s="489"/>
      <c r="W29" s="489"/>
      <c r="X29" s="489"/>
      <c r="Y29" s="489"/>
      <c r="Z29" s="489"/>
      <c r="AA29" s="489"/>
      <c r="AB29" s="489"/>
      <c r="AC29" s="489"/>
    </row>
    <row r="30" spans="1:29" s="5" customFormat="1" ht="7.5" customHeight="1" thickBot="1">
      <c r="A30" s="472"/>
      <c r="B30" s="539"/>
      <c r="C30" s="539"/>
      <c r="D30" s="539"/>
      <c r="E30" s="539"/>
      <c r="F30" s="539"/>
      <c r="G30" s="539"/>
      <c r="H30" s="539"/>
      <c r="I30" s="539"/>
      <c r="J30" s="539"/>
      <c r="K30" s="539"/>
      <c r="L30" s="539"/>
      <c r="M30" s="539"/>
      <c r="O30" s="539"/>
      <c r="P30" s="539"/>
      <c r="Q30" s="593"/>
      <c r="R30" s="593"/>
      <c r="S30" s="489"/>
      <c r="T30" s="489"/>
      <c r="U30" s="489"/>
      <c r="V30" s="489"/>
      <c r="W30" s="489"/>
      <c r="X30" s="489"/>
      <c r="Y30" s="489"/>
      <c r="Z30" s="489"/>
      <c r="AA30" s="489"/>
      <c r="AB30" s="489"/>
      <c r="AC30" s="489"/>
    </row>
    <row r="31" spans="1:29" s="5" customFormat="1" ht="12" customHeight="1" thickBot="1">
      <c r="B31" s="977">
        <v>2026</v>
      </c>
      <c r="C31" s="978"/>
      <c r="D31" s="978"/>
      <c r="E31" s="977">
        <v>2025</v>
      </c>
      <c r="F31" s="978"/>
      <c r="G31" s="978"/>
      <c r="H31" s="978"/>
      <c r="I31" s="978"/>
      <c r="J31" s="978"/>
      <c r="K31" s="978"/>
      <c r="L31" s="978"/>
      <c r="M31" s="979"/>
      <c r="O31" s="210"/>
      <c r="P31" s="210"/>
      <c r="Q31" s="210"/>
      <c r="R31" s="210"/>
      <c r="S31" s="210"/>
      <c r="T31" s="210"/>
    </row>
    <row r="32" spans="1:29" s="5" customFormat="1" ht="12" customHeight="1" thickBot="1">
      <c r="B32" s="38" t="s">
        <v>1092</v>
      </c>
      <c r="C32" s="38" t="s">
        <v>1125</v>
      </c>
      <c r="D32" s="38" t="s">
        <v>1094</v>
      </c>
      <c r="E32" s="38" t="s">
        <v>1126</v>
      </c>
      <c r="F32" s="38" t="s">
        <v>1096</v>
      </c>
      <c r="G32" s="38" t="s">
        <v>1127</v>
      </c>
      <c r="H32" s="38" t="s">
        <v>1128</v>
      </c>
      <c r="I32" s="38" t="s">
        <v>1129</v>
      </c>
      <c r="J32" s="38" t="s">
        <v>1100</v>
      </c>
      <c r="K32" s="38" t="s">
        <v>1101</v>
      </c>
      <c r="L32" s="38" t="s">
        <v>1130</v>
      </c>
      <c r="M32" s="38" t="s">
        <v>1131</v>
      </c>
      <c r="P32" s="210"/>
      <c r="Q32" s="210"/>
      <c r="R32" s="210"/>
      <c r="S32" s="210"/>
      <c r="T32" s="210"/>
    </row>
    <row r="33" spans="1:20" s="5" customFormat="1" ht="12" customHeight="1">
      <c r="B33" s="496"/>
      <c r="C33" s="496"/>
      <c r="D33" s="496"/>
      <c r="E33" s="496"/>
      <c r="F33" s="496"/>
      <c r="G33" s="496"/>
      <c r="H33" s="496"/>
      <c r="I33" s="496"/>
      <c r="J33" s="496"/>
      <c r="K33" s="496"/>
      <c r="L33" s="496"/>
      <c r="M33" s="496"/>
      <c r="P33" s="210"/>
      <c r="Q33" s="210"/>
      <c r="R33" s="210"/>
      <c r="S33" s="210"/>
      <c r="T33" s="210"/>
    </row>
    <row r="34" spans="1:20" s="5" customFormat="1" ht="12" customHeight="1">
      <c r="A34" s="18" t="s">
        <v>1351</v>
      </c>
      <c r="P34" s="210"/>
      <c r="Q34" s="210"/>
      <c r="R34" s="210"/>
      <c r="S34" s="210"/>
      <c r="T34" s="210"/>
    </row>
    <row r="35" spans="1:20" s="5" customFormat="1" ht="12" customHeight="1">
      <c r="A35" s="18" t="s">
        <v>1352</v>
      </c>
      <c r="P35" s="210"/>
      <c r="Q35" s="210"/>
      <c r="R35" s="210"/>
      <c r="S35" s="210"/>
      <c r="T35" s="210"/>
    </row>
    <row r="36" spans="1:20" s="5" customFormat="1" ht="12" customHeight="1">
      <c r="A36" s="6"/>
      <c r="P36" s="210"/>
      <c r="Q36" s="210"/>
      <c r="R36" s="210"/>
      <c r="S36" s="210"/>
      <c r="T36" s="210"/>
    </row>
    <row r="37" spans="1:20" s="5" customFormat="1" ht="12" customHeight="1">
      <c r="A37" s="18" t="s">
        <v>1258</v>
      </c>
      <c r="P37" s="210"/>
      <c r="Q37" s="210"/>
      <c r="R37" s="210"/>
      <c r="S37" s="210"/>
      <c r="T37" s="210"/>
    </row>
    <row r="38" spans="1:20" s="5" customFormat="1" ht="12" customHeight="1">
      <c r="A38" s="7" t="s">
        <v>1353</v>
      </c>
      <c r="P38" s="210"/>
      <c r="Q38" s="210"/>
      <c r="R38" s="210"/>
      <c r="S38" s="210"/>
      <c r="T38" s="210"/>
    </row>
    <row r="39" spans="1:20" s="5" customFormat="1" ht="12" customHeight="1">
      <c r="A39" s="266" t="s">
        <v>1085</v>
      </c>
      <c r="P39" s="210"/>
      <c r="Q39" s="210"/>
      <c r="R39" s="210"/>
      <c r="S39" s="210"/>
      <c r="T39" s="210"/>
    </row>
    <row r="40" spans="1:20" s="5" customFormat="1" ht="12" customHeight="1">
      <c r="A40" s="7"/>
      <c r="P40" s="210"/>
      <c r="Q40" s="210"/>
      <c r="R40" s="210"/>
      <c r="S40" s="210"/>
      <c r="T40" s="210"/>
    </row>
    <row r="41" spans="1:20" s="5" customFormat="1">
      <c r="A41" s="594"/>
      <c r="P41" s="210"/>
      <c r="Q41" s="210"/>
      <c r="R41" s="210"/>
      <c r="S41" s="210"/>
      <c r="T41" s="210"/>
    </row>
    <row r="42" spans="1:20">
      <c r="B42" s="5"/>
      <c r="C42" s="5"/>
      <c r="D42" s="5"/>
      <c r="E42" s="5"/>
      <c r="F42" s="5"/>
      <c r="G42" s="5"/>
      <c r="H42" s="5"/>
      <c r="I42" s="5"/>
      <c r="J42" s="5"/>
      <c r="K42" s="5"/>
      <c r="L42" s="5"/>
      <c r="M42" s="5"/>
      <c r="N42" s="5"/>
    </row>
    <row r="43" spans="1:20" ht="12.75">
      <c r="A43"/>
      <c r="B43" s="210"/>
      <c r="C43" s="210"/>
      <c r="D43" s="210"/>
      <c r="E43" s="210"/>
      <c r="F43" s="210"/>
      <c r="G43" s="210"/>
      <c r="H43" s="210"/>
      <c r="I43" s="210"/>
      <c r="J43" s="210"/>
      <c r="K43" s="210"/>
      <c r="L43" s="210"/>
      <c r="M43" s="210"/>
      <c r="N43" s="5"/>
    </row>
    <row r="44" spans="1:20" ht="12.75">
      <c r="A44"/>
      <c r="B44" s="5"/>
      <c r="C44" s="5"/>
      <c r="D44" s="5"/>
      <c r="E44" s="5"/>
      <c r="F44" s="5"/>
      <c r="G44" s="5"/>
      <c r="H44" s="5"/>
      <c r="I44" s="5"/>
      <c r="J44" s="5"/>
      <c r="K44" s="5"/>
      <c r="L44" s="5"/>
      <c r="M44" s="5"/>
      <c r="N44" s="5"/>
    </row>
    <row r="45" spans="1:20" ht="12.75">
      <c r="A45" s="595"/>
      <c r="B45" s="5"/>
      <c r="C45" s="5"/>
      <c r="D45" s="5"/>
      <c r="E45" s="5"/>
      <c r="F45" s="5"/>
      <c r="G45" s="5"/>
      <c r="H45" s="5"/>
      <c r="I45" s="5"/>
      <c r="J45" s="5"/>
      <c r="K45" s="5"/>
      <c r="L45" s="5"/>
      <c r="M45" s="5"/>
      <c r="N45" s="5"/>
    </row>
    <row r="46" spans="1:20" ht="12.75">
      <c r="A46" s="596"/>
      <c r="N46" s="5"/>
    </row>
  </sheetData>
  <mergeCells count="6">
    <mergeCell ref="A1:N1"/>
    <mergeCell ref="A2:N2"/>
    <mergeCell ref="B6:D6"/>
    <mergeCell ref="E6:M6"/>
    <mergeCell ref="B31:D31"/>
    <mergeCell ref="E31:M31"/>
  </mergeCells>
  <hyperlinks>
    <hyperlink ref="A24" r:id="rId1" xr:uid="{84CDD64C-AE91-428A-976B-70EC0EF54161}"/>
    <hyperlink ref="A17" r:id="rId2" xr:uid="{70853723-8E62-41E7-BA61-60451EE085A7}"/>
    <hyperlink ref="A10" r:id="rId3" xr:uid="{7840A4CB-665C-4ED7-A4D7-63EC5D25A5E8}"/>
    <hyperlink ref="A25" r:id="rId4" xr:uid="{585F6D2C-B9DE-42F0-B7F5-092771AE29D2}"/>
    <hyperlink ref="A18" r:id="rId5" xr:uid="{6ADB440F-1BF5-47A4-BE16-06B1AA999095}"/>
    <hyperlink ref="A11" r:id="rId6" xr:uid="{68FB92E0-3AC2-488D-8E87-7B7DED79FD1F}"/>
    <hyperlink ref="A29" r:id="rId7" xr:uid="{F6369F57-A64D-49EC-BDE0-F92428D160A9}"/>
    <hyperlink ref="A22" r:id="rId8" xr:uid="{7552D960-F64B-4EC7-95E1-49A4E2C8FEB5}"/>
    <hyperlink ref="A15" r:id="rId9" xr:uid="{A4D7FA39-7570-48AC-809B-D27BC9048228}"/>
    <hyperlink ref="A9" r:id="rId10" display="Indicador de confiança" xr:uid="{BC151961-1B48-4E50-BBF2-3C6E86384E3D}"/>
    <hyperlink ref="A27" r:id="rId11" xr:uid="{C53D8F0A-86CF-4E4B-BA61-8B53F2F68BE9}"/>
    <hyperlink ref="A20" r:id="rId12" xr:uid="{00F8043E-C998-4FFD-A23F-7A8C7B1A55F6}"/>
    <hyperlink ref="A28" r:id="rId13" xr:uid="{8BE3D6E5-A2C7-4B0A-AFF1-CEE65E8C17C0}"/>
    <hyperlink ref="A21" r:id="rId14" xr:uid="{669AB279-9491-4F1D-B321-167C9F068DC3}"/>
    <hyperlink ref="A14" r:id="rId15" xr:uid="{343DC3E2-8D83-4746-8EC7-094091EA0BAD}"/>
    <hyperlink ref="A13" r:id="rId16" xr:uid="{A8A92C25-D987-4CC0-B2A5-4F0DCFD41FAE}"/>
    <hyperlink ref="N13" r:id="rId17" display="   Evaluation of the volume of stock" xr:uid="{35811C98-B104-4314-8C2C-80BEA40079FA}"/>
    <hyperlink ref="N14" r:id="rId18" display="   Employment expectations" xr:uid="{8625A30D-10B3-4756-A696-534C98E77771}"/>
    <hyperlink ref="N20" r:id="rId19" display="   Evaluation of the volume of stock" xr:uid="{985A5C36-19DA-4254-ADFB-586A186EFD83}"/>
    <hyperlink ref="N21" r:id="rId20" display="   Employment expectations" xr:uid="{2E380F57-D73C-4E7A-B6B1-621B36154E78}"/>
    <hyperlink ref="N27" r:id="rId21" display="   Evaluation of the volume of stock" xr:uid="{714778AE-47DB-4133-8106-6F4AE5ECDA67}"/>
    <hyperlink ref="N28" r:id="rId22" display="   Employment expectations" xr:uid="{390E76F2-6F5E-4DD1-97E7-6689944D7F92}"/>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B5E09-8A15-4188-866A-E23EACCD5388}">
  <dimension ref="A1:Z34"/>
  <sheetViews>
    <sheetView showGridLines="0" zoomScaleNormal="100" workbookViewId="0">
      <selection sqref="A1:J1"/>
    </sheetView>
  </sheetViews>
  <sheetFormatPr defaultColWidth="9.140625" defaultRowHeight="11.25"/>
  <cols>
    <col min="1" max="1" width="37" style="197" customWidth="1"/>
    <col min="2" max="9" width="6" style="197" customWidth="1"/>
    <col min="10" max="10" width="37" style="487" customWidth="1"/>
    <col min="11" max="16384" width="9.140625" style="197"/>
  </cols>
  <sheetData>
    <row r="1" spans="1:26">
      <c r="A1" s="946" t="s">
        <v>1340</v>
      </c>
      <c r="B1" s="946"/>
      <c r="C1" s="946"/>
      <c r="D1" s="946"/>
      <c r="E1" s="946"/>
      <c r="F1" s="946"/>
      <c r="G1" s="946"/>
      <c r="H1" s="946"/>
      <c r="I1" s="946"/>
      <c r="J1" s="946"/>
      <c r="K1" s="586"/>
      <c r="L1" s="586"/>
      <c r="M1" s="586"/>
      <c r="N1" s="586"/>
    </row>
    <row r="2" spans="1:26">
      <c r="A2" s="1015" t="s">
        <v>1341</v>
      </c>
      <c r="B2" s="1015"/>
      <c r="C2" s="1015"/>
      <c r="D2" s="1015"/>
      <c r="E2" s="1015"/>
      <c r="F2" s="1015"/>
      <c r="G2" s="1015"/>
      <c r="H2" s="1015"/>
      <c r="I2" s="1015"/>
      <c r="J2" s="1015"/>
      <c r="K2" s="588"/>
      <c r="L2" s="588"/>
      <c r="M2" s="588"/>
      <c r="N2" s="588"/>
    </row>
    <row r="3" spans="1:26">
      <c r="L3" s="589"/>
    </row>
    <row r="4" spans="1:26" s="5" customFormat="1">
      <c r="A4" s="10" t="s">
        <v>1064</v>
      </c>
      <c r="J4" s="458" t="s">
        <v>1065</v>
      </c>
      <c r="L4" s="589"/>
    </row>
    <row r="5" spans="1:26" s="5" customFormat="1" ht="12" thickBot="1">
      <c r="I5" s="490" t="s">
        <v>1066</v>
      </c>
      <c r="J5" s="260"/>
    </row>
    <row r="6" spans="1:26" s="5" customFormat="1" ht="12" customHeight="1" thickBot="1">
      <c r="B6" s="977">
        <v>2025</v>
      </c>
      <c r="C6" s="978"/>
      <c r="D6" s="978"/>
      <c r="E6" s="979"/>
      <c r="F6" s="977">
        <v>2024</v>
      </c>
      <c r="G6" s="978"/>
      <c r="H6" s="978"/>
      <c r="I6" s="979"/>
      <c r="J6" s="260"/>
    </row>
    <row r="7" spans="1:26" s="5" customFormat="1" ht="12" customHeight="1" thickBot="1">
      <c r="B7" s="11" t="s">
        <v>1067</v>
      </c>
      <c r="C7" s="11" t="s">
        <v>1068</v>
      </c>
      <c r="D7" s="11" t="s">
        <v>1069</v>
      </c>
      <c r="E7" s="11" t="s">
        <v>1070</v>
      </c>
      <c r="F7" s="11" t="s">
        <v>1067</v>
      </c>
      <c r="G7" s="11" t="s">
        <v>1068</v>
      </c>
      <c r="H7" s="11" t="s">
        <v>1069</v>
      </c>
      <c r="I7" s="11" t="s">
        <v>1070</v>
      </c>
      <c r="J7" s="260"/>
    </row>
    <row r="8" spans="1:26" s="5" customFormat="1">
      <c r="A8" s="10" t="s">
        <v>947</v>
      </c>
      <c r="J8" s="209" t="s">
        <v>947</v>
      </c>
      <c r="N8" s="539"/>
      <c r="O8" s="539"/>
    </row>
    <row r="9" spans="1:26" s="5" customFormat="1">
      <c r="A9" s="68" t="s">
        <v>1342</v>
      </c>
      <c r="B9" s="539">
        <v>5.2410942365782454</v>
      </c>
      <c r="C9" s="539">
        <v>1.9111090558118415</v>
      </c>
      <c r="D9" s="539">
        <v>4.538030359805159</v>
      </c>
      <c r="E9" s="539">
        <v>2.4040413894253927</v>
      </c>
      <c r="F9" s="539">
        <v>3.5867491810377898</v>
      </c>
      <c r="G9" s="539">
        <v>1.5605828170904588</v>
      </c>
      <c r="H9" s="539">
        <v>-1.3390083144429663</v>
      </c>
      <c r="I9" s="539">
        <v>-4.1765167728855221</v>
      </c>
      <c r="J9" s="68" t="s">
        <v>1939</v>
      </c>
      <c r="K9" s="210"/>
      <c r="L9" s="210"/>
      <c r="M9" s="210"/>
      <c r="N9" s="539"/>
      <c r="O9" s="539"/>
      <c r="P9" s="489"/>
      <c r="Q9" s="489"/>
      <c r="S9" s="489"/>
      <c r="T9" s="489"/>
      <c r="U9" s="489"/>
      <c r="V9" s="489"/>
      <c r="W9" s="489"/>
      <c r="X9" s="489"/>
      <c r="Y9" s="489"/>
      <c r="Z9" s="489"/>
    </row>
    <row r="10" spans="1:26" s="5" customFormat="1">
      <c r="A10" s="68" t="s">
        <v>1343</v>
      </c>
      <c r="B10" s="539">
        <v>3.0751518492221792</v>
      </c>
      <c r="C10" s="539">
        <v>3.7164886735425084</v>
      </c>
      <c r="D10" s="539">
        <v>1.3054084329222273</v>
      </c>
      <c r="E10" s="539">
        <v>3.8380443926117982</v>
      </c>
      <c r="F10" s="539">
        <v>2.4070723300129484</v>
      </c>
      <c r="G10" s="539">
        <v>2.8738832005824539</v>
      </c>
      <c r="H10" s="539">
        <v>2.8010957340753402</v>
      </c>
      <c r="I10" s="539">
        <v>2.1045956906879315</v>
      </c>
      <c r="J10" s="68" t="s">
        <v>1940</v>
      </c>
      <c r="K10" s="210"/>
      <c r="L10" s="210"/>
      <c r="M10" s="210"/>
      <c r="N10" s="539"/>
      <c r="O10" s="539"/>
      <c r="P10" s="489"/>
      <c r="Q10" s="489"/>
      <c r="S10" s="489"/>
      <c r="T10" s="489"/>
      <c r="U10" s="489"/>
      <c r="V10" s="489"/>
      <c r="W10" s="489"/>
      <c r="X10" s="489"/>
      <c r="Y10" s="489"/>
      <c r="Z10" s="489"/>
    </row>
    <row r="11" spans="1:26" s="5" customFormat="1">
      <c r="A11" s="68" t="s">
        <v>1344</v>
      </c>
      <c r="B11" s="539">
        <v>5.506941125</v>
      </c>
      <c r="C11" s="539">
        <v>7.3052668699999996</v>
      </c>
      <c r="D11" s="539">
        <v>7.8581893129999996</v>
      </c>
      <c r="E11" s="539">
        <v>8.9061000579999998</v>
      </c>
      <c r="F11" s="539">
        <v>7.2790836820000004</v>
      </c>
      <c r="G11" s="539">
        <v>7.9285826979999996</v>
      </c>
      <c r="H11" s="539">
        <v>8.6348690779999995</v>
      </c>
      <c r="I11" s="539">
        <v>10.194674678</v>
      </c>
      <c r="J11" s="68" t="s">
        <v>1941</v>
      </c>
      <c r="K11" s="210"/>
      <c r="L11" s="210"/>
      <c r="M11" s="210"/>
      <c r="N11" s="539"/>
      <c r="O11" s="539"/>
      <c r="P11" s="489"/>
      <c r="Q11" s="489"/>
      <c r="S11" s="489"/>
      <c r="T11" s="489"/>
      <c r="U11" s="489"/>
      <c r="V11" s="489"/>
      <c r="W11" s="489"/>
      <c r="X11" s="489"/>
      <c r="Y11" s="489"/>
      <c r="Z11" s="489"/>
    </row>
    <row r="12" spans="1:26" s="5" customFormat="1">
      <c r="A12" s="10" t="s">
        <v>1345</v>
      </c>
      <c r="B12" s="34"/>
      <c r="C12" s="34"/>
      <c r="D12" s="34"/>
      <c r="E12" s="34"/>
      <c r="F12" s="34"/>
      <c r="G12" s="34"/>
      <c r="H12" s="34"/>
      <c r="I12" s="34"/>
      <c r="J12" s="209" t="s">
        <v>1346</v>
      </c>
      <c r="K12" s="210"/>
      <c r="L12" s="210"/>
      <c r="M12" s="210"/>
      <c r="N12" s="34"/>
      <c r="O12" s="34"/>
      <c r="P12" s="489"/>
      <c r="Q12" s="489"/>
      <c r="S12" s="489"/>
      <c r="T12" s="489"/>
      <c r="U12" s="489"/>
      <c r="V12" s="489"/>
      <c r="W12" s="489"/>
      <c r="X12" s="489"/>
      <c r="Y12" s="489"/>
      <c r="Z12" s="489"/>
    </row>
    <row r="13" spans="1:26" s="5" customFormat="1">
      <c r="A13" s="68" t="s">
        <v>1347</v>
      </c>
      <c r="B13" s="539">
        <v>5.8088609</v>
      </c>
      <c r="C13" s="539">
        <v>4.9404491520000002</v>
      </c>
      <c r="D13" s="539">
        <v>4.7325456079999997</v>
      </c>
      <c r="E13" s="539">
        <v>0.66682791600000002</v>
      </c>
      <c r="F13" s="539">
        <v>4.5403052219999998</v>
      </c>
      <c r="G13" s="539">
        <v>-1.2061375050000001</v>
      </c>
      <c r="H13" s="539">
        <v>1.617001533</v>
      </c>
      <c r="I13" s="539">
        <v>-5.3668269549999996</v>
      </c>
      <c r="J13" s="68" t="s">
        <v>1939</v>
      </c>
      <c r="K13" s="210"/>
      <c r="L13" s="210"/>
      <c r="M13" s="210"/>
      <c r="N13" s="539"/>
      <c r="O13" s="539"/>
      <c r="P13" s="489"/>
      <c r="Q13" s="489"/>
      <c r="S13" s="489"/>
      <c r="T13" s="489"/>
      <c r="U13" s="489"/>
      <c r="V13" s="489"/>
      <c r="W13" s="489"/>
      <c r="X13" s="489"/>
      <c r="Y13" s="489"/>
      <c r="Z13" s="489"/>
    </row>
    <row r="14" spans="1:26" s="5" customFormat="1">
      <c r="A14" s="68" t="s">
        <v>1348</v>
      </c>
      <c r="B14" s="539">
        <v>-3.1818662089999998</v>
      </c>
      <c r="C14" s="539">
        <v>3.866280642</v>
      </c>
      <c r="D14" s="539">
        <v>4.8815536750000001</v>
      </c>
      <c r="E14" s="539">
        <v>4.7930914309999997</v>
      </c>
      <c r="F14" s="539">
        <v>0.907838955</v>
      </c>
      <c r="G14" s="539">
        <v>1.105845406</v>
      </c>
      <c r="H14" s="539">
        <v>6.3433465900000003</v>
      </c>
      <c r="I14" s="539">
        <v>4.4621068409999998</v>
      </c>
      <c r="J14" s="68" t="s">
        <v>1940</v>
      </c>
      <c r="K14" s="210"/>
      <c r="L14" s="210"/>
      <c r="M14" s="210"/>
      <c r="N14" s="539"/>
      <c r="O14" s="539"/>
      <c r="P14" s="489"/>
      <c r="Q14" s="489"/>
      <c r="S14" s="489"/>
      <c r="T14" s="489"/>
      <c r="U14" s="489"/>
      <c r="V14" s="489"/>
      <c r="W14" s="489"/>
      <c r="X14" s="489"/>
      <c r="Y14" s="489"/>
      <c r="Z14" s="489"/>
    </row>
    <row r="15" spans="1:26" s="5" customFormat="1">
      <c r="A15" s="68" t="s">
        <v>1344</v>
      </c>
      <c r="B15" s="539">
        <v>6.1209706810000002</v>
      </c>
      <c r="C15" s="539">
        <v>8.1822917450000006</v>
      </c>
      <c r="D15" s="539">
        <v>8.6754252689999998</v>
      </c>
      <c r="E15" s="539">
        <v>9.3525198320000005</v>
      </c>
      <c r="F15" s="539">
        <v>8.3821862740000004</v>
      </c>
      <c r="G15" s="539">
        <v>8.0040077239999992</v>
      </c>
      <c r="H15" s="539">
        <v>9.6886952750000006</v>
      </c>
      <c r="I15" s="539">
        <v>10.321855042999999</v>
      </c>
      <c r="J15" s="68" t="s">
        <v>1941</v>
      </c>
      <c r="K15" s="210"/>
      <c r="L15" s="210"/>
      <c r="M15" s="210"/>
      <c r="N15" s="539"/>
      <c r="O15" s="539"/>
      <c r="P15" s="489"/>
      <c r="Q15" s="489"/>
      <c r="S15" s="489"/>
      <c r="T15" s="489"/>
      <c r="U15" s="489"/>
      <c r="V15" s="489"/>
      <c r="W15" s="489"/>
      <c r="X15" s="489"/>
      <c r="Y15" s="489"/>
      <c r="Z15" s="489"/>
    </row>
    <row r="16" spans="1:26" s="5" customFormat="1">
      <c r="A16" s="10" t="s">
        <v>1349</v>
      </c>
      <c r="B16" s="34"/>
      <c r="C16" s="34"/>
      <c r="D16" s="34"/>
      <c r="E16" s="34"/>
      <c r="F16" s="34"/>
      <c r="G16" s="34"/>
      <c r="H16" s="34"/>
      <c r="I16" s="34"/>
      <c r="J16" s="590" t="s">
        <v>1350</v>
      </c>
      <c r="K16" s="210"/>
      <c r="L16" s="210"/>
      <c r="M16" s="210"/>
      <c r="N16" s="34"/>
      <c r="O16" s="34"/>
      <c r="P16" s="489"/>
      <c r="Q16" s="489"/>
      <c r="S16" s="489"/>
      <c r="T16" s="489"/>
      <c r="U16" s="489"/>
      <c r="V16" s="489"/>
      <c r="W16" s="489"/>
      <c r="X16" s="489"/>
      <c r="Y16" s="489"/>
      <c r="Z16" s="489"/>
    </row>
    <row r="17" spans="1:26" s="5" customFormat="1">
      <c r="A17" s="68" t="s">
        <v>1342</v>
      </c>
      <c r="B17" s="539">
        <v>3.1190745989833788</v>
      </c>
      <c r="C17" s="539">
        <v>-1.3896053322815736</v>
      </c>
      <c r="D17" s="539">
        <v>9.5822329233809018</v>
      </c>
      <c r="E17" s="539">
        <v>0.44824006439541098</v>
      </c>
      <c r="F17" s="539">
        <v>1.0340173956526755</v>
      </c>
      <c r="G17" s="539">
        <v>4.5488198817459953</v>
      </c>
      <c r="H17" s="539">
        <v>1.3282667461793225</v>
      </c>
      <c r="I17" s="539">
        <v>-7.6292774687302121</v>
      </c>
      <c r="J17" s="68" t="s">
        <v>1939</v>
      </c>
      <c r="K17" s="210"/>
      <c r="L17" s="210"/>
      <c r="M17" s="210"/>
      <c r="N17" s="539"/>
      <c r="O17" s="539"/>
      <c r="P17" s="489"/>
      <c r="Q17" s="489"/>
      <c r="S17" s="489"/>
      <c r="T17" s="489"/>
      <c r="U17" s="489"/>
      <c r="V17" s="489"/>
      <c r="W17" s="489"/>
      <c r="X17" s="489"/>
      <c r="Y17" s="489"/>
      <c r="Z17" s="489"/>
    </row>
    <row r="18" spans="1:26" s="5" customFormat="1">
      <c r="A18" s="68" t="s">
        <v>1343</v>
      </c>
      <c r="B18" s="539">
        <v>5.6504323932993969</v>
      </c>
      <c r="C18" s="539">
        <v>1.5221204506965398</v>
      </c>
      <c r="D18" s="539">
        <v>1.1873751485515149</v>
      </c>
      <c r="E18" s="539">
        <v>5.1918997272211902</v>
      </c>
      <c r="F18" s="539">
        <v>0.12924066521484034</v>
      </c>
      <c r="G18" s="539">
        <v>2.705395775459071</v>
      </c>
      <c r="H18" s="539">
        <v>2.4582239712263352</v>
      </c>
      <c r="I18" s="539">
        <v>2.0830381344026714</v>
      </c>
      <c r="J18" s="68" t="s">
        <v>1940</v>
      </c>
      <c r="K18" s="210"/>
      <c r="L18" s="210"/>
      <c r="M18" s="210"/>
      <c r="N18" s="539"/>
      <c r="O18" s="539"/>
      <c r="P18" s="489"/>
      <c r="Q18" s="489"/>
      <c r="S18" s="489"/>
      <c r="T18" s="489"/>
      <c r="U18" s="489"/>
      <c r="V18" s="489"/>
      <c r="W18" s="489"/>
      <c r="X18" s="489"/>
      <c r="Y18" s="489"/>
      <c r="Z18" s="489"/>
    </row>
    <row r="19" spans="1:26" s="5" customFormat="1">
      <c r="A19" s="68" t="s">
        <v>1344</v>
      </c>
      <c r="B19" s="539">
        <v>4.8721056660000004</v>
      </c>
      <c r="C19" s="539">
        <v>6.3985247049999998</v>
      </c>
      <c r="D19" s="539">
        <v>7.0132619680000001</v>
      </c>
      <c r="E19" s="539">
        <v>8.4293361699999991</v>
      </c>
      <c r="F19" s="539">
        <v>6.1010008329999996</v>
      </c>
      <c r="G19" s="539">
        <v>7.8480308699999997</v>
      </c>
      <c r="H19" s="539">
        <v>7.5094120459999996</v>
      </c>
      <c r="I19" s="539">
        <v>10.058849591</v>
      </c>
      <c r="J19" s="68" t="s">
        <v>1941</v>
      </c>
      <c r="K19" s="210"/>
      <c r="L19" s="210"/>
      <c r="M19" s="210"/>
      <c r="N19" s="539"/>
      <c r="O19" s="539"/>
      <c r="P19" s="489"/>
      <c r="Q19" s="489"/>
      <c r="S19" s="489"/>
      <c r="T19" s="489"/>
      <c r="U19" s="489"/>
      <c r="V19" s="489"/>
      <c r="W19" s="489"/>
      <c r="X19" s="489"/>
      <c r="Y19" s="489"/>
      <c r="Z19" s="489"/>
    </row>
    <row r="20" spans="1:26" s="5" customFormat="1" ht="6.6" customHeight="1" thickBot="1">
      <c r="B20" s="539"/>
      <c r="C20" s="539"/>
      <c r="D20" s="539"/>
      <c r="E20" s="539"/>
      <c r="F20" s="539"/>
      <c r="G20" s="539"/>
      <c r="H20" s="539"/>
      <c r="I20" s="539"/>
      <c r="J20" s="260"/>
      <c r="K20" s="210"/>
      <c r="L20" s="210"/>
      <c r="M20" s="210"/>
      <c r="N20" s="539"/>
      <c r="O20" s="539"/>
      <c r="P20" s="489"/>
      <c r="Q20" s="489"/>
      <c r="S20" s="489"/>
      <c r="T20" s="489"/>
      <c r="U20" s="489"/>
      <c r="V20" s="489"/>
      <c r="W20" s="489"/>
      <c r="X20" s="489"/>
      <c r="Y20" s="489"/>
      <c r="Z20" s="489"/>
    </row>
    <row r="21" spans="1:26" s="5" customFormat="1" ht="12" customHeight="1" thickBot="1">
      <c r="B21" s="977">
        <v>2025</v>
      </c>
      <c r="C21" s="978"/>
      <c r="D21" s="978"/>
      <c r="E21" s="979"/>
      <c r="F21" s="977">
        <v>2024</v>
      </c>
      <c r="G21" s="978"/>
      <c r="H21" s="978"/>
      <c r="I21" s="979"/>
      <c r="J21" s="260"/>
      <c r="L21" s="210"/>
    </row>
    <row r="22" spans="1:26" s="5" customFormat="1" ht="12" customHeight="1" thickBot="1">
      <c r="A22" s="18" t="s">
        <v>1351</v>
      </c>
      <c r="B22" s="11" t="s">
        <v>1067</v>
      </c>
      <c r="C22" s="11" t="s">
        <v>1068</v>
      </c>
      <c r="D22" s="11" t="s">
        <v>1069</v>
      </c>
      <c r="E22" s="11" t="s">
        <v>1070</v>
      </c>
      <c r="F22" s="11" t="s">
        <v>1067</v>
      </c>
      <c r="G22" s="11" t="s">
        <v>1068</v>
      </c>
      <c r="H22" s="11" t="s">
        <v>1069</v>
      </c>
      <c r="I22" s="11" t="s">
        <v>1070</v>
      </c>
      <c r="J22" s="543"/>
    </row>
    <row r="23" spans="1:26" s="5" customFormat="1" ht="12" customHeight="1">
      <c r="A23" s="18" t="s">
        <v>1352</v>
      </c>
      <c r="B23" s="542"/>
      <c r="C23" s="542"/>
      <c r="D23" s="542"/>
      <c r="E23" s="542"/>
      <c r="F23" s="542"/>
      <c r="G23" s="542"/>
      <c r="H23" s="542"/>
      <c r="I23" s="542"/>
      <c r="J23" s="543"/>
    </row>
    <row r="24" spans="1:26" s="543" customFormat="1">
      <c r="A24" s="6"/>
      <c r="B24" s="42"/>
      <c r="C24" s="42"/>
      <c r="D24" s="42"/>
      <c r="E24" s="42"/>
      <c r="F24" s="42"/>
      <c r="G24" s="42"/>
      <c r="H24" s="42"/>
      <c r="I24" s="42"/>
      <c r="J24" s="266"/>
    </row>
    <row r="25" spans="1:26" s="543" customFormat="1">
      <c r="A25" s="18" t="s">
        <v>1258</v>
      </c>
      <c r="B25" s="496"/>
      <c r="C25" s="42"/>
      <c r="D25" s="42"/>
      <c r="E25" s="42"/>
      <c r="F25" s="42"/>
      <c r="G25" s="42"/>
      <c r="H25" s="42"/>
      <c r="I25" s="42"/>
      <c r="J25" s="7"/>
    </row>
    <row r="26" spans="1:26" s="266" customFormat="1">
      <c r="A26" s="7" t="s">
        <v>1353</v>
      </c>
      <c r="J26" s="261"/>
    </row>
    <row r="27" spans="1:26" s="7" customFormat="1">
      <c r="A27" s="266" t="s">
        <v>1085</v>
      </c>
      <c r="J27" s="544"/>
    </row>
    <row r="28" spans="1:26" s="7" customFormat="1">
      <c r="A28" s="7" t="s">
        <v>1354</v>
      </c>
      <c r="J28" s="261"/>
    </row>
    <row r="29" spans="1:26" s="7" customFormat="1">
      <c r="J29" s="20"/>
    </row>
    <row r="30" spans="1:26" s="7" customFormat="1">
      <c r="A30" s="93" t="s">
        <v>140</v>
      </c>
      <c r="J30" s="434"/>
    </row>
    <row r="31" spans="1:26" s="7" customFormat="1">
      <c r="A31" s="54" t="s">
        <v>1355</v>
      </c>
      <c r="E31" s="20"/>
      <c r="F31" s="20"/>
      <c r="G31" s="20"/>
      <c r="H31" s="20"/>
      <c r="I31" s="20"/>
      <c r="J31" s="435"/>
      <c r="K31" s="20"/>
      <c r="L31" s="20"/>
      <c r="M31" s="261"/>
    </row>
    <row r="32" spans="1:26" s="546" customFormat="1">
      <c r="A32" s="54"/>
      <c r="B32" s="429"/>
      <c r="C32" s="430"/>
      <c r="D32" s="430"/>
      <c r="E32" s="430"/>
      <c r="F32" s="54"/>
      <c r="G32" s="431"/>
      <c r="H32" s="431"/>
      <c r="I32" s="433"/>
      <c r="J32" s="433"/>
      <c r="K32" s="433"/>
      <c r="L32" s="432"/>
      <c r="M32" s="443"/>
      <c r="N32" s="545"/>
      <c r="O32" s="545"/>
      <c r="P32" s="545"/>
    </row>
    <row r="33" spans="1:16" s="439" customFormat="1" ht="12" customHeight="1">
      <c r="A33" s="197"/>
      <c r="B33" s="462"/>
      <c r="C33" s="463"/>
      <c r="D33" s="437"/>
      <c r="E33" s="444"/>
      <c r="F33" s="464"/>
      <c r="G33" s="444"/>
      <c r="H33" s="444"/>
      <c r="I33" s="435"/>
      <c r="J33" s="487"/>
      <c r="L33" s="438"/>
      <c r="M33" s="437"/>
      <c r="N33" s="438"/>
      <c r="O33" s="438"/>
      <c r="P33" s="438"/>
    </row>
    <row r="34" spans="1:16" s="546" customFormat="1">
      <c r="A34" s="197"/>
      <c r="B34" s="441"/>
      <c r="C34" s="442"/>
      <c r="D34" s="443"/>
      <c r="E34" s="444"/>
      <c r="F34" s="445"/>
      <c r="G34" s="444"/>
      <c r="H34" s="444"/>
      <c r="I34" s="433"/>
      <c r="J34" s="487"/>
      <c r="L34" s="545"/>
      <c r="M34" s="443"/>
      <c r="N34" s="545"/>
      <c r="O34" s="545"/>
      <c r="P34" s="545"/>
    </row>
  </sheetData>
  <mergeCells count="6">
    <mergeCell ref="A1:J1"/>
    <mergeCell ref="A2:J2"/>
    <mergeCell ref="B6:E6"/>
    <mergeCell ref="F6:I6"/>
    <mergeCell ref="B21:E21"/>
    <mergeCell ref="F21:I21"/>
  </mergeCells>
  <hyperlinks>
    <hyperlink ref="A11" r:id="rId1" xr:uid="{91EB3431-4D82-4308-B3AA-1220BE41718A}"/>
    <hyperlink ref="A15" r:id="rId2" xr:uid="{57EBC4FF-BA1A-4199-A1B5-FC2C14E422F3}"/>
    <hyperlink ref="A19" r:id="rId3" xr:uid="{AA32FC58-D946-47BE-8418-BCD76BDA1215}"/>
    <hyperlink ref="A31" r:id="rId4" xr:uid="{BA28A028-F79C-4D11-9EB8-FEB2D3F2314F}"/>
    <hyperlink ref="J11" r:id="rId5" xr:uid="{65A80435-4B99-4773-BEAB-8839C23A2459}"/>
    <hyperlink ref="J15" r:id="rId6" xr:uid="{D409362C-2F39-4DE2-962C-E12FE2A67E49}"/>
    <hyperlink ref="J19" r:id="rId7" xr:uid="{E5C6E06A-628A-4843-B557-D5472C6B6FE7}"/>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783A3-F1CC-463E-9740-F2629E31C64F}">
  <dimension ref="A1:L80"/>
  <sheetViews>
    <sheetView showGridLines="0" topLeftCell="A42" zoomScaleNormal="100" workbookViewId="0">
      <selection sqref="A1:J1"/>
    </sheetView>
  </sheetViews>
  <sheetFormatPr defaultColWidth="9.140625" defaultRowHeight="11.25"/>
  <cols>
    <col min="1" max="1" width="7.42578125" style="610" customWidth="1"/>
    <col min="2" max="9" width="11.42578125" style="197" customWidth="1"/>
    <col min="10" max="10" width="7.42578125" style="611" customWidth="1"/>
    <col min="11" max="16384" width="9.140625" style="197"/>
  </cols>
  <sheetData>
    <row r="1" spans="1:12" ht="12" customHeight="1">
      <c r="A1" s="946" t="s">
        <v>1431</v>
      </c>
      <c r="B1" s="946"/>
      <c r="C1" s="946"/>
      <c r="D1" s="946"/>
      <c r="E1" s="946"/>
      <c r="F1" s="946"/>
      <c r="G1" s="946"/>
      <c r="H1" s="946"/>
      <c r="I1" s="946"/>
      <c r="J1" s="946"/>
      <c r="K1" s="609"/>
    </row>
    <row r="2" spans="1:12" ht="12" customHeight="1">
      <c r="A2" s="947" t="s">
        <v>1432</v>
      </c>
      <c r="B2" s="947"/>
      <c r="C2" s="947"/>
      <c r="D2" s="947"/>
      <c r="E2" s="947"/>
      <c r="F2" s="947"/>
      <c r="G2" s="947"/>
      <c r="H2" s="947"/>
      <c r="I2" s="947"/>
      <c r="J2" s="947"/>
      <c r="K2" s="609"/>
    </row>
    <row r="3" spans="1:12" ht="12" customHeight="1"/>
    <row r="4" spans="1:12" s="5" customFormat="1" ht="12" customHeight="1">
      <c r="A4" s="612" t="s">
        <v>934</v>
      </c>
      <c r="B4" s="7"/>
      <c r="C4" s="7"/>
      <c r="D4" s="7"/>
      <c r="E4" s="7"/>
      <c r="F4" s="7"/>
      <c r="G4" s="7"/>
      <c r="H4" s="7"/>
      <c r="I4" s="490"/>
      <c r="J4" s="490" t="s">
        <v>934</v>
      </c>
    </row>
    <row r="5" spans="1:12" s="5" customFormat="1" ht="12" customHeight="1" thickBot="1">
      <c r="A5" s="105" t="s">
        <v>1433</v>
      </c>
      <c r="B5" s="52"/>
      <c r="C5" s="52"/>
      <c r="D5" s="7"/>
      <c r="E5" s="7"/>
      <c r="F5" s="7"/>
      <c r="G5" s="490"/>
      <c r="H5" s="7"/>
      <c r="I5" s="613"/>
      <c r="J5" s="613" t="s">
        <v>1434</v>
      </c>
    </row>
    <row r="6" spans="1:12" s="5" customFormat="1" ht="15" customHeight="1" thickBot="1">
      <c r="A6" s="1014" t="s">
        <v>935</v>
      </c>
      <c r="B6" s="1016" t="s">
        <v>1435</v>
      </c>
      <c r="C6" s="1017"/>
      <c r="D6" s="1017"/>
      <c r="E6" s="1018"/>
      <c r="F6" s="1016" t="s">
        <v>1436</v>
      </c>
      <c r="G6" s="1017"/>
      <c r="H6" s="1017"/>
      <c r="I6" s="1018"/>
      <c r="J6" s="1014" t="s">
        <v>951</v>
      </c>
    </row>
    <row r="7" spans="1:12" s="5" customFormat="1" ht="82.5" customHeight="1" thickBot="1">
      <c r="A7" s="1014"/>
      <c r="B7" s="98" t="s">
        <v>1437</v>
      </c>
      <c r="C7" s="390" t="s">
        <v>1438</v>
      </c>
      <c r="D7" s="390" t="s">
        <v>1439</v>
      </c>
      <c r="E7" s="390" t="s">
        <v>1440</v>
      </c>
      <c r="F7" s="98" t="s">
        <v>1437</v>
      </c>
      <c r="G7" s="390" t="s">
        <v>1438</v>
      </c>
      <c r="H7" s="390" t="s">
        <v>1439</v>
      </c>
      <c r="I7" s="390" t="s">
        <v>1440</v>
      </c>
      <c r="J7" s="1014"/>
      <c r="L7" s="229"/>
    </row>
    <row r="8" spans="1:12" s="8" customFormat="1" ht="12" customHeight="1">
      <c r="A8" s="614"/>
      <c r="B8" s="236" t="s">
        <v>1318</v>
      </c>
      <c r="C8" s="236"/>
      <c r="D8" s="615"/>
      <c r="E8" s="616"/>
      <c r="F8" s="615"/>
      <c r="G8" s="615"/>
      <c r="H8" s="615"/>
      <c r="I8" s="10"/>
      <c r="J8" s="617"/>
    </row>
    <row r="9" spans="1:12" s="5" customFormat="1" ht="12" customHeight="1">
      <c r="A9" s="618">
        <v>45689</v>
      </c>
      <c r="B9" s="619">
        <v>110.18</v>
      </c>
      <c r="C9" s="619">
        <v>125.43</v>
      </c>
      <c r="D9" s="619">
        <v>104.68</v>
      </c>
      <c r="E9" s="620">
        <v>112.61</v>
      </c>
      <c r="F9" s="621">
        <v>126.2</v>
      </c>
      <c r="G9" s="621">
        <v>146.41999999999999</v>
      </c>
      <c r="H9" s="621">
        <v>120.17</v>
      </c>
      <c r="I9" s="621">
        <v>127.66</v>
      </c>
      <c r="J9" s="584" t="s">
        <v>1441</v>
      </c>
      <c r="K9" s="622"/>
    </row>
    <row r="10" spans="1:12" s="5" customFormat="1" ht="12" customHeight="1">
      <c r="A10" s="618">
        <v>45717</v>
      </c>
      <c r="B10" s="619">
        <v>108.64</v>
      </c>
      <c r="C10" s="619">
        <v>128.08000000000001</v>
      </c>
      <c r="D10" s="619">
        <v>101.41</v>
      </c>
      <c r="E10" s="620">
        <v>112.04</v>
      </c>
      <c r="F10" s="621">
        <v>124.38</v>
      </c>
      <c r="G10" s="621">
        <v>146.16999999999999</v>
      </c>
      <c r="H10" s="621">
        <v>117.7</v>
      </c>
      <c r="I10" s="621">
        <v>126.21</v>
      </c>
      <c r="J10" s="584">
        <v>45717</v>
      </c>
      <c r="K10" s="622"/>
    </row>
    <row r="11" spans="1:12" s="5" customFormat="1" ht="12" customHeight="1">
      <c r="A11" s="618">
        <v>45748</v>
      </c>
      <c r="B11" s="619">
        <v>107.8</v>
      </c>
      <c r="C11" s="619">
        <v>121.58</v>
      </c>
      <c r="D11" s="619">
        <v>100.87</v>
      </c>
      <c r="E11" s="620">
        <v>112.76</v>
      </c>
      <c r="F11" s="621">
        <v>124.22</v>
      </c>
      <c r="G11" s="621">
        <v>141.66</v>
      </c>
      <c r="H11" s="621">
        <v>118.42</v>
      </c>
      <c r="I11" s="621">
        <v>126.33</v>
      </c>
      <c r="J11" s="584" t="s">
        <v>1320</v>
      </c>
      <c r="K11" s="622"/>
    </row>
    <row r="12" spans="1:12" s="5" customFormat="1" ht="12" customHeight="1">
      <c r="A12" s="618">
        <v>45778</v>
      </c>
      <c r="B12" s="619">
        <v>112.9</v>
      </c>
      <c r="C12" s="619">
        <v>138.24</v>
      </c>
      <c r="D12" s="619">
        <v>104.46</v>
      </c>
      <c r="E12" s="620">
        <v>115.96</v>
      </c>
      <c r="F12" s="621">
        <v>129.9</v>
      </c>
      <c r="G12" s="621">
        <v>158.51</v>
      </c>
      <c r="H12" s="621">
        <v>122.53</v>
      </c>
      <c r="I12" s="621">
        <v>130.29</v>
      </c>
      <c r="J12" s="584" t="s">
        <v>1442</v>
      </c>
      <c r="K12" s="622"/>
    </row>
    <row r="13" spans="1:12" s="5" customFormat="1" ht="12" customHeight="1">
      <c r="A13" s="618">
        <v>45809</v>
      </c>
      <c r="B13" s="619">
        <v>112.52</v>
      </c>
      <c r="C13" s="619">
        <v>123.22</v>
      </c>
      <c r="D13" s="619">
        <v>106.64</v>
      </c>
      <c r="E13" s="620">
        <v>117.1</v>
      </c>
      <c r="F13" s="621">
        <v>129.4</v>
      </c>
      <c r="G13" s="621">
        <v>141.26</v>
      </c>
      <c r="H13" s="621">
        <v>125.13</v>
      </c>
      <c r="I13" s="621">
        <v>131.29</v>
      </c>
      <c r="J13" s="584">
        <v>45809</v>
      </c>
      <c r="K13" s="622"/>
    </row>
    <row r="14" spans="1:12" s="5" customFormat="1" ht="12" customHeight="1">
      <c r="A14" s="618">
        <v>45839</v>
      </c>
      <c r="B14" s="619">
        <v>110.55</v>
      </c>
      <c r="C14" s="619">
        <v>123.44</v>
      </c>
      <c r="D14" s="619">
        <v>102.89</v>
      </c>
      <c r="E14" s="620">
        <v>116.87</v>
      </c>
      <c r="F14" s="621">
        <v>126.71</v>
      </c>
      <c r="G14" s="621">
        <v>141.91</v>
      </c>
      <c r="H14" s="621">
        <v>119.54</v>
      </c>
      <c r="I14" s="621">
        <v>131.52000000000001</v>
      </c>
      <c r="J14" s="584">
        <v>45839</v>
      </c>
      <c r="K14" s="622"/>
    </row>
    <row r="15" spans="1:12" s="5" customFormat="1" ht="12" customHeight="1">
      <c r="A15" s="618">
        <v>45870</v>
      </c>
      <c r="B15" s="619">
        <v>112.34</v>
      </c>
      <c r="C15" s="619">
        <v>131.18</v>
      </c>
      <c r="D15" s="619">
        <v>105.22</v>
      </c>
      <c r="E15" s="620">
        <v>115.83</v>
      </c>
      <c r="F15" s="621">
        <v>129.72999999999999</v>
      </c>
      <c r="G15" s="621">
        <v>150.52000000000001</v>
      </c>
      <c r="H15" s="621">
        <v>123.66</v>
      </c>
      <c r="I15" s="621">
        <v>131.02000000000001</v>
      </c>
      <c r="J15" s="584" t="s">
        <v>1321</v>
      </c>
      <c r="K15" s="622"/>
    </row>
    <row r="16" spans="1:12" s="5" customFormat="1" ht="12" customHeight="1">
      <c r="A16" s="618">
        <v>45901</v>
      </c>
      <c r="B16" s="619">
        <v>111.84</v>
      </c>
      <c r="C16" s="619">
        <v>131.05000000000001</v>
      </c>
      <c r="D16" s="619">
        <v>103.7</v>
      </c>
      <c r="E16" s="620">
        <v>116.61</v>
      </c>
      <c r="F16" s="621">
        <v>129.4</v>
      </c>
      <c r="G16" s="621">
        <v>150.49</v>
      </c>
      <c r="H16" s="621">
        <v>122.63</v>
      </c>
      <c r="I16" s="621">
        <v>131.58000000000001</v>
      </c>
      <c r="J16" s="584" t="s">
        <v>1443</v>
      </c>
      <c r="K16" s="622"/>
    </row>
    <row r="17" spans="1:11" s="5" customFormat="1" ht="12" customHeight="1">
      <c r="A17" s="618">
        <v>45931</v>
      </c>
      <c r="B17" s="619">
        <v>111.39</v>
      </c>
      <c r="C17" s="619">
        <v>129.69999999999999</v>
      </c>
      <c r="D17" s="619">
        <v>103.3</v>
      </c>
      <c r="E17" s="620">
        <v>116.43</v>
      </c>
      <c r="F17" s="621">
        <v>128.74</v>
      </c>
      <c r="G17" s="621">
        <v>149.19999999999999</v>
      </c>
      <c r="H17" s="621">
        <v>121.88</v>
      </c>
      <c r="I17" s="621">
        <v>131.29</v>
      </c>
      <c r="J17" s="584" t="s">
        <v>1323</v>
      </c>
      <c r="K17" s="622"/>
    </row>
    <row r="18" spans="1:11" s="5" customFormat="1" ht="12" customHeight="1">
      <c r="A18" s="618">
        <v>45962</v>
      </c>
      <c r="B18" s="619">
        <v>110.38</v>
      </c>
      <c r="C18" s="619">
        <v>124.19</v>
      </c>
      <c r="D18" s="619">
        <v>100.94</v>
      </c>
      <c r="E18" s="620">
        <v>118.91</v>
      </c>
      <c r="F18" s="621">
        <v>127.38</v>
      </c>
      <c r="G18" s="621">
        <v>143.30000000000001</v>
      </c>
      <c r="H18" s="621">
        <v>118.77</v>
      </c>
      <c r="I18" s="621">
        <v>133.99</v>
      </c>
      <c r="J18" s="584">
        <v>45962</v>
      </c>
      <c r="K18" s="622"/>
    </row>
    <row r="19" spans="1:11" s="5" customFormat="1" ht="12" customHeight="1">
      <c r="A19" s="618" t="s">
        <v>1325</v>
      </c>
      <c r="B19" s="619">
        <v>112.48</v>
      </c>
      <c r="C19" s="619">
        <v>121.35</v>
      </c>
      <c r="D19" s="619">
        <v>108.42</v>
      </c>
      <c r="E19" s="620">
        <v>115.11</v>
      </c>
      <c r="F19" s="621">
        <v>130</v>
      </c>
      <c r="G19" s="621">
        <v>140.07</v>
      </c>
      <c r="H19" s="621">
        <v>127.85</v>
      </c>
      <c r="I19" s="621">
        <v>129.51</v>
      </c>
      <c r="J19" s="584" t="s">
        <v>1444</v>
      </c>
      <c r="K19" s="622"/>
    </row>
    <row r="20" spans="1:11" s="5" customFormat="1" ht="12" customHeight="1">
      <c r="A20" s="618" t="s">
        <v>1327</v>
      </c>
      <c r="B20" s="619">
        <v>110.96</v>
      </c>
      <c r="C20" s="619">
        <v>121.19</v>
      </c>
      <c r="D20" s="619">
        <v>104</v>
      </c>
      <c r="E20" s="620">
        <v>117.22</v>
      </c>
      <c r="F20" s="621">
        <v>129.26</v>
      </c>
      <c r="G20" s="621">
        <v>141.86000000000001</v>
      </c>
      <c r="H20" s="621">
        <v>123.2</v>
      </c>
      <c r="I20" s="621">
        <v>133.43</v>
      </c>
      <c r="J20" s="584">
        <v>46023</v>
      </c>
      <c r="K20" s="622"/>
    </row>
    <row r="21" spans="1:11" s="5" customFormat="1" ht="12" customHeight="1">
      <c r="A21" s="618">
        <v>46054</v>
      </c>
      <c r="B21" s="619">
        <v>112.67</v>
      </c>
      <c r="C21" s="619">
        <v>121.9</v>
      </c>
      <c r="D21" s="619">
        <v>106.56</v>
      </c>
      <c r="E21" s="620">
        <v>118.09</v>
      </c>
      <c r="F21" s="621">
        <v>130.83000000000001</v>
      </c>
      <c r="G21" s="621">
        <v>143.82</v>
      </c>
      <c r="H21" s="621">
        <v>125.23</v>
      </c>
      <c r="I21" s="621">
        <v>134.19</v>
      </c>
      <c r="J21" s="584" t="s">
        <v>1445</v>
      </c>
      <c r="K21" s="622"/>
    </row>
    <row r="22" spans="1:11" s="8" customFormat="1" ht="12" customHeight="1">
      <c r="A22" s="623"/>
      <c r="B22" s="624" t="s">
        <v>973</v>
      </c>
      <c r="C22" s="624"/>
      <c r="D22" s="625"/>
      <c r="E22" s="626"/>
      <c r="F22" s="625"/>
      <c r="G22" s="625"/>
      <c r="H22" s="625"/>
      <c r="I22" s="627"/>
      <c r="J22" s="233"/>
    </row>
    <row r="23" spans="1:11" s="5" customFormat="1" ht="12" customHeight="1">
      <c r="A23" s="618">
        <v>45689</v>
      </c>
      <c r="B23" s="619">
        <v>1.5</v>
      </c>
      <c r="C23" s="619">
        <v>7.9</v>
      </c>
      <c r="D23" s="619">
        <v>0.6</v>
      </c>
      <c r="E23" s="620">
        <v>0.3</v>
      </c>
      <c r="F23" s="621">
        <v>1.2</v>
      </c>
      <c r="G23" s="621">
        <v>8.6</v>
      </c>
      <c r="H23" s="621">
        <v>0</v>
      </c>
      <c r="I23" s="621">
        <v>0</v>
      </c>
      <c r="J23" s="584" t="str">
        <f t="shared" ref="J23:J35" si="0">+J9</f>
        <v>feb-25</v>
      </c>
    </row>
    <row r="24" spans="1:11" s="5" customFormat="1" ht="12" customHeight="1">
      <c r="A24" s="618">
        <v>45717</v>
      </c>
      <c r="B24" s="619">
        <v>-1.4</v>
      </c>
      <c r="C24" s="619">
        <v>2.1</v>
      </c>
      <c r="D24" s="619">
        <v>-3.1</v>
      </c>
      <c r="E24" s="620">
        <v>-0.5</v>
      </c>
      <c r="F24" s="621">
        <v>-1.4</v>
      </c>
      <c r="G24" s="621">
        <v>-0.2</v>
      </c>
      <c r="H24" s="621">
        <v>-2.1</v>
      </c>
      <c r="I24" s="621">
        <v>-1.1000000000000001</v>
      </c>
      <c r="J24" s="584">
        <f t="shared" si="0"/>
        <v>45717</v>
      </c>
    </row>
    <row r="25" spans="1:11" s="5" customFormat="1" ht="12" customHeight="1">
      <c r="A25" s="618">
        <v>45748</v>
      </c>
      <c r="B25" s="619">
        <v>-0.8</v>
      </c>
      <c r="C25" s="619">
        <v>-5.0999999999999996</v>
      </c>
      <c r="D25" s="619">
        <v>-0.5</v>
      </c>
      <c r="E25" s="620">
        <v>0.6</v>
      </c>
      <c r="F25" s="621">
        <v>-0.1</v>
      </c>
      <c r="G25" s="621">
        <v>-3.1</v>
      </c>
      <c r="H25" s="621">
        <v>0.6</v>
      </c>
      <c r="I25" s="621">
        <v>0.1</v>
      </c>
      <c r="J25" s="584" t="str">
        <f t="shared" si="0"/>
        <v>apr-25</v>
      </c>
    </row>
    <row r="26" spans="1:11" s="5" customFormat="1" ht="12" customHeight="1">
      <c r="A26" s="618">
        <v>45778</v>
      </c>
      <c r="B26" s="619">
        <v>4.7</v>
      </c>
      <c r="C26" s="619">
        <v>13.7</v>
      </c>
      <c r="D26" s="619">
        <v>3.6</v>
      </c>
      <c r="E26" s="620">
        <v>2.8</v>
      </c>
      <c r="F26" s="621">
        <v>4.5999999999999996</v>
      </c>
      <c r="G26" s="621">
        <v>11.9</v>
      </c>
      <c r="H26" s="621">
        <v>3.5</v>
      </c>
      <c r="I26" s="621">
        <v>3.1</v>
      </c>
      <c r="J26" s="584" t="str">
        <f t="shared" si="0"/>
        <v>may-25</v>
      </c>
    </row>
    <row r="27" spans="1:11" s="5" customFormat="1" ht="12" customHeight="1">
      <c r="A27" s="618">
        <v>45809</v>
      </c>
      <c r="B27" s="619">
        <v>-0.3</v>
      </c>
      <c r="C27" s="619">
        <v>-10.9</v>
      </c>
      <c r="D27" s="619">
        <v>2.1</v>
      </c>
      <c r="E27" s="620">
        <v>1</v>
      </c>
      <c r="F27" s="621">
        <v>-0.4</v>
      </c>
      <c r="G27" s="621">
        <v>-10.9</v>
      </c>
      <c r="H27" s="621">
        <v>2.1</v>
      </c>
      <c r="I27" s="621">
        <v>0.8</v>
      </c>
      <c r="J27" s="584">
        <f t="shared" si="0"/>
        <v>45809</v>
      </c>
    </row>
    <row r="28" spans="1:11" s="5" customFormat="1" ht="12" customHeight="1">
      <c r="A28" s="618">
        <v>45839</v>
      </c>
      <c r="B28" s="619">
        <v>-1.8</v>
      </c>
      <c r="C28" s="619">
        <v>0.2</v>
      </c>
      <c r="D28" s="619">
        <v>-3.5</v>
      </c>
      <c r="E28" s="620">
        <v>-0.2</v>
      </c>
      <c r="F28" s="621">
        <v>-2.1</v>
      </c>
      <c r="G28" s="621">
        <v>0.5</v>
      </c>
      <c r="H28" s="621">
        <v>-4.5</v>
      </c>
      <c r="I28" s="621">
        <v>0.2</v>
      </c>
      <c r="J28" s="584">
        <f t="shared" si="0"/>
        <v>45839</v>
      </c>
    </row>
    <row r="29" spans="1:11" s="5" customFormat="1" ht="12" customHeight="1">
      <c r="A29" s="618">
        <v>45870</v>
      </c>
      <c r="B29" s="619">
        <v>1.6</v>
      </c>
      <c r="C29" s="619">
        <v>6.3</v>
      </c>
      <c r="D29" s="619">
        <v>2.2999999999999998</v>
      </c>
      <c r="E29" s="620">
        <v>-0.9</v>
      </c>
      <c r="F29" s="621">
        <v>2.4</v>
      </c>
      <c r="G29" s="621">
        <v>6.1</v>
      </c>
      <c r="H29" s="621">
        <v>3.4</v>
      </c>
      <c r="I29" s="621">
        <v>-0.4</v>
      </c>
      <c r="J29" s="584" t="str">
        <f t="shared" si="0"/>
        <v>aug-25</v>
      </c>
    </row>
    <row r="30" spans="1:11" s="5" customFormat="1" ht="12" customHeight="1">
      <c r="A30" s="618">
        <v>45901</v>
      </c>
      <c r="B30" s="619">
        <v>-0.4</v>
      </c>
      <c r="C30" s="619">
        <v>-0.1</v>
      </c>
      <c r="D30" s="619">
        <v>-1.4</v>
      </c>
      <c r="E30" s="620">
        <v>0.7</v>
      </c>
      <c r="F30" s="621">
        <v>-0.3</v>
      </c>
      <c r="G30" s="621">
        <v>0</v>
      </c>
      <c r="H30" s="621">
        <v>-0.8</v>
      </c>
      <c r="I30" s="621">
        <v>0.4</v>
      </c>
      <c r="J30" s="584" t="str">
        <f t="shared" si="0"/>
        <v>sept-25</v>
      </c>
    </row>
    <row r="31" spans="1:11" s="5" customFormat="1" ht="12" customHeight="1">
      <c r="A31" s="618">
        <v>45931</v>
      </c>
      <c r="B31" s="619">
        <v>-0.4</v>
      </c>
      <c r="C31" s="619">
        <v>-1</v>
      </c>
      <c r="D31" s="619">
        <v>-0.4</v>
      </c>
      <c r="E31" s="620">
        <v>-0.2</v>
      </c>
      <c r="F31" s="621">
        <v>-0.5</v>
      </c>
      <c r="G31" s="621">
        <v>-0.9</v>
      </c>
      <c r="H31" s="621">
        <v>-0.6</v>
      </c>
      <c r="I31" s="621">
        <v>-0.2</v>
      </c>
      <c r="J31" s="584" t="str">
        <f t="shared" si="0"/>
        <v>oct-25</v>
      </c>
    </row>
    <row r="32" spans="1:11" s="5" customFormat="1" ht="12" customHeight="1">
      <c r="A32" s="618">
        <v>45962</v>
      </c>
      <c r="B32" s="619">
        <v>-0.9</v>
      </c>
      <c r="C32" s="619">
        <v>-4.2</v>
      </c>
      <c r="D32" s="619">
        <v>-2.2999999999999998</v>
      </c>
      <c r="E32" s="620">
        <v>2.1</v>
      </c>
      <c r="F32" s="621">
        <v>-1.1000000000000001</v>
      </c>
      <c r="G32" s="621">
        <v>-4</v>
      </c>
      <c r="H32" s="621">
        <v>-2.6</v>
      </c>
      <c r="I32" s="621">
        <v>2.1</v>
      </c>
      <c r="J32" s="584">
        <f t="shared" si="0"/>
        <v>45962</v>
      </c>
    </row>
    <row r="33" spans="1:10" s="5" customFormat="1" ht="12" customHeight="1">
      <c r="A33" s="618" t="s">
        <v>1325</v>
      </c>
      <c r="B33" s="619">
        <v>1.9</v>
      </c>
      <c r="C33" s="619">
        <v>-2.2999999999999998</v>
      </c>
      <c r="D33" s="619">
        <v>7.4</v>
      </c>
      <c r="E33" s="620">
        <v>-3.2</v>
      </c>
      <c r="F33" s="621">
        <v>2.1</v>
      </c>
      <c r="G33" s="621">
        <v>-2.2999999999999998</v>
      </c>
      <c r="H33" s="621">
        <v>7.6</v>
      </c>
      <c r="I33" s="621">
        <v>-3.3</v>
      </c>
      <c r="J33" s="584" t="str">
        <f t="shared" si="0"/>
        <v>dec-25</v>
      </c>
    </row>
    <row r="34" spans="1:10" s="5" customFormat="1" ht="12" customHeight="1">
      <c r="A34" s="618" t="s">
        <v>1327</v>
      </c>
      <c r="B34" s="619">
        <v>-1.4</v>
      </c>
      <c r="C34" s="619">
        <v>-0.1</v>
      </c>
      <c r="D34" s="619">
        <v>-4.0999999999999996</v>
      </c>
      <c r="E34" s="620">
        <v>1.8</v>
      </c>
      <c r="F34" s="621">
        <v>-0.6</v>
      </c>
      <c r="G34" s="621">
        <v>1.3</v>
      </c>
      <c r="H34" s="621">
        <v>-3.6</v>
      </c>
      <c r="I34" s="621">
        <v>3</v>
      </c>
      <c r="J34" s="584">
        <f t="shared" si="0"/>
        <v>46023</v>
      </c>
    </row>
    <row r="35" spans="1:10" s="5" customFormat="1" ht="12" customHeight="1">
      <c r="A35" s="618">
        <v>46054</v>
      </c>
      <c r="B35" s="619">
        <v>1.5</v>
      </c>
      <c r="C35" s="619">
        <v>0.6</v>
      </c>
      <c r="D35" s="619">
        <v>2.5</v>
      </c>
      <c r="E35" s="620">
        <v>0.7</v>
      </c>
      <c r="F35" s="621">
        <v>1.2</v>
      </c>
      <c r="G35" s="621">
        <v>1.4</v>
      </c>
      <c r="H35" s="621">
        <v>1.6</v>
      </c>
      <c r="I35" s="621">
        <v>0.6</v>
      </c>
      <c r="J35" s="584" t="str">
        <f t="shared" si="0"/>
        <v>feb-26</v>
      </c>
    </row>
    <row r="36" spans="1:10" s="468" customFormat="1" ht="12" customHeight="1">
      <c r="A36" s="628"/>
      <c r="B36" s="629" t="s">
        <v>974</v>
      </c>
      <c r="C36" s="629"/>
      <c r="D36" s="630"/>
      <c r="E36" s="631"/>
      <c r="F36" s="630"/>
      <c r="G36" s="630"/>
      <c r="H36" s="630"/>
      <c r="I36" s="632"/>
      <c r="J36" s="633"/>
    </row>
    <row r="37" spans="1:10" s="5" customFormat="1" ht="12" customHeight="1">
      <c r="A37" s="618">
        <v>45689</v>
      </c>
      <c r="B37" s="619">
        <v>4.3</v>
      </c>
      <c r="C37" s="619">
        <v>2.4</v>
      </c>
      <c r="D37" s="619">
        <v>4.7</v>
      </c>
      <c r="E37" s="620">
        <v>4.5</v>
      </c>
      <c r="F37" s="621">
        <v>5</v>
      </c>
      <c r="G37" s="621">
        <v>6.2</v>
      </c>
      <c r="H37" s="621">
        <v>4.7</v>
      </c>
      <c r="I37" s="621">
        <v>5</v>
      </c>
      <c r="J37" s="584" t="str">
        <f t="shared" ref="J37:J49" si="1">+J9</f>
        <v>feb-25</v>
      </c>
    </row>
    <row r="38" spans="1:10" s="5" customFormat="1" ht="12" customHeight="1">
      <c r="A38" s="618">
        <v>45717</v>
      </c>
      <c r="B38" s="619">
        <v>1.2</v>
      </c>
      <c r="C38" s="619">
        <v>2.6</v>
      </c>
      <c r="D38" s="619">
        <v>-1.4</v>
      </c>
      <c r="E38" s="620">
        <v>4.0999999999999996</v>
      </c>
      <c r="F38" s="621">
        <v>1.5</v>
      </c>
      <c r="G38" s="621">
        <v>3.8</v>
      </c>
      <c r="H38" s="621">
        <v>-1</v>
      </c>
      <c r="I38" s="621">
        <v>4.0999999999999996</v>
      </c>
      <c r="J38" s="584">
        <f t="shared" si="1"/>
        <v>45717</v>
      </c>
    </row>
    <row r="39" spans="1:10" s="5" customFormat="1" ht="12" customHeight="1">
      <c r="A39" s="618">
        <v>45748</v>
      </c>
      <c r="B39" s="619">
        <v>0.1</v>
      </c>
      <c r="C39" s="619">
        <v>1.3</v>
      </c>
      <c r="D39" s="619">
        <v>-2.4</v>
      </c>
      <c r="E39" s="620">
        <v>2.9</v>
      </c>
      <c r="F39" s="621">
        <v>1.6</v>
      </c>
      <c r="G39" s="621">
        <v>4.8</v>
      </c>
      <c r="H39" s="621">
        <v>0.6</v>
      </c>
      <c r="I39" s="621">
        <v>1.8</v>
      </c>
      <c r="J39" s="584" t="str">
        <f t="shared" si="1"/>
        <v>apr-25</v>
      </c>
    </row>
    <row r="40" spans="1:10" s="5" customFormat="1" ht="12" customHeight="1">
      <c r="A40" s="618">
        <v>45778</v>
      </c>
      <c r="B40" s="619">
        <v>4.3</v>
      </c>
      <c r="C40" s="619">
        <v>10.1</v>
      </c>
      <c r="D40" s="619">
        <v>1.7</v>
      </c>
      <c r="E40" s="620">
        <v>5.4</v>
      </c>
      <c r="F40" s="621">
        <v>5.7</v>
      </c>
      <c r="G40" s="621">
        <v>12</v>
      </c>
      <c r="H40" s="621">
        <v>4.0999999999999996</v>
      </c>
      <c r="I40" s="621">
        <v>5.2</v>
      </c>
      <c r="J40" s="584" t="str">
        <f t="shared" si="1"/>
        <v>may-25</v>
      </c>
    </row>
    <row r="41" spans="1:10" s="5" customFormat="1" ht="12" customHeight="1">
      <c r="A41" s="618">
        <v>45809</v>
      </c>
      <c r="B41" s="619">
        <v>5.3</v>
      </c>
      <c r="C41" s="619">
        <v>5.7</v>
      </c>
      <c r="D41" s="619">
        <v>4.5</v>
      </c>
      <c r="E41" s="620">
        <v>6.1</v>
      </c>
      <c r="F41" s="621">
        <v>6.7</v>
      </c>
      <c r="G41" s="621">
        <v>7.7</v>
      </c>
      <c r="H41" s="621">
        <v>6.8</v>
      </c>
      <c r="I41" s="621">
        <v>6.1</v>
      </c>
      <c r="J41" s="584">
        <f t="shared" si="1"/>
        <v>45809</v>
      </c>
    </row>
    <row r="42" spans="1:10" s="5" customFormat="1" ht="12" customHeight="1">
      <c r="A42" s="618">
        <v>45839</v>
      </c>
      <c r="B42" s="619">
        <v>3.4</v>
      </c>
      <c r="C42" s="619">
        <v>7.1</v>
      </c>
      <c r="D42" s="619">
        <v>0.2</v>
      </c>
      <c r="E42" s="620">
        <v>6.2</v>
      </c>
      <c r="F42" s="621">
        <v>5.0999999999999996</v>
      </c>
      <c r="G42" s="621">
        <v>9.1</v>
      </c>
      <c r="H42" s="621">
        <v>3.2</v>
      </c>
      <c r="I42" s="621">
        <v>6.2</v>
      </c>
      <c r="J42" s="584">
        <f t="shared" si="1"/>
        <v>45839</v>
      </c>
    </row>
    <row r="43" spans="1:10" s="5" customFormat="1" ht="12" customHeight="1">
      <c r="A43" s="618">
        <v>45870</v>
      </c>
      <c r="B43" s="619">
        <v>3.6</v>
      </c>
      <c r="C43" s="619">
        <v>9.6</v>
      </c>
      <c r="D43" s="619">
        <v>1.3</v>
      </c>
      <c r="E43" s="620">
        <v>4.4000000000000004</v>
      </c>
      <c r="F43" s="621">
        <v>5.4</v>
      </c>
      <c r="G43" s="621">
        <v>11.8</v>
      </c>
      <c r="H43" s="621">
        <v>4.2</v>
      </c>
      <c r="I43" s="621">
        <v>4.5</v>
      </c>
      <c r="J43" s="584" t="str">
        <f t="shared" si="1"/>
        <v>aug-25</v>
      </c>
    </row>
    <row r="44" spans="1:10" s="5" customFormat="1" ht="12" customHeight="1">
      <c r="A44" s="618">
        <v>45901</v>
      </c>
      <c r="B44" s="619">
        <v>3.5</v>
      </c>
      <c r="C44" s="619">
        <v>2.2000000000000002</v>
      </c>
      <c r="D44" s="619">
        <v>2.2999999999999998</v>
      </c>
      <c r="E44" s="620">
        <v>5.5</v>
      </c>
      <c r="F44" s="621">
        <v>5.3</v>
      </c>
      <c r="G44" s="621">
        <v>3.9</v>
      </c>
      <c r="H44" s="621">
        <v>5.5</v>
      </c>
      <c r="I44" s="621">
        <v>5.7</v>
      </c>
      <c r="J44" s="584" t="str">
        <f t="shared" si="1"/>
        <v>sept-25</v>
      </c>
    </row>
    <row r="45" spans="1:10" s="5" customFormat="1" ht="12" customHeight="1">
      <c r="A45" s="618">
        <v>45931</v>
      </c>
      <c r="B45" s="619">
        <v>4</v>
      </c>
      <c r="C45" s="619">
        <v>4.2</v>
      </c>
      <c r="D45" s="619">
        <v>3.8</v>
      </c>
      <c r="E45" s="620">
        <v>4.2</v>
      </c>
      <c r="F45" s="621">
        <v>5.7</v>
      </c>
      <c r="G45" s="621">
        <v>6</v>
      </c>
      <c r="H45" s="621">
        <v>6.4</v>
      </c>
      <c r="I45" s="621">
        <v>4.8</v>
      </c>
      <c r="J45" s="584" t="str">
        <f t="shared" si="1"/>
        <v>oct-25</v>
      </c>
    </row>
    <row r="46" spans="1:10" s="5" customFormat="1" ht="12" customHeight="1">
      <c r="A46" s="618">
        <v>45962</v>
      </c>
      <c r="B46" s="619">
        <v>1.8</v>
      </c>
      <c r="C46" s="619">
        <v>0.3</v>
      </c>
      <c r="D46" s="619">
        <v>-1.2</v>
      </c>
      <c r="E46" s="620">
        <v>6.2</v>
      </c>
      <c r="F46" s="621">
        <v>2.6</v>
      </c>
      <c r="G46" s="621">
        <v>1.9</v>
      </c>
      <c r="H46" s="621">
        <v>0</v>
      </c>
      <c r="I46" s="621">
        <v>6.4</v>
      </c>
      <c r="J46" s="584">
        <f t="shared" si="1"/>
        <v>45962</v>
      </c>
    </row>
    <row r="47" spans="1:10" s="5" customFormat="1" ht="12" customHeight="1">
      <c r="A47" s="618" t="s">
        <v>1325</v>
      </c>
      <c r="B47" s="619">
        <v>1.7</v>
      </c>
      <c r="C47" s="619">
        <v>-6.1</v>
      </c>
      <c r="D47" s="619">
        <v>3.2</v>
      </c>
      <c r="E47" s="620">
        <v>2.8</v>
      </c>
      <c r="F47" s="621">
        <v>2.6</v>
      </c>
      <c r="G47" s="621">
        <v>-5.2</v>
      </c>
      <c r="H47" s="621">
        <v>5.0999999999999996</v>
      </c>
      <c r="I47" s="621">
        <v>2.2999999999999998</v>
      </c>
      <c r="J47" s="584" t="str">
        <f t="shared" si="1"/>
        <v>dec-25</v>
      </c>
    </row>
    <row r="48" spans="1:10" s="5" customFormat="1" ht="12" customHeight="1">
      <c r="A48" s="618" t="s">
        <v>1327</v>
      </c>
      <c r="B48" s="619">
        <v>2.2000000000000002</v>
      </c>
      <c r="C48" s="619">
        <v>4.3</v>
      </c>
      <c r="D48" s="619">
        <v>0</v>
      </c>
      <c r="E48" s="620">
        <v>4.4000000000000004</v>
      </c>
      <c r="F48" s="621">
        <v>3.7</v>
      </c>
      <c r="G48" s="621">
        <v>5.3</v>
      </c>
      <c r="H48" s="621">
        <v>2.6</v>
      </c>
      <c r="I48" s="621">
        <v>4.5</v>
      </c>
      <c r="J48" s="584">
        <f t="shared" si="1"/>
        <v>46023</v>
      </c>
    </row>
    <row r="49" spans="1:10" s="5" customFormat="1" ht="12" customHeight="1">
      <c r="A49" s="618">
        <v>46054</v>
      </c>
      <c r="B49" s="619">
        <v>2.2999999999999998</v>
      </c>
      <c r="C49" s="619">
        <v>-2.8</v>
      </c>
      <c r="D49" s="619">
        <v>1.8</v>
      </c>
      <c r="E49" s="620">
        <v>4.9000000000000004</v>
      </c>
      <c r="F49" s="621">
        <v>3.7</v>
      </c>
      <c r="G49" s="621">
        <v>-1.8</v>
      </c>
      <c r="H49" s="621">
        <v>4.2</v>
      </c>
      <c r="I49" s="621">
        <v>5.0999999999999996</v>
      </c>
      <c r="J49" s="584" t="str">
        <f t="shared" si="1"/>
        <v>feb-26</v>
      </c>
    </row>
    <row r="50" spans="1:10" s="5" customFormat="1" ht="12" customHeight="1">
      <c r="A50" s="618"/>
      <c r="B50" s="624" t="s">
        <v>1446</v>
      </c>
      <c r="C50" s="634"/>
      <c r="D50" s="621"/>
      <c r="E50" s="635"/>
      <c r="F50" s="621"/>
      <c r="G50" s="621"/>
      <c r="H50" s="621"/>
      <c r="I50" s="636"/>
      <c r="J50" s="34"/>
    </row>
    <row r="51" spans="1:10" s="5" customFormat="1" ht="12" customHeight="1">
      <c r="A51" s="618">
        <v>45689</v>
      </c>
      <c r="B51" s="619">
        <v>4</v>
      </c>
      <c r="C51" s="619">
        <v>2.1</v>
      </c>
      <c r="D51" s="619">
        <v>4.7</v>
      </c>
      <c r="E51" s="620">
        <v>3.8</v>
      </c>
      <c r="F51" s="621">
        <v>3.1</v>
      </c>
      <c r="G51" s="621">
        <v>3.4</v>
      </c>
      <c r="H51" s="621">
        <v>2.2999999999999998</v>
      </c>
      <c r="I51" s="621">
        <v>3.7</v>
      </c>
      <c r="J51" s="584" t="str">
        <f t="shared" ref="J51:J63" si="2">+J9</f>
        <v>feb-25</v>
      </c>
    </row>
    <row r="52" spans="1:10" s="5" customFormat="1" ht="12" customHeight="1">
      <c r="A52" s="618">
        <v>45717</v>
      </c>
      <c r="B52" s="619">
        <v>3.8</v>
      </c>
      <c r="C52" s="619">
        <v>2.2000000000000002</v>
      </c>
      <c r="D52" s="619">
        <v>4.0999999999999996</v>
      </c>
      <c r="E52" s="620">
        <v>4</v>
      </c>
      <c r="F52" s="621">
        <v>3</v>
      </c>
      <c r="G52" s="621">
        <v>3.5</v>
      </c>
      <c r="H52" s="621">
        <v>2.1</v>
      </c>
      <c r="I52" s="621">
        <v>3.9</v>
      </c>
      <c r="J52" s="584">
        <f t="shared" si="2"/>
        <v>45717</v>
      </c>
    </row>
    <row r="53" spans="1:10" s="5" customFormat="1" ht="12" customHeight="1">
      <c r="A53" s="618">
        <v>45748</v>
      </c>
      <c r="B53" s="619">
        <v>3.5</v>
      </c>
      <c r="C53" s="619">
        <v>2.2000000000000002</v>
      </c>
      <c r="D53" s="619">
        <v>3.4</v>
      </c>
      <c r="E53" s="620">
        <v>4.0999999999999996</v>
      </c>
      <c r="F53" s="621">
        <v>3</v>
      </c>
      <c r="G53" s="621">
        <v>3.7</v>
      </c>
      <c r="H53" s="621">
        <v>2.1</v>
      </c>
      <c r="I53" s="621">
        <v>3.8</v>
      </c>
      <c r="J53" s="584" t="str">
        <f t="shared" si="2"/>
        <v>apr-25</v>
      </c>
    </row>
    <row r="54" spans="1:10" s="5" customFormat="1" ht="12" customHeight="1">
      <c r="A54" s="618">
        <v>45778</v>
      </c>
      <c r="B54" s="619">
        <v>3.5</v>
      </c>
      <c r="C54" s="619">
        <v>2.5</v>
      </c>
      <c r="D54" s="619">
        <v>3.3</v>
      </c>
      <c r="E54" s="620">
        <v>4.3</v>
      </c>
      <c r="F54" s="621">
        <v>3.2</v>
      </c>
      <c r="G54" s="621">
        <v>4.0999999999999996</v>
      </c>
      <c r="H54" s="621">
        <v>2.4</v>
      </c>
      <c r="I54" s="621">
        <v>3.9</v>
      </c>
      <c r="J54" s="584" t="str">
        <f t="shared" si="2"/>
        <v>may-25</v>
      </c>
    </row>
    <row r="55" spans="1:10" s="5" customFormat="1" ht="12" customHeight="1">
      <c r="A55" s="618">
        <v>45809</v>
      </c>
      <c r="B55" s="619">
        <v>3.7</v>
      </c>
      <c r="C55" s="619">
        <v>3</v>
      </c>
      <c r="D55" s="619">
        <v>3.3</v>
      </c>
      <c r="E55" s="620">
        <v>4.5</v>
      </c>
      <c r="F55" s="621">
        <v>3.5</v>
      </c>
      <c r="G55" s="621">
        <v>4.7</v>
      </c>
      <c r="H55" s="621">
        <v>2.7</v>
      </c>
      <c r="I55" s="621">
        <v>4.0999999999999996</v>
      </c>
      <c r="J55" s="584">
        <f t="shared" si="2"/>
        <v>45809</v>
      </c>
    </row>
    <row r="56" spans="1:10" s="5" customFormat="1" ht="12" customHeight="1">
      <c r="A56" s="618">
        <v>45839</v>
      </c>
      <c r="B56" s="619">
        <v>3.8</v>
      </c>
      <c r="C56" s="619">
        <v>3.9</v>
      </c>
      <c r="D56" s="619">
        <v>3.1</v>
      </c>
      <c r="E56" s="620">
        <v>4.8</v>
      </c>
      <c r="F56" s="621">
        <v>3.9</v>
      </c>
      <c r="G56" s="621">
        <v>5.7</v>
      </c>
      <c r="H56" s="621">
        <v>2.9</v>
      </c>
      <c r="I56" s="621">
        <v>4.4000000000000004</v>
      </c>
      <c r="J56" s="584">
        <f t="shared" si="2"/>
        <v>45839</v>
      </c>
    </row>
    <row r="57" spans="1:10" s="5" customFormat="1" ht="12" customHeight="1">
      <c r="A57" s="618">
        <v>45870</v>
      </c>
      <c r="B57" s="619">
        <v>3.7</v>
      </c>
      <c r="C57" s="619">
        <v>4.7</v>
      </c>
      <c r="D57" s="619">
        <v>2.6</v>
      </c>
      <c r="E57" s="620">
        <v>4.8</v>
      </c>
      <c r="F57" s="621">
        <v>4</v>
      </c>
      <c r="G57" s="621">
        <v>6.6</v>
      </c>
      <c r="H57" s="621">
        <v>2.9</v>
      </c>
      <c r="I57" s="621">
        <v>4.4000000000000004</v>
      </c>
      <c r="J57" s="584" t="str">
        <f t="shared" si="2"/>
        <v>aug-25</v>
      </c>
    </row>
    <row r="58" spans="1:10" s="5" customFormat="1" ht="12" customHeight="1">
      <c r="A58" s="618">
        <v>45901</v>
      </c>
      <c r="B58" s="619">
        <v>3.6</v>
      </c>
      <c r="C58" s="619">
        <v>4.3</v>
      </c>
      <c r="D58" s="619">
        <v>2.4</v>
      </c>
      <c r="E58" s="620">
        <v>4.9000000000000004</v>
      </c>
      <c r="F58" s="621">
        <v>4.2</v>
      </c>
      <c r="G58" s="621">
        <v>6.4</v>
      </c>
      <c r="H58" s="621">
        <v>3.2</v>
      </c>
      <c r="I58" s="621">
        <v>4.7</v>
      </c>
      <c r="J58" s="584" t="str">
        <f t="shared" si="2"/>
        <v>sept-25</v>
      </c>
    </row>
    <row r="59" spans="1:10" s="5" customFormat="1" ht="12" customHeight="1">
      <c r="A59" s="618">
        <v>45931</v>
      </c>
      <c r="B59" s="619">
        <v>3.5</v>
      </c>
      <c r="C59" s="619">
        <v>4</v>
      </c>
      <c r="D59" s="619">
        <v>2.4</v>
      </c>
      <c r="E59" s="620">
        <v>4.9000000000000004</v>
      </c>
      <c r="F59" s="621">
        <v>4.5</v>
      </c>
      <c r="G59" s="621">
        <v>6.2</v>
      </c>
      <c r="H59" s="621">
        <v>3.7</v>
      </c>
      <c r="I59" s="621">
        <v>4.8</v>
      </c>
      <c r="J59" s="584" t="str">
        <f t="shared" si="2"/>
        <v>oct-25</v>
      </c>
    </row>
    <row r="60" spans="1:10" s="5" customFormat="1" ht="12" customHeight="1">
      <c r="A60" s="618">
        <v>45962</v>
      </c>
      <c r="B60" s="619">
        <v>3.2</v>
      </c>
      <c r="C60" s="619">
        <v>3.6</v>
      </c>
      <c r="D60" s="619">
        <v>1.7</v>
      </c>
      <c r="E60" s="620">
        <v>5</v>
      </c>
      <c r="F60" s="621">
        <v>4.3</v>
      </c>
      <c r="G60" s="621">
        <v>5.8</v>
      </c>
      <c r="H60" s="621">
        <v>3.3</v>
      </c>
      <c r="I60" s="621">
        <v>5.0999999999999996</v>
      </c>
      <c r="J60" s="584">
        <f t="shared" si="2"/>
        <v>45962</v>
      </c>
    </row>
    <row r="61" spans="1:10" s="5" customFormat="1" ht="13.5" customHeight="1">
      <c r="A61" s="618" t="s">
        <v>1325</v>
      </c>
      <c r="B61" s="619">
        <v>3</v>
      </c>
      <c r="C61" s="619">
        <v>2.9</v>
      </c>
      <c r="D61" s="619">
        <v>1.7</v>
      </c>
      <c r="E61" s="620">
        <v>4.8</v>
      </c>
      <c r="F61" s="621">
        <v>4.2</v>
      </c>
      <c r="G61" s="621">
        <v>5</v>
      </c>
      <c r="H61" s="621">
        <v>3.6</v>
      </c>
      <c r="I61" s="621">
        <v>4.8</v>
      </c>
      <c r="J61" s="584" t="str">
        <f t="shared" si="2"/>
        <v>dec-25</v>
      </c>
    </row>
    <row r="62" spans="1:10" s="5" customFormat="1" ht="13.5" customHeight="1">
      <c r="A62" s="618" t="s">
        <v>1327</v>
      </c>
      <c r="B62" s="619">
        <v>2.9</v>
      </c>
      <c r="C62" s="619">
        <v>3.6</v>
      </c>
      <c r="D62" s="619">
        <v>1.4</v>
      </c>
      <c r="E62" s="620">
        <v>4.7</v>
      </c>
      <c r="F62" s="621">
        <v>4.2</v>
      </c>
      <c r="G62" s="621">
        <v>5.5</v>
      </c>
      <c r="H62" s="621">
        <v>3.5</v>
      </c>
      <c r="I62" s="621">
        <v>4.7</v>
      </c>
      <c r="J62" s="584">
        <f t="shared" si="2"/>
        <v>46023</v>
      </c>
    </row>
    <row r="63" spans="1:10" s="5" customFormat="1" ht="13.5" customHeight="1" thickBot="1">
      <c r="A63" s="618">
        <v>46054</v>
      </c>
      <c r="B63" s="619">
        <v>2.8</v>
      </c>
      <c r="C63" s="619">
        <v>3.1</v>
      </c>
      <c r="D63" s="619">
        <v>1.2</v>
      </c>
      <c r="E63" s="637">
        <v>4.8</v>
      </c>
      <c r="F63" s="621">
        <v>4.0999999999999996</v>
      </c>
      <c r="G63" s="621">
        <v>4.8</v>
      </c>
      <c r="H63" s="621">
        <v>3.5</v>
      </c>
      <c r="I63" s="621">
        <v>4.7</v>
      </c>
      <c r="J63" s="584" t="str">
        <f t="shared" si="2"/>
        <v>feb-26</v>
      </c>
    </row>
    <row r="64" spans="1:10" s="5" customFormat="1" ht="15" customHeight="1" thickBot="1">
      <c r="A64" s="1014" t="s">
        <v>935</v>
      </c>
      <c r="B64" s="913" t="s">
        <v>1447</v>
      </c>
      <c r="C64" s="900"/>
      <c r="D64" s="900"/>
      <c r="E64" s="900"/>
      <c r="F64" s="913" t="s">
        <v>1448</v>
      </c>
      <c r="G64" s="900"/>
      <c r="H64" s="900"/>
      <c r="I64" s="900"/>
      <c r="J64" s="1014" t="s">
        <v>951</v>
      </c>
    </row>
    <row r="65" spans="1:10" s="5" customFormat="1" ht="82.5" customHeight="1" thickBot="1">
      <c r="A65" s="1014"/>
      <c r="B65" s="98" t="s">
        <v>947</v>
      </c>
      <c r="C65" s="11" t="s">
        <v>1449</v>
      </c>
      <c r="D65" s="390" t="s">
        <v>1450</v>
      </c>
      <c r="E65" s="390" t="s">
        <v>1451</v>
      </c>
      <c r="F65" s="98" t="s">
        <v>947</v>
      </c>
      <c r="G65" s="11" t="s">
        <v>1449</v>
      </c>
      <c r="H65" s="390" t="s">
        <v>1450</v>
      </c>
      <c r="I65" s="390" t="s">
        <v>1451</v>
      </c>
      <c r="J65" s="1014"/>
    </row>
    <row r="66" spans="1:10" ht="12" customHeight="1">
      <c r="A66" s="18" t="s">
        <v>1452</v>
      </c>
      <c r="B66" s="7"/>
      <c r="C66" s="7"/>
      <c r="D66" s="7"/>
      <c r="E66" s="7"/>
      <c r="F66" s="7"/>
      <c r="G66" s="7"/>
      <c r="H66" s="7"/>
      <c r="I66" s="7"/>
      <c r="J66" s="638"/>
    </row>
    <row r="67" spans="1:10" ht="12" customHeight="1">
      <c r="A67" s="18" t="s">
        <v>1453</v>
      </c>
      <c r="B67" s="639"/>
      <c r="C67" s="639"/>
      <c r="D67" s="639"/>
      <c r="E67" s="639"/>
      <c r="F67" s="639"/>
      <c r="G67" s="639"/>
      <c r="H67" s="639"/>
      <c r="I67" s="639"/>
      <c r="J67" s="638"/>
    </row>
    <row r="68" spans="1:10">
      <c r="A68" s="640"/>
      <c r="B68" s="641"/>
      <c r="C68" s="641"/>
      <c r="D68" s="641"/>
      <c r="E68" s="641"/>
      <c r="F68" s="641"/>
      <c r="G68" s="641"/>
      <c r="H68" s="641"/>
      <c r="I68" s="641"/>
      <c r="J68" s="642"/>
    </row>
    <row r="69" spans="1:10">
      <c r="A69" s="640"/>
      <c r="B69" s="641"/>
      <c r="C69" s="641"/>
      <c r="D69" s="641"/>
      <c r="E69" s="641"/>
      <c r="F69" s="641"/>
      <c r="G69" s="641"/>
      <c r="H69" s="641"/>
      <c r="I69" s="641"/>
      <c r="J69" s="642"/>
    </row>
    <row r="70" spans="1:10">
      <c r="A70" s="640"/>
      <c r="B70" s="641"/>
      <c r="C70" s="641"/>
      <c r="D70" s="641"/>
      <c r="E70" s="641"/>
      <c r="F70" s="641"/>
      <c r="G70" s="641"/>
      <c r="H70" s="641"/>
      <c r="I70" s="641"/>
      <c r="J70" s="642"/>
    </row>
    <row r="71" spans="1:10">
      <c r="A71" s="640"/>
      <c r="B71" s="641"/>
      <c r="C71" s="641"/>
      <c r="D71" s="641"/>
      <c r="E71" s="641"/>
      <c r="F71" s="641"/>
      <c r="G71" s="641"/>
      <c r="H71" s="641"/>
      <c r="I71" s="641"/>
      <c r="J71" s="642"/>
    </row>
    <row r="72" spans="1:10">
      <c r="A72" s="640"/>
      <c r="B72" s="641"/>
      <c r="C72" s="641"/>
      <c r="D72" s="641"/>
      <c r="E72" s="641"/>
      <c r="F72" s="641"/>
      <c r="G72" s="641"/>
      <c r="H72" s="641"/>
      <c r="I72" s="641"/>
      <c r="J72" s="642"/>
    </row>
    <row r="73" spans="1:10" ht="12.75">
      <c r="A73" s="640"/>
      <c r="B73"/>
      <c r="C73" s="641"/>
      <c r="D73" s="641"/>
      <c r="E73" s="641"/>
      <c r="F73" s="641"/>
      <c r="G73" s="641"/>
      <c r="H73" s="641"/>
      <c r="I73" s="641"/>
      <c r="J73" s="642"/>
    </row>
    <row r="74" spans="1:10" ht="12.75">
      <c r="A74" s="640"/>
      <c r="B74"/>
      <c r="C74" s="641"/>
      <c r="D74" s="641"/>
      <c r="E74" s="641"/>
      <c r="F74" s="641"/>
      <c r="G74" s="641"/>
      <c r="H74" s="641"/>
      <c r="I74" s="641"/>
      <c r="J74" s="642"/>
    </row>
    <row r="75" spans="1:10" ht="12.75">
      <c r="A75" s="640"/>
      <c r="B75"/>
      <c r="C75" s="641"/>
      <c r="D75" s="641"/>
      <c r="E75" s="641"/>
      <c r="F75" s="641"/>
      <c r="G75" s="641"/>
      <c r="H75" s="641"/>
      <c r="I75" s="641"/>
      <c r="J75" s="642"/>
    </row>
    <row r="76" spans="1:10" ht="12.75">
      <c r="A76" s="640"/>
      <c r="B76"/>
      <c r="C76" s="641"/>
      <c r="D76" s="641"/>
      <c r="E76" s="641"/>
      <c r="F76" s="641"/>
      <c r="G76" s="641"/>
      <c r="H76" s="641"/>
      <c r="I76" s="641"/>
      <c r="J76" s="642"/>
    </row>
    <row r="77" spans="1:10" ht="12.75">
      <c r="A77" s="610" t="s">
        <v>1454</v>
      </c>
      <c r="B77" t="s">
        <v>1455</v>
      </c>
    </row>
    <row r="78" spans="1:10" ht="12.75">
      <c r="A78" s="610" t="s">
        <v>1456</v>
      </c>
      <c r="B78" t="s">
        <v>1449</v>
      </c>
    </row>
    <row r="79" spans="1:10" ht="12.75">
      <c r="A79" s="610" t="s">
        <v>1457</v>
      </c>
      <c r="B79" t="s">
        <v>1450</v>
      </c>
    </row>
    <row r="80" spans="1:10" ht="12.75">
      <c r="A80" s="610" t="s">
        <v>1458</v>
      </c>
      <c r="B80" t="s">
        <v>1451</v>
      </c>
    </row>
  </sheetData>
  <mergeCells count="10">
    <mergeCell ref="A64:A65"/>
    <mergeCell ref="B64:E64"/>
    <mergeCell ref="F64:I64"/>
    <mergeCell ref="J64:J65"/>
    <mergeCell ref="A1:J1"/>
    <mergeCell ref="A2:J2"/>
    <mergeCell ref="A6:A7"/>
    <mergeCell ref="B6:E6"/>
    <mergeCell ref="F6:I6"/>
    <mergeCell ref="J6:J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38003-55A4-4807-882E-933EC9A47522}">
  <dimension ref="A1:S21"/>
  <sheetViews>
    <sheetView showGridLines="0" zoomScaleNormal="100" workbookViewId="0">
      <selection sqref="A1:K1"/>
    </sheetView>
  </sheetViews>
  <sheetFormatPr defaultColWidth="9.140625" defaultRowHeight="9.75"/>
  <cols>
    <col min="1" max="1" width="27.85546875" style="659" customWidth="1"/>
    <col min="2" max="2" width="6.42578125" style="659" customWidth="1"/>
    <col min="3" max="7" width="7.5703125" style="659" customWidth="1"/>
    <col min="8" max="8" width="8.85546875" style="659" customWidth="1"/>
    <col min="9" max="10" width="9.85546875" style="659" customWidth="1"/>
    <col min="11" max="11" width="27.85546875" style="659" customWidth="1"/>
    <col min="12" max="16384" width="9.140625" style="659"/>
  </cols>
  <sheetData>
    <row r="1" spans="1:19" s="643" customFormat="1" ht="11.25">
      <c r="A1" s="1021" t="s">
        <v>1459</v>
      </c>
      <c r="B1" s="1021"/>
      <c r="C1" s="1021"/>
      <c r="D1" s="1021"/>
      <c r="E1" s="1021"/>
      <c r="F1" s="1021"/>
      <c r="G1" s="1021"/>
      <c r="H1" s="1021"/>
      <c r="I1" s="1021"/>
      <c r="J1" s="1021"/>
      <c r="K1" s="1021"/>
    </row>
    <row r="2" spans="1:19" s="643" customFormat="1" ht="11.25">
      <c r="A2" s="1022" t="s">
        <v>1460</v>
      </c>
      <c r="B2" s="1022"/>
      <c r="C2" s="1022"/>
      <c r="D2" s="1022"/>
      <c r="E2" s="1022"/>
      <c r="F2" s="1022"/>
      <c r="G2" s="1022"/>
      <c r="H2" s="1022"/>
      <c r="I2" s="1022"/>
      <c r="J2" s="1022"/>
      <c r="K2" s="1022"/>
    </row>
    <row r="3" spans="1:19" s="643" customFormat="1" ht="11.25"/>
    <row r="4" spans="1:19" s="602" customFormat="1" ht="12" thickBot="1">
      <c r="A4" s="644"/>
      <c r="B4" s="644"/>
    </row>
    <row r="5" spans="1:19" s="602" customFormat="1" ht="12" thickBot="1">
      <c r="B5" s="1019" t="s">
        <v>549</v>
      </c>
      <c r="C5" s="1020" t="s">
        <v>309</v>
      </c>
      <c r="D5" s="1020"/>
      <c r="E5" s="1020"/>
      <c r="F5" s="1020"/>
      <c r="G5" s="1020"/>
      <c r="H5" s="1020"/>
      <c r="I5" s="1019" t="s">
        <v>87</v>
      </c>
      <c r="J5" s="1019"/>
    </row>
    <row r="6" spans="1:19" s="602" customFormat="1" ht="23.25" thickBot="1">
      <c r="B6" s="1019"/>
      <c r="C6" s="646" t="s">
        <v>486</v>
      </c>
      <c r="D6" s="646" t="s">
        <v>487</v>
      </c>
      <c r="E6" s="646" t="s">
        <v>488</v>
      </c>
      <c r="F6" s="646" t="s">
        <v>489</v>
      </c>
      <c r="G6" s="646" t="s">
        <v>675</v>
      </c>
      <c r="H6" s="646" t="s">
        <v>1461</v>
      </c>
      <c r="I6" s="645" t="s">
        <v>93</v>
      </c>
      <c r="J6" s="646" t="s">
        <v>94</v>
      </c>
    </row>
    <row r="7" spans="1:19" s="602" customFormat="1" ht="11.25">
      <c r="A7" s="644" t="s">
        <v>1462</v>
      </c>
      <c r="B7" s="644"/>
      <c r="K7" s="644" t="s">
        <v>1463</v>
      </c>
    </row>
    <row r="8" spans="1:19" s="602" customFormat="1" ht="11.25">
      <c r="A8" s="647" t="s">
        <v>493</v>
      </c>
      <c r="B8" s="648" t="s">
        <v>314</v>
      </c>
      <c r="C8" s="644">
        <v>29642</v>
      </c>
      <c r="D8" s="644">
        <v>22764</v>
      </c>
      <c r="E8" s="644">
        <v>19027</v>
      </c>
      <c r="F8" s="644">
        <v>24377</v>
      </c>
      <c r="G8" s="644">
        <v>19612</v>
      </c>
      <c r="H8" s="644">
        <v>71433</v>
      </c>
      <c r="I8" s="649">
        <v>9.0661564500699097</v>
      </c>
      <c r="J8" s="649">
        <v>7.9195056729766886</v>
      </c>
      <c r="K8" s="647" t="s">
        <v>493</v>
      </c>
    </row>
    <row r="9" spans="1:19" s="602" customFormat="1" ht="11.25">
      <c r="A9" s="650" t="s">
        <v>1464</v>
      </c>
      <c r="B9" s="648" t="s">
        <v>314</v>
      </c>
      <c r="C9" s="602">
        <v>26679</v>
      </c>
      <c r="D9" s="602">
        <v>20541</v>
      </c>
      <c r="E9" s="602">
        <v>16839</v>
      </c>
      <c r="F9" s="602">
        <v>20879</v>
      </c>
      <c r="G9" s="602">
        <v>16459</v>
      </c>
      <c r="H9" s="602">
        <v>64059</v>
      </c>
      <c r="I9" s="651">
        <v>8.548295223370495</v>
      </c>
      <c r="J9" s="651">
        <v>9.4183961055598253</v>
      </c>
      <c r="K9" s="652" t="s">
        <v>1465</v>
      </c>
    </row>
    <row r="10" spans="1:19" s="602" customFormat="1" ht="11.25">
      <c r="A10" s="653" t="s">
        <v>1466</v>
      </c>
      <c r="B10" s="648" t="s">
        <v>314</v>
      </c>
      <c r="C10" s="602">
        <v>2963</v>
      </c>
      <c r="D10" s="602">
        <v>2223</v>
      </c>
      <c r="E10" s="602">
        <v>2188</v>
      </c>
      <c r="F10" s="602">
        <v>3498</v>
      </c>
      <c r="G10" s="602">
        <v>3153</v>
      </c>
      <c r="H10" s="602">
        <v>7374</v>
      </c>
      <c r="I10" s="651">
        <v>13.961538461538462</v>
      </c>
      <c r="J10" s="651">
        <v>-3.5574156421658385</v>
      </c>
      <c r="K10" s="652" t="s">
        <v>1467</v>
      </c>
    </row>
    <row r="11" spans="1:19" s="602" customFormat="1" ht="11.25">
      <c r="A11" s="644" t="s">
        <v>1468</v>
      </c>
      <c r="B11" s="644"/>
      <c r="K11" s="644" t="s">
        <v>1469</v>
      </c>
    </row>
    <row r="12" spans="1:19" s="602" customFormat="1" ht="11.25">
      <c r="A12" s="647" t="s">
        <v>493</v>
      </c>
      <c r="B12" s="648" t="s">
        <v>314</v>
      </c>
      <c r="C12" s="644">
        <v>661</v>
      </c>
      <c r="D12" s="644">
        <v>644</v>
      </c>
      <c r="E12" s="644">
        <v>1015</v>
      </c>
      <c r="F12" s="644">
        <v>601</v>
      </c>
      <c r="G12" s="644">
        <v>633</v>
      </c>
      <c r="H12" s="644">
        <v>2320</v>
      </c>
      <c r="I12" s="649">
        <v>8.5385878489326767</v>
      </c>
      <c r="J12" s="649">
        <v>45.272385723231054</v>
      </c>
      <c r="K12" s="654" t="s">
        <v>493</v>
      </c>
      <c r="Q12" s="655"/>
      <c r="R12" s="655"/>
      <c r="S12" s="655"/>
    </row>
    <row r="13" spans="1:19" s="602" customFormat="1" ht="11.25">
      <c r="A13" s="656" t="s">
        <v>1470</v>
      </c>
      <c r="B13" s="648" t="s">
        <v>314</v>
      </c>
      <c r="C13" s="602">
        <v>560</v>
      </c>
      <c r="D13" s="602">
        <v>476</v>
      </c>
      <c r="E13" s="602">
        <v>762</v>
      </c>
      <c r="F13" s="602">
        <v>506</v>
      </c>
      <c r="G13" s="602">
        <v>591</v>
      </c>
      <c r="H13" s="602">
        <v>1798</v>
      </c>
      <c r="I13" s="651">
        <v>13.131313131313133</v>
      </c>
      <c r="J13" s="651">
        <v>37.356760886172651</v>
      </c>
      <c r="K13" s="657" t="s">
        <v>1471</v>
      </c>
      <c r="Q13" s="655"/>
      <c r="R13" s="655"/>
      <c r="S13" s="655"/>
    </row>
    <row r="14" spans="1:19" s="602" customFormat="1" ht="12" thickBot="1">
      <c r="A14" s="658" t="s">
        <v>1472</v>
      </c>
      <c r="B14" s="648" t="s">
        <v>314</v>
      </c>
      <c r="C14" s="602">
        <v>101</v>
      </c>
      <c r="D14" s="602">
        <v>168</v>
      </c>
      <c r="E14" s="602">
        <v>253</v>
      </c>
      <c r="F14" s="602">
        <v>95</v>
      </c>
      <c r="G14" s="602">
        <v>42</v>
      </c>
      <c r="H14" s="602">
        <v>522</v>
      </c>
      <c r="I14" s="651">
        <v>-11.403508771929824</v>
      </c>
      <c r="J14" s="651">
        <v>81.25</v>
      </c>
      <c r="K14" s="657" t="s">
        <v>1473</v>
      </c>
      <c r="Q14" s="655"/>
      <c r="R14" s="655"/>
      <c r="S14" s="655"/>
    </row>
    <row r="15" spans="1:19" s="602" customFormat="1" ht="12" thickBot="1">
      <c r="B15" s="1019" t="s">
        <v>575</v>
      </c>
      <c r="C15" s="1020" t="s">
        <v>1474</v>
      </c>
      <c r="D15" s="1020"/>
      <c r="E15" s="1020"/>
      <c r="F15" s="1020"/>
      <c r="G15" s="1020"/>
      <c r="H15" s="1020"/>
      <c r="I15" s="1019" t="s">
        <v>538</v>
      </c>
      <c r="J15" s="1019"/>
    </row>
    <row r="16" spans="1:19" s="602" customFormat="1" ht="34.5" thickBot="1">
      <c r="B16" s="1019"/>
      <c r="C16" s="646" t="s">
        <v>486</v>
      </c>
      <c r="D16" s="646" t="s">
        <v>539</v>
      </c>
      <c r="E16" s="646" t="s">
        <v>488</v>
      </c>
      <c r="F16" s="646" t="s">
        <v>540</v>
      </c>
      <c r="G16" s="646" t="s">
        <v>675</v>
      </c>
      <c r="H16" s="646" t="s">
        <v>1475</v>
      </c>
      <c r="I16" s="645" t="s">
        <v>376</v>
      </c>
      <c r="J16" s="646" t="s">
        <v>701</v>
      </c>
    </row>
    <row r="17" spans="1:10" s="643" customFormat="1" ht="11.25">
      <c r="A17" s="602" t="s">
        <v>1476</v>
      </c>
      <c r="B17" s="602"/>
      <c r="C17" s="602"/>
      <c r="D17" s="602"/>
      <c r="E17" s="602"/>
      <c r="F17" s="602"/>
      <c r="G17" s="602"/>
      <c r="H17" s="602"/>
      <c r="I17" s="602"/>
      <c r="J17" s="602"/>
    </row>
    <row r="18" spans="1:10" s="643" customFormat="1" ht="11.25">
      <c r="A18" s="605" t="s">
        <v>1477</v>
      </c>
      <c r="B18" s="602"/>
      <c r="C18" s="602"/>
      <c r="D18" s="602"/>
      <c r="E18" s="602"/>
      <c r="F18" s="602"/>
      <c r="G18" s="602"/>
      <c r="H18" s="602"/>
      <c r="I18" s="602"/>
      <c r="J18" s="602"/>
    </row>
    <row r="19" spans="1:10">
      <c r="B19" s="660"/>
      <c r="C19" s="660"/>
      <c r="D19" s="660"/>
      <c r="E19" s="660"/>
      <c r="F19" s="660"/>
      <c r="G19" s="660"/>
      <c r="H19" s="660"/>
      <c r="I19" s="660"/>
      <c r="J19" s="660"/>
    </row>
    <row r="20" spans="1:10" ht="11.25">
      <c r="A20" s="602" t="s">
        <v>1478</v>
      </c>
      <c r="B20" s="660"/>
      <c r="C20" s="660"/>
      <c r="D20" s="660"/>
      <c r="E20" s="660"/>
      <c r="F20" s="660"/>
      <c r="G20" s="660"/>
      <c r="H20" s="660"/>
      <c r="I20" s="660"/>
      <c r="J20" s="660"/>
    </row>
    <row r="21" spans="1:10" ht="11.25">
      <c r="A21" s="605" t="s">
        <v>1479</v>
      </c>
      <c r="B21" s="660"/>
      <c r="C21" s="660"/>
      <c r="D21" s="660"/>
      <c r="E21" s="660"/>
      <c r="F21" s="660"/>
      <c r="G21" s="660"/>
      <c r="H21" s="660"/>
      <c r="I21" s="660"/>
      <c r="J21" s="660"/>
    </row>
  </sheetData>
  <mergeCells count="8">
    <mergeCell ref="B15:B16"/>
    <mergeCell ref="C15:H15"/>
    <mergeCell ref="I15:J15"/>
    <mergeCell ref="A1:K1"/>
    <mergeCell ref="A2:K2"/>
    <mergeCell ref="B5:B6"/>
    <mergeCell ref="C5:H5"/>
    <mergeCell ref="I5:J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E5023-4213-4133-8561-4D8A0B35DA1E}">
  <dimension ref="A1:K124"/>
  <sheetViews>
    <sheetView showGridLines="0" zoomScaleNormal="100" workbookViewId="0">
      <selection sqref="A1:J1"/>
    </sheetView>
  </sheetViews>
  <sheetFormatPr defaultColWidth="9.140625" defaultRowHeight="11.25"/>
  <cols>
    <col min="1" max="1" width="30.7109375" style="158" customWidth="1"/>
    <col min="2" max="7" width="10.42578125" style="158" customWidth="1"/>
    <col min="8" max="8" width="11" style="158" customWidth="1"/>
    <col min="9" max="9" width="11.28515625" style="158" customWidth="1"/>
    <col min="10" max="10" width="21.7109375" style="158" customWidth="1"/>
    <col min="11" max="16384" width="9.140625" style="158"/>
  </cols>
  <sheetData>
    <row r="1" spans="1:11" ht="12" customHeight="1">
      <c r="A1" s="927" t="s">
        <v>1480</v>
      </c>
      <c r="B1" s="927"/>
      <c r="C1" s="927"/>
      <c r="D1" s="927"/>
      <c r="E1" s="927"/>
      <c r="F1" s="927"/>
      <c r="G1" s="927"/>
      <c r="H1" s="927"/>
      <c r="I1" s="927"/>
      <c r="J1" s="927"/>
    </row>
    <row r="2" spans="1:11" ht="12" customHeight="1">
      <c r="A2" s="928" t="s">
        <v>1481</v>
      </c>
      <c r="B2" s="928"/>
      <c r="C2" s="928"/>
      <c r="D2" s="928"/>
      <c r="E2" s="928"/>
      <c r="F2" s="928"/>
      <c r="G2" s="928"/>
      <c r="H2" s="928"/>
      <c r="I2" s="928"/>
      <c r="J2" s="928"/>
    </row>
    <row r="3" spans="1:11" ht="12" thickBot="1"/>
    <row r="4" spans="1:11" s="97" customFormat="1" ht="13.5" customHeight="1" thickBot="1">
      <c r="B4" s="900" t="s">
        <v>1482</v>
      </c>
      <c r="C4" s="900"/>
      <c r="D4" s="900"/>
      <c r="E4" s="900"/>
      <c r="F4" s="900"/>
      <c r="G4" s="900"/>
      <c r="H4" s="940" t="s">
        <v>87</v>
      </c>
      <c r="I4" s="940"/>
    </row>
    <row r="5" spans="1:11" s="97" customFormat="1" ht="31.15" customHeight="1" thickBot="1">
      <c r="A5" s="307"/>
      <c r="B5" s="181" t="s">
        <v>1365</v>
      </c>
      <c r="C5" s="181" t="s">
        <v>1366</v>
      </c>
      <c r="D5" s="181" t="s">
        <v>1367</v>
      </c>
      <c r="E5" s="181" t="s">
        <v>1483</v>
      </c>
      <c r="F5" s="181" t="s">
        <v>1484</v>
      </c>
      <c r="G5" s="181" t="s">
        <v>1485</v>
      </c>
      <c r="H5" s="181" t="s">
        <v>93</v>
      </c>
      <c r="I5" s="181" t="s">
        <v>1486</v>
      </c>
    </row>
    <row r="6" spans="1:11" s="97" customFormat="1" ht="12" customHeight="1">
      <c r="A6" s="412" t="s">
        <v>493</v>
      </c>
      <c r="B6" s="661"/>
      <c r="C6" s="662"/>
      <c r="D6" s="662"/>
      <c r="E6" s="662"/>
      <c r="F6" s="662"/>
      <c r="G6" s="662"/>
      <c r="H6" s="663"/>
      <c r="I6" s="663"/>
      <c r="J6" s="412" t="s">
        <v>493</v>
      </c>
    </row>
    <row r="7" spans="1:11" s="97" customFormat="1" ht="12" customHeight="1">
      <c r="A7" s="361" t="s">
        <v>1487</v>
      </c>
      <c r="B7" s="664">
        <v>6174444.5599999987</v>
      </c>
      <c r="C7" s="664">
        <v>6059864.0800000001</v>
      </c>
      <c r="D7" s="664">
        <v>5654654.9009999987</v>
      </c>
      <c r="E7" s="664">
        <v>6681854.2079999996</v>
      </c>
      <c r="F7" s="664">
        <v>77282963.894999981</v>
      </c>
      <c r="G7" s="664">
        <v>80371365.231000006</v>
      </c>
      <c r="H7" s="374">
        <v>-14.872034694170267</v>
      </c>
      <c r="I7" s="374">
        <v>-3.8426637735012719</v>
      </c>
      <c r="J7" s="361" t="s">
        <v>1488</v>
      </c>
    </row>
    <row r="8" spans="1:11" s="97" customFormat="1" ht="12" customHeight="1">
      <c r="A8" s="361" t="s">
        <v>1489</v>
      </c>
      <c r="B8" s="664">
        <v>8720036.8289999999</v>
      </c>
      <c r="C8" s="664">
        <v>8585386.6770000011</v>
      </c>
      <c r="D8" s="664">
        <v>8534068.959999999</v>
      </c>
      <c r="E8" s="664">
        <v>8754821.214999998</v>
      </c>
      <c r="F8" s="664">
        <v>110728588.59900001</v>
      </c>
      <c r="G8" s="664">
        <v>108295958.68900001</v>
      </c>
      <c r="H8" s="374">
        <v>-6.3357016996220068</v>
      </c>
      <c r="I8" s="374">
        <v>2.2462794913574982</v>
      </c>
      <c r="J8" s="361" t="s">
        <v>1490</v>
      </c>
    </row>
    <row r="9" spans="1:11" s="97" customFormat="1" ht="12" customHeight="1">
      <c r="A9" s="361" t="s">
        <v>1491</v>
      </c>
      <c r="B9" s="664">
        <v>-2545592.2690000013</v>
      </c>
      <c r="C9" s="664">
        <v>-2525522.597000001</v>
      </c>
      <c r="D9" s="664">
        <v>-2879414.0590000004</v>
      </c>
      <c r="E9" s="664">
        <v>-2072967.0069999984</v>
      </c>
      <c r="F9" s="664">
        <v>-33445624.704000026</v>
      </c>
      <c r="G9" s="664">
        <v>-27924593.458000004</v>
      </c>
      <c r="H9" s="374" t="s">
        <v>344</v>
      </c>
      <c r="I9" s="374" t="s">
        <v>344</v>
      </c>
      <c r="J9" s="369" t="s">
        <v>1492</v>
      </c>
      <c r="K9" s="371"/>
    </row>
    <row r="10" spans="1:11" s="97" customFormat="1" ht="12" customHeight="1">
      <c r="A10" s="361" t="s">
        <v>1493</v>
      </c>
      <c r="B10" s="665">
        <v>70.807551402372624</v>
      </c>
      <c r="C10" s="665">
        <v>70.583472917232697</v>
      </c>
      <c r="D10" s="665">
        <v>66.259775114355293</v>
      </c>
      <c r="E10" s="665">
        <v>76.321994977483982</v>
      </c>
      <c r="F10" s="665">
        <v>69.794950764592272</v>
      </c>
      <c r="G10" s="665">
        <v>74.2145562991942</v>
      </c>
      <c r="H10" s="374" t="s">
        <v>344</v>
      </c>
      <c r="I10" s="374" t="s">
        <v>344</v>
      </c>
      <c r="J10" s="369" t="s">
        <v>1494</v>
      </c>
      <c r="K10" s="371"/>
    </row>
    <row r="11" spans="1:11" s="97" customFormat="1" ht="12" customHeight="1">
      <c r="A11" s="666" t="s">
        <v>1495</v>
      </c>
      <c r="B11" s="667"/>
      <c r="C11" s="667"/>
      <c r="D11" s="668"/>
      <c r="E11" s="668"/>
      <c r="F11" s="668"/>
      <c r="G11" s="668"/>
      <c r="H11" s="374"/>
      <c r="I11" s="374"/>
      <c r="J11" s="666" t="s">
        <v>1496</v>
      </c>
      <c r="K11" s="371"/>
    </row>
    <row r="12" spans="1:11" s="97" customFormat="1" ht="12" customHeight="1">
      <c r="A12" s="362" t="s">
        <v>1487</v>
      </c>
      <c r="B12" s="664">
        <v>4560572.9019999988</v>
      </c>
      <c r="C12" s="664">
        <v>4500298.5020000003</v>
      </c>
      <c r="D12" s="664">
        <v>4016967.0229999996</v>
      </c>
      <c r="E12" s="664">
        <v>5003216.7170000002</v>
      </c>
      <c r="F12" s="664">
        <v>55847406.821999997</v>
      </c>
      <c r="G12" s="664">
        <v>57384630.038999997</v>
      </c>
      <c r="H12" s="374">
        <v>-14.158862383916272</v>
      </c>
      <c r="I12" s="374">
        <v>-2.6788065305209159</v>
      </c>
      <c r="J12" s="362" t="s">
        <v>1488</v>
      </c>
      <c r="K12" s="371"/>
    </row>
    <row r="13" spans="1:11" s="97" customFormat="1" ht="12" customHeight="1">
      <c r="A13" s="362" t="s">
        <v>1489</v>
      </c>
      <c r="B13" s="664">
        <v>6655413.7719999999</v>
      </c>
      <c r="C13" s="664">
        <v>6622507.1850000005</v>
      </c>
      <c r="D13" s="664">
        <v>6640808.050999999</v>
      </c>
      <c r="E13" s="664">
        <v>7006928.0829999996</v>
      </c>
      <c r="F13" s="664">
        <v>84912195.162</v>
      </c>
      <c r="G13" s="664">
        <v>80630743.737000003</v>
      </c>
      <c r="H13" s="374">
        <v>-4.1865170611199432</v>
      </c>
      <c r="I13" s="374">
        <v>5.3099490672753262</v>
      </c>
      <c r="J13" s="362" t="s">
        <v>1490</v>
      </c>
      <c r="K13" s="371"/>
    </row>
    <row r="14" spans="1:11" s="97" customFormat="1" ht="12" customHeight="1">
      <c r="A14" s="362" t="s">
        <v>1491</v>
      </c>
      <c r="B14" s="664">
        <v>-2094840.870000001</v>
      </c>
      <c r="C14" s="664">
        <v>-2122208.6830000002</v>
      </c>
      <c r="D14" s="664">
        <v>-2623841.0279999995</v>
      </c>
      <c r="E14" s="664">
        <v>-2003711.3659999995</v>
      </c>
      <c r="F14" s="664">
        <v>-29064788.340000004</v>
      </c>
      <c r="G14" s="664">
        <v>-23246113.698000006</v>
      </c>
      <c r="H14" s="374" t="s">
        <v>344</v>
      </c>
      <c r="I14" s="374" t="s">
        <v>344</v>
      </c>
      <c r="J14" s="669" t="s">
        <v>1492</v>
      </c>
      <c r="K14" s="371"/>
    </row>
    <row r="15" spans="1:11" s="97" customFormat="1" ht="12" customHeight="1">
      <c r="A15" s="362" t="s">
        <v>1493</v>
      </c>
      <c r="B15" s="665">
        <v>68.524257968554721</v>
      </c>
      <c r="C15" s="665">
        <v>67.954603540381058</v>
      </c>
      <c r="D15" s="665">
        <v>60.489130120168269</v>
      </c>
      <c r="E15" s="665">
        <v>71.403854267302322</v>
      </c>
      <c r="F15" s="665">
        <v>65.770772638077887</v>
      </c>
      <c r="G15" s="665">
        <v>71.169664794580356</v>
      </c>
      <c r="H15" s="374" t="s">
        <v>344</v>
      </c>
      <c r="I15" s="374" t="s">
        <v>344</v>
      </c>
      <c r="J15" s="669" t="s">
        <v>1494</v>
      </c>
      <c r="K15" s="371"/>
    </row>
    <row r="16" spans="1:11" s="97" customFormat="1" ht="12" customHeight="1">
      <c r="A16" s="666" t="s">
        <v>1374</v>
      </c>
      <c r="B16" s="668"/>
      <c r="C16" s="668"/>
      <c r="D16" s="668"/>
      <c r="E16" s="668"/>
      <c r="F16" s="668"/>
      <c r="G16" s="668"/>
      <c r="H16" s="374"/>
      <c r="I16" s="374"/>
      <c r="J16" s="666" t="s">
        <v>1375</v>
      </c>
    </row>
    <row r="17" spans="1:10" s="97" customFormat="1" ht="12" customHeight="1">
      <c r="A17" s="362" t="s">
        <v>1487</v>
      </c>
      <c r="B17" s="664">
        <v>4818834.7149999989</v>
      </c>
      <c r="C17" s="664">
        <v>4727071.8000000007</v>
      </c>
      <c r="D17" s="664">
        <v>4259057.7399999993</v>
      </c>
      <c r="E17" s="664">
        <v>5329583.8329999996</v>
      </c>
      <c r="F17" s="664">
        <v>59281265.392000005</v>
      </c>
      <c r="G17" s="664">
        <v>60950703.952999994</v>
      </c>
      <c r="H17" s="374">
        <v>-14.573845855757583</v>
      </c>
      <c r="I17" s="374">
        <v>-2.7389979979350585</v>
      </c>
      <c r="J17" s="362" t="s">
        <v>1488</v>
      </c>
    </row>
    <row r="18" spans="1:10" s="97" customFormat="1" ht="12" customHeight="1">
      <c r="A18" s="362" t="s">
        <v>1489</v>
      </c>
      <c r="B18" s="664">
        <v>6739415.3729999997</v>
      </c>
      <c r="C18" s="664">
        <v>6701988.5999999996</v>
      </c>
      <c r="D18" s="664">
        <v>6719044.4609999992</v>
      </c>
      <c r="E18" s="664">
        <v>7103014.801</v>
      </c>
      <c r="F18" s="664">
        <v>86030689.567999989</v>
      </c>
      <c r="G18" s="664">
        <v>81884494.204999998</v>
      </c>
      <c r="H18" s="374">
        <v>-4.5854344107132619</v>
      </c>
      <c r="I18" s="374">
        <v>5.0634682466498333</v>
      </c>
      <c r="J18" s="362" t="s">
        <v>1490</v>
      </c>
    </row>
    <row r="19" spans="1:10" s="97" customFormat="1" ht="12" customHeight="1">
      <c r="A19" s="362" t="s">
        <v>1491</v>
      </c>
      <c r="B19" s="664">
        <v>-1920580.6580000008</v>
      </c>
      <c r="C19" s="664">
        <v>-1974916.7999999989</v>
      </c>
      <c r="D19" s="664">
        <v>-2459986.7209999999</v>
      </c>
      <c r="E19" s="664">
        <v>-1773430.9680000003</v>
      </c>
      <c r="F19" s="664">
        <v>-26749424.175999984</v>
      </c>
      <c r="G19" s="664">
        <v>-20933790.252000004</v>
      </c>
      <c r="H19" s="374" t="s">
        <v>344</v>
      </c>
      <c r="I19" s="374" t="s">
        <v>344</v>
      </c>
      <c r="J19" s="669" t="s">
        <v>1492</v>
      </c>
    </row>
    <row r="20" spans="1:10" s="97" customFormat="1" ht="12" customHeight="1">
      <c r="A20" s="362" t="s">
        <v>1493</v>
      </c>
      <c r="B20" s="665">
        <v>71.502266120969651</v>
      </c>
      <c r="C20" s="665">
        <v>70.532376017470412</v>
      </c>
      <c r="D20" s="665">
        <v>63.387848744285904</v>
      </c>
      <c r="E20" s="665">
        <v>75.032700653385547</v>
      </c>
      <c r="F20" s="665">
        <v>68.907114065548868</v>
      </c>
      <c r="G20" s="665">
        <v>74.43497641984365</v>
      </c>
      <c r="H20" s="374" t="s">
        <v>344</v>
      </c>
      <c r="I20" s="374" t="s">
        <v>344</v>
      </c>
      <c r="J20" s="669" t="s">
        <v>1494</v>
      </c>
    </row>
    <row r="21" spans="1:10" s="97" customFormat="1" ht="12" customHeight="1">
      <c r="A21" s="540" t="s">
        <v>1497</v>
      </c>
      <c r="B21" s="668"/>
      <c r="C21" s="668"/>
      <c r="D21" s="668"/>
      <c r="E21" s="668"/>
      <c r="F21" s="668"/>
      <c r="G21" s="668"/>
      <c r="H21" s="374"/>
      <c r="I21" s="374"/>
      <c r="J21" s="540" t="s">
        <v>1498</v>
      </c>
    </row>
    <row r="22" spans="1:10" s="97" customFormat="1" ht="12" customHeight="1">
      <c r="A22" s="362" t="s">
        <v>1487</v>
      </c>
      <c r="B22" s="664">
        <v>4167187.3419999992</v>
      </c>
      <c r="C22" s="664">
        <v>4100575.1930000004</v>
      </c>
      <c r="D22" s="664">
        <v>3685352.0929999994</v>
      </c>
      <c r="E22" s="664">
        <v>4590708.6609999994</v>
      </c>
      <c r="F22" s="664">
        <v>51108095.457999997</v>
      </c>
      <c r="G22" s="664">
        <v>52731764.244999997</v>
      </c>
      <c r="H22" s="374">
        <v>-15.122657818010964</v>
      </c>
      <c r="I22" s="374">
        <v>-3.0791095466788931</v>
      </c>
      <c r="J22" s="362" t="s">
        <v>1488</v>
      </c>
    </row>
    <row r="23" spans="1:10" s="97" customFormat="1" ht="12" customHeight="1">
      <c r="A23" s="362" t="s">
        <v>1489</v>
      </c>
      <c r="B23" s="664">
        <v>6232268.3399999999</v>
      </c>
      <c r="C23" s="664">
        <v>6197235.6639999999</v>
      </c>
      <c r="D23" s="664">
        <v>6205485.3019999973</v>
      </c>
      <c r="E23" s="664">
        <v>6453382.0169999991</v>
      </c>
      <c r="F23" s="664">
        <v>78965240.961999983</v>
      </c>
      <c r="G23" s="664">
        <v>75207823.898999989</v>
      </c>
      <c r="H23" s="374">
        <v>-4.1576391885306521</v>
      </c>
      <c r="I23" s="374">
        <v>4.9960454487368224</v>
      </c>
      <c r="J23" s="362" t="s">
        <v>1490</v>
      </c>
    </row>
    <row r="24" spans="1:10" s="97" customFormat="1" ht="12" customHeight="1">
      <c r="A24" s="362" t="s">
        <v>1491</v>
      </c>
      <c r="B24" s="664">
        <v>-2065080.9980000006</v>
      </c>
      <c r="C24" s="664">
        <v>-2096660.4709999994</v>
      </c>
      <c r="D24" s="664">
        <v>-2520133.2089999979</v>
      </c>
      <c r="E24" s="664">
        <v>-1862673.3559999997</v>
      </c>
      <c r="F24" s="664">
        <v>-27857145.503999986</v>
      </c>
      <c r="G24" s="664">
        <v>-22476059.653999992</v>
      </c>
      <c r="H24" s="374" t="s">
        <v>344</v>
      </c>
      <c r="I24" s="374" t="s">
        <v>344</v>
      </c>
      <c r="J24" s="669" t="s">
        <v>1492</v>
      </c>
    </row>
    <row r="25" spans="1:10" s="97" customFormat="1" ht="12" customHeight="1">
      <c r="A25" s="362" t="s">
        <v>1493</v>
      </c>
      <c r="B25" s="665">
        <v>66.864697003723677</v>
      </c>
      <c r="C25" s="665">
        <v>66.167811187501101</v>
      </c>
      <c r="D25" s="665">
        <v>59.388620126329663</v>
      </c>
      <c r="E25" s="665">
        <v>71.136477724498548</v>
      </c>
      <c r="F25" s="665">
        <v>64.722268729091155</v>
      </c>
      <c r="G25" s="665">
        <v>70.114732099968592</v>
      </c>
      <c r="H25" s="374" t="s">
        <v>344</v>
      </c>
      <c r="I25" s="374" t="s">
        <v>344</v>
      </c>
      <c r="J25" s="669" t="s">
        <v>1494</v>
      </c>
    </row>
    <row r="26" spans="1:10" s="97" customFormat="1" ht="12" customHeight="1">
      <c r="A26" s="666" t="s">
        <v>1499</v>
      </c>
      <c r="B26" s="668"/>
      <c r="C26" s="668"/>
      <c r="D26" s="668"/>
      <c r="E26" s="668"/>
      <c r="F26" s="668"/>
      <c r="G26" s="668" t="s">
        <v>629</v>
      </c>
      <c r="H26" s="374"/>
      <c r="I26" s="374"/>
      <c r="J26" s="666" t="s">
        <v>1500</v>
      </c>
    </row>
    <row r="27" spans="1:10" s="97" customFormat="1" ht="12" customHeight="1">
      <c r="A27" s="362" t="s">
        <v>1487</v>
      </c>
      <c r="B27" s="664">
        <v>1613871.6579999998</v>
      </c>
      <c r="C27" s="664">
        <v>1559565.5779999995</v>
      </c>
      <c r="D27" s="664">
        <v>1637687.8779999993</v>
      </c>
      <c r="E27" s="664">
        <v>1678637.4909999997</v>
      </c>
      <c r="F27" s="664">
        <v>21435557.072999995</v>
      </c>
      <c r="G27" s="664">
        <v>22986735.192000002</v>
      </c>
      <c r="H27" s="374">
        <v>-16.824770210760789</v>
      </c>
      <c r="I27" s="374">
        <v>-6.748144553994166</v>
      </c>
      <c r="J27" s="362" t="s">
        <v>1488</v>
      </c>
    </row>
    <row r="28" spans="1:10" s="97" customFormat="1" ht="12" customHeight="1">
      <c r="A28" s="362" t="s">
        <v>1489</v>
      </c>
      <c r="B28" s="664">
        <v>2064623.0569999998</v>
      </c>
      <c r="C28" s="664">
        <v>1962879.4919999996</v>
      </c>
      <c r="D28" s="664">
        <v>1893260.9090000002</v>
      </c>
      <c r="E28" s="664">
        <v>1747893.1319999991</v>
      </c>
      <c r="F28" s="664">
        <v>25816393.437000003</v>
      </c>
      <c r="G28" s="664">
        <v>27665214.952000003</v>
      </c>
      <c r="H28" s="374">
        <v>-12.651616465133031</v>
      </c>
      <c r="I28" s="374">
        <v>-6.6828380629167867</v>
      </c>
      <c r="J28" s="362" t="s">
        <v>1490</v>
      </c>
    </row>
    <row r="29" spans="1:10" s="97" customFormat="1" ht="12" customHeight="1">
      <c r="A29" s="362" t="s">
        <v>1491</v>
      </c>
      <c r="B29" s="664">
        <v>-450751.39899999998</v>
      </c>
      <c r="C29" s="664">
        <v>-403313.91400000011</v>
      </c>
      <c r="D29" s="664">
        <v>-255573.03100000089</v>
      </c>
      <c r="E29" s="664">
        <v>-69255.640999999363</v>
      </c>
      <c r="F29" s="664">
        <v>-4380836.3640000075</v>
      </c>
      <c r="G29" s="664">
        <v>-4678479.7600000016</v>
      </c>
      <c r="H29" s="374" t="s">
        <v>344</v>
      </c>
      <c r="I29" s="374" t="s">
        <v>344</v>
      </c>
      <c r="J29" s="669" t="s">
        <v>1492</v>
      </c>
    </row>
    <row r="30" spans="1:10" s="97" customFormat="1" ht="12" customHeight="1">
      <c r="A30" s="362" t="s">
        <v>1493</v>
      </c>
      <c r="B30" s="665">
        <v>78.167859868088257</v>
      </c>
      <c r="C30" s="665">
        <v>79.45294575424704</v>
      </c>
      <c r="D30" s="665">
        <v>86.500908047851055</v>
      </c>
      <c r="E30" s="665">
        <v>96.037764567404949</v>
      </c>
      <c r="F30" s="665">
        <v>83.030796401942794</v>
      </c>
      <c r="G30" s="665">
        <v>83.088944842404771</v>
      </c>
      <c r="H30" s="374" t="s">
        <v>344</v>
      </c>
      <c r="I30" s="374" t="s">
        <v>344</v>
      </c>
      <c r="J30" s="669" t="s">
        <v>1494</v>
      </c>
    </row>
    <row r="31" spans="1:10" s="97" customFormat="1" ht="12" customHeight="1">
      <c r="A31" s="666" t="s">
        <v>1501</v>
      </c>
      <c r="B31" s="668"/>
      <c r="C31" s="668"/>
      <c r="D31" s="668"/>
      <c r="E31" s="668"/>
      <c r="F31" s="668"/>
      <c r="G31" s="668" t="s">
        <v>629</v>
      </c>
      <c r="H31" s="374"/>
      <c r="I31" s="374"/>
      <c r="J31" s="666" t="s">
        <v>1502</v>
      </c>
    </row>
    <row r="32" spans="1:10" s="97" customFormat="1" ht="12" customHeight="1">
      <c r="A32" s="362" t="s">
        <v>1487</v>
      </c>
      <c r="B32" s="664">
        <v>1355609.8449999995</v>
      </c>
      <c r="C32" s="664">
        <v>1332792.2799999993</v>
      </c>
      <c r="D32" s="664">
        <v>1395597.1609999994</v>
      </c>
      <c r="E32" s="664">
        <v>1352270.3749999995</v>
      </c>
      <c r="F32" s="664">
        <v>18001698.502999995</v>
      </c>
      <c r="G32" s="664">
        <v>19420661.278000005</v>
      </c>
      <c r="H32" s="374">
        <v>-15.915371323970973</v>
      </c>
      <c r="I32" s="374">
        <v>-7.3064596240470507</v>
      </c>
      <c r="J32" s="362" t="s">
        <v>1488</v>
      </c>
    </row>
    <row r="33" spans="1:10" s="97" customFormat="1" ht="12" customHeight="1">
      <c r="A33" s="362" t="s">
        <v>1489</v>
      </c>
      <c r="B33" s="664">
        <v>1980621.456</v>
      </c>
      <c r="C33" s="664">
        <v>1883398.0769999996</v>
      </c>
      <c r="D33" s="664">
        <v>1815024.4990000005</v>
      </c>
      <c r="E33" s="664">
        <v>1651806.4139999989</v>
      </c>
      <c r="F33" s="664">
        <v>24697899.030999999</v>
      </c>
      <c r="G33" s="664">
        <v>26411464.484000001</v>
      </c>
      <c r="H33" s="374">
        <v>-11.838569411105581</v>
      </c>
      <c r="I33" s="374">
        <v>-6.4879607643039776</v>
      </c>
      <c r="J33" s="362" t="s">
        <v>1490</v>
      </c>
    </row>
    <row r="34" spans="1:10" s="97" customFormat="1" ht="12" customHeight="1">
      <c r="A34" s="362" t="s">
        <v>1491</v>
      </c>
      <c r="B34" s="664">
        <v>-625011.6110000005</v>
      </c>
      <c r="C34" s="664">
        <v>-550605.79700000025</v>
      </c>
      <c r="D34" s="664">
        <v>-419427.33800000115</v>
      </c>
      <c r="E34" s="664">
        <v>-299536.03899999941</v>
      </c>
      <c r="F34" s="664">
        <v>-6696200.5280000046</v>
      </c>
      <c r="G34" s="664">
        <v>-6990803.2059999965</v>
      </c>
      <c r="H34" s="374" t="s">
        <v>344</v>
      </c>
      <c r="I34" s="374" t="s">
        <v>344</v>
      </c>
      <c r="J34" s="669" t="s">
        <v>1492</v>
      </c>
    </row>
    <row r="35" spans="1:10" s="97" customFormat="1" ht="12" customHeight="1" thickBot="1">
      <c r="A35" s="362" t="s">
        <v>1493</v>
      </c>
      <c r="B35" s="665">
        <v>68.443661502978259</v>
      </c>
      <c r="C35" s="665">
        <v>70.765298970834607</v>
      </c>
      <c r="D35" s="665">
        <v>76.89136767954993</v>
      </c>
      <c r="E35" s="665">
        <v>81.8661535358344</v>
      </c>
      <c r="F35" s="665">
        <v>72.887570235852237</v>
      </c>
      <c r="G35" s="665">
        <v>73.531179195932111</v>
      </c>
      <c r="H35" s="374" t="s">
        <v>344</v>
      </c>
      <c r="I35" s="374" t="s">
        <v>344</v>
      </c>
      <c r="J35" s="669" t="s">
        <v>1494</v>
      </c>
    </row>
    <row r="36" spans="1:10" s="97" customFormat="1" ht="12" customHeight="1" thickBot="1">
      <c r="A36" s="361"/>
      <c r="B36" s="900" t="s">
        <v>1503</v>
      </c>
      <c r="C36" s="900"/>
      <c r="D36" s="900"/>
      <c r="E36" s="900"/>
      <c r="F36" s="900"/>
      <c r="G36" s="900"/>
      <c r="H36" s="940" t="s">
        <v>538</v>
      </c>
      <c r="I36" s="940"/>
      <c r="J36" s="357"/>
    </row>
    <row r="37" spans="1:10" s="670" customFormat="1" ht="31.15" customHeight="1" thickBot="1">
      <c r="A37" s="259"/>
      <c r="B37" s="181" t="s">
        <v>1426</v>
      </c>
      <c r="C37" s="181" t="s">
        <v>1366</v>
      </c>
      <c r="D37" s="181" t="s">
        <v>1412</v>
      </c>
      <c r="E37" s="181" t="s">
        <v>1368</v>
      </c>
      <c r="F37" s="181" t="s">
        <v>1504</v>
      </c>
      <c r="G37" s="181" t="s">
        <v>1505</v>
      </c>
      <c r="H37" s="181" t="s">
        <v>376</v>
      </c>
      <c r="I37" s="181" t="s">
        <v>1506</v>
      </c>
    </row>
    <row r="38" spans="1:10" s="97" customFormat="1" ht="12" customHeight="1">
      <c r="A38" s="602" t="s">
        <v>1416</v>
      </c>
      <c r="B38" s="603"/>
      <c r="C38" s="603"/>
      <c r="D38" s="603"/>
      <c r="E38" s="603"/>
      <c r="F38" s="603"/>
      <c r="G38" s="603"/>
      <c r="H38" s="603"/>
      <c r="I38" s="371"/>
      <c r="J38" s="357"/>
    </row>
    <row r="39" spans="1:10" s="97" customFormat="1" ht="12" customHeight="1">
      <c r="A39" s="605" t="s">
        <v>1417</v>
      </c>
      <c r="B39" s="606"/>
      <c r="C39" s="606"/>
      <c r="D39" s="606"/>
      <c r="E39" s="606"/>
      <c r="F39" s="606"/>
      <c r="G39" s="606"/>
      <c r="H39" s="606"/>
      <c r="I39" s="671"/>
    </row>
    <row r="40" spans="1:10" s="97" customFormat="1" ht="6.75" customHeight="1" thickBot="1">
      <c r="A40" s="159"/>
      <c r="B40" s="159"/>
      <c r="C40" s="159"/>
      <c r="D40" s="159"/>
      <c r="E40" s="159"/>
      <c r="F40" s="159"/>
      <c r="G40" s="159"/>
      <c r="H40" s="671"/>
      <c r="I40" s="671"/>
    </row>
    <row r="41" spans="1:10" s="97" customFormat="1" ht="12" customHeight="1" thickBot="1">
      <c r="B41" s="940" t="s">
        <v>1363</v>
      </c>
      <c r="C41" s="940"/>
      <c r="D41" s="940"/>
      <c r="E41" s="940"/>
      <c r="F41" s="940"/>
      <c r="G41" s="940"/>
      <c r="H41" s="940"/>
      <c r="I41" s="940"/>
    </row>
    <row r="42" spans="1:10" s="97" customFormat="1" ht="31.15" customHeight="1" thickBot="1">
      <c r="B42" s="181" t="s">
        <v>1369</v>
      </c>
      <c r="C42" s="181" t="s">
        <v>1370</v>
      </c>
      <c r="D42" s="181" t="s">
        <v>1371</v>
      </c>
      <c r="E42" s="181" t="s">
        <v>1507</v>
      </c>
      <c r="F42" s="181" t="s">
        <v>1508</v>
      </c>
      <c r="G42" s="181" t="s">
        <v>1509</v>
      </c>
      <c r="H42" s="181" t="s">
        <v>1510</v>
      </c>
      <c r="I42" s="181" t="s">
        <v>1511</v>
      </c>
    </row>
    <row r="43" spans="1:10" s="97" customFormat="1" ht="12" customHeight="1">
      <c r="A43" s="266" t="s">
        <v>493</v>
      </c>
      <c r="B43" s="324"/>
      <c r="C43" s="324"/>
      <c r="D43" s="324"/>
      <c r="E43" s="324"/>
      <c r="F43" s="324"/>
      <c r="G43" s="324"/>
      <c r="H43" s="324"/>
      <c r="I43" s="324"/>
      <c r="J43" s="266" t="s">
        <v>493</v>
      </c>
    </row>
    <row r="44" spans="1:10" s="97" customFormat="1" ht="12" customHeight="1">
      <c r="A44" s="361" t="s">
        <v>1487</v>
      </c>
      <c r="B44" s="664">
        <v>6827635.7719999999</v>
      </c>
      <c r="C44" s="664">
        <v>7192344.995000001</v>
      </c>
      <c r="D44" s="664">
        <v>5038473.9149999991</v>
      </c>
      <c r="E44" s="664">
        <v>6969010.2799999993</v>
      </c>
      <c r="F44" s="664">
        <v>6529146.9399999995</v>
      </c>
      <c r="G44" s="664">
        <v>6964969.5580000011</v>
      </c>
      <c r="H44" s="664">
        <v>6408237.7609999981</v>
      </c>
      <c r="I44" s="664">
        <v>6782326.9249999998</v>
      </c>
      <c r="J44" s="361" t="s">
        <v>1488</v>
      </c>
    </row>
    <row r="45" spans="1:10" s="97" customFormat="1" ht="12" customHeight="1">
      <c r="A45" s="361" t="s">
        <v>1489</v>
      </c>
      <c r="B45" s="664">
        <v>9706250.0230000019</v>
      </c>
      <c r="C45" s="664">
        <v>9990071.3819999993</v>
      </c>
      <c r="D45" s="664">
        <v>8100701.5069999993</v>
      </c>
      <c r="E45" s="664">
        <v>10366052.575000001</v>
      </c>
      <c r="F45" s="664">
        <v>8952672.6409999989</v>
      </c>
      <c r="G45" s="664">
        <v>10289530.818</v>
      </c>
      <c r="H45" s="664">
        <v>9439748.3710000012</v>
      </c>
      <c r="I45" s="664">
        <v>9289247.6010000035</v>
      </c>
      <c r="J45" s="361" t="s">
        <v>1490</v>
      </c>
    </row>
    <row r="46" spans="1:10" s="97" customFormat="1" ht="12" customHeight="1">
      <c r="A46" s="361" t="s">
        <v>1491</v>
      </c>
      <c r="B46" s="664">
        <v>-2878614.251000002</v>
      </c>
      <c r="C46" s="664">
        <v>-2797726.3869999982</v>
      </c>
      <c r="D46" s="664">
        <v>-3062227.5920000002</v>
      </c>
      <c r="E46" s="664">
        <v>-3397042.2950000018</v>
      </c>
      <c r="F46" s="664">
        <v>-2423525.7009999994</v>
      </c>
      <c r="G46" s="664">
        <v>-3324561.2599999988</v>
      </c>
      <c r="H46" s="664">
        <v>-3031510.6100000031</v>
      </c>
      <c r="I46" s="664">
        <v>-2506920.6760000037</v>
      </c>
      <c r="J46" s="369" t="s">
        <v>1492</v>
      </c>
    </row>
    <row r="47" spans="1:10" s="97" customFormat="1" ht="12" customHeight="1">
      <c r="A47" s="361" t="s">
        <v>1493</v>
      </c>
      <c r="B47" s="665">
        <v>70.342673595066927</v>
      </c>
      <c r="C47" s="665">
        <v>71.99493096675053</v>
      </c>
      <c r="D47" s="665">
        <v>62.197994959401228</v>
      </c>
      <c r="E47" s="665">
        <v>67.229162013004725</v>
      </c>
      <c r="F47" s="665">
        <v>72.929584290828089</v>
      </c>
      <c r="G47" s="665">
        <v>67.689865370885769</v>
      </c>
      <c r="H47" s="665">
        <v>67.885684121484061</v>
      </c>
      <c r="I47" s="665">
        <v>73.012661695763938</v>
      </c>
      <c r="J47" s="369" t="s">
        <v>1494</v>
      </c>
    </row>
    <row r="48" spans="1:10" s="97" customFormat="1" ht="12" customHeight="1">
      <c r="A48" s="97" t="s">
        <v>1495</v>
      </c>
      <c r="B48" s="672"/>
      <c r="C48" s="672"/>
      <c r="D48" s="672"/>
      <c r="E48" s="672"/>
      <c r="F48" s="672"/>
      <c r="G48" s="672"/>
      <c r="H48" s="672"/>
      <c r="I48" s="672"/>
      <c r="J48" s="97" t="s">
        <v>1496</v>
      </c>
    </row>
    <row r="49" spans="1:10" s="97" customFormat="1" ht="12" customHeight="1">
      <c r="A49" s="361" t="s">
        <v>1487</v>
      </c>
      <c r="B49" s="664">
        <v>4911590.3569999998</v>
      </c>
      <c r="C49" s="664">
        <v>5411009.2440000009</v>
      </c>
      <c r="D49" s="664">
        <v>3319725.7750000004</v>
      </c>
      <c r="E49" s="664">
        <v>4948232.6559999995</v>
      </c>
      <c r="F49" s="664">
        <v>4772581.01</v>
      </c>
      <c r="G49" s="664">
        <v>5034227.9610000001</v>
      </c>
      <c r="H49" s="664">
        <v>4572912.8159999996</v>
      </c>
      <c r="I49" s="664">
        <v>4796071.8590000011</v>
      </c>
      <c r="J49" s="361" t="s">
        <v>1488</v>
      </c>
    </row>
    <row r="50" spans="1:10" s="97" customFormat="1" ht="12" customHeight="1">
      <c r="A50" s="361" t="s">
        <v>1489</v>
      </c>
      <c r="B50" s="664">
        <v>7562618.5590000013</v>
      </c>
      <c r="C50" s="664">
        <v>7438132.8959999988</v>
      </c>
      <c r="D50" s="664">
        <v>6115643.4230000004</v>
      </c>
      <c r="E50" s="664">
        <v>7891516.1119999997</v>
      </c>
      <c r="F50" s="664">
        <v>6732651.4869999988</v>
      </c>
      <c r="G50" s="664">
        <v>7914833.1639999989</v>
      </c>
      <c r="H50" s="664">
        <v>7174756.575000002</v>
      </c>
      <c r="I50" s="664">
        <v>7156385.8550000023</v>
      </c>
      <c r="J50" s="361" t="s">
        <v>1490</v>
      </c>
    </row>
    <row r="51" spans="1:10" s="97" customFormat="1" ht="12" customHeight="1">
      <c r="A51" s="361" t="s">
        <v>1491</v>
      </c>
      <c r="B51" s="664">
        <v>-2651028.2020000014</v>
      </c>
      <c r="C51" s="664">
        <v>-2027123.6519999979</v>
      </c>
      <c r="D51" s="664">
        <v>-2795917.648</v>
      </c>
      <c r="E51" s="664">
        <v>-2943283.4560000002</v>
      </c>
      <c r="F51" s="664">
        <v>-1960070.476999999</v>
      </c>
      <c r="G51" s="664">
        <v>-2880605.2029999988</v>
      </c>
      <c r="H51" s="664">
        <v>-2601843.7590000024</v>
      </c>
      <c r="I51" s="664">
        <v>-2360313.9960000012</v>
      </c>
      <c r="J51" s="369" t="s">
        <v>1492</v>
      </c>
    </row>
    <row r="52" spans="1:10" s="97" customFormat="1" ht="12" customHeight="1">
      <c r="A52" s="361" t="s">
        <v>1493</v>
      </c>
      <c r="B52" s="665">
        <v>64.945631181608292</v>
      </c>
      <c r="C52" s="665">
        <v>72.74687505126289</v>
      </c>
      <c r="D52" s="665">
        <v>54.282526716894886</v>
      </c>
      <c r="E52" s="665">
        <v>62.703193984177716</v>
      </c>
      <c r="F52" s="665">
        <v>70.887094322575933</v>
      </c>
      <c r="G52" s="665">
        <v>63.60497886295056</v>
      </c>
      <c r="H52" s="665">
        <v>63.736138894719204</v>
      </c>
      <c r="I52" s="665">
        <v>67.01807247647352</v>
      </c>
      <c r="J52" s="369" t="s">
        <v>1494</v>
      </c>
    </row>
    <row r="53" spans="1:10" s="97" customFormat="1" ht="12" customHeight="1">
      <c r="A53" s="97" t="s">
        <v>1374</v>
      </c>
      <c r="B53" s="672"/>
      <c r="C53" s="672"/>
      <c r="D53" s="672"/>
      <c r="E53" s="672"/>
      <c r="F53" s="672"/>
      <c r="G53" s="672"/>
      <c r="H53" s="672"/>
      <c r="I53" s="672"/>
      <c r="J53" s="97" t="s">
        <v>1375</v>
      </c>
    </row>
    <row r="54" spans="1:10" s="97" customFormat="1" ht="12" customHeight="1">
      <c r="A54" s="361" t="s">
        <v>1487</v>
      </c>
      <c r="B54" s="664">
        <v>5252473.5360000003</v>
      </c>
      <c r="C54" s="664">
        <v>5672690.580000001</v>
      </c>
      <c r="D54" s="664">
        <v>3548110.4970000004</v>
      </c>
      <c r="E54" s="664">
        <v>5307264.7159999991</v>
      </c>
      <c r="F54" s="664">
        <v>5100935.0260000005</v>
      </c>
      <c r="G54" s="664">
        <v>5328848.0470000012</v>
      </c>
      <c r="H54" s="664">
        <v>4856806.6059999987</v>
      </c>
      <c r="I54" s="664">
        <v>5079588.296000002</v>
      </c>
      <c r="J54" s="361" t="s">
        <v>1488</v>
      </c>
    </row>
    <row r="55" spans="1:10" s="97" customFormat="1" ht="12" customHeight="1">
      <c r="A55" s="361" t="s">
        <v>1489</v>
      </c>
      <c r="B55" s="664">
        <v>7661476.614000001</v>
      </c>
      <c r="C55" s="664">
        <v>7534459.2869999986</v>
      </c>
      <c r="D55" s="664">
        <v>6210369.7050000001</v>
      </c>
      <c r="E55" s="664">
        <v>8002869.4929999989</v>
      </c>
      <c r="F55" s="664">
        <v>6815687.5979999984</v>
      </c>
      <c r="G55" s="664">
        <v>7995555.4979999987</v>
      </c>
      <c r="H55" s="664">
        <v>7272288.961000002</v>
      </c>
      <c r="I55" s="664">
        <v>7274519.177000002</v>
      </c>
      <c r="J55" s="361" t="s">
        <v>1490</v>
      </c>
    </row>
    <row r="56" spans="1:10" s="97" customFormat="1" ht="12" customHeight="1">
      <c r="A56" s="361" t="s">
        <v>1491</v>
      </c>
      <c r="B56" s="664">
        <v>-2409003.0780000007</v>
      </c>
      <c r="C56" s="664">
        <v>-1861768.7069999976</v>
      </c>
      <c r="D56" s="664">
        <v>-2662259.2079999996</v>
      </c>
      <c r="E56" s="664">
        <v>-2695604.7769999998</v>
      </c>
      <c r="F56" s="664">
        <v>-1714752.5719999978</v>
      </c>
      <c r="G56" s="664">
        <v>-2666707.4509999976</v>
      </c>
      <c r="H56" s="664">
        <v>-2415482.3550000032</v>
      </c>
      <c r="I56" s="664">
        <v>-2194930.8810000001</v>
      </c>
      <c r="J56" s="369" t="s">
        <v>1492</v>
      </c>
    </row>
    <row r="57" spans="1:10" s="97" customFormat="1" ht="12" customHeight="1">
      <c r="A57" s="361" t="s">
        <v>1493</v>
      </c>
      <c r="B57" s="665">
        <v>68.556934917768046</v>
      </c>
      <c r="C57" s="665">
        <v>75.289949337010768</v>
      </c>
      <c r="D57" s="665">
        <v>57.132033446308341</v>
      </c>
      <c r="E57" s="665">
        <v>66.317021921227024</v>
      </c>
      <c r="F57" s="665">
        <v>74.84109200510926</v>
      </c>
      <c r="G57" s="665">
        <v>66.64762752672975</v>
      </c>
      <c r="H57" s="665">
        <v>66.785115828677775</v>
      </c>
      <c r="I57" s="665">
        <v>69.827134583138388</v>
      </c>
      <c r="J57" s="369" t="s">
        <v>1494</v>
      </c>
    </row>
    <row r="58" spans="1:10" s="97" customFormat="1" ht="12" customHeight="1">
      <c r="A58" s="266" t="s">
        <v>1497</v>
      </c>
      <c r="B58" s="672"/>
      <c r="C58" s="672"/>
      <c r="D58" s="672"/>
      <c r="E58" s="672"/>
      <c r="F58" s="672"/>
      <c r="G58" s="672"/>
      <c r="H58" s="672"/>
      <c r="I58" s="672"/>
      <c r="J58" s="266" t="s">
        <v>1498</v>
      </c>
    </row>
    <row r="59" spans="1:10" s="97" customFormat="1" ht="12" customHeight="1">
      <c r="A59" s="361" t="s">
        <v>1487</v>
      </c>
      <c r="B59" s="664">
        <v>4472370.0520000011</v>
      </c>
      <c r="C59" s="664">
        <v>5000104.9860000005</v>
      </c>
      <c r="D59" s="664">
        <v>3032417.0030000005</v>
      </c>
      <c r="E59" s="664">
        <v>4541513.2889999999</v>
      </c>
      <c r="F59" s="664">
        <v>4373348.5959999999</v>
      </c>
      <c r="G59" s="664">
        <v>4595156.3429999994</v>
      </c>
      <c r="H59" s="664">
        <v>4191589.6409999994</v>
      </c>
      <c r="I59" s="664">
        <v>4357772.2590000015</v>
      </c>
      <c r="J59" s="361" t="s">
        <v>1488</v>
      </c>
    </row>
    <row r="60" spans="1:10" s="97" customFormat="1" ht="12" customHeight="1">
      <c r="A60" s="361" t="s">
        <v>1489</v>
      </c>
      <c r="B60" s="664">
        <v>7006831.0409999993</v>
      </c>
      <c r="C60" s="664">
        <v>6874597.8319999995</v>
      </c>
      <c r="D60" s="664">
        <v>5731915.074</v>
      </c>
      <c r="E60" s="664">
        <v>7364738.0329999998</v>
      </c>
      <c r="F60" s="664">
        <v>6190304.9209999992</v>
      </c>
      <c r="G60" s="664">
        <v>7382911.3729999987</v>
      </c>
      <c r="H60" s="664">
        <v>6695470.4730000002</v>
      </c>
      <c r="I60" s="664">
        <v>6630100.892</v>
      </c>
      <c r="J60" s="361" t="s">
        <v>1490</v>
      </c>
    </row>
    <row r="61" spans="1:10" s="97" customFormat="1" ht="12" customHeight="1">
      <c r="A61" s="361" t="s">
        <v>1491</v>
      </c>
      <c r="B61" s="664">
        <v>-2534460.9889999982</v>
      </c>
      <c r="C61" s="664">
        <v>-1874492.845999999</v>
      </c>
      <c r="D61" s="664">
        <v>-2699498.0709999995</v>
      </c>
      <c r="E61" s="664">
        <v>-2823224.7439999999</v>
      </c>
      <c r="F61" s="664">
        <v>-1816956.3249999993</v>
      </c>
      <c r="G61" s="664">
        <v>-2787755.0299999993</v>
      </c>
      <c r="H61" s="664">
        <v>-2503880.8320000009</v>
      </c>
      <c r="I61" s="664">
        <v>-2272328.6329999985</v>
      </c>
      <c r="J61" s="369" t="s">
        <v>1492</v>
      </c>
    </row>
    <row r="62" spans="1:10" s="97" customFormat="1" ht="12" customHeight="1">
      <c r="A62" s="361" t="s">
        <v>1493</v>
      </c>
      <c r="B62" s="665">
        <v>63.828712663830899</v>
      </c>
      <c r="C62" s="665">
        <v>72.733054473752972</v>
      </c>
      <c r="D62" s="665">
        <v>52.904081163991101</v>
      </c>
      <c r="E62" s="665">
        <v>61.665646064399525</v>
      </c>
      <c r="F62" s="665">
        <v>70.648354997244894</v>
      </c>
      <c r="G62" s="665">
        <v>62.240437556990301</v>
      </c>
      <c r="H62" s="665">
        <v>62.603362346274352</v>
      </c>
      <c r="I62" s="665">
        <v>65.727088169324361</v>
      </c>
      <c r="J62" s="369" t="s">
        <v>1494</v>
      </c>
    </row>
    <row r="63" spans="1:10" s="97" customFormat="1" ht="12" customHeight="1">
      <c r="A63" s="266" t="s">
        <v>1512</v>
      </c>
      <c r="B63" s="672"/>
      <c r="C63" s="672"/>
      <c r="D63" s="672"/>
      <c r="E63" s="672"/>
      <c r="F63" s="672"/>
      <c r="G63" s="672"/>
      <c r="H63" s="672"/>
      <c r="I63" s="672"/>
      <c r="J63" s="97" t="s">
        <v>1500</v>
      </c>
    </row>
    <row r="64" spans="1:10" s="97" customFormat="1" ht="12" customHeight="1">
      <c r="A64" s="361" t="s">
        <v>1487</v>
      </c>
      <c r="B64" s="664">
        <v>1916045.415</v>
      </c>
      <c r="C64" s="664">
        <v>1781335.7510000002</v>
      </c>
      <c r="D64" s="664">
        <v>1718748.1399999987</v>
      </c>
      <c r="E64" s="664">
        <v>2020777.6240000001</v>
      </c>
      <c r="F64" s="664">
        <v>1756565.9299999995</v>
      </c>
      <c r="G64" s="664">
        <v>1930741.5970000012</v>
      </c>
      <c r="H64" s="664">
        <v>1835324.944999998</v>
      </c>
      <c r="I64" s="664">
        <v>1986255.0659999989</v>
      </c>
      <c r="J64" s="361" t="s">
        <v>1488</v>
      </c>
    </row>
    <row r="65" spans="1:10" s="97" customFormat="1" ht="12" customHeight="1">
      <c r="A65" s="361" t="s">
        <v>1489</v>
      </c>
      <c r="B65" s="664">
        <v>2143631.4639999997</v>
      </c>
      <c r="C65" s="664">
        <v>2551938.486</v>
      </c>
      <c r="D65" s="664">
        <v>1985058.0839999993</v>
      </c>
      <c r="E65" s="664">
        <v>2474536.4630000014</v>
      </c>
      <c r="F65" s="664">
        <v>2220021.1540000001</v>
      </c>
      <c r="G65" s="664">
        <v>2374697.6540000006</v>
      </c>
      <c r="H65" s="664">
        <v>2264991.7959999996</v>
      </c>
      <c r="I65" s="664">
        <v>2132861.7460000003</v>
      </c>
      <c r="J65" s="361" t="s">
        <v>1490</v>
      </c>
    </row>
    <row r="66" spans="1:10" s="97" customFormat="1" ht="12" customHeight="1">
      <c r="A66" s="361" t="s">
        <v>1491</v>
      </c>
      <c r="B66" s="664">
        <v>-227586.04899999965</v>
      </c>
      <c r="C66" s="664">
        <v>-770602.73499999987</v>
      </c>
      <c r="D66" s="664">
        <v>-266309.9440000006</v>
      </c>
      <c r="E66" s="664">
        <v>-453758.83900000132</v>
      </c>
      <c r="F66" s="664">
        <v>-463455.22400000063</v>
      </c>
      <c r="G66" s="664">
        <v>-443956.05699999933</v>
      </c>
      <c r="H66" s="664">
        <v>-429666.85100000165</v>
      </c>
      <c r="I66" s="664">
        <v>-146606.68000000133</v>
      </c>
      <c r="J66" s="369" t="s">
        <v>1492</v>
      </c>
    </row>
    <row r="67" spans="1:10" s="97" customFormat="1" ht="12" customHeight="1">
      <c r="A67" s="361" t="s">
        <v>1493</v>
      </c>
      <c r="B67" s="665">
        <v>89.383154109180424</v>
      </c>
      <c r="C67" s="665">
        <v>69.80324019456009</v>
      </c>
      <c r="D67" s="665">
        <v>86.584274478086215</v>
      </c>
      <c r="E67" s="665">
        <v>81.662875217854449</v>
      </c>
      <c r="F67" s="665">
        <v>79.123837483937749</v>
      </c>
      <c r="G67" s="665">
        <v>81.304733415128084</v>
      </c>
      <c r="H67" s="665">
        <v>81.030092393323542</v>
      </c>
      <c r="I67" s="665">
        <v>93.126292396825548</v>
      </c>
      <c r="J67" s="369" t="s">
        <v>1494</v>
      </c>
    </row>
    <row r="68" spans="1:10" s="97" customFormat="1" ht="12" customHeight="1">
      <c r="A68" s="97" t="s">
        <v>1501</v>
      </c>
      <c r="B68" s="672"/>
      <c r="C68" s="672"/>
      <c r="D68" s="672"/>
      <c r="E68" s="672"/>
      <c r="F68" s="672"/>
      <c r="G68" s="672"/>
      <c r="H68" s="672"/>
      <c r="I68" s="672"/>
      <c r="J68" s="97" t="s">
        <v>1502</v>
      </c>
    </row>
    <row r="69" spans="1:10" s="97" customFormat="1" ht="12" customHeight="1">
      <c r="A69" s="361" t="s">
        <v>1487</v>
      </c>
      <c r="B69" s="664">
        <v>1575162.2360000005</v>
      </c>
      <c r="C69" s="664">
        <v>1519654.4149999998</v>
      </c>
      <c r="D69" s="664">
        <v>1490363.4179999987</v>
      </c>
      <c r="E69" s="664">
        <v>1661745.5639999995</v>
      </c>
      <c r="F69" s="664">
        <v>1428211.9139999999</v>
      </c>
      <c r="G69" s="664">
        <v>1636121.5110000009</v>
      </c>
      <c r="H69" s="664">
        <v>1551431.1549999986</v>
      </c>
      <c r="I69" s="664">
        <v>1702738.628999999</v>
      </c>
      <c r="J69" s="361" t="s">
        <v>1488</v>
      </c>
    </row>
    <row r="70" spans="1:10" s="97" customFormat="1" ht="12" customHeight="1">
      <c r="A70" s="361" t="s">
        <v>1489</v>
      </c>
      <c r="B70" s="664">
        <v>2044773.4089999995</v>
      </c>
      <c r="C70" s="664">
        <v>2455612.0949999997</v>
      </c>
      <c r="D70" s="664">
        <v>1890331.8019999994</v>
      </c>
      <c r="E70" s="664">
        <v>2363183.0820000013</v>
      </c>
      <c r="F70" s="664">
        <v>2136985.0430000001</v>
      </c>
      <c r="G70" s="664">
        <v>2293975.3200000003</v>
      </c>
      <c r="H70" s="664">
        <v>2167459.41</v>
      </c>
      <c r="I70" s="664">
        <v>2014728.4240000001</v>
      </c>
      <c r="J70" s="361" t="s">
        <v>1490</v>
      </c>
    </row>
    <row r="71" spans="1:10" s="97" customFormat="1" ht="12" customHeight="1">
      <c r="A71" s="361" t="s">
        <v>1491</v>
      </c>
      <c r="B71" s="664">
        <v>-469611.17299999902</v>
      </c>
      <c r="C71" s="664">
        <v>-935957.67999999993</v>
      </c>
      <c r="D71" s="664">
        <v>-399968.38400000078</v>
      </c>
      <c r="E71" s="664">
        <v>-701437.51800000179</v>
      </c>
      <c r="F71" s="664">
        <v>-708773.12900000019</v>
      </c>
      <c r="G71" s="664">
        <v>-657853.80899999943</v>
      </c>
      <c r="H71" s="664">
        <v>-616028.25500000152</v>
      </c>
      <c r="I71" s="664">
        <v>-311989.79500000109</v>
      </c>
      <c r="J71" s="369" t="s">
        <v>1492</v>
      </c>
    </row>
    <row r="72" spans="1:10" s="97" customFormat="1" ht="12" customHeight="1" thickBot="1">
      <c r="A72" s="361" t="s">
        <v>1493</v>
      </c>
      <c r="B72" s="665">
        <v>77.033583724581817</v>
      </c>
      <c r="C72" s="665">
        <v>61.884953983336686</v>
      </c>
      <c r="D72" s="665">
        <v>78.841366178317045</v>
      </c>
      <c r="E72" s="665">
        <v>70.318105129359537</v>
      </c>
      <c r="F72" s="665">
        <v>66.833032766341162</v>
      </c>
      <c r="G72" s="665">
        <v>71.322541996659353</v>
      </c>
      <c r="H72" s="665">
        <v>71.57832565824144</v>
      </c>
      <c r="I72" s="665">
        <v>84.514548398509078</v>
      </c>
      <c r="J72" s="369" t="s">
        <v>1494</v>
      </c>
    </row>
    <row r="73" spans="1:10" s="97" customFormat="1" ht="12" customHeight="1" thickBot="1">
      <c r="A73" s="176"/>
      <c r="B73" s="940" t="s">
        <v>1513</v>
      </c>
      <c r="C73" s="940"/>
      <c r="D73" s="940"/>
      <c r="E73" s="940"/>
      <c r="F73" s="940"/>
      <c r="G73" s="940"/>
      <c r="H73" s="940"/>
      <c r="I73" s="940"/>
    </row>
    <row r="74" spans="1:10" s="97" customFormat="1" ht="31.15" customHeight="1" thickBot="1">
      <c r="A74" s="176"/>
      <c r="B74" s="181" t="s">
        <v>1413</v>
      </c>
      <c r="C74" s="181" t="s">
        <v>1414</v>
      </c>
      <c r="D74" s="181" t="s">
        <v>1415</v>
      </c>
      <c r="E74" s="181" t="s">
        <v>1514</v>
      </c>
      <c r="F74" s="181" t="s">
        <v>1508</v>
      </c>
      <c r="G74" s="181" t="s">
        <v>1515</v>
      </c>
      <c r="H74" s="181" t="s">
        <v>1516</v>
      </c>
      <c r="I74" s="181" t="s">
        <v>1511</v>
      </c>
    </row>
    <row r="75" spans="1:10" s="97" customFormat="1" ht="12" customHeight="1">
      <c r="A75" s="602" t="s">
        <v>1416</v>
      </c>
      <c r="B75" s="603"/>
      <c r="C75" s="603"/>
      <c r="D75" s="603"/>
      <c r="E75" s="603"/>
      <c r="F75" s="603"/>
      <c r="G75" s="603"/>
      <c r="H75" s="603"/>
      <c r="I75" s="176"/>
    </row>
    <row r="76" spans="1:10" s="97" customFormat="1" ht="12" customHeight="1">
      <c r="A76" s="605" t="s">
        <v>1417</v>
      </c>
      <c r="B76" s="606"/>
      <c r="C76" s="606"/>
      <c r="D76" s="606"/>
      <c r="E76" s="606"/>
      <c r="F76" s="606"/>
      <c r="G76" s="606"/>
      <c r="H76" s="606"/>
      <c r="I76" s="176"/>
    </row>
    <row r="77" spans="1:10" s="97" customFormat="1" ht="6" customHeight="1">
      <c r="A77" s="176"/>
      <c r="B77" s="176"/>
      <c r="C77" s="176"/>
      <c r="D77" s="176"/>
      <c r="E77" s="176"/>
      <c r="F77" s="176"/>
      <c r="G77" s="176"/>
      <c r="H77" s="176"/>
      <c r="I77" s="176"/>
    </row>
    <row r="78" spans="1:10" s="97" customFormat="1" ht="12" customHeight="1">
      <c r="A78" s="1004" t="s">
        <v>1517</v>
      </c>
      <c r="B78" s="1004"/>
      <c r="C78" s="1004"/>
      <c r="D78" s="1004"/>
      <c r="E78" s="1004"/>
      <c r="F78" s="1004"/>
      <c r="G78" s="1004"/>
      <c r="H78" s="1004"/>
      <c r="I78" s="1004"/>
      <c r="J78" s="1004"/>
    </row>
    <row r="79" spans="1:10" s="97" customFormat="1" ht="12" customHeight="1">
      <c r="A79" s="1023" t="s">
        <v>1518</v>
      </c>
      <c r="B79" s="1023"/>
      <c r="C79" s="1023"/>
      <c r="D79" s="1023"/>
      <c r="E79" s="1023"/>
      <c r="F79" s="1023"/>
      <c r="G79" s="1023"/>
      <c r="H79" s="1023"/>
      <c r="I79" s="1023"/>
      <c r="J79" s="1023"/>
    </row>
    <row r="80" spans="1:10" s="97" customFormat="1" ht="12" customHeight="1">
      <c r="A80" s="673"/>
      <c r="B80" s="674"/>
      <c r="C80" s="674"/>
      <c r="D80" s="674"/>
      <c r="E80" s="674"/>
      <c r="F80" s="674"/>
      <c r="G80" s="674"/>
      <c r="H80" s="674"/>
      <c r="I80" s="674"/>
    </row>
    <row r="81" spans="1:9">
      <c r="A81" s="97"/>
      <c r="B81" s="97"/>
      <c r="C81" s="97"/>
      <c r="D81" s="97"/>
      <c r="E81" s="97"/>
      <c r="F81" s="97"/>
      <c r="G81" s="97"/>
      <c r="H81" s="97"/>
      <c r="I81" s="97"/>
    </row>
    <row r="82" spans="1:9">
      <c r="A82" s="97"/>
      <c r="B82" s="97"/>
      <c r="C82" s="97"/>
      <c r="D82" s="97"/>
      <c r="E82" s="97"/>
      <c r="F82" s="97"/>
      <c r="G82" s="97"/>
      <c r="H82" s="97"/>
      <c r="I82" s="97"/>
    </row>
    <row r="83" spans="1:9">
      <c r="A83" s="97"/>
      <c r="B83" s="97"/>
      <c r="C83" s="97"/>
      <c r="D83" s="97"/>
      <c r="E83" s="97"/>
      <c r="F83" s="97"/>
      <c r="G83" s="97"/>
      <c r="H83" s="97"/>
      <c r="I83" s="97"/>
    </row>
    <row r="84" spans="1:9">
      <c r="A84" s="97"/>
      <c r="B84" s="97"/>
      <c r="C84" s="97"/>
      <c r="D84" s="97"/>
      <c r="E84" s="97"/>
      <c r="F84" s="97"/>
      <c r="G84" s="97"/>
      <c r="H84" s="97"/>
      <c r="I84" s="97"/>
    </row>
    <row r="85" spans="1:9">
      <c r="A85" s="97"/>
      <c r="B85" s="97"/>
      <c r="C85" s="97"/>
      <c r="D85" s="97"/>
      <c r="E85" s="97"/>
      <c r="F85" s="97"/>
      <c r="G85" s="97"/>
      <c r="H85" s="97"/>
      <c r="I85" s="97"/>
    </row>
    <row r="86" spans="1:9">
      <c r="A86" s="97"/>
      <c r="B86" s="97"/>
      <c r="C86" s="97"/>
      <c r="D86" s="97"/>
      <c r="E86" s="97"/>
      <c r="F86" s="97"/>
      <c r="G86" s="97"/>
      <c r="H86" s="97"/>
      <c r="I86" s="97"/>
    </row>
    <row r="87" spans="1:9" ht="9.75" customHeight="1">
      <c r="A87" s="97"/>
      <c r="B87" s="97"/>
      <c r="C87" s="97"/>
      <c r="D87" s="97"/>
      <c r="E87" s="97"/>
      <c r="F87" s="97"/>
      <c r="G87" s="97"/>
      <c r="H87" s="97"/>
      <c r="I87" s="97"/>
    </row>
    <row r="88" spans="1:9">
      <c r="A88" s="97"/>
      <c r="B88" s="97"/>
      <c r="C88" s="97"/>
      <c r="D88" s="97"/>
      <c r="E88" s="97"/>
      <c r="F88" s="97"/>
      <c r="G88" s="97"/>
      <c r="H88" s="97"/>
      <c r="I88" s="97"/>
    </row>
    <row r="89" spans="1:9">
      <c r="A89" s="97"/>
      <c r="B89" s="97"/>
      <c r="C89" s="97"/>
      <c r="D89" s="97"/>
      <c r="E89" s="97"/>
      <c r="F89" s="97"/>
      <c r="G89" s="97"/>
      <c r="H89" s="97"/>
      <c r="I89" s="97"/>
    </row>
    <row r="90" spans="1:9">
      <c r="A90" s="97"/>
      <c r="B90" s="97"/>
      <c r="C90" s="97"/>
      <c r="D90" s="97"/>
      <c r="E90" s="97"/>
      <c r="F90" s="97"/>
      <c r="G90" s="97"/>
      <c r="H90" s="97"/>
      <c r="I90" s="97"/>
    </row>
    <row r="91" spans="1:9">
      <c r="A91" s="97"/>
      <c r="B91" s="97"/>
      <c r="C91" s="97"/>
      <c r="D91" s="97"/>
      <c r="E91" s="97"/>
      <c r="F91" s="97"/>
      <c r="G91" s="97"/>
      <c r="H91" s="97"/>
      <c r="I91" s="97"/>
    </row>
    <row r="92" spans="1:9">
      <c r="A92" s="97"/>
      <c r="B92" s="97"/>
      <c r="C92" s="97"/>
      <c r="D92" s="97"/>
      <c r="E92" s="97"/>
      <c r="F92" s="97"/>
      <c r="G92" s="97"/>
      <c r="H92" s="97"/>
      <c r="I92" s="97"/>
    </row>
    <row r="93" spans="1:9">
      <c r="A93" s="97"/>
      <c r="B93" s="97"/>
      <c r="C93" s="97"/>
      <c r="D93" s="97"/>
      <c r="E93" s="97"/>
      <c r="F93" s="97"/>
      <c r="G93" s="97"/>
      <c r="H93" s="97"/>
      <c r="I93" s="97"/>
    </row>
    <row r="94" spans="1:9">
      <c r="A94" s="97"/>
      <c r="B94" s="97"/>
      <c r="C94" s="97"/>
      <c r="D94" s="97"/>
      <c r="E94" s="97"/>
      <c r="F94" s="97"/>
      <c r="G94" s="97"/>
      <c r="H94" s="97"/>
      <c r="I94" s="97"/>
    </row>
    <row r="95" spans="1:9">
      <c r="A95" s="97"/>
      <c r="B95" s="97"/>
      <c r="C95" s="97"/>
      <c r="D95" s="97"/>
      <c r="E95" s="97"/>
      <c r="F95" s="97"/>
      <c r="G95" s="97"/>
      <c r="H95" s="97"/>
      <c r="I95" s="97"/>
    </row>
    <row r="96" spans="1:9">
      <c r="A96" s="97"/>
      <c r="B96" s="97"/>
      <c r="C96" s="97"/>
      <c r="D96" s="97"/>
      <c r="E96" s="97"/>
      <c r="F96" s="97"/>
      <c r="G96" s="97"/>
      <c r="H96" s="97"/>
      <c r="I96" s="97"/>
    </row>
    <row r="97" spans="1:9">
      <c r="A97" s="97"/>
      <c r="B97" s="97"/>
      <c r="C97" s="97"/>
      <c r="D97" s="97"/>
      <c r="E97" s="97"/>
      <c r="F97" s="97"/>
      <c r="G97" s="97"/>
      <c r="H97" s="97"/>
      <c r="I97" s="97"/>
    </row>
    <row r="98" spans="1:9">
      <c r="A98" s="97"/>
      <c r="B98" s="97"/>
      <c r="C98" s="97"/>
      <c r="D98" s="97"/>
      <c r="E98" s="97"/>
      <c r="F98" s="97"/>
      <c r="G98" s="97"/>
      <c r="H98" s="97"/>
      <c r="I98" s="97"/>
    </row>
    <row r="99" spans="1:9">
      <c r="A99" s="97"/>
      <c r="B99" s="97"/>
      <c r="C99" s="97"/>
      <c r="D99" s="97"/>
      <c r="E99" s="97"/>
      <c r="F99" s="97"/>
      <c r="G99" s="97"/>
      <c r="H99" s="97"/>
      <c r="I99" s="97"/>
    </row>
    <row r="100" spans="1:9">
      <c r="A100" s="97"/>
      <c r="B100" s="97"/>
      <c r="C100" s="97"/>
      <c r="D100" s="97"/>
      <c r="E100" s="97"/>
      <c r="F100" s="97"/>
      <c r="G100" s="97"/>
      <c r="H100" s="97"/>
      <c r="I100" s="97"/>
    </row>
    <row r="101" spans="1:9">
      <c r="A101" s="97"/>
      <c r="B101" s="97"/>
      <c r="C101" s="97"/>
      <c r="D101" s="97"/>
      <c r="E101" s="97"/>
      <c r="F101" s="97"/>
      <c r="G101" s="97"/>
      <c r="H101" s="97"/>
      <c r="I101" s="97"/>
    </row>
    <row r="102" spans="1:9">
      <c r="A102" s="97"/>
      <c r="B102" s="97"/>
      <c r="C102" s="97"/>
      <c r="D102" s="97"/>
      <c r="E102" s="97"/>
      <c r="F102" s="97"/>
      <c r="G102" s="97"/>
      <c r="H102" s="97"/>
      <c r="I102" s="97"/>
    </row>
    <row r="103" spans="1:9">
      <c r="A103" s="97"/>
      <c r="B103" s="97"/>
      <c r="C103" s="97"/>
      <c r="D103" s="97"/>
      <c r="E103" s="97"/>
      <c r="F103" s="97"/>
      <c r="G103" s="97"/>
      <c r="H103" s="97"/>
      <c r="I103" s="97"/>
    </row>
    <row r="104" spans="1:9">
      <c r="A104" s="97"/>
      <c r="B104" s="97"/>
      <c r="C104" s="97"/>
      <c r="D104" s="97"/>
      <c r="E104" s="97"/>
      <c r="F104" s="97"/>
      <c r="G104" s="97"/>
      <c r="H104" s="97"/>
      <c r="I104" s="97"/>
    </row>
    <row r="105" spans="1:9">
      <c r="A105" s="97"/>
      <c r="B105" s="97"/>
      <c r="C105" s="97"/>
      <c r="D105" s="97"/>
      <c r="E105" s="97"/>
      <c r="F105" s="97"/>
      <c r="G105" s="97"/>
      <c r="H105" s="97"/>
      <c r="I105" s="97"/>
    </row>
    <row r="106" spans="1:9">
      <c r="A106" s="97"/>
      <c r="B106" s="97"/>
      <c r="C106" s="97"/>
      <c r="D106" s="97"/>
      <c r="E106" s="97"/>
      <c r="F106" s="97"/>
      <c r="G106" s="97"/>
      <c r="H106" s="97"/>
      <c r="I106" s="97"/>
    </row>
    <row r="107" spans="1:9">
      <c r="A107" s="97"/>
      <c r="B107" s="97"/>
      <c r="C107" s="97"/>
      <c r="D107" s="97"/>
      <c r="E107" s="97"/>
      <c r="F107" s="97"/>
      <c r="G107" s="97"/>
      <c r="H107" s="97"/>
      <c r="I107" s="97"/>
    </row>
    <row r="108" spans="1:9">
      <c r="A108" s="97"/>
      <c r="B108" s="97"/>
      <c r="C108" s="97"/>
      <c r="D108" s="97"/>
      <c r="E108" s="97"/>
      <c r="F108" s="97"/>
      <c r="G108" s="97"/>
      <c r="H108" s="97"/>
      <c r="I108" s="97"/>
    </row>
    <row r="109" spans="1:9">
      <c r="A109" s="97"/>
      <c r="B109" s="97"/>
      <c r="C109" s="97"/>
      <c r="D109" s="97"/>
      <c r="E109" s="97"/>
      <c r="F109" s="97"/>
      <c r="G109" s="97"/>
      <c r="H109" s="97"/>
      <c r="I109" s="97"/>
    </row>
    <row r="110" spans="1:9">
      <c r="A110" s="97"/>
      <c r="B110" s="97"/>
      <c r="C110" s="97"/>
      <c r="D110" s="97"/>
      <c r="E110" s="97"/>
      <c r="F110" s="97"/>
      <c r="G110" s="97"/>
      <c r="H110" s="97"/>
      <c r="I110" s="97"/>
    </row>
    <row r="111" spans="1:9">
      <c r="A111" s="97"/>
      <c r="B111" s="97"/>
      <c r="C111" s="97"/>
      <c r="D111" s="97"/>
      <c r="E111" s="97"/>
      <c r="F111" s="97"/>
      <c r="G111" s="97"/>
      <c r="H111" s="97"/>
      <c r="I111" s="97"/>
    </row>
    <row r="112" spans="1:9">
      <c r="A112" s="97"/>
      <c r="B112" s="97"/>
      <c r="C112" s="97"/>
      <c r="D112" s="97"/>
      <c r="E112" s="97"/>
      <c r="F112" s="97"/>
      <c r="G112" s="97"/>
      <c r="H112" s="97"/>
      <c r="I112" s="97"/>
    </row>
    <row r="113" spans="1:9">
      <c r="A113" s="97"/>
      <c r="B113" s="97"/>
      <c r="C113" s="97"/>
      <c r="D113" s="97"/>
      <c r="E113" s="97"/>
      <c r="F113" s="97"/>
      <c r="G113" s="97"/>
      <c r="H113" s="97"/>
      <c r="I113" s="97"/>
    </row>
    <row r="114" spans="1:9">
      <c r="A114" s="97"/>
      <c r="B114" s="97"/>
      <c r="C114" s="97"/>
      <c r="D114" s="97"/>
      <c r="E114" s="97"/>
      <c r="F114" s="97"/>
      <c r="G114" s="97"/>
      <c r="H114" s="97"/>
      <c r="I114" s="97"/>
    </row>
    <row r="115" spans="1:9">
      <c r="A115" s="97"/>
      <c r="B115" s="97"/>
      <c r="C115" s="97"/>
      <c r="D115" s="97"/>
      <c r="E115" s="97"/>
      <c r="F115" s="97"/>
      <c r="G115" s="97"/>
      <c r="H115" s="97"/>
      <c r="I115" s="97"/>
    </row>
    <row r="116" spans="1:9">
      <c r="A116" s="97"/>
      <c r="B116" s="97"/>
      <c r="C116" s="97"/>
      <c r="D116" s="97"/>
      <c r="E116" s="97"/>
      <c r="F116" s="97"/>
      <c r="G116" s="97"/>
      <c r="H116" s="97"/>
      <c r="I116" s="97"/>
    </row>
    <row r="117" spans="1:9">
      <c r="A117" s="97"/>
      <c r="B117" s="97"/>
      <c r="C117" s="97"/>
      <c r="D117" s="97"/>
      <c r="E117" s="97"/>
      <c r="F117" s="97"/>
      <c r="G117" s="97"/>
      <c r="H117" s="97"/>
      <c r="I117" s="97"/>
    </row>
    <row r="118" spans="1:9">
      <c r="A118" s="97"/>
      <c r="B118" s="97"/>
      <c r="C118" s="97"/>
      <c r="D118" s="97"/>
      <c r="E118" s="97"/>
      <c r="F118" s="97"/>
      <c r="G118" s="97"/>
      <c r="H118" s="97"/>
      <c r="I118" s="97"/>
    </row>
    <row r="119" spans="1:9">
      <c r="A119" s="97"/>
      <c r="B119" s="97"/>
      <c r="C119" s="97"/>
      <c r="D119" s="97"/>
      <c r="E119" s="97"/>
      <c r="F119" s="97"/>
      <c r="G119" s="97"/>
      <c r="H119" s="97"/>
      <c r="I119" s="97"/>
    </row>
    <row r="120" spans="1:9">
      <c r="A120" s="97"/>
      <c r="B120" s="97"/>
      <c r="C120" s="97"/>
      <c r="D120" s="97"/>
      <c r="E120" s="97"/>
      <c r="F120" s="97"/>
      <c r="G120" s="97"/>
      <c r="H120" s="97"/>
      <c r="I120" s="97"/>
    </row>
    <row r="121" spans="1:9">
      <c r="A121" s="97"/>
      <c r="B121" s="97"/>
      <c r="C121" s="97"/>
      <c r="D121" s="97"/>
      <c r="E121" s="97"/>
      <c r="F121" s="97"/>
      <c r="G121" s="97"/>
      <c r="H121" s="97"/>
      <c r="I121" s="97"/>
    </row>
    <row r="122" spans="1:9">
      <c r="A122" s="97"/>
      <c r="B122" s="97"/>
      <c r="C122" s="97"/>
      <c r="D122" s="97"/>
      <c r="E122" s="97"/>
      <c r="F122" s="97"/>
      <c r="G122" s="97"/>
      <c r="H122" s="97"/>
      <c r="I122" s="97"/>
    </row>
    <row r="123" spans="1:9">
      <c r="A123" s="97"/>
      <c r="B123" s="97"/>
      <c r="C123" s="97"/>
      <c r="D123" s="97"/>
      <c r="E123" s="97"/>
      <c r="F123" s="97"/>
      <c r="G123" s="97"/>
      <c r="H123" s="97"/>
      <c r="I123" s="97"/>
    </row>
    <row r="124" spans="1:9">
      <c r="A124" s="97"/>
      <c r="B124" s="97"/>
      <c r="C124" s="97"/>
      <c r="D124" s="97"/>
      <c r="E124" s="97"/>
      <c r="F124" s="97"/>
      <c r="G124" s="97"/>
      <c r="H124" s="97"/>
      <c r="I124" s="97"/>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666AE-C45D-4E41-A20E-F60FB023CEF1}">
  <dimension ref="A1:Q59"/>
  <sheetViews>
    <sheetView showGridLines="0" zoomScaleNormal="100" workbookViewId="0">
      <selection sqref="A1:J1"/>
    </sheetView>
  </sheetViews>
  <sheetFormatPr defaultColWidth="9.140625" defaultRowHeight="11.25"/>
  <cols>
    <col min="1" max="1" width="33.42578125" style="158" customWidth="1"/>
    <col min="2" max="8" width="9.140625" style="158"/>
    <col min="9" max="9" width="9.85546875" style="675" customWidth="1"/>
    <col min="10" max="10" width="31.140625" style="158" customWidth="1"/>
    <col min="11" max="16384" width="9.140625" style="158"/>
  </cols>
  <sheetData>
    <row r="1" spans="1:17" ht="12" customHeight="1">
      <c r="A1" s="927" t="s">
        <v>1519</v>
      </c>
      <c r="B1" s="927"/>
      <c r="C1" s="927"/>
      <c r="D1" s="927"/>
      <c r="E1" s="927"/>
      <c r="F1" s="927"/>
      <c r="G1" s="927"/>
      <c r="H1" s="927"/>
      <c r="I1" s="927"/>
      <c r="J1" s="927"/>
    </row>
    <row r="2" spans="1:17" ht="12" customHeight="1">
      <c r="A2" s="928" t="s">
        <v>1520</v>
      </c>
      <c r="B2" s="928"/>
      <c r="C2" s="928"/>
      <c r="D2" s="928"/>
      <c r="E2" s="928"/>
      <c r="F2" s="928"/>
      <c r="G2" s="928"/>
      <c r="H2" s="928"/>
      <c r="I2" s="928"/>
      <c r="J2" s="928"/>
    </row>
    <row r="3" spans="1:17" ht="12" thickBot="1"/>
    <row r="4" spans="1:17" s="159" customFormat="1" ht="11.25" customHeight="1" thickBot="1">
      <c r="A4" s="516"/>
      <c r="B4" s="931" t="s">
        <v>1363</v>
      </c>
      <c r="C4" s="931"/>
      <c r="D4" s="931"/>
      <c r="E4" s="931"/>
      <c r="F4" s="931"/>
      <c r="G4" s="931"/>
      <c r="H4" s="931"/>
      <c r="I4" s="932" t="s">
        <v>1364</v>
      </c>
    </row>
    <row r="5" spans="1:17" s="159" customFormat="1" ht="21" customHeight="1" thickBot="1">
      <c r="B5" s="181" t="s">
        <v>1365</v>
      </c>
      <c r="C5" s="181" t="s">
        <v>1366</v>
      </c>
      <c r="D5" s="181" t="s">
        <v>1367</v>
      </c>
      <c r="E5" s="181" t="s">
        <v>1368</v>
      </c>
      <c r="F5" s="181" t="s">
        <v>1369</v>
      </c>
      <c r="G5" s="181" t="s">
        <v>1370</v>
      </c>
      <c r="H5" s="181" t="s">
        <v>1371</v>
      </c>
      <c r="I5" s="932"/>
    </row>
    <row r="6" spans="1:17" s="159" customFormat="1" ht="12" customHeight="1">
      <c r="A6" s="193" t="s">
        <v>493</v>
      </c>
      <c r="B6" s="608">
        <v>8720036.828999998</v>
      </c>
      <c r="C6" s="608">
        <v>8585386.6770000011</v>
      </c>
      <c r="D6" s="608">
        <v>8534068.9600000009</v>
      </c>
      <c r="E6" s="608">
        <v>8754821.2149999999</v>
      </c>
      <c r="F6" s="608">
        <v>9706250.023</v>
      </c>
      <c r="G6" s="608">
        <v>9990071.3820000011</v>
      </c>
      <c r="H6" s="608">
        <v>8100701.5070000002</v>
      </c>
      <c r="I6" s="676">
        <v>-6.3357016996220494</v>
      </c>
      <c r="J6" s="136" t="s">
        <v>493</v>
      </c>
      <c r="K6" s="328"/>
      <c r="L6" s="328"/>
      <c r="M6" s="328"/>
      <c r="N6" s="328"/>
      <c r="O6" s="328"/>
      <c r="P6" s="328"/>
      <c r="Q6" s="328"/>
    </row>
    <row r="7" spans="1:17" s="159" customFormat="1" ht="12" customHeight="1">
      <c r="A7" s="369" t="s">
        <v>1372</v>
      </c>
      <c r="B7" s="677">
        <v>6655413.7719999999</v>
      </c>
      <c r="C7" s="677">
        <v>6622507.1850000005</v>
      </c>
      <c r="D7" s="677">
        <v>6640808.050999999</v>
      </c>
      <c r="E7" s="677">
        <v>7006928.0829999996</v>
      </c>
      <c r="F7" s="677">
        <v>7562618.5590000013</v>
      </c>
      <c r="G7" s="677">
        <v>7438132.8959999988</v>
      </c>
      <c r="H7" s="677">
        <v>6115643.4230000004</v>
      </c>
      <c r="I7" s="678">
        <v>-4.1865170611199432</v>
      </c>
      <c r="J7" s="369" t="s">
        <v>1373</v>
      </c>
      <c r="K7" s="328"/>
      <c r="L7" s="328"/>
      <c r="M7" s="328"/>
      <c r="N7" s="328"/>
      <c r="O7" s="328"/>
      <c r="P7" s="328"/>
      <c r="Q7" s="328"/>
    </row>
    <row r="8" spans="1:17" s="159" customFormat="1" ht="12" customHeight="1">
      <c r="A8" s="138" t="s">
        <v>1521</v>
      </c>
      <c r="B8" s="608">
        <v>6739415.3729999997</v>
      </c>
      <c r="C8" s="608">
        <v>6701988.6000000006</v>
      </c>
      <c r="D8" s="608">
        <v>6719044.4610000011</v>
      </c>
      <c r="E8" s="608">
        <v>7103014.8010000009</v>
      </c>
      <c r="F8" s="608">
        <v>7661476.6140000001</v>
      </c>
      <c r="G8" s="608">
        <v>7534459.2870000005</v>
      </c>
      <c r="H8" s="608">
        <v>6210369.705000001</v>
      </c>
      <c r="I8" s="676">
        <v>-4.5854344107132761</v>
      </c>
      <c r="J8" s="138" t="s">
        <v>1375</v>
      </c>
      <c r="K8" s="328"/>
      <c r="L8" s="328"/>
      <c r="M8" s="328"/>
      <c r="N8" s="328"/>
      <c r="O8" s="328"/>
      <c r="P8" s="328"/>
      <c r="Q8" s="328"/>
    </row>
    <row r="9" spans="1:17" s="159" customFormat="1" ht="19.5" customHeight="1">
      <c r="A9" s="193" t="s">
        <v>1522</v>
      </c>
      <c r="B9" s="333" t="s">
        <v>359</v>
      </c>
      <c r="C9" s="333" t="s">
        <v>359</v>
      </c>
      <c r="D9" s="333" t="s">
        <v>359</v>
      </c>
      <c r="E9" s="333" t="s">
        <v>359</v>
      </c>
      <c r="F9" s="333" t="s">
        <v>359</v>
      </c>
      <c r="G9" s="333" t="s">
        <v>359</v>
      </c>
      <c r="H9" s="333" t="s">
        <v>359</v>
      </c>
      <c r="I9" s="676" t="s">
        <v>344</v>
      </c>
      <c r="J9" s="679" t="s">
        <v>1523</v>
      </c>
      <c r="K9" s="680"/>
      <c r="L9" s="680"/>
      <c r="M9" s="680"/>
      <c r="N9" s="680"/>
      <c r="O9" s="680"/>
      <c r="P9" s="680"/>
      <c r="Q9" s="680"/>
    </row>
    <row r="10" spans="1:17" s="159" customFormat="1" ht="12" customHeight="1">
      <c r="A10" s="193" t="s">
        <v>1524</v>
      </c>
      <c r="B10" s="608">
        <v>1141353.1420000002</v>
      </c>
      <c r="C10" s="608">
        <v>1063302.503</v>
      </c>
      <c r="D10" s="608">
        <v>1002006.7520000004</v>
      </c>
      <c r="E10" s="608">
        <v>1074915.527</v>
      </c>
      <c r="F10" s="608">
        <v>1170795.5530000001</v>
      </c>
      <c r="G10" s="608">
        <v>1174400.9880000001</v>
      </c>
      <c r="H10" s="608">
        <v>1024775.5490000001</v>
      </c>
      <c r="I10" s="676">
        <v>5.7381612643606132</v>
      </c>
      <c r="J10" s="136" t="s">
        <v>1525</v>
      </c>
      <c r="K10" s="328"/>
      <c r="L10" s="328"/>
      <c r="M10" s="328"/>
      <c r="N10" s="328"/>
      <c r="O10" s="328"/>
      <c r="P10" s="328"/>
      <c r="Q10" s="328"/>
    </row>
    <row r="11" spans="1:17" s="159" customFormat="1" ht="12" customHeight="1">
      <c r="A11" s="193" t="s">
        <v>1526</v>
      </c>
      <c r="B11" s="608">
        <v>69101.185000000012</v>
      </c>
      <c r="C11" s="608">
        <v>42206.648000000008</v>
      </c>
      <c r="D11" s="608">
        <v>51259.155000000013</v>
      </c>
      <c r="E11" s="608">
        <v>54366.755000000005</v>
      </c>
      <c r="F11" s="608">
        <v>54149.662000000011</v>
      </c>
      <c r="G11" s="608">
        <v>63224.43299999999</v>
      </c>
      <c r="H11" s="608">
        <v>34332.428</v>
      </c>
      <c r="I11" s="676">
        <v>26.422611908209404</v>
      </c>
      <c r="J11" s="193" t="s">
        <v>1527</v>
      </c>
      <c r="K11" s="328"/>
      <c r="L11" s="328"/>
      <c r="M11" s="328"/>
      <c r="N11" s="328"/>
      <c r="O11" s="328"/>
      <c r="P11" s="328"/>
      <c r="Q11" s="328"/>
    </row>
    <row r="12" spans="1:17" s="159" customFormat="1" ht="12" customHeight="1">
      <c r="A12" s="193" t="s">
        <v>1528</v>
      </c>
      <c r="B12" s="608">
        <v>301086.60799999989</v>
      </c>
      <c r="C12" s="608">
        <v>249346.34100000007</v>
      </c>
      <c r="D12" s="608">
        <v>324511.24300000002</v>
      </c>
      <c r="E12" s="608">
        <v>281698.23100000003</v>
      </c>
      <c r="F12" s="608">
        <v>308165.51299999986</v>
      </c>
      <c r="G12" s="608">
        <v>345772.04700000002</v>
      </c>
      <c r="H12" s="608">
        <v>238808.58500000005</v>
      </c>
      <c r="I12" s="676">
        <v>-2.5623986309379205</v>
      </c>
      <c r="J12" s="193" t="s">
        <v>1529</v>
      </c>
      <c r="K12" s="328"/>
      <c r="L12" s="328"/>
      <c r="M12" s="328"/>
      <c r="N12" s="328"/>
      <c r="O12" s="328"/>
      <c r="P12" s="328"/>
      <c r="Q12" s="328"/>
    </row>
    <row r="13" spans="1:17" s="159" customFormat="1" ht="12" customHeight="1">
      <c r="A13" s="193" t="s">
        <v>1530</v>
      </c>
      <c r="B13" s="608">
        <v>9467.5769999999993</v>
      </c>
      <c r="C13" s="608">
        <v>9071.8670000000002</v>
      </c>
      <c r="D13" s="608">
        <v>8739.2409999999982</v>
      </c>
      <c r="E13" s="608">
        <v>11010.097000000002</v>
      </c>
      <c r="F13" s="608">
        <v>11648.969000000001</v>
      </c>
      <c r="G13" s="608">
        <v>16842.818000000003</v>
      </c>
      <c r="H13" s="608">
        <v>8597.268</v>
      </c>
      <c r="I13" s="676">
        <v>-31.030274385453254</v>
      </c>
      <c r="J13" s="136" t="s">
        <v>1531</v>
      </c>
      <c r="K13" s="328"/>
      <c r="L13" s="328"/>
      <c r="M13" s="328"/>
      <c r="N13" s="328"/>
      <c r="O13" s="328"/>
      <c r="P13" s="328"/>
      <c r="Q13" s="328"/>
    </row>
    <row r="14" spans="1:17" s="159" customFormat="1" ht="12" customHeight="1">
      <c r="A14" s="193" t="s">
        <v>1532</v>
      </c>
      <c r="B14" s="608">
        <v>1044.1569999999999</v>
      </c>
      <c r="C14" s="608">
        <v>1123.0129999999999</v>
      </c>
      <c r="D14" s="608">
        <v>885.01600000000019</v>
      </c>
      <c r="E14" s="608">
        <v>859.05000000000007</v>
      </c>
      <c r="F14" s="608">
        <v>1327.4269999999997</v>
      </c>
      <c r="G14" s="608">
        <v>1128.4730000000002</v>
      </c>
      <c r="H14" s="608">
        <v>704.36</v>
      </c>
      <c r="I14" s="676">
        <v>22.24172124180788</v>
      </c>
      <c r="J14" s="193" t="s">
        <v>1533</v>
      </c>
      <c r="K14" s="328"/>
      <c r="L14" s="328"/>
      <c r="M14" s="328"/>
      <c r="N14" s="328"/>
      <c r="O14" s="328"/>
      <c r="P14" s="328"/>
      <c r="Q14" s="328"/>
    </row>
    <row r="15" spans="1:17" s="159" customFormat="1" ht="12" customHeight="1">
      <c r="A15" s="193" t="s">
        <v>1534</v>
      </c>
      <c r="B15" s="608">
        <v>6862.9410000000007</v>
      </c>
      <c r="C15" s="608">
        <v>5516.3829999999989</v>
      </c>
      <c r="D15" s="608">
        <v>9214.1389999999974</v>
      </c>
      <c r="E15" s="608">
        <v>7767.1279999999997</v>
      </c>
      <c r="F15" s="608">
        <v>6845.2139999999981</v>
      </c>
      <c r="G15" s="608">
        <v>5376.3949999999995</v>
      </c>
      <c r="H15" s="608">
        <v>2575.9169999999999</v>
      </c>
      <c r="I15" s="676">
        <v>28.688379806307552</v>
      </c>
      <c r="J15" s="136" t="s">
        <v>1535</v>
      </c>
      <c r="K15" s="328"/>
      <c r="L15" s="328"/>
      <c r="M15" s="328"/>
      <c r="N15" s="328"/>
      <c r="O15" s="328"/>
      <c r="P15" s="328"/>
      <c r="Q15" s="328"/>
    </row>
    <row r="16" spans="1:17" s="159" customFormat="1" ht="12" customHeight="1">
      <c r="A16" s="193" t="s">
        <v>1536</v>
      </c>
      <c r="B16" s="608">
        <v>44552.327999999987</v>
      </c>
      <c r="C16" s="608">
        <v>60018.202999999994</v>
      </c>
      <c r="D16" s="608">
        <v>61353.909000000007</v>
      </c>
      <c r="E16" s="608">
        <v>54110.21</v>
      </c>
      <c r="F16" s="608">
        <v>56129.255000000012</v>
      </c>
      <c r="G16" s="608">
        <v>65104.899000000034</v>
      </c>
      <c r="H16" s="608">
        <v>43903.494999999959</v>
      </c>
      <c r="I16" s="676">
        <v>36.933278374373714</v>
      </c>
      <c r="J16" s="193" t="s">
        <v>1537</v>
      </c>
      <c r="K16" s="328"/>
      <c r="L16" s="328"/>
      <c r="M16" s="328"/>
      <c r="N16" s="328"/>
      <c r="O16" s="328"/>
      <c r="P16" s="328"/>
      <c r="Q16" s="328"/>
    </row>
    <row r="17" spans="1:17" s="159" customFormat="1" ht="12" customHeight="1">
      <c r="A17" s="193" t="s">
        <v>1538</v>
      </c>
      <c r="B17" s="608">
        <v>43253.023999999976</v>
      </c>
      <c r="C17" s="608">
        <v>51025.150999999998</v>
      </c>
      <c r="D17" s="608">
        <v>24867.619999999995</v>
      </c>
      <c r="E17" s="608">
        <v>44442.044000000009</v>
      </c>
      <c r="F17" s="608">
        <v>46652.162999999979</v>
      </c>
      <c r="G17" s="608">
        <v>31371.312999999998</v>
      </c>
      <c r="H17" s="608">
        <v>23029.808000000001</v>
      </c>
      <c r="I17" s="676">
        <v>-8.6979194459962343</v>
      </c>
      <c r="J17" s="193" t="s">
        <v>1539</v>
      </c>
      <c r="K17" s="328"/>
      <c r="L17" s="328"/>
      <c r="M17" s="328"/>
      <c r="N17" s="328"/>
      <c r="O17" s="328"/>
      <c r="P17" s="328"/>
      <c r="Q17" s="328"/>
    </row>
    <row r="18" spans="1:17" s="159" customFormat="1" ht="12" customHeight="1">
      <c r="A18" s="193" t="s">
        <v>1540</v>
      </c>
      <c r="B18" s="608">
        <v>14431.052000000001</v>
      </c>
      <c r="C18" s="608">
        <v>13573.965000000006</v>
      </c>
      <c r="D18" s="608">
        <v>13637.915999999997</v>
      </c>
      <c r="E18" s="608">
        <v>14281.717000000004</v>
      </c>
      <c r="F18" s="608">
        <v>18986.183999999994</v>
      </c>
      <c r="G18" s="608">
        <v>18623.888999999996</v>
      </c>
      <c r="H18" s="608">
        <v>14790.095000000003</v>
      </c>
      <c r="I18" s="676">
        <v>-7.0417833793420073</v>
      </c>
      <c r="J18" s="193" t="s">
        <v>1541</v>
      </c>
      <c r="K18" s="328"/>
      <c r="L18" s="676"/>
      <c r="M18" s="328"/>
      <c r="N18" s="328"/>
      <c r="O18" s="328"/>
      <c r="P18" s="328"/>
      <c r="Q18" s="328"/>
    </row>
    <row r="19" spans="1:17" s="159" customFormat="1" ht="12" customHeight="1">
      <c r="A19" s="193" t="s">
        <v>595</v>
      </c>
      <c r="B19" s="608">
        <v>2859886.5010000002</v>
      </c>
      <c r="C19" s="608">
        <v>2885562.4390000002</v>
      </c>
      <c r="D19" s="608">
        <v>3048075.28</v>
      </c>
      <c r="E19" s="608">
        <v>3116226.2870000005</v>
      </c>
      <c r="F19" s="608">
        <v>3388891.679</v>
      </c>
      <c r="G19" s="608">
        <v>3167638.7409999995</v>
      </c>
      <c r="H19" s="608">
        <v>2657470.9359999993</v>
      </c>
      <c r="I19" s="676">
        <v>-2.6473074911364307</v>
      </c>
      <c r="J19" s="193" t="s">
        <v>596</v>
      </c>
      <c r="K19" s="328"/>
      <c r="L19" s="328"/>
      <c r="M19" s="328"/>
      <c r="N19" s="328"/>
      <c r="O19" s="328"/>
      <c r="P19" s="328"/>
      <c r="Q19" s="328"/>
    </row>
    <row r="20" spans="1:17" s="159" customFormat="1" ht="12" customHeight="1">
      <c r="A20" s="193" t="s">
        <v>1542</v>
      </c>
      <c r="B20" s="608">
        <v>2614.0940000000005</v>
      </c>
      <c r="C20" s="608">
        <v>3148.857</v>
      </c>
      <c r="D20" s="608">
        <v>3737.5630000000001</v>
      </c>
      <c r="E20" s="608">
        <v>2507.0880000000006</v>
      </c>
      <c r="F20" s="608">
        <v>5050.9160000000011</v>
      </c>
      <c r="G20" s="608">
        <v>4054.8779999999997</v>
      </c>
      <c r="H20" s="608">
        <v>2697.8249999999998</v>
      </c>
      <c r="I20" s="676">
        <v>0.41933359916228596</v>
      </c>
      <c r="J20" s="193" t="s">
        <v>1543</v>
      </c>
      <c r="K20" s="328"/>
      <c r="L20" s="328"/>
      <c r="M20" s="328"/>
      <c r="N20" s="328"/>
      <c r="O20" s="328"/>
      <c r="P20" s="328"/>
      <c r="Q20" s="328"/>
    </row>
    <row r="21" spans="1:17" s="159" customFormat="1" ht="12" customHeight="1">
      <c r="A21" s="193" t="s">
        <v>1544</v>
      </c>
      <c r="B21" s="608">
        <v>18330.421000000002</v>
      </c>
      <c r="C21" s="608">
        <v>21761.923999999992</v>
      </c>
      <c r="D21" s="608">
        <v>32266.937999999991</v>
      </c>
      <c r="E21" s="608">
        <v>32104.789000000004</v>
      </c>
      <c r="F21" s="608">
        <v>22129.899000000001</v>
      </c>
      <c r="G21" s="608">
        <v>28596.041999999998</v>
      </c>
      <c r="H21" s="608">
        <v>18048.874</v>
      </c>
      <c r="I21" s="676">
        <v>-32.856161494328902</v>
      </c>
      <c r="J21" s="193" t="s">
        <v>1545</v>
      </c>
      <c r="K21" s="328"/>
      <c r="L21" s="328"/>
      <c r="M21" s="328"/>
      <c r="N21" s="328"/>
      <c r="O21" s="328"/>
      <c r="P21" s="328"/>
      <c r="Q21" s="328"/>
    </row>
    <row r="22" spans="1:17" s="159" customFormat="1" ht="12" customHeight="1">
      <c r="A22" s="193" t="s">
        <v>597</v>
      </c>
      <c r="B22" s="608">
        <v>661954.48</v>
      </c>
      <c r="C22" s="608">
        <v>669546.62099999969</v>
      </c>
      <c r="D22" s="608">
        <v>646466.30599999987</v>
      </c>
      <c r="E22" s="608">
        <v>663766.34</v>
      </c>
      <c r="F22" s="608">
        <v>703522.57800000056</v>
      </c>
      <c r="G22" s="608">
        <v>755950.18399999989</v>
      </c>
      <c r="H22" s="608">
        <v>525500.53799999994</v>
      </c>
      <c r="I22" s="676">
        <v>-5.7649332325901383</v>
      </c>
      <c r="J22" s="193" t="s">
        <v>598</v>
      </c>
      <c r="K22" s="328"/>
      <c r="L22" s="328"/>
      <c r="M22" s="328"/>
      <c r="N22" s="328"/>
      <c r="O22" s="328"/>
      <c r="P22" s="328"/>
      <c r="Q22" s="328"/>
    </row>
    <row r="23" spans="1:17" s="159" customFormat="1" ht="12" customHeight="1">
      <c r="A23" s="193" t="s">
        <v>1546</v>
      </c>
      <c r="B23" s="608">
        <v>13152.292000000001</v>
      </c>
      <c r="C23" s="608">
        <v>13193.491000000002</v>
      </c>
      <c r="D23" s="608">
        <v>25594.840999999997</v>
      </c>
      <c r="E23" s="608">
        <v>14545.178999999998</v>
      </c>
      <c r="F23" s="608">
        <v>25232.527000000002</v>
      </c>
      <c r="G23" s="608">
        <v>15211.306999999997</v>
      </c>
      <c r="H23" s="608">
        <v>17440.655999999999</v>
      </c>
      <c r="I23" s="676">
        <v>-24.652961318644699</v>
      </c>
      <c r="J23" s="193" t="s">
        <v>1547</v>
      </c>
      <c r="K23" s="328"/>
      <c r="L23" s="328"/>
      <c r="M23" s="328"/>
      <c r="N23" s="328"/>
      <c r="O23" s="328"/>
      <c r="P23" s="328"/>
      <c r="Q23" s="328"/>
    </row>
    <row r="24" spans="1:17" s="159" customFormat="1" ht="12" customHeight="1">
      <c r="A24" s="193" t="s">
        <v>1548</v>
      </c>
      <c r="B24" s="608">
        <v>44803.712</v>
      </c>
      <c r="C24" s="608">
        <v>47699.705999999998</v>
      </c>
      <c r="D24" s="608">
        <v>41074.624999999993</v>
      </c>
      <c r="E24" s="608">
        <v>77014.84</v>
      </c>
      <c r="F24" s="608">
        <v>82595.892000000007</v>
      </c>
      <c r="G24" s="608">
        <v>62539.320000000014</v>
      </c>
      <c r="H24" s="608">
        <v>53929.874999999993</v>
      </c>
      <c r="I24" s="676">
        <v>-8.2668454441401451</v>
      </c>
      <c r="J24" s="136" t="s">
        <v>1549</v>
      </c>
      <c r="K24" s="328"/>
      <c r="L24" s="328"/>
      <c r="M24" s="328"/>
      <c r="N24" s="328"/>
      <c r="O24" s="328"/>
      <c r="P24" s="328"/>
      <c r="Q24" s="328"/>
    </row>
    <row r="25" spans="1:17" s="159" customFormat="1" ht="12" customHeight="1">
      <c r="A25" s="193" t="s">
        <v>1550</v>
      </c>
      <c r="B25" s="608">
        <v>78612.001000000004</v>
      </c>
      <c r="C25" s="608">
        <v>62173.167000000001</v>
      </c>
      <c r="D25" s="608">
        <v>65598.64899999999</v>
      </c>
      <c r="E25" s="608">
        <v>58736.917999999991</v>
      </c>
      <c r="F25" s="608">
        <v>74172.060999999987</v>
      </c>
      <c r="G25" s="608">
        <v>226353.09799999997</v>
      </c>
      <c r="H25" s="608">
        <v>409682.44400000008</v>
      </c>
      <c r="I25" s="676">
        <v>-68.718871597889333</v>
      </c>
      <c r="J25" s="136" t="s">
        <v>1551</v>
      </c>
      <c r="K25" s="328"/>
      <c r="L25" s="328"/>
      <c r="M25" s="328"/>
      <c r="N25" s="328"/>
      <c r="O25" s="328"/>
      <c r="P25" s="328"/>
      <c r="Q25" s="328"/>
    </row>
    <row r="26" spans="1:17" s="159" customFormat="1" ht="12" customHeight="1">
      <c r="A26" s="193" t="s">
        <v>599</v>
      </c>
      <c r="B26" s="608">
        <v>465358.11100000015</v>
      </c>
      <c r="C26" s="608">
        <v>398056.99499999994</v>
      </c>
      <c r="D26" s="608">
        <v>440779.47899999999</v>
      </c>
      <c r="E26" s="608">
        <v>460926.65299999999</v>
      </c>
      <c r="F26" s="608">
        <v>542259.66400000034</v>
      </c>
      <c r="G26" s="608">
        <v>459628.32500000013</v>
      </c>
      <c r="H26" s="608">
        <v>291442.89100000012</v>
      </c>
      <c r="I26" s="676">
        <v>-8.8692279451155542</v>
      </c>
      <c r="J26" s="136" t="s">
        <v>600</v>
      </c>
      <c r="K26" s="328"/>
      <c r="L26" s="328"/>
      <c r="M26" s="328"/>
      <c r="N26" s="328"/>
      <c r="O26" s="328"/>
      <c r="P26" s="328"/>
      <c r="Q26" s="328"/>
    </row>
    <row r="27" spans="1:17" s="159" customFormat="1" ht="12" customHeight="1">
      <c r="A27" s="193" t="s">
        <v>1552</v>
      </c>
      <c r="B27" s="608">
        <v>1444.0220000000002</v>
      </c>
      <c r="C27" s="608">
        <v>1404.6709999999998</v>
      </c>
      <c r="D27" s="608">
        <v>8884.6099999999988</v>
      </c>
      <c r="E27" s="608">
        <v>2480.7660000000001</v>
      </c>
      <c r="F27" s="608">
        <v>1740.5340000000001</v>
      </c>
      <c r="G27" s="608">
        <v>2171.6529999999998</v>
      </c>
      <c r="H27" s="608">
        <v>1778.8040000000001</v>
      </c>
      <c r="I27" s="676">
        <v>-56.992230127377297</v>
      </c>
      <c r="J27" s="136" t="s">
        <v>1553</v>
      </c>
      <c r="K27" s="328"/>
      <c r="L27" s="328"/>
      <c r="M27" s="328"/>
      <c r="N27" s="328"/>
      <c r="O27" s="328"/>
      <c r="P27" s="328"/>
      <c r="Q27" s="328"/>
    </row>
    <row r="28" spans="1:17" s="159" customFormat="1" ht="12" customHeight="1">
      <c r="A28" s="193" t="s">
        <v>1554</v>
      </c>
      <c r="B28" s="608">
        <v>5304.1339999999991</v>
      </c>
      <c r="C28" s="608">
        <v>5979.4480000000003</v>
      </c>
      <c r="D28" s="608">
        <v>4827.936999999999</v>
      </c>
      <c r="E28" s="608">
        <v>9988.654999999997</v>
      </c>
      <c r="F28" s="608">
        <v>10825.225</v>
      </c>
      <c r="G28" s="608">
        <v>25628.046000000006</v>
      </c>
      <c r="H28" s="608">
        <v>6967.991</v>
      </c>
      <c r="I28" s="676">
        <v>-2.6589904281923822</v>
      </c>
      <c r="J28" s="136" t="s">
        <v>1555</v>
      </c>
      <c r="K28" s="328"/>
      <c r="L28" s="328"/>
      <c r="M28" s="328"/>
      <c r="N28" s="328"/>
      <c r="O28" s="328"/>
      <c r="P28" s="328"/>
      <c r="Q28" s="328"/>
    </row>
    <row r="29" spans="1:17" s="159" customFormat="1" ht="12" customHeight="1">
      <c r="A29" s="193" t="s">
        <v>1556</v>
      </c>
      <c r="B29" s="608">
        <v>6054.311999999999</v>
      </c>
      <c r="C29" s="608">
        <v>6412.0150000000012</v>
      </c>
      <c r="D29" s="608">
        <v>6642.5370000000021</v>
      </c>
      <c r="E29" s="608">
        <v>6544.2119999999959</v>
      </c>
      <c r="F29" s="608">
        <v>13056.152999999997</v>
      </c>
      <c r="G29" s="608">
        <v>11071.166000000003</v>
      </c>
      <c r="H29" s="608">
        <v>5872.070999999999</v>
      </c>
      <c r="I29" s="676">
        <v>-25.45746369470605</v>
      </c>
      <c r="J29" s="193" t="s">
        <v>1557</v>
      </c>
      <c r="K29" s="328"/>
      <c r="L29" s="328"/>
      <c r="M29" s="328"/>
      <c r="N29" s="328"/>
      <c r="O29" s="328"/>
      <c r="P29" s="328"/>
      <c r="Q29" s="328"/>
    </row>
    <row r="30" spans="1:17" s="159" customFormat="1" ht="12" customHeight="1">
      <c r="A30" s="193" t="s">
        <v>1558</v>
      </c>
      <c r="B30" s="608">
        <v>4538.6510000000007</v>
      </c>
      <c r="C30" s="608">
        <v>6161.4720000000007</v>
      </c>
      <c r="D30" s="608">
        <v>3947.971</v>
      </c>
      <c r="E30" s="608">
        <v>5284.0160000000005</v>
      </c>
      <c r="F30" s="608">
        <v>7535.3950000000004</v>
      </c>
      <c r="G30" s="608">
        <v>4409.54</v>
      </c>
      <c r="H30" s="608">
        <v>2796.6530000000002</v>
      </c>
      <c r="I30" s="676">
        <v>-18.47678349565885</v>
      </c>
      <c r="J30" s="136" t="s">
        <v>1558</v>
      </c>
      <c r="K30" s="328"/>
      <c r="L30" s="328"/>
      <c r="M30" s="328"/>
      <c r="N30" s="328"/>
      <c r="O30" s="328"/>
      <c r="P30" s="328"/>
      <c r="Q30" s="328"/>
    </row>
    <row r="31" spans="1:17" s="159" customFormat="1" ht="12" customHeight="1">
      <c r="A31" s="193" t="s">
        <v>1559</v>
      </c>
      <c r="B31" s="608">
        <v>528417.473</v>
      </c>
      <c r="C31" s="608">
        <v>688668.69300000009</v>
      </c>
      <c r="D31" s="608">
        <v>492281.26799999981</v>
      </c>
      <c r="E31" s="608">
        <v>601939.99199999997</v>
      </c>
      <c r="F31" s="608">
        <v>605491.723</v>
      </c>
      <c r="G31" s="608">
        <v>533987.3139999999</v>
      </c>
      <c r="H31" s="608">
        <v>453198.64900000003</v>
      </c>
      <c r="I31" s="676">
        <v>1.9071341583500896</v>
      </c>
      <c r="J31" s="136" t="s">
        <v>1560</v>
      </c>
      <c r="K31" s="328"/>
      <c r="L31" s="328"/>
      <c r="M31" s="328"/>
      <c r="N31" s="328"/>
      <c r="O31" s="328"/>
      <c r="P31" s="328"/>
      <c r="Q31" s="328"/>
    </row>
    <row r="32" spans="1:17" s="159" customFormat="1" ht="19.5" customHeight="1">
      <c r="A32" s="193" t="s">
        <v>1561</v>
      </c>
      <c r="B32" s="608">
        <v>2.1619999999999999</v>
      </c>
      <c r="C32" s="608">
        <v>0</v>
      </c>
      <c r="D32" s="608" t="s">
        <v>752</v>
      </c>
      <c r="E32" s="608">
        <v>0.67</v>
      </c>
      <c r="F32" s="608">
        <v>0.97099999999999997</v>
      </c>
      <c r="G32" s="608">
        <v>0</v>
      </c>
      <c r="H32" s="608">
        <v>0</v>
      </c>
      <c r="I32" s="676">
        <v>-85.940954610482507</v>
      </c>
      <c r="J32" s="679" t="s">
        <v>1562</v>
      </c>
      <c r="K32" s="680"/>
      <c r="L32" s="328"/>
      <c r="M32" s="328"/>
      <c r="N32" s="328"/>
      <c r="O32" s="328"/>
      <c r="P32" s="328"/>
      <c r="Q32" s="328"/>
    </row>
    <row r="33" spans="1:17" s="159" customFormat="1" ht="12" customHeight="1">
      <c r="A33" s="193" t="s">
        <v>1563</v>
      </c>
      <c r="B33" s="608">
        <v>147743.76699999996</v>
      </c>
      <c r="C33" s="608">
        <v>147869.84699999995</v>
      </c>
      <c r="D33" s="608">
        <v>152020.19600000003</v>
      </c>
      <c r="E33" s="608">
        <v>202059.084</v>
      </c>
      <c r="F33" s="608">
        <v>185413.42899999992</v>
      </c>
      <c r="G33" s="608">
        <v>166237.91300000012</v>
      </c>
      <c r="H33" s="608">
        <v>133073.91499999995</v>
      </c>
      <c r="I33" s="676">
        <v>-3.4364852519299376</v>
      </c>
      <c r="J33" s="193" t="s">
        <v>1564</v>
      </c>
      <c r="K33" s="328"/>
      <c r="L33" s="328"/>
      <c r="M33" s="328"/>
      <c r="N33" s="328"/>
      <c r="O33" s="328"/>
      <c r="P33" s="328"/>
      <c r="Q33" s="328"/>
    </row>
    <row r="34" spans="1:17" s="159" customFormat="1" ht="13.5" customHeight="1">
      <c r="A34" s="193" t="s">
        <v>1565</v>
      </c>
      <c r="B34" s="608">
        <v>84001.601000000053</v>
      </c>
      <c r="C34" s="608">
        <v>79481.414999999979</v>
      </c>
      <c r="D34" s="608">
        <v>78236.41</v>
      </c>
      <c r="E34" s="608">
        <v>96086.718000000023</v>
      </c>
      <c r="F34" s="608">
        <v>98858.054999999935</v>
      </c>
      <c r="G34" s="608">
        <v>96326.391000000018</v>
      </c>
      <c r="H34" s="608">
        <v>94726.281999999992</v>
      </c>
      <c r="I34" s="676">
        <v>-28.252752161295518</v>
      </c>
      <c r="J34" s="681" t="s">
        <v>1566</v>
      </c>
      <c r="K34" s="328"/>
      <c r="L34" s="328"/>
      <c r="M34" s="328"/>
      <c r="N34" s="328"/>
      <c r="O34" s="328"/>
      <c r="P34" s="328"/>
      <c r="Q34" s="328"/>
    </row>
    <row r="35" spans="1:17" s="159" customFormat="1" ht="12" customHeight="1">
      <c r="A35" s="193" t="s">
        <v>1567</v>
      </c>
      <c r="B35" s="608">
        <v>73994.880999999994</v>
      </c>
      <c r="C35" s="608">
        <v>59017.796000000024</v>
      </c>
      <c r="D35" s="608">
        <v>64664.191999999981</v>
      </c>
      <c r="E35" s="608">
        <v>73016.854000000036</v>
      </c>
      <c r="F35" s="608">
        <v>92179.436999999947</v>
      </c>
      <c r="G35" s="608">
        <v>80507.526000000013</v>
      </c>
      <c r="H35" s="608">
        <v>67003.297999999995</v>
      </c>
      <c r="I35" s="676">
        <v>-3.8918917318176653</v>
      </c>
      <c r="J35" s="193" t="s">
        <v>1568</v>
      </c>
      <c r="K35" s="328"/>
      <c r="L35" s="328"/>
      <c r="M35" s="328"/>
      <c r="N35" s="328"/>
      <c r="O35" s="328"/>
      <c r="P35" s="328"/>
      <c r="Q35" s="328"/>
    </row>
    <row r="36" spans="1:17" s="159" customFormat="1" ht="12" customHeight="1">
      <c r="A36" s="193" t="s">
        <v>1569</v>
      </c>
      <c r="B36" s="608">
        <v>40784.705000000009</v>
      </c>
      <c r="C36" s="608">
        <v>45722.843000000001</v>
      </c>
      <c r="D36" s="608">
        <v>28320.963000000007</v>
      </c>
      <c r="E36" s="608">
        <v>46715.040999999997</v>
      </c>
      <c r="F36" s="608">
        <v>43243.892999999989</v>
      </c>
      <c r="G36" s="608">
        <v>39823.460999999988</v>
      </c>
      <c r="H36" s="608">
        <v>20834.001</v>
      </c>
      <c r="I36" s="676">
        <v>13.919209761152288</v>
      </c>
      <c r="J36" s="193" t="s">
        <v>1570</v>
      </c>
      <c r="K36" s="328"/>
      <c r="L36" s="328"/>
      <c r="M36" s="328"/>
      <c r="N36" s="328"/>
      <c r="O36" s="328"/>
      <c r="P36" s="328"/>
      <c r="Q36" s="328"/>
    </row>
    <row r="37" spans="1:17" s="159" customFormat="1" ht="12" customHeight="1">
      <c r="A37" s="193" t="s">
        <v>1571</v>
      </c>
      <c r="B37" s="608">
        <v>71266.039000000019</v>
      </c>
      <c r="C37" s="608">
        <v>64943.125999999997</v>
      </c>
      <c r="D37" s="608">
        <v>79149.622999999963</v>
      </c>
      <c r="E37" s="608">
        <v>89619.939999999973</v>
      </c>
      <c r="F37" s="608">
        <v>84576.642999999996</v>
      </c>
      <c r="G37" s="608">
        <v>132479.12700000001</v>
      </c>
      <c r="H37" s="608">
        <v>56386.497000000003</v>
      </c>
      <c r="I37" s="676">
        <v>-13.821390315873572</v>
      </c>
      <c r="J37" s="136" t="s">
        <v>1572</v>
      </c>
      <c r="K37" s="328"/>
      <c r="L37" s="328"/>
      <c r="M37" s="328"/>
      <c r="N37" s="328"/>
      <c r="O37" s="328"/>
      <c r="P37" s="328"/>
      <c r="Q37" s="328"/>
    </row>
    <row r="38" spans="1:17" s="159" customFormat="1" ht="12" customHeight="1">
      <c r="A38" s="193" t="s">
        <v>1573</v>
      </c>
      <c r="B38" s="608">
        <v>41215.335000000014</v>
      </c>
      <c r="C38" s="608">
        <v>67338.197</v>
      </c>
      <c r="D38" s="608">
        <v>45346.100999999995</v>
      </c>
      <c r="E38" s="608">
        <v>48326.932000000001</v>
      </c>
      <c r="F38" s="608">
        <v>62603.968999999983</v>
      </c>
      <c r="G38" s="608">
        <v>73388.108999999997</v>
      </c>
      <c r="H38" s="608">
        <v>35242.458999999995</v>
      </c>
      <c r="I38" s="676">
        <v>-28.757200861627226</v>
      </c>
      <c r="J38" s="682" t="s">
        <v>1573</v>
      </c>
      <c r="K38" s="328"/>
      <c r="L38" s="328"/>
      <c r="M38" s="328"/>
      <c r="N38" s="328"/>
      <c r="O38" s="328"/>
      <c r="P38" s="328"/>
      <c r="Q38" s="328"/>
    </row>
    <row r="39" spans="1:17" s="159" customFormat="1" ht="12" customHeight="1">
      <c r="A39" s="193" t="s">
        <v>1574</v>
      </c>
      <c r="B39" s="608">
        <v>375.10199999999998</v>
      </c>
      <c r="C39" s="608">
        <v>3745.42</v>
      </c>
      <c r="D39" s="608">
        <v>2812.3470000000007</v>
      </c>
      <c r="E39" s="608">
        <v>1616.979</v>
      </c>
      <c r="F39" s="608">
        <v>3492.6789999999996</v>
      </c>
      <c r="G39" s="608">
        <v>247.16200000000001</v>
      </c>
      <c r="H39" s="608">
        <v>119.49900000000001</v>
      </c>
      <c r="I39" s="676">
        <v>-93.469613582852773</v>
      </c>
      <c r="J39" s="683" t="s">
        <v>1575</v>
      </c>
      <c r="K39" s="328"/>
      <c r="L39" s="328"/>
      <c r="M39" s="328"/>
      <c r="N39" s="328"/>
      <c r="O39" s="328"/>
      <c r="P39" s="328"/>
      <c r="Q39" s="328"/>
    </row>
    <row r="40" spans="1:17" s="159" customFormat="1" ht="12" customHeight="1">
      <c r="A40" s="193" t="s">
        <v>1576</v>
      </c>
      <c r="B40" s="677">
        <v>14.545</v>
      </c>
      <c r="C40" s="677">
        <v>17.04</v>
      </c>
      <c r="D40" s="677">
        <v>5.9840000000000009</v>
      </c>
      <c r="E40" s="677">
        <v>7.923</v>
      </c>
      <c r="F40" s="608">
        <v>18.849</v>
      </c>
      <c r="G40" s="608">
        <v>4.0299999999999994</v>
      </c>
      <c r="H40" s="608">
        <v>7.168000000000001</v>
      </c>
      <c r="I40" s="676">
        <v>70.756046020192571</v>
      </c>
      <c r="J40" s="683" t="s">
        <v>1576</v>
      </c>
      <c r="K40" s="328"/>
      <c r="L40" s="328"/>
      <c r="M40" s="328"/>
      <c r="N40" s="328"/>
      <c r="O40" s="328"/>
      <c r="P40" s="328"/>
      <c r="Q40" s="328"/>
    </row>
    <row r="41" spans="1:17" s="159" customFormat="1" ht="12" customHeight="1">
      <c r="A41" s="193" t="s">
        <v>1577</v>
      </c>
      <c r="B41" s="608">
        <v>7053.4329999999991</v>
      </c>
      <c r="C41" s="608">
        <v>10124.287</v>
      </c>
      <c r="D41" s="608">
        <v>3726.0760000000005</v>
      </c>
      <c r="E41" s="608">
        <v>5641.9820000000027</v>
      </c>
      <c r="F41" s="608">
        <v>4732.0739999999987</v>
      </c>
      <c r="G41" s="608">
        <v>24159.571</v>
      </c>
      <c r="H41" s="608">
        <v>3221.7349999999997</v>
      </c>
      <c r="I41" s="676">
        <v>-19.468892673340775</v>
      </c>
      <c r="J41" s="682" t="s">
        <v>1578</v>
      </c>
      <c r="K41" s="328"/>
      <c r="L41" s="328"/>
      <c r="M41" s="328"/>
      <c r="N41" s="328"/>
      <c r="O41" s="328"/>
      <c r="P41" s="328"/>
      <c r="Q41" s="328"/>
    </row>
    <row r="42" spans="1:17" s="159" customFormat="1" ht="12" customHeight="1">
      <c r="A42" s="193" t="s">
        <v>1579</v>
      </c>
      <c r="B42" s="608">
        <v>33772.255000000012</v>
      </c>
      <c r="C42" s="608">
        <v>53451.450000000004</v>
      </c>
      <c r="D42" s="608">
        <v>38801.693999999996</v>
      </c>
      <c r="E42" s="608">
        <v>41060.047999999995</v>
      </c>
      <c r="F42" s="608">
        <v>54360.366999999984</v>
      </c>
      <c r="G42" s="608">
        <v>48977.345999999998</v>
      </c>
      <c r="H42" s="608">
        <v>31894.056999999997</v>
      </c>
      <c r="I42" s="676">
        <v>-22.077491333170613</v>
      </c>
      <c r="J42" s="683" t="s">
        <v>1580</v>
      </c>
      <c r="K42" s="328"/>
      <c r="L42" s="328"/>
      <c r="M42" s="328"/>
      <c r="N42" s="328"/>
      <c r="O42" s="328"/>
      <c r="P42" s="328"/>
      <c r="Q42" s="328"/>
    </row>
    <row r="43" spans="1:17" s="159" customFormat="1" ht="12" customHeight="1">
      <c r="A43" s="193" t="s">
        <v>1581</v>
      </c>
      <c r="B43" s="608">
        <v>158597.04700000002</v>
      </c>
      <c r="C43" s="608">
        <v>111783.00099999997</v>
      </c>
      <c r="D43" s="608">
        <v>152241.82700000005</v>
      </c>
      <c r="E43" s="608">
        <v>159130.71499999988</v>
      </c>
      <c r="F43" s="608">
        <v>74815.518999999971</v>
      </c>
      <c r="G43" s="608">
        <v>233252.60000000009</v>
      </c>
      <c r="H43" s="608">
        <v>322605.92399999988</v>
      </c>
      <c r="I43" s="676">
        <v>-56.412250072161626</v>
      </c>
      <c r="J43" s="683" t="s">
        <v>1582</v>
      </c>
      <c r="K43" s="328"/>
      <c r="L43" s="328"/>
      <c r="M43" s="328"/>
      <c r="N43" s="328"/>
      <c r="O43" s="328"/>
      <c r="P43" s="328"/>
      <c r="Q43" s="328"/>
    </row>
    <row r="44" spans="1:17" s="159" customFormat="1" ht="12" customHeight="1">
      <c r="A44" s="193" t="s">
        <v>1583</v>
      </c>
      <c r="B44" s="608">
        <v>6285.3969999999999</v>
      </c>
      <c r="C44" s="608">
        <v>7379.5910000000003</v>
      </c>
      <c r="D44" s="608">
        <v>3546.6850000000013</v>
      </c>
      <c r="E44" s="608">
        <v>61221.298000000003</v>
      </c>
      <c r="F44" s="608">
        <v>8362.5909999999985</v>
      </c>
      <c r="G44" s="608">
        <v>9867.8960000000006</v>
      </c>
      <c r="H44" s="608">
        <v>4331.3790000000026</v>
      </c>
      <c r="I44" s="676">
        <v>69.086008633198787</v>
      </c>
      <c r="J44" s="683" t="s">
        <v>1583</v>
      </c>
      <c r="K44" s="328"/>
      <c r="L44" s="328"/>
      <c r="M44" s="328"/>
      <c r="N44" s="328"/>
      <c r="O44" s="328"/>
      <c r="P44" s="328"/>
      <c r="Q44" s="328"/>
    </row>
    <row r="45" spans="1:17" s="159" customFormat="1" ht="12" customHeight="1">
      <c r="A45" s="193" t="s">
        <v>1584</v>
      </c>
      <c r="B45" s="608">
        <v>136904.34699999995</v>
      </c>
      <c r="C45" s="608">
        <v>173432.087</v>
      </c>
      <c r="D45" s="608">
        <v>156983.04899999997</v>
      </c>
      <c r="E45" s="608">
        <v>208303.12900000004</v>
      </c>
      <c r="F45" s="608">
        <v>311701.37300000002</v>
      </c>
      <c r="G45" s="608">
        <v>138877.89000000001</v>
      </c>
      <c r="H45" s="608">
        <v>267582.77100000001</v>
      </c>
      <c r="I45" s="676">
        <v>5.2697801172506615</v>
      </c>
      <c r="J45" s="136" t="s">
        <v>1585</v>
      </c>
      <c r="K45" s="328"/>
      <c r="L45" s="328"/>
      <c r="M45" s="328"/>
      <c r="N45" s="328"/>
      <c r="O45" s="328"/>
      <c r="P45" s="328"/>
      <c r="Q45" s="328"/>
    </row>
    <row r="46" spans="1:17" s="159" customFormat="1" ht="12" customHeight="1">
      <c r="A46" s="193" t="s">
        <v>1586</v>
      </c>
      <c r="B46" s="608">
        <v>26964.803999999993</v>
      </c>
      <c r="C46" s="608">
        <v>23248.822000000007</v>
      </c>
      <c r="D46" s="608">
        <v>24589.829999999994</v>
      </c>
      <c r="E46" s="608">
        <v>29671.661000000007</v>
      </c>
      <c r="F46" s="608">
        <v>49332.917000000001</v>
      </c>
      <c r="G46" s="608">
        <v>27405.31</v>
      </c>
      <c r="H46" s="608">
        <v>33114.695999999996</v>
      </c>
      <c r="I46" s="676">
        <v>-35.586587341125679</v>
      </c>
      <c r="J46" s="136" t="s">
        <v>1587</v>
      </c>
      <c r="K46" s="328"/>
      <c r="L46" s="328"/>
      <c r="M46" s="328"/>
      <c r="N46" s="328"/>
      <c r="O46" s="328"/>
      <c r="P46" s="328"/>
      <c r="Q46" s="328"/>
    </row>
    <row r="47" spans="1:17" s="159" customFormat="1" ht="12" customHeight="1" thickBot="1">
      <c r="A47" s="193" t="s">
        <v>1588</v>
      </c>
      <c r="B47" s="608">
        <v>1694656.1269999985</v>
      </c>
      <c r="C47" s="608">
        <v>1579697.7940000007</v>
      </c>
      <c r="D47" s="608">
        <v>1510553.4170000022</v>
      </c>
      <c r="E47" s="608">
        <v>1241239.3969999999</v>
      </c>
      <c r="F47" s="608">
        <v>1636815.0949999988</v>
      </c>
      <c r="G47" s="608">
        <v>2069146.6810000027</v>
      </c>
      <c r="H47" s="608">
        <v>1322180.8549999995</v>
      </c>
      <c r="I47" s="676">
        <v>-4.0575510102147518</v>
      </c>
      <c r="J47" s="136" t="s">
        <v>1589</v>
      </c>
      <c r="K47" s="328"/>
      <c r="L47" s="328"/>
      <c r="M47" s="328"/>
      <c r="N47" s="328"/>
      <c r="O47" s="328"/>
      <c r="P47" s="328"/>
      <c r="Q47" s="328"/>
    </row>
    <row r="48" spans="1:17" s="159" customFormat="1" ht="12" customHeight="1" thickBot="1">
      <c r="B48" s="1024" t="s">
        <v>1410</v>
      </c>
      <c r="C48" s="1024"/>
      <c r="D48" s="1024"/>
      <c r="E48" s="1024"/>
      <c r="F48" s="1024"/>
      <c r="G48" s="1024"/>
      <c r="H48" s="1024"/>
      <c r="I48" s="1025" t="s">
        <v>1411</v>
      </c>
    </row>
    <row r="49" spans="1:10" s="159" customFormat="1" ht="34.15" customHeight="1" thickBot="1">
      <c r="B49" s="302" t="s">
        <v>1426</v>
      </c>
      <c r="C49" s="302" t="s">
        <v>1366</v>
      </c>
      <c r="D49" s="302" t="s">
        <v>1412</v>
      </c>
      <c r="E49" s="302" t="s">
        <v>1368</v>
      </c>
      <c r="F49" s="302" t="s">
        <v>1413</v>
      </c>
      <c r="G49" s="302" t="s">
        <v>1414</v>
      </c>
      <c r="H49" s="302" t="s">
        <v>1415</v>
      </c>
      <c r="I49" s="1025"/>
    </row>
    <row r="50" spans="1:10" s="159" customFormat="1" ht="12" customHeight="1">
      <c r="A50" s="603" t="s">
        <v>1416</v>
      </c>
      <c r="B50" s="603"/>
      <c r="C50" s="603"/>
      <c r="D50" s="603"/>
      <c r="E50" s="603"/>
      <c r="F50" s="603"/>
      <c r="G50" s="603"/>
      <c r="H50" s="603"/>
      <c r="I50" s="684"/>
    </row>
    <row r="51" spans="1:10" s="159" customFormat="1" ht="12" customHeight="1">
      <c r="A51" s="606" t="s">
        <v>1417</v>
      </c>
      <c r="B51" s="606"/>
      <c r="C51" s="606"/>
      <c r="D51" s="606"/>
      <c r="E51" s="606"/>
      <c r="F51" s="606"/>
      <c r="G51" s="606"/>
      <c r="H51" s="606"/>
      <c r="I51" s="684"/>
    </row>
    <row r="52" spans="1:10" s="159" customFormat="1" ht="12" customHeight="1">
      <c r="B52" s="680"/>
      <c r="C52" s="680"/>
      <c r="D52" s="680"/>
      <c r="E52" s="680"/>
      <c r="F52" s="680"/>
      <c r="G52" s="680"/>
      <c r="H52" s="680"/>
      <c r="I52" s="684"/>
    </row>
    <row r="53" spans="1:10" s="159" customFormat="1" ht="12" customHeight="1">
      <c r="A53" s="1023" t="s">
        <v>1418</v>
      </c>
      <c r="B53" s="1023"/>
      <c r="C53" s="1023"/>
      <c r="D53" s="1023"/>
      <c r="E53" s="1023"/>
      <c r="F53" s="1023"/>
      <c r="G53" s="1023"/>
      <c r="H53" s="1023"/>
      <c r="I53" s="1023"/>
      <c r="J53" s="1023"/>
    </row>
    <row r="54" spans="1:10" s="159" customFormat="1" ht="12" customHeight="1">
      <c r="A54" s="1023" t="s">
        <v>1419</v>
      </c>
      <c r="B54" s="1023"/>
      <c r="C54" s="1023"/>
      <c r="D54" s="1023"/>
      <c r="E54" s="1023"/>
      <c r="F54" s="1023"/>
      <c r="G54" s="1023"/>
      <c r="H54" s="1023"/>
      <c r="I54" s="1023"/>
      <c r="J54" s="1023"/>
    </row>
    <row r="55" spans="1:10" s="159" customFormat="1">
      <c r="I55" s="685"/>
    </row>
    <row r="56" spans="1:10" s="159" customFormat="1">
      <c r="I56" s="685"/>
    </row>
    <row r="57" spans="1:10" s="159" customFormat="1">
      <c r="I57" s="685"/>
    </row>
    <row r="58" spans="1:10" s="159" customFormat="1">
      <c r="I58" s="685"/>
    </row>
    <row r="59" spans="1:10">
      <c r="A59" s="159"/>
      <c r="B59" s="159"/>
      <c r="C59" s="159"/>
      <c r="D59" s="159"/>
      <c r="E59" s="159"/>
      <c r="F59" s="159"/>
      <c r="G59" s="159"/>
      <c r="H59" s="159"/>
      <c r="I59" s="685"/>
    </row>
  </sheetData>
  <mergeCells count="8">
    <mergeCell ref="A53:J53"/>
    <mergeCell ref="A54:J54"/>
    <mergeCell ref="A1:J1"/>
    <mergeCell ref="A2:J2"/>
    <mergeCell ref="B4:H4"/>
    <mergeCell ref="I4:I5"/>
    <mergeCell ref="B48:H48"/>
    <mergeCell ref="I48:I49"/>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14954-8E1B-4A7C-BED7-60C069178684}">
  <dimension ref="A1:Q59"/>
  <sheetViews>
    <sheetView showGridLines="0" zoomScaleNormal="100" workbookViewId="0">
      <selection sqref="A1:J1"/>
    </sheetView>
  </sheetViews>
  <sheetFormatPr defaultColWidth="9.140625" defaultRowHeight="11.25"/>
  <cols>
    <col min="1" max="1" width="29" style="158" customWidth="1"/>
    <col min="2" max="8" width="9.140625" style="686"/>
    <col min="9" max="9" width="9.85546875" style="675" customWidth="1"/>
    <col min="10" max="10" width="19.140625" style="158" customWidth="1"/>
    <col min="11" max="16384" width="9.140625" style="158"/>
  </cols>
  <sheetData>
    <row r="1" spans="1:17" ht="12" customHeight="1">
      <c r="A1" s="927" t="s">
        <v>1590</v>
      </c>
      <c r="B1" s="927"/>
      <c r="C1" s="927"/>
      <c r="D1" s="927"/>
      <c r="E1" s="927"/>
      <c r="F1" s="927"/>
      <c r="G1" s="927"/>
      <c r="H1" s="927"/>
      <c r="I1" s="927"/>
      <c r="J1" s="927"/>
    </row>
    <row r="2" spans="1:17" ht="12" customHeight="1">
      <c r="A2" s="942" t="s">
        <v>1591</v>
      </c>
      <c r="B2" s="942"/>
      <c r="C2" s="942"/>
      <c r="D2" s="942"/>
      <c r="E2" s="942"/>
      <c r="F2" s="942"/>
      <c r="G2" s="942"/>
      <c r="H2" s="942"/>
      <c r="I2" s="942"/>
      <c r="J2" s="942"/>
    </row>
    <row r="3" spans="1:17" ht="12" thickBot="1"/>
    <row r="4" spans="1:17" s="159" customFormat="1" ht="11.25" customHeight="1" thickBot="1">
      <c r="A4" s="516"/>
      <c r="B4" s="1026" t="s">
        <v>1363</v>
      </c>
      <c r="C4" s="1026"/>
      <c r="D4" s="1026"/>
      <c r="E4" s="1026"/>
      <c r="F4" s="1026"/>
      <c r="G4" s="1026"/>
      <c r="H4" s="1026"/>
      <c r="I4" s="932" t="s">
        <v>1364</v>
      </c>
    </row>
    <row r="5" spans="1:17" s="159" customFormat="1" ht="21" customHeight="1" thickBot="1">
      <c r="B5" s="687" t="s">
        <v>1365</v>
      </c>
      <c r="C5" s="687" t="s">
        <v>1366</v>
      </c>
      <c r="D5" s="687" t="s">
        <v>1367</v>
      </c>
      <c r="E5" s="687" t="s">
        <v>1368</v>
      </c>
      <c r="F5" s="687" t="s">
        <v>1369</v>
      </c>
      <c r="G5" s="687" t="s">
        <v>1370</v>
      </c>
      <c r="H5" s="687" t="s">
        <v>1371</v>
      </c>
      <c r="I5" s="932"/>
    </row>
    <row r="6" spans="1:17" s="159" customFormat="1" ht="12" customHeight="1">
      <c r="A6" s="193" t="s">
        <v>493</v>
      </c>
      <c r="B6" s="688">
        <v>6174444.5600000015</v>
      </c>
      <c r="C6" s="688">
        <v>6059864.080000001</v>
      </c>
      <c r="D6" s="688">
        <v>5654654.9010000015</v>
      </c>
      <c r="E6" s="688">
        <v>6681854.2079999987</v>
      </c>
      <c r="F6" s="688">
        <v>6827635.7720000017</v>
      </c>
      <c r="G6" s="688">
        <v>7192344.995000001</v>
      </c>
      <c r="H6" s="688">
        <v>5038473.915</v>
      </c>
      <c r="I6" s="678">
        <v>-14.872034694170239</v>
      </c>
      <c r="J6" s="136" t="s">
        <v>493</v>
      </c>
      <c r="K6" s="328"/>
      <c r="L6" s="328"/>
      <c r="M6" s="328"/>
      <c r="N6" s="328"/>
      <c r="O6" s="328"/>
      <c r="P6" s="328"/>
      <c r="Q6" s="328"/>
    </row>
    <row r="7" spans="1:17" s="159" customFormat="1" ht="12" customHeight="1">
      <c r="A7" s="369" t="s">
        <v>1372</v>
      </c>
      <c r="B7" s="600">
        <v>4560572.9019999988</v>
      </c>
      <c r="C7" s="600">
        <v>4500298.5020000003</v>
      </c>
      <c r="D7" s="600">
        <v>4016967.0229999996</v>
      </c>
      <c r="E7" s="600">
        <v>5003216.7170000002</v>
      </c>
      <c r="F7" s="600">
        <v>4911590.3569999998</v>
      </c>
      <c r="G7" s="600">
        <v>5411009.2440000009</v>
      </c>
      <c r="H7" s="600">
        <v>3319725.7750000004</v>
      </c>
      <c r="I7" s="676">
        <v>-14.158862383916272</v>
      </c>
      <c r="J7" s="369" t="s">
        <v>1373</v>
      </c>
      <c r="K7" s="328"/>
      <c r="L7" s="328"/>
      <c r="M7" s="328"/>
      <c r="N7" s="328"/>
      <c r="O7" s="328"/>
      <c r="P7" s="328"/>
      <c r="Q7" s="328"/>
    </row>
    <row r="8" spans="1:17" s="159" customFormat="1" ht="12" customHeight="1">
      <c r="A8" s="138" t="s">
        <v>1521</v>
      </c>
      <c r="B8" s="600">
        <v>4818834.7149999999</v>
      </c>
      <c r="C8" s="600">
        <v>4727071.7999999989</v>
      </c>
      <c r="D8" s="600">
        <v>4259057.7400000012</v>
      </c>
      <c r="E8" s="600">
        <v>5329583.8329999996</v>
      </c>
      <c r="F8" s="600">
        <v>5252473.5359999994</v>
      </c>
      <c r="G8" s="600">
        <v>5672690.580000001</v>
      </c>
      <c r="H8" s="600">
        <v>3548110.4970000004</v>
      </c>
      <c r="I8" s="676">
        <v>-14.573845855757597</v>
      </c>
      <c r="J8" s="138" t="s">
        <v>1375</v>
      </c>
      <c r="K8" s="328"/>
      <c r="L8" s="328"/>
      <c r="M8" s="328"/>
      <c r="N8" s="328"/>
      <c r="O8" s="328"/>
      <c r="P8" s="328"/>
      <c r="Q8" s="328"/>
    </row>
    <row r="9" spans="1:17" s="159" customFormat="1" ht="19.5" customHeight="1">
      <c r="A9" s="193" t="s">
        <v>1522</v>
      </c>
      <c r="B9" s="600">
        <v>28601.464</v>
      </c>
      <c r="C9" s="600">
        <v>33352.264999999999</v>
      </c>
      <c r="D9" s="600">
        <v>32363.292999999994</v>
      </c>
      <c r="E9" s="600">
        <v>41943.719999999994</v>
      </c>
      <c r="F9" s="600">
        <v>62869.205000000002</v>
      </c>
      <c r="G9" s="600">
        <v>47163.729000000007</v>
      </c>
      <c r="H9" s="600">
        <v>47157.708999999995</v>
      </c>
      <c r="I9" s="676">
        <v>-22.271708814939856</v>
      </c>
      <c r="J9" s="679" t="s">
        <v>1523</v>
      </c>
      <c r="K9" s="680"/>
      <c r="L9" s="680"/>
      <c r="M9" s="680"/>
      <c r="N9" s="680"/>
      <c r="O9" s="680"/>
      <c r="P9" s="680"/>
      <c r="Q9" s="680"/>
    </row>
    <row r="10" spans="1:17" s="159" customFormat="1" ht="12" customHeight="1">
      <c r="A10" s="193" t="s">
        <v>1524</v>
      </c>
      <c r="B10" s="600">
        <v>748862.65500000003</v>
      </c>
      <c r="C10" s="600">
        <v>765851.80299999996</v>
      </c>
      <c r="D10" s="600">
        <v>611107.20900000003</v>
      </c>
      <c r="E10" s="600">
        <v>1024750.933</v>
      </c>
      <c r="F10" s="600">
        <v>801169.75399999996</v>
      </c>
      <c r="G10" s="600">
        <v>1409024.11</v>
      </c>
      <c r="H10" s="600">
        <v>548856.74099999992</v>
      </c>
      <c r="I10" s="676">
        <v>-42.149498337633617</v>
      </c>
      <c r="J10" s="136" t="s">
        <v>1525</v>
      </c>
      <c r="K10" s="328"/>
      <c r="L10" s="328"/>
      <c r="M10" s="328"/>
      <c r="N10" s="328"/>
      <c r="O10" s="328"/>
      <c r="P10" s="328"/>
      <c r="Q10" s="328"/>
    </row>
    <row r="11" spans="1:17" s="159" customFormat="1" ht="12" customHeight="1">
      <c r="A11" s="193" t="s">
        <v>1526</v>
      </c>
      <c r="B11" s="600">
        <v>41072.197</v>
      </c>
      <c r="C11" s="600">
        <v>39340.641999999993</v>
      </c>
      <c r="D11" s="600">
        <v>30177.642000000014</v>
      </c>
      <c r="E11" s="600">
        <v>45242.832999999991</v>
      </c>
      <c r="F11" s="600">
        <v>57275.722999999991</v>
      </c>
      <c r="G11" s="600">
        <v>44451.742000000013</v>
      </c>
      <c r="H11" s="600">
        <v>31975.105000000003</v>
      </c>
      <c r="I11" s="676">
        <v>5.4208765599119459</v>
      </c>
      <c r="J11" s="193" t="s">
        <v>1527</v>
      </c>
      <c r="K11" s="328"/>
      <c r="L11" s="328"/>
      <c r="M11" s="328"/>
      <c r="N11" s="328"/>
      <c r="O11" s="328"/>
      <c r="P11" s="328"/>
      <c r="Q11" s="328"/>
    </row>
    <row r="12" spans="1:17" s="159" customFormat="1" ht="12" customHeight="1">
      <c r="A12" s="193" t="s">
        <v>1528</v>
      </c>
      <c r="B12" s="600">
        <v>191718.11500000008</v>
      </c>
      <c r="C12" s="600">
        <v>138215.83899999995</v>
      </c>
      <c r="D12" s="600">
        <v>144883.546</v>
      </c>
      <c r="E12" s="600">
        <v>172937.90900000004</v>
      </c>
      <c r="F12" s="600">
        <v>180907.19400000002</v>
      </c>
      <c r="G12" s="600">
        <v>185988.13800000006</v>
      </c>
      <c r="H12" s="600">
        <v>121522.36399999999</v>
      </c>
      <c r="I12" s="676">
        <v>2.1022931456808607</v>
      </c>
      <c r="J12" s="193" t="s">
        <v>1529</v>
      </c>
      <c r="K12" s="328"/>
      <c r="L12" s="328"/>
      <c r="M12" s="328"/>
      <c r="N12" s="328"/>
      <c r="O12" s="328"/>
      <c r="P12" s="328"/>
      <c r="Q12" s="328"/>
    </row>
    <row r="13" spans="1:17" s="159" customFormat="1" ht="12" customHeight="1">
      <c r="A13" s="193" t="s">
        <v>1530</v>
      </c>
      <c r="B13" s="600">
        <v>9348.4929999999986</v>
      </c>
      <c r="C13" s="600">
        <v>6829.0050000000001</v>
      </c>
      <c r="D13" s="600">
        <v>6952.2470000000012</v>
      </c>
      <c r="E13" s="600">
        <v>10489.633999999998</v>
      </c>
      <c r="F13" s="600">
        <v>10879.783999999994</v>
      </c>
      <c r="G13" s="600">
        <v>8398.9830000000002</v>
      </c>
      <c r="H13" s="600">
        <v>5475.7719999999999</v>
      </c>
      <c r="I13" s="676">
        <v>-10.169250157469378</v>
      </c>
      <c r="J13" s="136" t="s">
        <v>1531</v>
      </c>
      <c r="K13" s="328"/>
      <c r="L13" s="328"/>
      <c r="M13" s="328"/>
      <c r="N13" s="328"/>
      <c r="O13" s="328"/>
      <c r="P13" s="328"/>
      <c r="Q13" s="328"/>
    </row>
    <row r="14" spans="1:17" s="159" customFormat="1" ht="12" customHeight="1">
      <c r="A14" s="193" t="s">
        <v>1532</v>
      </c>
      <c r="B14" s="600">
        <v>5045.5399999999981</v>
      </c>
      <c r="C14" s="600">
        <v>3421.0589999999997</v>
      </c>
      <c r="D14" s="600">
        <v>6237.9039999999995</v>
      </c>
      <c r="E14" s="600">
        <v>4832.362000000001</v>
      </c>
      <c r="F14" s="600">
        <v>6489.7390000000005</v>
      </c>
      <c r="G14" s="600">
        <v>6505.9650000000001</v>
      </c>
      <c r="H14" s="600">
        <v>4037.7859999999991</v>
      </c>
      <c r="I14" s="676">
        <v>-16.452618387795908</v>
      </c>
      <c r="J14" s="193" t="s">
        <v>1533</v>
      </c>
      <c r="K14" s="328"/>
      <c r="L14" s="328"/>
      <c r="M14" s="328"/>
      <c r="N14" s="328"/>
      <c r="O14" s="328"/>
      <c r="P14" s="328"/>
      <c r="Q14" s="328"/>
    </row>
    <row r="15" spans="1:17" s="159" customFormat="1" ht="12" customHeight="1">
      <c r="A15" s="193" t="s">
        <v>1534</v>
      </c>
      <c r="B15" s="600">
        <v>9374.6690000000035</v>
      </c>
      <c r="C15" s="600">
        <v>7305.6110000000008</v>
      </c>
      <c r="D15" s="600">
        <v>4196.4380000000001</v>
      </c>
      <c r="E15" s="600">
        <v>5139.3390000000018</v>
      </c>
      <c r="F15" s="600">
        <v>7995.9759999999997</v>
      </c>
      <c r="G15" s="600">
        <v>7589.5940000000019</v>
      </c>
      <c r="H15" s="600">
        <v>5248.7739999999994</v>
      </c>
      <c r="I15" s="676">
        <v>55.931476882072104</v>
      </c>
      <c r="J15" s="136" t="s">
        <v>1535</v>
      </c>
      <c r="K15" s="328"/>
      <c r="L15" s="328"/>
      <c r="M15" s="328"/>
      <c r="N15" s="328"/>
      <c r="O15" s="328"/>
      <c r="P15" s="328"/>
      <c r="Q15" s="328"/>
    </row>
    <row r="16" spans="1:17" s="159" customFormat="1" ht="12" customHeight="1">
      <c r="A16" s="193" t="s">
        <v>1536</v>
      </c>
      <c r="B16" s="600">
        <v>53809.986999999979</v>
      </c>
      <c r="C16" s="600">
        <v>53366.163999999982</v>
      </c>
      <c r="D16" s="600">
        <v>35347.437000000005</v>
      </c>
      <c r="E16" s="600">
        <v>48069.769</v>
      </c>
      <c r="F16" s="600">
        <v>49431.938000000002</v>
      </c>
      <c r="G16" s="600">
        <v>59841.448999999986</v>
      </c>
      <c r="H16" s="600">
        <v>35776.096999999994</v>
      </c>
      <c r="I16" s="676">
        <v>24.352701970409555</v>
      </c>
      <c r="J16" s="193" t="s">
        <v>1537</v>
      </c>
      <c r="K16" s="328"/>
      <c r="L16" s="328"/>
      <c r="M16" s="328"/>
      <c r="N16" s="328"/>
      <c r="O16" s="328"/>
      <c r="P16" s="328"/>
      <c r="Q16" s="328"/>
    </row>
    <row r="17" spans="1:17" s="159" customFormat="1" ht="12" customHeight="1">
      <c r="A17" s="193" t="s">
        <v>1538</v>
      </c>
      <c r="B17" s="600">
        <v>36529.510999999999</v>
      </c>
      <c r="C17" s="600">
        <v>38578.463000000025</v>
      </c>
      <c r="D17" s="600">
        <v>25662.517999999982</v>
      </c>
      <c r="E17" s="600">
        <v>41382.529999999984</v>
      </c>
      <c r="F17" s="600">
        <v>44053.962</v>
      </c>
      <c r="G17" s="600">
        <v>38799.037000000018</v>
      </c>
      <c r="H17" s="600">
        <v>30708.509999999995</v>
      </c>
      <c r="I17" s="676">
        <v>-10.892143313891651</v>
      </c>
      <c r="J17" s="193" t="s">
        <v>1539</v>
      </c>
      <c r="K17" s="328"/>
      <c r="L17" s="328"/>
      <c r="M17" s="328"/>
      <c r="N17" s="328"/>
      <c r="O17" s="328"/>
      <c r="P17" s="328"/>
      <c r="Q17" s="328"/>
    </row>
    <row r="18" spans="1:17" s="159" customFormat="1" ht="12" customHeight="1">
      <c r="A18" s="193" t="s">
        <v>1540</v>
      </c>
      <c r="B18" s="600">
        <v>6547.9519999999975</v>
      </c>
      <c r="C18" s="600">
        <v>7230.634</v>
      </c>
      <c r="D18" s="600">
        <v>5511.9209999999994</v>
      </c>
      <c r="E18" s="600">
        <v>7600.1599999999953</v>
      </c>
      <c r="F18" s="600">
        <v>7039.7180000000008</v>
      </c>
      <c r="G18" s="600">
        <v>7857.2229999999981</v>
      </c>
      <c r="H18" s="600">
        <v>4745.29</v>
      </c>
      <c r="I18" s="676">
        <v>-18.316132357777008</v>
      </c>
      <c r="J18" s="193" t="s">
        <v>1541</v>
      </c>
      <c r="K18" s="328"/>
      <c r="L18" s="676"/>
      <c r="M18" s="328"/>
      <c r="N18" s="328"/>
      <c r="O18" s="328"/>
      <c r="P18" s="328"/>
      <c r="Q18" s="328"/>
    </row>
    <row r="19" spans="1:17" s="159" customFormat="1" ht="12" customHeight="1">
      <c r="A19" s="193" t="s">
        <v>595</v>
      </c>
      <c r="B19" s="600">
        <v>1633592.2179999999</v>
      </c>
      <c r="C19" s="600">
        <v>1598818.0009999997</v>
      </c>
      <c r="D19" s="600">
        <v>1567930.5700000008</v>
      </c>
      <c r="E19" s="600">
        <v>1744133.3040000002</v>
      </c>
      <c r="F19" s="600">
        <v>1815070.1889999993</v>
      </c>
      <c r="G19" s="600">
        <v>1775554.7020000005</v>
      </c>
      <c r="H19" s="600">
        <v>1247000.5749999995</v>
      </c>
      <c r="I19" s="676">
        <v>-9.2038950983116905</v>
      </c>
      <c r="J19" s="193" t="s">
        <v>596</v>
      </c>
      <c r="K19" s="328"/>
      <c r="L19" s="328"/>
      <c r="M19" s="328"/>
      <c r="N19" s="328"/>
      <c r="O19" s="328"/>
      <c r="P19" s="328"/>
      <c r="Q19" s="328"/>
    </row>
    <row r="20" spans="1:17" s="159" customFormat="1" ht="12" customHeight="1">
      <c r="A20" s="193" t="s">
        <v>1542</v>
      </c>
      <c r="B20" s="600">
        <v>6960.3230000000003</v>
      </c>
      <c r="C20" s="600">
        <v>4969.4799999999987</v>
      </c>
      <c r="D20" s="600">
        <v>3698.5699999999988</v>
      </c>
      <c r="E20" s="600">
        <v>8180.5310000000009</v>
      </c>
      <c r="F20" s="600">
        <v>5407.2909999999956</v>
      </c>
      <c r="G20" s="600">
        <v>4526.577000000003</v>
      </c>
      <c r="H20" s="600">
        <v>3168.5970000000002</v>
      </c>
      <c r="I20" s="676">
        <v>55.582028606094411</v>
      </c>
      <c r="J20" s="193" t="s">
        <v>1543</v>
      </c>
      <c r="K20" s="328"/>
      <c r="L20" s="328"/>
      <c r="M20" s="328"/>
      <c r="N20" s="328"/>
      <c r="O20" s="328"/>
      <c r="P20" s="328"/>
      <c r="Q20" s="328"/>
    </row>
    <row r="21" spans="1:17" s="159" customFormat="1" ht="12" customHeight="1">
      <c r="A21" s="193" t="s">
        <v>1544</v>
      </c>
      <c r="B21" s="600">
        <v>44157.441999999981</v>
      </c>
      <c r="C21" s="600">
        <v>52752.544999999998</v>
      </c>
      <c r="D21" s="600">
        <v>32558.975999999995</v>
      </c>
      <c r="E21" s="600">
        <v>31509.577000000001</v>
      </c>
      <c r="F21" s="600">
        <v>29552.036000000004</v>
      </c>
      <c r="G21" s="600">
        <v>40161.252000000015</v>
      </c>
      <c r="H21" s="600">
        <v>16482.932000000001</v>
      </c>
      <c r="I21" s="676">
        <v>70.990448298182429</v>
      </c>
      <c r="J21" s="193" t="s">
        <v>1545</v>
      </c>
      <c r="K21" s="328"/>
      <c r="L21" s="328"/>
      <c r="M21" s="328"/>
      <c r="N21" s="328"/>
      <c r="O21" s="328"/>
      <c r="P21" s="328"/>
      <c r="Q21" s="328"/>
    </row>
    <row r="22" spans="1:17" s="159" customFormat="1" ht="12" customHeight="1">
      <c r="A22" s="193" t="s">
        <v>597</v>
      </c>
      <c r="B22" s="600">
        <v>783083.66099999985</v>
      </c>
      <c r="C22" s="600">
        <v>805974.29399999988</v>
      </c>
      <c r="D22" s="600">
        <v>700440.06000000041</v>
      </c>
      <c r="E22" s="600">
        <v>817147.06499999994</v>
      </c>
      <c r="F22" s="600">
        <v>862104.06299999985</v>
      </c>
      <c r="G22" s="600">
        <v>817889.17300000007</v>
      </c>
      <c r="H22" s="600">
        <v>524856.17599999998</v>
      </c>
      <c r="I22" s="676">
        <v>-3.8093913213063928</v>
      </c>
      <c r="J22" s="193" t="s">
        <v>598</v>
      </c>
      <c r="K22" s="328"/>
      <c r="L22" s="328"/>
      <c r="M22" s="328"/>
      <c r="N22" s="328"/>
      <c r="O22" s="328"/>
      <c r="P22" s="328"/>
      <c r="Q22" s="328"/>
    </row>
    <row r="23" spans="1:17" s="159" customFormat="1" ht="12" customHeight="1">
      <c r="A23" s="193" t="s">
        <v>1546</v>
      </c>
      <c r="B23" s="600">
        <v>17964.548000000006</v>
      </c>
      <c r="C23" s="600">
        <v>14569.918000000001</v>
      </c>
      <c r="D23" s="600">
        <v>20791.675999999996</v>
      </c>
      <c r="E23" s="600">
        <v>15680.681999999997</v>
      </c>
      <c r="F23" s="600">
        <v>18383.343999999997</v>
      </c>
      <c r="G23" s="600">
        <v>34307.796999999984</v>
      </c>
      <c r="H23" s="600">
        <v>12199.205999999993</v>
      </c>
      <c r="I23" s="676">
        <v>-0.90852592580046121</v>
      </c>
      <c r="J23" s="193" t="s">
        <v>1547</v>
      </c>
      <c r="K23" s="328"/>
      <c r="L23" s="328"/>
      <c r="M23" s="328"/>
      <c r="N23" s="328"/>
      <c r="O23" s="328"/>
      <c r="P23" s="328"/>
      <c r="Q23" s="328"/>
    </row>
    <row r="24" spans="1:17" s="159" customFormat="1" ht="12" customHeight="1">
      <c r="A24" s="193" t="s">
        <v>1548</v>
      </c>
      <c r="B24" s="600">
        <v>38382.327000000005</v>
      </c>
      <c r="C24" s="600">
        <v>48662.101999999984</v>
      </c>
      <c r="D24" s="600">
        <v>24819.355000000014</v>
      </c>
      <c r="E24" s="600">
        <v>38619.108000000007</v>
      </c>
      <c r="F24" s="600">
        <v>39686.822</v>
      </c>
      <c r="G24" s="600">
        <v>44270.436000000009</v>
      </c>
      <c r="H24" s="600">
        <v>23922.393000000004</v>
      </c>
      <c r="I24" s="676">
        <v>1.1637741151461256</v>
      </c>
      <c r="J24" s="136" t="s">
        <v>1549</v>
      </c>
      <c r="K24" s="328"/>
      <c r="L24" s="328"/>
      <c r="M24" s="328"/>
      <c r="N24" s="328"/>
      <c r="O24" s="328"/>
      <c r="P24" s="328"/>
      <c r="Q24" s="328"/>
    </row>
    <row r="25" spans="1:17" s="159" customFormat="1" ht="12" customHeight="1">
      <c r="A25" s="193" t="s">
        <v>1550</v>
      </c>
      <c r="B25" s="600">
        <v>52315.09399999999</v>
      </c>
      <c r="C25" s="600">
        <v>35216.236000000004</v>
      </c>
      <c r="D25" s="600">
        <v>26794.39899999999</v>
      </c>
      <c r="E25" s="600">
        <v>49913.570000000036</v>
      </c>
      <c r="F25" s="600">
        <v>48803.860999999997</v>
      </c>
      <c r="G25" s="600">
        <v>37053.490000000013</v>
      </c>
      <c r="H25" s="600">
        <v>33001.24700000001</v>
      </c>
      <c r="I25" s="676">
        <v>-20.29524908584996</v>
      </c>
      <c r="J25" s="136" t="s">
        <v>1551</v>
      </c>
      <c r="K25" s="328"/>
      <c r="L25" s="328"/>
      <c r="M25" s="328"/>
      <c r="N25" s="328"/>
      <c r="O25" s="328"/>
      <c r="P25" s="328"/>
      <c r="Q25" s="328"/>
    </row>
    <row r="26" spans="1:17" s="159" customFormat="1" ht="12" customHeight="1">
      <c r="A26" s="193" t="s">
        <v>599</v>
      </c>
      <c r="B26" s="600">
        <v>295095.87799999985</v>
      </c>
      <c r="C26" s="600">
        <v>295063.3629999999</v>
      </c>
      <c r="D26" s="600">
        <v>273364.52199999994</v>
      </c>
      <c r="E26" s="600">
        <v>356249.8440000001</v>
      </c>
      <c r="F26" s="600">
        <v>285227.30100000004</v>
      </c>
      <c r="G26" s="600">
        <v>289953.96899999981</v>
      </c>
      <c r="H26" s="600">
        <v>202619.02300000004</v>
      </c>
      <c r="I26" s="676">
        <v>-0.32285341683802926</v>
      </c>
      <c r="J26" s="136" t="s">
        <v>600</v>
      </c>
      <c r="K26" s="328"/>
      <c r="L26" s="328"/>
      <c r="M26" s="328"/>
      <c r="N26" s="328"/>
      <c r="O26" s="328"/>
      <c r="P26" s="328"/>
      <c r="Q26" s="328"/>
    </row>
    <row r="27" spans="1:17" s="159" customFormat="1" ht="12" customHeight="1">
      <c r="A27" s="193" t="s">
        <v>1552</v>
      </c>
      <c r="B27" s="600">
        <v>10815.256000000005</v>
      </c>
      <c r="C27" s="600">
        <v>7785.3740000000034</v>
      </c>
      <c r="D27" s="600">
        <v>7377.2160000000022</v>
      </c>
      <c r="E27" s="600">
        <v>9282.7819999999992</v>
      </c>
      <c r="F27" s="600">
        <v>3671.3619999999992</v>
      </c>
      <c r="G27" s="600">
        <v>14077.855999999994</v>
      </c>
      <c r="H27" s="600">
        <v>8693.3819999999996</v>
      </c>
      <c r="I27" s="676">
        <v>18.924281388312195</v>
      </c>
      <c r="J27" s="136" t="s">
        <v>1553</v>
      </c>
      <c r="K27" s="328"/>
      <c r="L27" s="328"/>
      <c r="M27" s="328"/>
      <c r="N27" s="328"/>
      <c r="O27" s="328"/>
      <c r="P27" s="328"/>
      <c r="Q27" s="328"/>
    </row>
    <row r="28" spans="1:17" s="159" customFormat="1" ht="12" customHeight="1">
      <c r="A28" s="193" t="s">
        <v>1554</v>
      </c>
      <c r="B28" s="600">
        <v>4687.6759999999986</v>
      </c>
      <c r="C28" s="600">
        <v>5644.1570000000002</v>
      </c>
      <c r="D28" s="600">
        <v>7572.7369999999983</v>
      </c>
      <c r="E28" s="600">
        <v>8012.6230000000023</v>
      </c>
      <c r="F28" s="600">
        <v>7378.1249999999982</v>
      </c>
      <c r="G28" s="600">
        <v>8549.0649999999969</v>
      </c>
      <c r="H28" s="600">
        <v>5289.5649999999996</v>
      </c>
      <c r="I28" s="676">
        <v>-14.494713281213151</v>
      </c>
      <c r="J28" s="136" t="s">
        <v>1555</v>
      </c>
      <c r="K28" s="328"/>
      <c r="L28" s="328"/>
      <c r="M28" s="328"/>
      <c r="N28" s="328"/>
      <c r="O28" s="328"/>
      <c r="P28" s="328"/>
      <c r="Q28" s="328"/>
    </row>
    <row r="29" spans="1:17" s="159" customFormat="1" ht="12" customHeight="1">
      <c r="A29" s="193" t="s">
        <v>1556</v>
      </c>
      <c r="B29" s="600">
        <v>10789.97</v>
      </c>
      <c r="C29" s="600">
        <v>13389.831</v>
      </c>
      <c r="D29" s="600">
        <v>12439.358000000004</v>
      </c>
      <c r="E29" s="600">
        <v>16965.644000000008</v>
      </c>
      <c r="F29" s="600">
        <v>14680.640000000003</v>
      </c>
      <c r="G29" s="600">
        <v>10553.686999999998</v>
      </c>
      <c r="H29" s="600">
        <v>8122.5570000000007</v>
      </c>
      <c r="I29" s="676">
        <v>7.3801732458021547</v>
      </c>
      <c r="J29" s="193" t="s">
        <v>1557</v>
      </c>
      <c r="K29" s="328"/>
      <c r="L29" s="328"/>
      <c r="M29" s="328"/>
      <c r="N29" s="328"/>
      <c r="O29" s="328"/>
      <c r="P29" s="328"/>
      <c r="Q29" s="328"/>
    </row>
    <row r="30" spans="1:17" s="159" customFormat="1" ht="12" customHeight="1">
      <c r="A30" s="193" t="s">
        <v>1558</v>
      </c>
      <c r="B30" s="600">
        <v>4673.5289999999986</v>
      </c>
      <c r="C30" s="600">
        <v>6210.6170000000011</v>
      </c>
      <c r="D30" s="600">
        <v>5257.3859999999995</v>
      </c>
      <c r="E30" s="600">
        <v>5915.0060000000012</v>
      </c>
      <c r="F30" s="600">
        <v>4200.6590000000015</v>
      </c>
      <c r="G30" s="600">
        <v>6006.7490000000007</v>
      </c>
      <c r="H30" s="600">
        <v>6354.2030000000004</v>
      </c>
      <c r="I30" s="676">
        <v>11.462446916443312</v>
      </c>
      <c r="J30" s="136" t="s">
        <v>1558</v>
      </c>
      <c r="K30" s="328"/>
      <c r="L30" s="328"/>
      <c r="M30" s="328"/>
      <c r="N30" s="328"/>
      <c r="O30" s="328"/>
      <c r="P30" s="328"/>
      <c r="Q30" s="328"/>
    </row>
    <row r="31" spans="1:17" s="159" customFormat="1" ht="12" customHeight="1">
      <c r="A31" s="193" t="s">
        <v>1559</v>
      </c>
      <c r="B31" s="600">
        <v>225951.14699999997</v>
      </c>
      <c r="C31" s="600">
        <v>220053.36999999997</v>
      </c>
      <c r="D31" s="600">
        <v>166986.152</v>
      </c>
      <c r="E31" s="600">
        <v>183888.24700000006</v>
      </c>
      <c r="F31" s="600">
        <v>210089.17000000007</v>
      </c>
      <c r="G31" s="600">
        <v>214090.05100000009</v>
      </c>
      <c r="H31" s="600">
        <v>170348.84300000011</v>
      </c>
      <c r="I31" s="676">
        <v>-5.2110643963980863</v>
      </c>
      <c r="J31" s="136" t="s">
        <v>1560</v>
      </c>
      <c r="K31" s="328"/>
      <c r="L31" s="328"/>
      <c r="M31" s="328"/>
      <c r="N31" s="328"/>
      <c r="O31" s="328"/>
      <c r="P31" s="328"/>
      <c r="Q31" s="328"/>
    </row>
    <row r="32" spans="1:17" s="159" customFormat="1" ht="19.5" customHeight="1">
      <c r="A32" s="193" t="s">
        <v>1561</v>
      </c>
      <c r="B32" s="689" t="s">
        <v>752</v>
      </c>
      <c r="C32" s="689">
        <v>2.6859999999999999</v>
      </c>
      <c r="D32" s="689">
        <v>0</v>
      </c>
      <c r="E32" s="689">
        <v>0</v>
      </c>
      <c r="F32" s="689">
        <v>0.74</v>
      </c>
      <c r="G32" s="689">
        <v>1.08</v>
      </c>
      <c r="H32" s="689">
        <v>28.417999999999999</v>
      </c>
      <c r="I32" s="676" t="s">
        <v>1592</v>
      </c>
      <c r="J32" s="679" t="s">
        <v>1562</v>
      </c>
      <c r="K32" s="680"/>
      <c r="L32" s="328"/>
      <c r="M32" s="328"/>
      <c r="N32" s="328"/>
      <c r="O32" s="328"/>
      <c r="P32" s="328"/>
      <c r="Q32" s="328"/>
    </row>
    <row r="33" spans="1:17" s="159" customFormat="1" ht="12" customHeight="1">
      <c r="A33" s="193" t="s">
        <v>1563</v>
      </c>
      <c r="B33" s="600">
        <v>109317.60999999999</v>
      </c>
      <c r="C33" s="600">
        <v>98661.070999999996</v>
      </c>
      <c r="D33" s="600">
        <v>88853.807000000015</v>
      </c>
      <c r="E33" s="600">
        <v>114480.91899999998</v>
      </c>
      <c r="F33" s="600">
        <v>111862.10199999997</v>
      </c>
      <c r="G33" s="600">
        <v>104572.607</v>
      </c>
      <c r="H33" s="600">
        <v>68874.34500000003</v>
      </c>
      <c r="I33" s="676">
        <v>-4.5782900616125062</v>
      </c>
      <c r="J33" s="193" t="s">
        <v>1564</v>
      </c>
      <c r="K33" s="328"/>
      <c r="L33" s="328"/>
      <c r="M33" s="328"/>
      <c r="N33" s="328"/>
      <c r="O33" s="328"/>
      <c r="P33" s="328"/>
      <c r="Q33" s="328"/>
    </row>
    <row r="34" spans="1:17" s="159" customFormat="1" ht="13.5" customHeight="1">
      <c r="A34" s="193" t="s">
        <v>1565</v>
      </c>
      <c r="B34" s="600">
        <v>258261.81300000002</v>
      </c>
      <c r="C34" s="600">
        <v>226773.29799999984</v>
      </c>
      <c r="D34" s="600">
        <v>242090.7169999998</v>
      </c>
      <c r="E34" s="600">
        <v>326367.1160000001</v>
      </c>
      <c r="F34" s="600">
        <v>340883.17900000006</v>
      </c>
      <c r="G34" s="600">
        <v>261681.33599999998</v>
      </c>
      <c r="H34" s="600">
        <v>228384.72199999995</v>
      </c>
      <c r="I34" s="676">
        <v>-21.292904452463162</v>
      </c>
      <c r="J34" s="681" t="s">
        <v>1566</v>
      </c>
      <c r="K34" s="328"/>
      <c r="L34" s="328"/>
      <c r="M34" s="328"/>
      <c r="N34" s="328"/>
      <c r="O34" s="328"/>
      <c r="P34" s="328"/>
      <c r="Q34" s="328"/>
    </row>
    <row r="35" spans="1:17" s="159" customFormat="1" ht="12" customHeight="1">
      <c r="A35" s="193" t="s">
        <v>1567</v>
      </c>
      <c r="B35" s="600">
        <v>57905.398000000001</v>
      </c>
      <c r="C35" s="600">
        <v>62502.67099999998</v>
      </c>
      <c r="D35" s="600">
        <v>40546.630999999994</v>
      </c>
      <c r="E35" s="600">
        <v>65683.059999999969</v>
      </c>
      <c r="F35" s="600">
        <v>70884.51999999999</v>
      </c>
      <c r="G35" s="600">
        <v>59425.117999999995</v>
      </c>
      <c r="H35" s="600">
        <v>48603.079000000005</v>
      </c>
      <c r="I35" s="676">
        <v>4.2218757882844358</v>
      </c>
      <c r="J35" s="193" t="s">
        <v>1568</v>
      </c>
      <c r="K35" s="328"/>
      <c r="L35" s="328"/>
      <c r="M35" s="328"/>
      <c r="N35" s="328"/>
      <c r="O35" s="328"/>
      <c r="P35" s="328"/>
      <c r="Q35" s="328"/>
    </row>
    <row r="36" spans="1:17" s="159" customFormat="1" ht="12" customHeight="1">
      <c r="A36" s="193" t="s">
        <v>1569</v>
      </c>
      <c r="B36" s="600">
        <v>45271.803999999996</v>
      </c>
      <c r="C36" s="600">
        <v>40825.443999999981</v>
      </c>
      <c r="D36" s="600">
        <v>38982.249999999993</v>
      </c>
      <c r="E36" s="600">
        <v>51847.964000000007</v>
      </c>
      <c r="F36" s="600">
        <v>52893.287999999971</v>
      </c>
      <c r="G36" s="600">
        <v>40334.534000000014</v>
      </c>
      <c r="H36" s="600">
        <v>35870.783999999992</v>
      </c>
      <c r="I36" s="676">
        <v>-10.041855794952397</v>
      </c>
      <c r="J36" s="193" t="s">
        <v>1570</v>
      </c>
      <c r="K36" s="328"/>
      <c r="L36" s="328"/>
      <c r="M36" s="328"/>
      <c r="N36" s="328"/>
      <c r="O36" s="328"/>
      <c r="P36" s="328"/>
      <c r="Q36" s="328"/>
    </row>
    <row r="37" spans="1:17" s="159" customFormat="1" ht="12" customHeight="1">
      <c r="A37" s="193" t="s">
        <v>1571</v>
      </c>
      <c r="B37" s="600">
        <v>88698.434000000037</v>
      </c>
      <c r="C37" s="600">
        <v>95705.856999999945</v>
      </c>
      <c r="D37" s="600">
        <v>96113.202999999994</v>
      </c>
      <c r="E37" s="600">
        <v>83317.602000000014</v>
      </c>
      <c r="F37" s="600">
        <v>103581.851</v>
      </c>
      <c r="G37" s="600">
        <v>94061.130999999994</v>
      </c>
      <c r="H37" s="600">
        <v>68786.301999999996</v>
      </c>
      <c r="I37" s="676">
        <v>-2.6150377157646858</v>
      </c>
      <c r="J37" s="136" t="s">
        <v>1572</v>
      </c>
      <c r="K37" s="328"/>
      <c r="L37" s="328"/>
      <c r="M37" s="328"/>
      <c r="N37" s="328"/>
      <c r="O37" s="328"/>
      <c r="P37" s="328"/>
      <c r="Q37" s="328"/>
    </row>
    <row r="38" spans="1:17" s="159" customFormat="1" ht="12" customHeight="1">
      <c r="A38" s="193" t="s">
        <v>1573</v>
      </c>
      <c r="B38" s="600">
        <v>91449.152000000002</v>
      </c>
      <c r="C38" s="600">
        <v>90871.566000000006</v>
      </c>
      <c r="D38" s="600">
        <v>72735.785000000003</v>
      </c>
      <c r="E38" s="600">
        <v>102142.51599999997</v>
      </c>
      <c r="F38" s="600">
        <v>102104.47000000002</v>
      </c>
      <c r="G38" s="600">
        <v>89808.853999999978</v>
      </c>
      <c r="H38" s="600">
        <v>85378.713999999993</v>
      </c>
      <c r="I38" s="676">
        <v>-1.5965258958110837</v>
      </c>
      <c r="J38" s="682" t="s">
        <v>1573</v>
      </c>
      <c r="K38" s="328"/>
      <c r="L38" s="328"/>
      <c r="M38" s="328"/>
      <c r="N38" s="328"/>
      <c r="O38" s="328"/>
      <c r="P38" s="328"/>
      <c r="Q38" s="328"/>
    </row>
    <row r="39" spans="1:17" s="159" customFormat="1" ht="12" customHeight="1">
      <c r="A39" s="193" t="s">
        <v>1574</v>
      </c>
      <c r="B39" s="600">
        <v>1720.2020000000002</v>
      </c>
      <c r="C39" s="600">
        <v>1204.144</v>
      </c>
      <c r="D39" s="600">
        <v>1043.6540000000002</v>
      </c>
      <c r="E39" s="600">
        <v>2466.5259999999994</v>
      </c>
      <c r="F39" s="600">
        <v>1579.633</v>
      </c>
      <c r="G39" s="600">
        <v>814.32699999999988</v>
      </c>
      <c r="H39" s="600">
        <v>1080.912</v>
      </c>
      <c r="I39" s="676">
        <v>-31.67025554309609</v>
      </c>
      <c r="J39" s="683" t="s">
        <v>1575</v>
      </c>
      <c r="K39" s="328"/>
      <c r="L39" s="328"/>
      <c r="M39" s="328"/>
      <c r="N39" s="328"/>
      <c r="O39" s="328"/>
      <c r="P39" s="328"/>
      <c r="Q39" s="328"/>
    </row>
    <row r="40" spans="1:17" s="159" customFormat="1" ht="12" customHeight="1">
      <c r="A40" s="193" t="s">
        <v>1576</v>
      </c>
      <c r="B40" s="600">
        <v>27.877999999999997</v>
      </c>
      <c r="C40" s="600">
        <v>29.750000000000004</v>
      </c>
      <c r="D40" s="600">
        <v>26.300999999999995</v>
      </c>
      <c r="E40" s="600">
        <v>65.778999999999996</v>
      </c>
      <c r="F40" s="600">
        <v>67.688000000000002</v>
      </c>
      <c r="G40" s="600">
        <v>49.594999999999992</v>
      </c>
      <c r="H40" s="600">
        <v>35.13300000000001</v>
      </c>
      <c r="I40" s="676">
        <v>-80.668201486741367</v>
      </c>
      <c r="J40" s="683" t="s">
        <v>1576</v>
      </c>
      <c r="K40" s="328"/>
      <c r="L40" s="328"/>
      <c r="M40" s="328"/>
      <c r="N40" s="328"/>
      <c r="O40" s="328"/>
      <c r="P40" s="328"/>
      <c r="Q40" s="328"/>
    </row>
    <row r="41" spans="1:17" s="159" customFormat="1" ht="12" customHeight="1">
      <c r="A41" s="193" t="s">
        <v>1577</v>
      </c>
      <c r="B41" s="600">
        <v>18866.781999999999</v>
      </c>
      <c r="C41" s="600">
        <v>16006.903000000004</v>
      </c>
      <c r="D41" s="600">
        <v>18141.117999999995</v>
      </c>
      <c r="E41" s="600">
        <v>19255.546000000002</v>
      </c>
      <c r="F41" s="600">
        <v>20083.794999999995</v>
      </c>
      <c r="G41" s="600">
        <v>20385.103999999996</v>
      </c>
      <c r="H41" s="600">
        <v>31707.814000000002</v>
      </c>
      <c r="I41" s="676">
        <v>-32.118877923276358</v>
      </c>
      <c r="J41" s="682" t="s">
        <v>1578</v>
      </c>
      <c r="K41" s="328"/>
      <c r="L41" s="328"/>
      <c r="M41" s="328"/>
      <c r="N41" s="328"/>
      <c r="O41" s="328"/>
      <c r="P41" s="328"/>
      <c r="Q41" s="328"/>
    </row>
    <row r="42" spans="1:17" s="159" customFormat="1" ht="12" customHeight="1">
      <c r="A42" s="193" t="s">
        <v>1579</v>
      </c>
      <c r="B42" s="600">
        <v>70834.289999999994</v>
      </c>
      <c r="C42" s="600">
        <v>73630.769</v>
      </c>
      <c r="D42" s="600">
        <v>53524.712000000014</v>
      </c>
      <c r="E42" s="600">
        <v>80354.664999999979</v>
      </c>
      <c r="F42" s="600">
        <v>80373.354000000021</v>
      </c>
      <c r="G42" s="600">
        <v>68559.82799999998</v>
      </c>
      <c r="H42" s="600">
        <v>52554.854999999989</v>
      </c>
      <c r="I42" s="676">
        <v>13.376073028015597</v>
      </c>
      <c r="J42" s="683" t="s">
        <v>1580</v>
      </c>
      <c r="K42" s="328"/>
      <c r="L42" s="328"/>
      <c r="M42" s="328"/>
      <c r="N42" s="328"/>
      <c r="O42" s="328"/>
      <c r="P42" s="328"/>
      <c r="Q42" s="328"/>
    </row>
    <row r="43" spans="1:17" s="159" customFormat="1" ht="12" customHeight="1">
      <c r="A43" s="193" t="s">
        <v>1581</v>
      </c>
      <c r="B43" s="600">
        <v>50052.182000000008</v>
      </c>
      <c r="C43" s="600">
        <v>44008.831999999995</v>
      </c>
      <c r="D43" s="600">
        <v>87726.50599999995</v>
      </c>
      <c r="E43" s="600">
        <v>67771.367999999973</v>
      </c>
      <c r="F43" s="600">
        <v>82672.416000000099</v>
      </c>
      <c r="G43" s="600">
        <v>81635.419999999984</v>
      </c>
      <c r="H43" s="600">
        <v>50480.30999999999</v>
      </c>
      <c r="I43" s="676">
        <v>-39.089964642079401</v>
      </c>
      <c r="J43" s="683" t="s">
        <v>1582</v>
      </c>
      <c r="K43" s="328"/>
      <c r="L43" s="328"/>
      <c r="M43" s="328"/>
      <c r="N43" s="328"/>
      <c r="O43" s="328"/>
      <c r="P43" s="328"/>
      <c r="Q43" s="328"/>
    </row>
    <row r="44" spans="1:17" s="159" customFormat="1" ht="12" customHeight="1">
      <c r="A44" s="193" t="s">
        <v>1583</v>
      </c>
      <c r="B44" s="600">
        <v>148758.30400000003</v>
      </c>
      <c r="C44" s="600">
        <v>135624.42299999995</v>
      </c>
      <c r="D44" s="600">
        <v>135696.73500000004</v>
      </c>
      <c r="E44" s="600">
        <v>136269.99599999998</v>
      </c>
      <c r="F44" s="600">
        <v>188638.64600000001</v>
      </c>
      <c r="G44" s="600">
        <v>169074.63900000005</v>
      </c>
      <c r="H44" s="600">
        <v>136437.65499999997</v>
      </c>
      <c r="I44" s="676">
        <v>8.6007448492848795</v>
      </c>
      <c r="J44" s="683" t="s">
        <v>1583</v>
      </c>
      <c r="K44" s="328"/>
      <c r="L44" s="328"/>
      <c r="M44" s="328"/>
      <c r="N44" s="328"/>
      <c r="O44" s="328"/>
      <c r="P44" s="328"/>
      <c r="Q44" s="328"/>
    </row>
    <row r="45" spans="1:17" s="159" customFormat="1" ht="12" customHeight="1">
      <c r="A45" s="193" t="s">
        <v>1584</v>
      </c>
      <c r="B45" s="600">
        <v>275102.62900000013</v>
      </c>
      <c r="C45" s="600">
        <v>285165.98100000003</v>
      </c>
      <c r="D45" s="600">
        <v>289367.50199999998</v>
      </c>
      <c r="E45" s="600">
        <v>290645.16800000001</v>
      </c>
      <c r="F45" s="600">
        <v>294776.84000000014</v>
      </c>
      <c r="G45" s="600">
        <v>300311.59499999997</v>
      </c>
      <c r="H45" s="600">
        <v>508702.8839999999</v>
      </c>
      <c r="I45" s="676">
        <v>-34.383227673689134</v>
      </c>
      <c r="J45" s="136" t="s">
        <v>1585</v>
      </c>
      <c r="K45" s="328"/>
      <c r="L45" s="328"/>
      <c r="M45" s="328"/>
      <c r="N45" s="328"/>
      <c r="O45" s="328"/>
      <c r="P45" s="328"/>
      <c r="Q45" s="328"/>
    </row>
    <row r="46" spans="1:17" s="159" customFormat="1" ht="12" customHeight="1">
      <c r="A46" s="193" t="s">
        <v>1586</v>
      </c>
      <c r="B46" s="600">
        <v>17479.062000000002</v>
      </c>
      <c r="C46" s="600">
        <v>16883.116999999998</v>
      </c>
      <c r="D46" s="600">
        <v>20449.707000000002</v>
      </c>
      <c r="E46" s="600">
        <v>18057.237999999998</v>
      </c>
      <c r="F46" s="600">
        <v>25120.019</v>
      </c>
      <c r="G46" s="600">
        <v>24807.561000000009</v>
      </c>
      <c r="H46" s="600">
        <v>14096.473000000002</v>
      </c>
      <c r="I46" s="676">
        <v>-35.818801613237682</v>
      </c>
      <c r="J46" s="136" t="s">
        <v>1587</v>
      </c>
      <c r="K46" s="328"/>
      <c r="L46" s="328"/>
      <c r="M46" s="328"/>
      <c r="N46" s="328"/>
      <c r="O46" s="328"/>
      <c r="P46" s="328"/>
      <c r="Q46" s="328"/>
    </row>
    <row r="47" spans="1:17" s="159" customFormat="1" ht="12" customHeight="1" thickBot="1">
      <c r="A47" s="193" t="s">
        <v>1588</v>
      </c>
      <c r="B47" s="600">
        <v>1031030.3290000027</v>
      </c>
      <c r="C47" s="600">
        <v>987011.65900000092</v>
      </c>
      <c r="D47" s="600">
        <v>1031711.643000002</v>
      </c>
      <c r="E47" s="600">
        <v>1063751.2049999982</v>
      </c>
      <c r="F47" s="600">
        <v>1222733.0240000021</v>
      </c>
      <c r="G47" s="600">
        <v>1115697.682</v>
      </c>
      <c r="H47" s="600">
        <v>923652.10399999982</v>
      </c>
      <c r="I47" s="690">
        <v>-12.754139693869973</v>
      </c>
      <c r="J47" s="136" t="s">
        <v>1589</v>
      </c>
      <c r="K47" s="328"/>
      <c r="L47" s="328"/>
      <c r="M47" s="328"/>
      <c r="N47" s="328"/>
      <c r="O47" s="328"/>
      <c r="P47" s="328"/>
      <c r="Q47" s="328"/>
    </row>
    <row r="48" spans="1:17" s="159" customFormat="1" ht="12" customHeight="1" thickBot="1">
      <c r="B48" s="1026" t="s">
        <v>1410</v>
      </c>
      <c r="C48" s="1026"/>
      <c r="D48" s="1026"/>
      <c r="E48" s="1026"/>
      <c r="F48" s="1026"/>
      <c r="G48" s="1026"/>
      <c r="H48" s="1026"/>
      <c r="I48" s="932" t="s">
        <v>1411</v>
      </c>
    </row>
    <row r="49" spans="1:10" s="159" customFormat="1" ht="34.15" customHeight="1" thickBot="1">
      <c r="B49" s="687" t="s">
        <v>1426</v>
      </c>
      <c r="C49" s="687" t="s">
        <v>1366</v>
      </c>
      <c r="D49" s="687" t="s">
        <v>1412</v>
      </c>
      <c r="E49" s="687" t="s">
        <v>1368</v>
      </c>
      <c r="F49" s="687" t="s">
        <v>1413</v>
      </c>
      <c r="G49" s="687" t="s">
        <v>1414</v>
      </c>
      <c r="H49" s="687" t="s">
        <v>1415</v>
      </c>
      <c r="I49" s="932"/>
    </row>
    <row r="50" spans="1:10" s="159" customFormat="1" ht="12" customHeight="1">
      <c r="A50" s="603" t="s">
        <v>1416</v>
      </c>
      <c r="B50" s="328"/>
      <c r="C50" s="328"/>
      <c r="D50" s="328"/>
      <c r="E50" s="328"/>
      <c r="F50" s="328"/>
      <c r="G50" s="328"/>
      <c r="H50" s="328"/>
      <c r="I50" s="684"/>
    </row>
    <row r="51" spans="1:10" s="159" customFormat="1" ht="12" customHeight="1">
      <c r="A51" s="606" t="s">
        <v>1417</v>
      </c>
      <c r="B51" s="691"/>
      <c r="C51" s="691"/>
      <c r="D51" s="691"/>
      <c r="E51" s="691"/>
      <c r="F51" s="691"/>
      <c r="G51" s="691"/>
      <c r="H51" s="691"/>
      <c r="I51" s="684"/>
    </row>
    <row r="52" spans="1:10" s="159" customFormat="1" ht="12" customHeight="1">
      <c r="B52" s="680"/>
      <c r="C52" s="680"/>
      <c r="D52" s="680"/>
      <c r="E52" s="680"/>
      <c r="F52" s="680"/>
      <c r="G52" s="680"/>
      <c r="H52" s="680"/>
      <c r="I52" s="684"/>
    </row>
    <row r="53" spans="1:10" s="159" customFormat="1" ht="12" customHeight="1">
      <c r="A53" s="1023" t="s">
        <v>1418</v>
      </c>
      <c r="B53" s="1023"/>
      <c r="C53" s="1023"/>
      <c r="D53" s="1023"/>
      <c r="E53" s="1023"/>
      <c r="F53" s="1023"/>
      <c r="G53" s="1023"/>
      <c r="H53" s="1023"/>
      <c r="I53" s="1023"/>
      <c r="J53" s="1023"/>
    </row>
    <row r="54" spans="1:10" s="159" customFormat="1" ht="19.5" customHeight="1">
      <c r="A54" s="1023" t="s">
        <v>1419</v>
      </c>
      <c r="B54" s="1023"/>
      <c r="C54" s="1023"/>
      <c r="D54" s="1023"/>
      <c r="E54" s="1023"/>
      <c r="F54" s="1023"/>
      <c r="G54" s="1023"/>
      <c r="H54" s="1023"/>
      <c r="I54" s="1023"/>
      <c r="J54" s="1023"/>
    </row>
    <row r="55" spans="1:10" s="159" customFormat="1">
      <c r="B55" s="328"/>
      <c r="C55" s="328"/>
      <c r="D55" s="328"/>
      <c r="E55" s="328"/>
      <c r="F55" s="328"/>
      <c r="G55" s="328"/>
      <c r="H55" s="328"/>
      <c r="I55" s="685"/>
    </row>
    <row r="56" spans="1:10" s="159" customFormat="1">
      <c r="B56" s="328"/>
      <c r="C56" s="328"/>
      <c r="D56" s="328"/>
      <c r="E56" s="328"/>
      <c r="F56" s="328"/>
      <c r="G56" s="328"/>
      <c r="H56" s="328"/>
      <c r="I56" s="685"/>
    </row>
    <row r="57" spans="1:10" s="159" customFormat="1">
      <c r="B57" s="328"/>
      <c r="C57" s="328"/>
      <c r="D57" s="328"/>
      <c r="E57" s="328"/>
      <c r="F57" s="328"/>
      <c r="G57" s="328"/>
      <c r="H57" s="328"/>
      <c r="I57" s="685"/>
    </row>
    <row r="58" spans="1:10" s="159" customFormat="1">
      <c r="B58" s="328"/>
      <c r="C58" s="328"/>
      <c r="D58" s="328"/>
      <c r="E58" s="328"/>
      <c r="F58" s="328"/>
      <c r="G58" s="328"/>
      <c r="H58" s="328"/>
      <c r="I58" s="685"/>
    </row>
    <row r="59" spans="1:10">
      <c r="A59" s="159"/>
      <c r="B59" s="328"/>
      <c r="C59" s="328"/>
      <c r="D59" s="328"/>
      <c r="E59" s="328"/>
      <c r="F59" s="328"/>
      <c r="G59" s="328"/>
      <c r="H59" s="328"/>
      <c r="I59" s="685"/>
    </row>
  </sheetData>
  <mergeCells count="8">
    <mergeCell ref="A53:J53"/>
    <mergeCell ref="A54:J54"/>
    <mergeCell ref="A1:J1"/>
    <mergeCell ref="A2:J2"/>
    <mergeCell ref="B4:H4"/>
    <mergeCell ref="I4:I5"/>
    <mergeCell ref="B48:H48"/>
    <mergeCell ref="I48:I49"/>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34EB8-4E6E-4C8E-907C-F7BE0F6FBA8C}">
  <dimension ref="A1:J58"/>
  <sheetViews>
    <sheetView showGridLines="0" zoomScaleNormal="100" workbookViewId="0">
      <selection sqref="A1:J1"/>
    </sheetView>
  </sheetViews>
  <sheetFormatPr defaultColWidth="9.140625" defaultRowHeight="11.25"/>
  <cols>
    <col min="1" max="1" width="36.28515625" style="158" customWidth="1"/>
    <col min="2" max="8" width="7.7109375" style="158" customWidth="1"/>
    <col min="9" max="9" width="10.7109375" style="158" customWidth="1"/>
    <col min="10" max="10" width="22.5703125" style="158" customWidth="1"/>
    <col min="11" max="16384" width="9.140625" style="158"/>
  </cols>
  <sheetData>
    <row r="1" spans="1:10" ht="12" customHeight="1">
      <c r="A1" s="927" t="s">
        <v>1593</v>
      </c>
      <c r="B1" s="927"/>
      <c r="C1" s="927"/>
      <c r="D1" s="927"/>
      <c r="E1" s="927"/>
      <c r="F1" s="927"/>
      <c r="G1" s="927"/>
      <c r="H1" s="927"/>
      <c r="I1" s="927"/>
      <c r="J1" s="927"/>
    </row>
    <row r="2" spans="1:10" ht="12" customHeight="1">
      <c r="A2" s="928" t="s">
        <v>1594</v>
      </c>
      <c r="B2" s="928"/>
      <c r="C2" s="928"/>
      <c r="D2" s="928"/>
      <c r="E2" s="928"/>
      <c r="F2" s="928"/>
      <c r="G2" s="928"/>
      <c r="H2" s="928"/>
      <c r="I2" s="928"/>
      <c r="J2" s="928"/>
    </row>
    <row r="3" spans="1:10" ht="12" customHeight="1" thickBot="1"/>
    <row r="4" spans="1:10" s="159" customFormat="1" ht="12" customHeight="1" thickBot="1">
      <c r="A4" s="516"/>
      <c r="B4" s="931" t="s">
        <v>1363</v>
      </c>
      <c r="C4" s="931"/>
      <c r="D4" s="931"/>
      <c r="E4" s="931"/>
      <c r="F4" s="931"/>
      <c r="G4" s="931"/>
      <c r="H4" s="931"/>
      <c r="I4" s="932" t="s">
        <v>1364</v>
      </c>
    </row>
    <row r="5" spans="1:10" s="159" customFormat="1" ht="21" customHeight="1" thickBot="1">
      <c r="B5" s="181" t="s">
        <v>1365</v>
      </c>
      <c r="C5" s="181" t="s">
        <v>1366</v>
      </c>
      <c r="D5" s="181" t="s">
        <v>1367</v>
      </c>
      <c r="E5" s="181" t="s">
        <v>1368</v>
      </c>
      <c r="F5" s="181" t="s">
        <v>1369</v>
      </c>
      <c r="G5" s="181" t="s">
        <v>1370</v>
      </c>
      <c r="H5" s="181" t="s">
        <v>1371</v>
      </c>
      <c r="I5" s="932"/>
    </row>
    <row r="6" spans="1:10" s="159" customFormat="1" ht="11.25" customHeight="1">
      <c r="A6" s="136" t="s">
        <v>493</v>
      </c>
      <c r="B6" s="692">
        <v>8720036.828999998</v>
      </c>
      <c r="C6" s="692">
        <v>8585386.6770000011</v>
      </c>
      <c r="D6" s="692">
        <v>8534068.9600000009</v>
      </c>
      <c r="E6" s="692">
        <v>8754821.2149999999</v>
      </c>
      <c r="F6" s="692">
        <v>9706250.023</v>
      </c>
      <c r="G6" s="692">
        <v>9990071.3820000011</v>
      </c>
      <c r="H6" s="692">
        <v>8100701.5070000002</v>
      </c>
      <c r="I6" s="172">
        <v>-6.3357016996220494</v>
      </c>
      <c r="J6" s="136" t="s">
        <v>493</v>
      </c>
    </row>
    <row r="7" spans="1:10" s="159" customFormat="1" ht="12" customHeight="1">
      <c r="A7" s="599" t="s">
        <v>1376</v>
      </c>
      <c r="B7" s="692">
        <v>917915.46400000004</v>
      </c>
      <c r="C7" s="692">
        <v>891217.42100000021</v>
      </c>
      <c r="D7" s="692">
        <v>1011306.7220000012</v>
      </c>
      <c r="E7" s="692">
        <v>968894.43899999966</v>
      </c>
      <c r="F7" s="692">
        <v>1073265.8839999998</v>
      </c>
      <c r="G7" s="692">
        <v>1047394.1359999999</v>
      </c>
      <c r="H7" s="692">
        <v>969923.81200000027</v>
      </c>
      <c r="I7" s="172">
        <v>4.643571872485964</v>
      </c>
      <c r="J7" s="599" t="s">
        <v>1377</v>
      </c>
    </row>
    <row r="8" spans="1:10" s="159" customFormat="1" ht="12" customHeight="1">
      <c r="A8" s="599" t="s">
        <v>1378</v>
      </c>
      <c r="B8" s="692">
        <v>411878.06499999971</v>
      </c>
      <c r="C8" s="692">
        <v>423561.36899999954</v>
      </c>
      <c r="D8" s="692">
        <v>445035.51000000018</v>
      </c>
      <c r="E8" s="692">
        <v>437434.59100000013</v>
      </c>
      <c r="F8" s="692">
        <v>510256.26600000018</v>
      </c>
      <c r="G8" s="692">
        <v>489927.26600000024</v>
      </c>
      <c r="H8" s="692">
        <v>464854.65400000004</v>
      </c>
      <c r="I8" s="172">
        <v>4.4307769503244288</v>
      </c>
      <c r="J8" s="599" t="s">
        <v>1379</v>
      </c>
    </row>
    <row r="9" spans="1:10" s="159" customFormat="1" ht="12" customHeight="1">
      <c r="A9" s="599" t="s">
        <v>1380</v>
      </c>
      <c r="B9" s="692">
        <v>666027.67600000021</v>
      </c>
      <c r="C9" s="692">
        <v>754242.28299999994</v>
      </c>
      <c r="D9" s="692">
        <v>543710.6719999999</v>
      </c>
      <c r="E9" s="692">
        <v>587563.83300000022</v>
      </c>
      <c r="F9" s="692">
        <v>640185.88100000005</v>
      </c>
      <c r="G9" s="692">
        <v>996370.47300000011</v>
      </c>
      <c r="H9" s="692">
        <v>816519.75399999996</v>
      </c>
      <c r="I9" s="172">
        <v>-33.943607807449055</v>
      </c>
      <c r="J9" s="599" t="s">
        <v>1381</v>
      </c>
    </row>
    <row r="10" spans="1:10" s="159" customFormat="1" ht="12" customHeight="1">
      <c r="A10" s="599" t="s">
        <v>1382</v>
      </c>
      <c r="B10" s="692">
        <v>959834.10099999886</v>
      </c>
      <c r="C10" s="692">
        <v>1113399.0880000005</v>
      </c>
      <c r="D10" s="692">
        <v>1018434.7789999993</v>
      </c>
      <c r="E10" s="692">
        <v>996943.63500000013</v>
      </c>
      <c r="F10" s="692">
        <v>1095769.9889999996</v>
      </c>
      <c r="G10" s="692">
        <v>1340947.023</v>
      </c>
      <c r="H10" s="692">
        <v>1253729.7929999994</v>
      </c>
      <c r="I10" s="172">
        <v>-23.182129217733532</v>
      </c>
      <c r="J10" s="599" t="s">
        <v>1383</v>
      </c>
    </row>
    <row r="11" spans="1:10" s="159" customFormat="1" ht="12" customHeight="1">
      <c r="A11" s="599" t="s">
        <v>1384</v>
      </c>
      <c r="B11" s="692">
        <v>477000.18100000027</v>
      </c>
      <c r="C11" s="692">
        <v>458038.26400000026</v>
      </c>
      <c r="D11" s="692">
        <v>432220.23300000001</v>
      </c>
      <c r="E11" s="692">
        <v>454459.48700000002</v>
      </c>
      <c r="F11" s="692">
        <v>536463.39699999988</v>
      </c>
      <c r="G11" s="692">
        <v>518637.63800000027</v>
      </c>
      <c r="H11" s="692">
        <v>408858.63400000008</v>
      </c>
      <c r="I11" s="172">
        <v>-9.5192283640350439</v>
      </c>
      <c r="J11" s="599" t="s">
        <v>1385</v>
      </c>
    </row>
    <row r="12" spans="1:10" s="159" customFormat="1" ht="12" customHeight="1">
      <c r="A12" s="599" t="s">
        <v>1386</v>
      </c>
      <c r="B12" s="692">
        <v>73590.325999999957</v>
      </c>
      <c r="C12" s="692">
        <v>75420.561999999976</v>
      </c>
      <c r="D12" s="692">
        <v>83357.611999999994</v>
      </c>
      <c r="E12" s="692">
        <v>78177.472999999969</v>
      </c>
      <c r="F12" s="692">
        <v>87420.592999999979</v>
      </c>
      <c r="G12" s="692">
        <v>83504.201000000001</v>
      </c>
      <c r="H12" s="692">
        <v>60550.835000000021</v>
      </c>
      <c r="I12" s="172">
        <v>-6.9056027499652259</v>
      </c>
      <c r="J12" s="599" t="s">
        <v>1387</v>
      </c>
    </row>
    <row r="13" spans="1:10" s="159" customFormat="1" ht="12" customHeight="1">
      <c r="A13" s="599" t="s">
        <v>1388</v>
      </c>
      <c r="B13" s="692">
        <v>103852.67499999997</v>
      </c>
      <c r="C13" s="692">
        <v>101745.73600000002</v>
      </c>
      <c r="D13" s="692">
        <v>91812.505999999979</v>
      </c>
      <c r="E13" s="692">
        <v>108880.007</v>
      </c>
      <c r="F13" s="692">
        <v>126428.19600000001</v>
      </c>
      <c r="G13" s="692">
        <v>115528.74399999999</v>
      </c>
      <c r="H13" s="692">
        <v>79105.149000000005</v>
      </c>
      <c r="I13" s="172">
        <v>-26.585533836099799</v>
      </c>
      <c r="J13" s="599" t="s">
        <v>1389</v>
      </c>
    </row>
    <row r="14" spans="1:10" s="159" customFormat="1" ht="12" customHeight="1">
      <c r="A14" s="599" t="s">
        <v>1390</v>
      </c>
      <c r="B14" s="692">
        <v>129295.21899999998</v>
      </c>
      <c r="C14" s="692">
        <v>130281.97700000009</v>
      </c>
      <c r="D14" s="692">
        <v>134970.32299999995</v>
      </c>
      <c r="E14" s="692">
        <v>140509.47300000003</v>
      </c>
      <c r="F14" s="692">
        <v>155595.24300000005</v>
      </c>
      <c r="G14" s="692">
        <v>159530.86500000008</v>
      </c>
      <c r="H14" s="692">
        <v>128130.21999999999</v>
      </c>
      <c r="I14" s="172">
        <v>-10.07782742334463</v>
      </c>
      <c r="J14" s="599" t="s">
        <v>1391</v>
      </c>
    </row>
    <row r="15" spans="1:10" s="159" customFormat="1" ht="12" customHeight="1">
      <c r="A15" s="599" t="s">
        <v>1392</v>
      </c>
      <c r="B15" s="692">
        <v>168473.09099999978</v>
      </c>
      <c r="C15" s="692">
        <v>157834.93300000011</v>
      </c>
      <c r="D15" s="692">
        <v>141602.92499999987</v>
      </c>
      <c r="E15" s="692">
        <v>158107.32999999996</v>
      </c>
      <c r="F15" s="692">
        <v>204096.17700000008</v>
      </c>
      <c r="G15" s="692">
        <v>185033.11299999992</v>
      </c>
      <c r="H15" s="692">
        <v>111380.24099999995</v>
      </c>
      <c r="I15" s="172">
        <v>-13.194648919012366</v>
      </c>
      <c r="J15" s="599" t="s">
        <v>1393</v>
      </c>
    </row>
    <row r="16" spans="1:10" s="159" customFormat="1" ht="12" customHeight="1">
      <c r="A16" s="599" t="s">
        <v>1394</v>
      </c>
      <c r="B16" s="692">
        <v>219645.88199999998</v>
      </c>
      <c r="C16" s="692">
        <v>265653.9099999998</v>
      </c>
      <c r="D16" s="692">
        <v>316918.15600000031</v>
      </c>
      <c r="E16" s="692">
        <v>279192.48299999995</v>
      </c>
      <c r="F16" s="692">
        <v>286008.06399999995</v>
      </c>
      <c r="G16" s="692">
        <v>289387.45000000007</v>
      </c>
      <c r="H16" s="692">
        <v>266832.48900000012</v>
      </c>
      <c r="I16" s="172">
        <v>-7.9279549588776632</v>
      </c>
      <c r="J16" s="599" t="s">
        <v>1395</v>
      </c>
    </row>
    <row r="17" spans="1:10" s="159" customFormat="1" ht="12" customHeight="1">
      <c r="A17" s="599" t="s">
        <v>1396</v>
      </c>
      <c r="B17" s="692">
        <v>81503.838000000018</v>
      </c>
      <c r="C17" s="692">
        <v>89519.681999999957</v>
      </c>
      <c r="D17" s="692">
        <v>85842.574999999997</v>
      </c>
      <c r="E17" s="692">
        <v>89289.360000000015</v>
      </c>
      <c r="F17" s="692">
        <v>88733.042999999991</v>
      </c>
      <c r="G17" s="692">
        <v>91430.838000000032</v>
      </c>
      <c r="H17" s="692">
        <v>93469.656000000003</v>
      </c>
      <c r="I17" s="172">
        <v>-5.8258025542929204</v>
      </c>
      <c r="J17" s="599" t="s">
        <v>1397</v>
      </c>
    </row>
    <row r="18" spans="1:10" s="159" customFormat="1" ht="12" customHeight="1">
      <c r="A18" s="599" t="s">
        <v>1398</v>
      </c>
      <c r="B18" s="692">
        <v>137174.03099999999</v>
      </c>
      <c r="C18" s="692">
        <v>127089.32499999997</v>
      </c>
      <c r="D18" s="692">
        <v>126035.13499999999</v>
      </c>
      <c r="E18" s="692">
        <v>136571.25900000005</v>
      </c>
      <c r="F18" s="692">
        <v>162267.86500000019</v>
      </c>
      <c r="G18" s="692">
        <v>147459.66299999983</v>
      </c>
      <c r="H18" s="692">
        <v>110639.89600000005</v>
      </c>
      <c r="I18" s="172">
        <v>3.2673609770412355</v>
      </c>
      <c r="J18" s="599" t="s">
        <v>1399</v>
      </c>
    </row>
    <row r="19" spans="1:10" s="159" customFormat="1" ht="12" customHeight="1">
      <c r="A19" s="599" t="s">
        <v>1400</v>
      </c>
      <c r="B19" s="692">
        <v>714273.51499999885</v>
      </c>
      <c r="C19" s="692">
        <v>699213.31800000067</v>
      </c>
      <c r="D19" s="692">
        <v>667828.00200000033</v>
      </c>
      <c r="E19" s="692">
        <v>741513.62599999981</v>
      </c>
      <c r="F19" s="692">
        <v>848686.13599999982</v>
      </c>
      <c r="G19" s="692">
        <v>728269.71200000029</v>
      </c>
      <c r="H19" s="692">
        <v>515756.70199999993</v>
      </c>
      <c r="I19" s="172">
        <v>-2.146561010643822</v>
      </c>
      <c r="J19" s="599" t="s">
        <v>1401</v>
      </c>
    </row>
    <row r="20" spans="1:10" s="159" customFormat="1" ht="12" customHeight="1">
      <c r="A20" s="599" t="s">
        <v>1402</v>
      </c>
      <c r="B20" s="692">
        <v>1741261.7989999992</v>
      </c>
      <c r="C20" s="692">
        <v>1620211.82</v>
      </c>
      <c r="D20" s="692">
        <v>1780032.8819999991</v>
      </c>
      <c r="E20" s="692">
        <v>1753967.8789999995</v>
      </c>
      <c r="F20" s="692">
        <v>1909976.6429999999</v>
      </c>
      <c r="G20" s="692">
        <v>1785154.7799999993</v>
      </c>
      <c r="H20" s="692">
        <v>1356482.8049999995</v>
      </c>
      <c r="I20" s="172">
        <v>6.5583404946783901</v>
      </c>
      <c r="J20" s="599" t="s">
        <v>1403</v>
      </c>
    </row>
    <row r="21" spans="1:10" s="159" customFormat="1" ht="13.5" customHeight="1">
      <c r="A21" s="693" t="s">
        <v>1404</v>
      </c>
      <c r="B21" s="692">
        <v>1341987.3089999999</v>
      </c>
      <c r="C21" s="692">
        <v>1156027.004</v>
      </c>
      <c r="D21" s="692">
        <v>1052393.4800000004</v>
      </c>
      <c r="E21" s="692">
        <v>1220301.6710000001</v>
      </c>
      <c r="F21" s="692">
        <v>1286077.9890000008</v>
      </c>
      <c r="G21" s="692">
        <v>1373702.1580000003</v>
      </c>
      <c r="H21" s="692">
        <v>997821.22399999993</v>
      </c>
      <c r="I21" s="172">
        <v>0.84820083207044661</v>
      </c>
      <c r="J21" s="599" t="s">
        <v>1405</v>
      </c>
    </row>
    <row r="22" spans="1:10" s="159" customFormat="1" ht="12" customHeight="1">
      <c r="A22" s="599" t="s">
        <v>1406</v>
      </c>
      <c r="B22" s="692">
        <v>251465.28300000014</v>
      </c>
      <c r="C22" s="692">
        <v>229963.5209999998</v>
      </c>
      <c r="D22" s="692">
        <v>266816.09400000004</v>
      </c>
      <c r="E22" s="692">
        <v>261795.19100000005</v>
      </c>
      <c r="F22" s="692">
        <v>277630.85799999989</v>
      </c>
      <c r="G22" s="692">
        <v>254154.86799999999</v>
      </c>
      <c r="H22" s="692">
        <v>197417.20600000001</v>
      </c>
      <c r="I22" s="172">
        <v>7.2471646726681058</v>
      </c>
      <c r="J22" s="599" t="s">
        <v>1407</v>
      </c>
    </row>
    <row r="23" spans="1:10" s="159" customFormat="1" ht="12" customHeight="1" thickBot="1">
      <c r="A23" s="599" t="s">
        <v>1408</v>
      </c>
      <c r="B23" s="692">
        <v>324858.37399999943</v>
      </c>
      <c r="C23" s="692">
        <v>291966.46399999986</v>
      </c>
      <c r="D23" s="692">
        <v>335751.35400000028</v>
      </c>
      <c r="E23" s="692">
        <v>341219.47799999965</v>
      </c>
      <c r="F23" s="692">
        <v>417387.799</v>
      </c>
      <c r="G23" s="692">
        <v>383638.4540000002</v>
      </c>
      <c r="H23" s="692">
        <v>269228.43700000003</v>
      </c>
      <c r="I23" s="172">
        <v>5.5331921482780331</v>
      </c>
      <c r="J23" s="599" t="s">
        <v>1409</v>
      </c>
    </row>
    <row r="24" spans="1:10" s="159" customFormat="1" ht="12" customHeight="1" thickBot="1">
      <c r="A24" s="601"/>
      <c r="B24" s="931" t="s">
        <v>1410</v>
      </c>
      <c r="C24" s="931"/>
      <c r="D24" s="931"/>
      <c r="E24" s="931"/>
      <c r="F24" s="931"/>
      <c r="G24" s="931"/>
      <c r="H24" s="931"/>
      <c r="I24" s="932" t="s">
        <v>1411</v>
      </c>
      <c r="J24" s="601"/>
    </row>
    <row r="25" spans="1:10" s="159" customFormat="1" ht="29.25" customHeight="1" thickBot="1">
      <c r="A25" s="601"/>
      <c r="B25" s="181" t="s">
        <v>1426</v>
      </c>
      <c r="C25" s="181" t="s">
        <v>1366</v>
      </c>
      <c r="D25" s="181" t="s">
        <v>1412</v>
      </c>
      <c r="E25" s="181" t="s">
        <v>1368</v>
      </c>
      <c r="F25" s="181" t="s">
        <v>1413</v>
      </c>
      <c r="G25" s="181" t="s">
        <v>1414</v>
      </c>
      <c r="H25" s="181" t="s">
        <v>1415</v>
      </c>
      <c r="I25" s="932"/>
      <c r="J25" s="601"/>
    </row>
    <row r="26" spans="1:10" s="159" customFormat="1" ht="12" customHeight="1">
      <c r="A26" s="602" t="s">
        <v>1416</v>
      </c>
      <c r="B26" s="603"/>
      <c r="C26" s="603"/>
      <c r="D26" s="603"/>
      <c r="E26" s="603"/>
      <c r="F26" s="603"/>
      <c r="G26" s="603"/>
      <c r="H26" s="603"/>
      <c r="I26" s="604"/>
      <c r="J26" s="601"/>
    </row>
    <row r="27" spans="1:10" s="159" customFormat="1" ht="12" customHeight="1">
      <c r="A27" s="605" t="s">
        <v>1417</v>
      </c>
      <c r="B27" s="606"/>
      <c r="C27" s="606"/>
      <c r="D27" s="606"/>
      <c r="E27" s="606"/>
      <c r="F27" s="606"/>
      <c r="G27" s="606"/>
      <c r="H27" s="606"/>
      <c r="I27" s="604"/>
      <c r="J27" s="601"/>
    </row>
    <row r="28" spans="1:10" s="159" customFormat="1" ht="12" customHeight="1">
      <c r="A28" s="607"/>
      <c r="B28" s="607"/>
      <c r="C28" s="607"/>
      <c r="D28" s="607"/>
      <c r="E28" s="607"/>
      <c r="F28" s="607"/>
      <c r="G28" s="607"/>
      <c r="H28" s="607"/>
      <c r="I28" s="604"/>
      <c r="J28" s="601"/>
    </row>
    <row r="29" spans="1:10" s="341" customFormat="1" ht="12" customHeight="1">
      <c r="A29" s="1023" t="s">
        <v>1418</v>
      </c>
      <c r="B29" s="1023"/>
      <c r="C29" s="1023"/>
      <c r="D29" s="1023"/>
      <c r="E29" s="1023"/>
      <c r="F29" s="1023"/>
      <c r="G29" s="1023"/>
      <c r="H29" s="1023"/>
      <c r="I29" s="1023"/>
      <c r="J29" s="1023"/>
    </row>
    <row r="30" spans="1:10" s="159" customFormat="1" ht="12" customHeight="1">
      <c r="A30" s="1023" t="s">
        <v>1419</v>
      </c>
      <c r="B30" s="1023"/>
      <c r="C30" s="1023"/>
      <c r="D30" s="1023"/>
      <c r="E30" s="1023"/>
      <c r="F30" s="1023"/>
      <c r="G30" s="1023"/>
      <c r="H30" s="1023"/>
      <c r="I30" s="1023"/>
      <c r="J30" s="1023"/>
    </row>
    <row r="31" spans="1:10" s="159" customFormat="1"/>
    <row r="32" spans="1:10">
      <c r="A32" s="159"/>
      <c r="B32" s="159"/>
      <c r="C32" s="159"/>
      <c r="D32" s="159"/>
      <c r="E32" s="159"/>
      <c r="F32" s="159"/>
      <c r="G32" s="159"/>
      <c r="H32" s="159"/>
      <c r="I32" s="159"/>
      <c r="J32" s="159"/>
    </row>
    <row r="33" spans="1:9">
      <c r="A33" s="159"/>
      <c r="B33" s="159"/>
      <c r="C33" s="159"/>
      <c r="D33" s="159"/>
      <c r="E33" s="159"/>
      <c r="F33" s="159"/>
      <c r="G33" s="159"/>
      <c r="H33" s="159"/>
      <c r="I33" s="159"/>
    </row>
    <row r="34" spans="1:9">
      <c r="A34" s="159"/>
      <c r="B34" s="159"/>
      <c r="C34" s="159"/>
      <c r="D34" s="159"/>
      <c r="E34" s="159"/>
      <c r="F34" s="159"/>
      <c r="G34" s="159"/>
      <c r="H34" s="159"/>
      <c r="I34" s="159"/>
    </row>
    <row r="35" spans="1:9">
      <c r="A35" s="159"/>
      <c r="B35" s="159"/>
      <c r="C35" s="159"/>
      <c r="D35" s="159"/>
      <c r="E35" s="159"/>
      <c r="F35" s="159"/>
      <c r="G35" s="159"/>
      <c r="H35" s="159"/>
      <c r="I35" s="159"/>
    </row>
    <row r="36" spans="1:9">
      <c r="A36" s="159"/>
      <c r="B36" s="159"/>
      <c r="C36" s="159"/>
      <c r="D36" s="159"/>
      <c r="E36" s="159"/>
      <c r="F36" s="159"/>
      <c r="G36" s="159"/>
      <c r="H36" s="159"/>
      <c r="I36" s="159"/>
    </row>
    <row r="37" spans="1:9">
      <c r="A37" s="159"/>
      <c r="B37" s="159"/>
      <c r="C37" s="159"/>
      <c r="D37" s="159"/>
      <c r="E37" s="159"/>
      <c r="F37" s="159"/>
      <c r="G37" s="159"/>
      <c r="H37" s="159"/>
      <c r="I37" s="159"/>
    </row>
    <row r="38" spans="1:9">
      <c r="A38" s="159"/>
      <c r="B38" s="159"/>
      <c r="C38" s="159"/>
      <c r="D38" s="159"/>
      <c r="E38" s="159"/>
      <c r="F38" s="159"/>
      <c r="G38" s="159"/>
      <c r="H38" s="159"/>
      <c r="I38" s="159"/>
    </row>
    <row r="39" spans="1:9">
      <c r="A39" s="159"/>
      <c r="B39" s="159"/>
      <c r="C39" s="159"/>
      <c r="D39" s="159"/>
      <c r="E39" s="159"/>
      <c r="F39" s="159"/>
      <c r="G39" s="159"/>
      <c r="H39" s="159"/>
      <c r="I39" s="159"/>
    </row>
    <row r="40" spans="1:9">
      <c r="A40" s="159"/>
      <c r="B40" s="159"/>
      <c r="C40" s="159"/>
      <c r="D40" s="159"/>
      <c r="E40" s="159"/>
      <c r="F40" s="159"/>
      <c r="G40" s="159"/>
      <c r="H40" s="159"/>
      <c r="I40" s="159"/>
    </row>
    <row r="41" spans="1:9">
      <c r="A41" s="159"/>
      <c r="B41" s="159"/>
      <c r="C41" s="159"/>
      <c r="D41" s="159"/>
      <c r="E41" s="159"/>
      <c r="F41" s="159"/>
      <c r="G41" s="159"/>
      <c r="H41" s="159"/>
      <c r="I41" s="159"/>
    </row>
    <row r="42" spans="1:9">
      <c r="A42" s="159"/>
      <c r="B42" s="159"/>
      <c r="C42" s="159"/>
      <c r="D42" s="159"/>
      <c r="E42" s="159"/>
      <c r="F42" s="159"/>
      <c r="G42" s="159"/>
      <c r="H42" s="159"/>
      <c r="I42" s="159"/>
    </row>
    <row r="43" spans="1:9">
      <c r="A43" s="159"/>
      <c r="B43" s="159"/>
      <c r="C43" s="159"/>
      <c r="D43" s="159"/>
      <c r="E43" s="159"/>
      <c r="F43" s="159"/>
      <c r="G43" s="159"/>
      <c r="H43" s="159"/>
      <c r="I43" s="159"/>
    </row>
    <row r="44" spans="1:9">
      <c r="A44" s="159"/>
      <c r="B44" s="159"/>
      <c r="C44" s="159"/>
      <c r="D44" s="159"/>
      <c r="E44" s="159"/>
      <c r="F44" s="159"/>
      <c r="G44" s="159"/>
      <c r="H44" s="159"/>
      <c r="I44" s="159"/>
    </row>
    <row r="45" spans="1:9">
      <c r="A45" s="159"/>
      <c r="B45" s="159"/>
      <c r="C45" s="159"/>
      <c r="D45" s="159"/>
      <c r="E45" s="159"/>
      <c r="F45" s="159"/>
      <c r="G45" s="159"/>
      <c r="H45" s="159"/>
      <c r="I45" s="159"/>
    </row>
    <row r="46" spans="1:9">
      <c r="A46" s="159"/>
      <c r="B46" s="159"/>
      <c r="C46" s="159"/>
      <c r="D46" s="159"/>
      <c r="E46" s="159"/>
      <c r="F46" s="159"/>
      <c r="G46" s="159"/>
      <c r="H46" s="159"/>
      <c r="I46" s="159"/>
    </row>
    <row r="47" spans="1:9">
      <c r="A47" s="159"/>
      <c r="B47" s="159"/>
      <c r="C47" s="159"/>
      <c r="D47" s="159"/>
      <c r="E47" s="159"/>
      <c r="F47" s="159"/>
      <c r="G47" s="159"/>
      <c r="H47" s="159"/>
      <c r="I47" s="159"/>
    </row>
    <row r="48" spans="1:9">
      <c r="A48" s="159"/>
      <c r="B48" s="159"/>
      <c r="C48" s="159"/>
      <c r="D48" s="159"/>
      <c r="E48" s="159"/>
      <c r="F48" s="159"/>
      <c r="G48" s="159"/>
      <c r="H48" s="159"/>
      <c r="I48" s="159"/>
    </row>
    <row r="49" spans="1:9">
      <c r="A49" s="159"/>
      <c r="B49" s="159"/>
      <c r="C49" s="159"/>
      <c r="D49" s="159"/>
      <c r="E49" s="159"/>
      <c r="F49" s="159"/>
      <c r="G49" s="159"/>
      <c r="H49" s="159"/>
      <c r="I49" s="159"/>
    </row>
    <row r="50" spans="1:9">
      <c r="A50" s="159"/>
      <c r="B50" s="159"/>
      <c r="C50" s="159"/>
      <c r="D50" s="159"/>
      <c r="E50" s="159"/>
      <c r="F50" s="159"/>
      <c r="G50" s="159"/>
      <c r="H50" s="159"/>
      <c r="I50" s="159"/>
    </row>
    <row r="51" spans="1:9">
      <c r="A51" s="159"/>
      <c r="B51" s="159"/>
      <c r="C51" s="159"/>
      <c r="D51" s="159"/>
      <c r="E51" s="159"/>
      <c r="F51" s="159"/>
      <c r="G51" s="159"/>
      <c r="H51" s="159"/>
      <c r="I51" s="159"/>
    </row>
    <row r="52" spans="1:9">
      <c r="A52" s="159"/>
      <c r="B52" s="159"/>
      <c r="C52" s="159"/>
      <c r="D52" s="159"/>
      <c r="E52" s="159"/>
      <c r="F52" s="159"/>
      <c r="G52" s="159"/>
      <c r="H52" s="159"/>
      <c r="I52" s="159"/>
    </row>
    <row r="53" spans="1:9">
      <c r="A53" s="159"/>
      <c r="B53" s="159"/>
      <c r="C53" s="159"/>
      <c r="D53" s="159"/>
      <c r="E53" s="159"/>
      <c r="F53" s="159"/>
      <c r="G53" s="159"/>
      <c r="H53" s="159"/>
      <c r="I53" s="159"/>
    </row>
    <row r="54" spans="1:9">
      <c r="A54" s="159"/>
      <c r="B54" s="159"/>
      <c r="C54" s="159"/>
      <c r="D54" s="159"/>
      <c r="E54" s="159"/>
      <c r="F54" s="159"/>
      <c r="G54" s="159"/>
      <c r="H54" s="159"/>
      <c r="I54" s="159"/>
    </row>
    <row r="55" spans="1:9">
      <c r="A55" s="159"/>
      <c r="B55" s="159"/>
      <c r="C55" s="159"/>
      <c r="D55" s="159"/>
      <c r="E55" s="159"/>
      <c r="F55" s="159"/>
      <c r="G55" s="159"/>
      <c r="H55" s="159"/>
      <c r="I55" s="159"/>
    </row>
    <row r="56" spans="1:9">
      <c r="A56" s="159"/>
      <c r="B56" s="159"/>
      <c r="C56" s="159"/>
      <c r="D56" s="159"/>
      <c r="E56" s="159"/>
      <c r="F56" s="159"/>
      <c r="G56" s="159"/>
      <c r="H56" s="159"/>
      <c r="I56" s="159"/>
    </row>
    <row r="57" spans="1:9">
      <c r="A57" s="159"/>
      <c r="B57" s="159"/>
      <c r="C57" s="159"/>
      <c r="D57" s="159"/>
      <c r="E57" s="159"/>
      <c r="F57" s="159"/>
      <c r="G57" s="159"/>
      <c r="H57" s="159"/>
      <c r="I57" s="159"/>
    </row>
    <row r="58" spans="1:9">
      <c r="A58" s="159"/>
      <c r="B58" s="159"/>
      <c r="C58" s="159"/>
      <c r="D58" s="159"/>
      <c r="E58" s="159"/>
      <c r="F58" s="159"/>
      <c r="G58" s="159"/>
      <c r="H58" s="159"/>
      <c r="I58" s="159"/>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143A0-0082-480C-8901-A1BF1589A07B}">
  <dimension ref="A1:IV60"/>
  <sheetViews>
    <sheetView showGridLines="0" zoomScaleNormal="100" workbookViewId="0">
      <selection sqref="A1:J1"/>
    </sheetView>
  </sheetViews>
  <sheetFormatPr defaultRowHeight="12.75"/>
  <cols>
    <col min="1" max="1" width="58.140625" style="5" customWidth="1"/>
    <col min="2" max="9" width="9.42578125" style="5" customWidth="1"/>
    <col min="10" max="10" width="74.42578125" style="5" bestFit="1" customWidth="1"/>
    <col min="11" max="21" width="9.140625" style="5"/>
    <col min="22" max="22" width="13.5703125" style="5" bestFit="1" customWidth="1"/>
    <col min="23" max="28" width="12.5703125" style="5" bestFit="1" customWidth="1"/>
    <col min="29" max="256" width="9.140625" style="5"/>
  </cols>
  <sheetData>
    <row r="1" spans="1:256">
      <c r="A1" s="895" t="s">
        <v>53</v>
      </c>
      <c r="B1" s="895"/>
      <c r="C1" s="895"/>
      <c r="D1" s="895"/>
      <c r="E1" s="895"/>
      <c r="F1" s="895"/>
      <c r="G1" s="895"/>
      <c r="H1" s="895"/>
      <c r="I1" s="895"/>
      <c r="J1" s="895"/>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96" t="s">
        <v>54</v>
      </c>
      <c r="B2" s="896"/>
      <c r="C2" s="896"/>
      <c r="D2" s="896"/>
      <c r="E2" s="896"/>
      <c r="F2" s="896"/>
      <c r="G2" s="896"/>
      <c r="H2" s="896"/>
      <c r="I2" s="896"/>
      <c r="J2" s="89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3.5" thickBot="1">
      <c r="I4" s="33" t="s">
        <v>55</v>
      </c>
    </row>
    <row r="5" spans="1:256" ht="13.5" thickBot="1">
      <c r="A5" s="10" t="s">
        <v>2</v>
      </c>
      <c r="B5" s="897" t="s">
        <v>3</v>
      </c>
      <c r="C5" s="898"/>
      <c r="D5" s="898"/>
      <c r="E5" s="898"/>
      <c r="F5" s="898"/>
      <c r="G5" s="898"/>
      <c r="H5" s="898"/>
      <c r="I5" s="899"/>
      <c r="J5" s="10" t="s">
        <v>4</v>
      </c>
    </row>
    <row r="6" spans="1:256" ht="23.25" thickBot="1">
      <c r="A6" s="7"/>
      <c r="B6" s="11" t="s">
        <v>5</v>
      </c>
      <c r="C6" s="11" t="s">
        <v>6</v>
      </c>
      <c r="D6" s="11" t="s">
        <v>7</v>
      </c>
      <c r="E6" s="11" t="s">
        <v>8</v>
      </c>
      <c r="F6" s="11" t="s">
        <v>9</v>
      </c>
      <c r="G6" s="11" t="s">
        <v>10</v>
      </c>
      <c r="H6" s="11" t="s">
        <v>11</v>
      </c>
      <c r="I6" s="11" t="s">
        <v>12</v>
      </c>
      <c r="J6" s="7"/>
    </row>
    <row r="7" spans="1:256" ht="38.25">
      <c r="A7" s="12" t="s">
        <v>56</v>
      </c>
      <c r="F7" s="34"/>
      <c r="G7" s="34"/>
      <c r="H7" s="34"/>
      <c r="I7" s="34"/>
      <c r="J7" s="12" t="s">
        <v>57</v>
      </c>
    </row>
    <row r="8" spans="1:256">
      <c r="A8" s="14" t="s">
        <v>58</v>
      </c>
      <c r="B8" s="15">
        <v>1065.346</v>
      </c>
      <c r="C8" s="15">
        <v>1070.095</v>
      </c>
      <c r="D8" s="15">
        <v>1078.779</v>
      </c>
      <c r="E8" s="15">
        <v>1091.086</v>
      </c>
      <c r="F8" s="15">
        <v>1116.4100000000001</v>
      </c>
      <c r="G8" s="15">
        <v>1114.7070000000001</v>
      </c>
      <c r="H8" s="15">
        <v>1106.723</v>
      </c>
      <c r="I8" s="15">
        <v>1092.3979999999999</v>
      </c>
      <c r="J8" s="14" t="s">
        <v>59</v>
      </c>
      <c r="K8" s="7"/>
      <c r="L8" s="7"/>
      <c r="M8" s="7"/>
      <c r="N8" s="7"/>
      <c r="O8" s="7"/>
      <c r="P8" s="7"/>
      <c r="Q8" s="7"/>
      <c r="R8" s="7"/>
      <c r="S8" s="7"/>
      <c r="T8" s="7"/>
      <c r="U8" s="7"/>
      <c r="V8" s="35"/>
      <c r="W8" s="35"/>
      <c r="X8" s="35"/>
      <c r="Y8" s="35"/>
      <c r="Z8" s="35"/>
      <c r="AA8" s="35"/>
      <c r="AB8" s="35"/>
      <c r="AC8" s="36"/>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4" t="s">
        <v>60</v>
      </c>
      <c r="B9" s="15">
        <v>7358.62</v>
      </c>
      <c r="C9" s="15">
        <v>7330.683</v>
      </c>
      <c r="D9" s="15">
        <v>7144.7920000000004</v>
      </c>
      <c r="E9" s="15">
        <v>7124.41</v>
      </c>
      <c r="F9" s="15">
        <v>7257.6360000000004</v>
      </c>
      <c r="G9" s="15">
        <v>7204.4780000000001</v>
      </c>
      <c r="H9" s="15">
        <v>7116.62</v>
      </c>
      <c r="I9" s="15">
        <v>7145.2860000000001</v>
      </c>
      <c r="J9" s="14" t="s">
        <v>61</v>
      </c>
      <c r="K9" s="7"/>
      <c r="L9" s="7"/>
      <c r="M9" s="7"/>
      <c r="N9" s="7"/>
      <c r="O9" s="7"/>
      <c r="P9" s="7"/>
      <c r="Q9" s="7"/>
      <c r="R9" s="7"/>
      <c r="S9" s="7"/>
      <c r="T9" s="7"/>
      <c r="U9" s="7"/>
      <c r="V9" s="35"/>
      <c r="W9" s="35"/>
      <c r="X9" s="35"/>
      <c r="Y9" s="35"/>
      <c r="Z9" s="35"/>
      <c r="AA9" s="35"/>
      <c r="AB9" s="35"/>
      <c r="AC9" s="36"/>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4" t="s">
        <v>62</v>
      </c>
      <c r="B10" s="15">
        <v>1809.0060000000001</v>
      </c>
      <c r="C10" s="15">
        <v>1782.1759999999999</v>
      </c>
      <c r="D10" s="15">
        <v>1765.462</v>
      </c>
      <c r="E10" s="15">
        <v>1781.758</v>
      </c>
      <c r="F10" s="15">
        <v>1746.2449999999999</v>
      </c>
      <c r="G10" s="15">
        <v>1736.135</v>
      </c>
      <c r="H10" s="15">
        <v>1716.587</v>
      </c>
      <c r="I10" s="15">
        <v>1697.1110000000001</v>
      </c>
      <c r="J10" s="14" t="s">
        <v>63</v>
      </c>
      <c r="K10" s="7"/>
      <c r="L10" s="7"/>
      <c r="M10" s="7"/>
      <c r="N10" s="7"/>
      <c r="O10" s="7"/>
      <c r="P10" s="7"/>
      <c r="Q10" s="7"/>
      <c r="R10" s="7"/>
      <c r="S10" s="7"/>
      <c r="T10" s="7"/>
      <c r="U10" s="7"/>
      <c r="V10" s="35"/>
      <c r="W10" s="35"/>
      <c r="X10" s="35"/>
      <c r="Y10" s="35"/>
      <c r="Z10" s="35"/>
      <c r="AA10" s="35"/>
      <c r="AB10" s="35"/>
      <c r="AC10" s="36"/>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4" t="s">
        <v>64</v>
      </c>
      <c r="B11" s="15">
        <v>2493.6930000000002</v>
      </c>
      <c r="C11" s="15">
        <v>2504.828</v>
      </c>
      <c r="D11" s="15">
        <v>2476.1590000000001</v>
      </c>
      <c r="E11" s="15">
        <v>2458.6529999999998</v>
      </c>
      <c r="F11" s="15">
        <v>2455.6550000000002</v>
      </c>
      <c r="G11" s="15">
        <v>2450.4070000000002</v>
      </c>
      <c r="H11" s="15">
        <v>2430.1060000000002</v>
      </c>
      <c r="I11" s="15">
        <v>2441.33</v>
      </c>
      <c r="J11" s="14" t="s">
        <v>65</v>
      </c>
      <c r="K11" s="7"/>
      <c r="L11" s="7"/>
      <c r="M11" s="7"/>
      <c r="N11" s="7"/>
      <c r="O11" s="7"/>
      <c r="P11" s="7"/>
      <c r="Q11" s="7"/>
      <c r="R11" s="7"/>
      <c r="S11" s="7"/>
      <c r="T11" s="7"/>
      <c r="U11" s="7"/>
      <c r="V11" s="35"/>
      <c r="W11" s="35"/>
      <c r="X11" s="35"/>
      <c r="Y11" s="35"/>
      <c r="Z11" s="35"/>
      <c r="AA11" s="35"/>
      <c r="AB11" s="35"/>
      <c r="AC11" s="36"/>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4" t="s">
        <v>66</v>
      </c>
      <c r="B12" s="15">
        <v>9592.3019999999997</v>
      </c>
      <c r="C12" s="15">
        <v>9617.0740000000005</v>
      </c>
      <c r="D12" s="15">
        <v>9617.1419999999998</v>
      </c>
      <c r="E12" s="15">
        <v>9471.24</v>
      </c>
      <c r="F12" s="15">
        <v>9499.7160000000003</v>
      </c>
      <c r="G12" s="15">
        <v>9437.9060000000009</v>
      </c>
      <c r="H12" s="15">
        <v>9403.9860000000008</v>
      </c>
      <c r="I12" s="15">
        <v>9431.2459999999992</v>
      </c>
      <c r="J12" s="14" t="s">
        <v>67</v>
      </c>
      <c r="K12" s="7"/>
      <c r="L12" s="7"/>
      <c r="M12" s="7"/>
      <c r="N12" s="7"/>
      <c r="O12" s="7"/>
      <c r="P12" s="7"/>
      <c r="Q12" s="7"/>
      <c r="R12" s="7"/>
      <c r="S12" s="7"/>
      <c r="T12" s="7"/>
      <c r="U12" s="7"/>
      <c r="V12" s="35"/>
      <c r="W12" s="35"/>
      <c r="X12" s="35"/>
      <c r="Y12" s="35"/>
      <c r="Z12" s="35"/>
      <c r="AA12" s="35"/>
      <c r="AB12" s="35"/>
      <c r="AC12" s="36"/>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4" t="s">
        <v>68</v>
      </c>
      <c r="B13" s="15">
        <v>5369.9269999999997</v>
      </c>
      <c r="C13" s="15">
        <v>5527.3370000000004</v>
      </c>
      <c r="D13" s="15">
        <v>5345.08</v>
      </c>
      <c r="E13" s="15">
        <v>5325.7309999999998</v>
      </c>
      <c r="F13" s="15">
        <v>5237.1970000000001</v>
      </c>
      <c r="G13" s="15">
        <v>5325.2730000000001</v>
      </c>
      <c r="H13" s="15">
        <v>5217.1769999999997</v>
      </c>
      <c r="I13" s="15">
        <v>5104.0680000000002</v>
      </c>
      <c r="J13" s="14" t="s">
        <v>69</v>
      </c>
      <c r="K13" s="7"/>
      <c r="L13" s="7"/>
      <c r="M13" s="7"/>
      <c r="N13" s="7"/>
      <c r="O13" s="7"/>
      <c r="P13" s="7"/>
      <c r="Q13" s="7"/>
      <c r="R13" s="7"/>
      <c r="S13" s="7"/>
      <c r="T13" s="7"/>
      <c r="U13" s="7"/>
      <c r="V13" s="35"/>
      <c r="W13" s="35"/>
      <c r="X13" s="35"/>
      <c r="Y13" s="35"/>
      <c r="Z13" s="35"/>
      <c r="AA13" s="35"/>
      <c r="AB13" s="35"/>
      <c r="AC13" s="36"/>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4" t="s">
        <v>70</v>
      </c>
      <c r="B14" s="15">
        <v>9062.2199999999993</v>
      </c>
      <c r="C14" s="15">
        <v>9026.9480000000003</v>
      </c>
      <c r="D14" s="15">
        <v>9047.4760000000006</v>
      </c>
      <c r="E14" s="15">
        <v>9010.348</v>
      </c>
      <c r="F14" s="15">
        <v>8988.9580000000005</v>
      </c>
      <c r="G14" s="15">
        <v>8986.4699999999993</v>
      </c>
      <c r="H14" s="15">
        <v>8958.07</v>
      </c>
      <c r="I14" s="15">
        <v>8921.2510000000002</v>
      </c>
      <c r="J14" s="14" t="s">
        <v>71</v>
      </c>
      <c r="K14" s="7"/>
      <c r="L14" s="7"/>
      <c r="M14" s="7"/>
      <c r="N14" s="7"/>
      <c r="O14" s="7"/>
      <c r="P14" s="7"/>
      <c r="Q14" s="7"/>
      <c r="R14" s="7"/>
      <c r="S14" s="7"/>
      <c r="T14" s="7"/>
      <c r="U14" s="7"/>
      <c r="V14" s="35"/>
      <c r="W14" s="35"/>
      <c r="X14" s="35"/>
      <c r="Y14" s="35"/>
      <c r="Z14" s="35"/>
      <c r="AA14" s="35"/>
      <c r="AB14" s="35"/>
      <c r="AC14" s="36"/>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4" t="s">
        <v>72</v>
      </c>
      <c r="B15" s="15">
        <v>17108.171999999999</v>
      </c>
      <c r="C15" s="15">
        <v>17133.633000000002</v>
      </c>
      <c r="D15" s="15">
        <v>16931.488000000001</v>
      </c>
      <c r="E15" s="15">
        <v>16889.669999999998</v>
      </c>
      <c r="F15" s="15">
        <v>16769.277999999998</v>
      </c>
      <c r="G15" s="15">
        <v>16630.870999999999</v>
      </c>
      <c r="H15" s="15">
        <v>16538.503000000001</v>
      </c>
      <c r="I15" s="15">
        <v>16484.439999999999</v>
      </c>
      <c r="J15" s="14" t="s">
        <v>73</v>
      </c>
      <c r="K15" s="7"/>
      <c r="L15" s="7"/>
      <c r="M15" s="7"/>
      <c r="N15" s="7"/>
      <c r="O15" s="7"/>
      <c r="P15" s="7"/>
      <c r="Q15" s="7"/>
      <c r="R15" s="7"/>
      <c r="S15" s="7"/>
      <c r="T15" s="7"/>
      <c r="U15" s="7"/>
      <c r="V15" s="35"/>
      <c r="W15" s="35"/>
      <c r="X15" s="35"/>
      <c r="Y15" s="35"/>
      <c r="Z15" s="35"/>
      <c r="AA15" s="35"/>
      <c r="AB15" s="35"/>
      <c r="AC15" s="36"/>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4" t="s">
        <v>74</v>
      </c>
      <c r="B16" s="15">
        <v>53859.286</v>
      </c>
      <c r="C16" s="15">
        <v>53992.773999999998</v>
      </c>
      <c r="D16" s="15">
        <v>53406.377999999997</v>
      </c>
      <c r="E16" s="15">
        <v>53152.896000000001</v>
      </c>
      <c r="F16" s="15">
        <v>53071.095000000001</v>
      </c>
      <c r="G16" s="15">
        <v>52886.247000000003</v>
      </c>
      <c r="H16" s="15">
        <v>52487.771999999997</v>
      </c>
      <c r="I16" s="15">
        <v>52317.13</v>
      </c>
      <c r="J16" s="14" t="s">
        <v>75</v>
      </c>
      <c r="K16" s="7"/>
      <c r="L16" s="7"/>
      <c r="M16" s="7"/>
      <c r="N16" s="7"/>
      <c r="O16" s="7"/>
      <c r="P16" s="7"/>
      <c r="Q16" s="7"/>
      <c r="R16" s="7"/>
      <c r="S16" s="7"/>
      <c r="T16" s="7"/>
      <c r="U16" s="7"/>
      <c r="V16" s="35"/>
      <c r="W16" s="35"/>
      <c r="X16" s="35"/>
      <c r="Y16" s="35"/>
      <c r="Z16" s="35"/>
      <c r="AA16" s="35"/>
      <c r="AB16" s="35"/>
      <c r="AC16" s="36"/>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4" t="s">
        <v>76</v>
      </c>
      <c r="B17" s="15">
        <v>8944.7479999999996</v>
      </c>
      <c r="C17" s="15">
        <v>8404.9699999999993</v>
      </c>
      <c r="D17" s="15">
        <v>8537.7990000000009</v>
      </c>
      <c r="E17" s="15">
        <v>8421.9349999999995</v>
      </c>
      <c r="F17" s="15">
        <v>8663.2309999999998</v>
      </c>
      <c r="G17" s="15">
        <v>8169.2629999999999</v>
      </c>
      <c r="H17" s="15">
        <v>8293.5669999999991</v>
      </c>
      <c r="I17" s="15">
        <v>8197.9470000000001</v>
      </c>
      <c r="J17" s="14" t="s">
        <v>77</v>
      </c>
      <c r="K17" s="7"/>
      <c r="L17" s="7"/>
      <c r="M17" s="7"/>
      <c r="N17" s="7"/>
      <c r="O17" s="7"/>
      <c r="P17" s="7"/>
      <c r="Q17" s="7"/>
      <c r="R17" s="7"/>
      <c r="S17" s="7"/>
      <c r="T17" s="7"/>
      <c r="U17" s="7"/>
      <c r="V17" s="35"/>
      <c r="W17" s="35"/>
      <c r="X17" s="35"/>
      <c r="Y17" s="35"/>
      <c r="Z17" s="35"/>
      <c r="AA17" s="35"/>
      <c r="AB17" s="35"/>
      <c r="AC17" s="36"/>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c r="A18" s="19" t="s">
        <v>29</v>
      </c>
      <c r="B18" s="7"/>
      <c r="C18" s="7"/>
      <c r="D18" s="7"/>
      <c r="E18" s="7"/>
      <c r="F18" s="7"/>
      <c r="G18" s="7"/>
      <c r="H18" s="7"/>
      <c r="I18" s="7"/>
      <c r="J18" s="19" t="s">
        <v>30</v>
      </c>
      <c r="V18" s="35"/>
      <c r="W18" s="35"/>
      <c r="X18" s="35"/>
      <c r="Y18" s="35"/>
      <c r="Z18" s="35"/>
      <c r="AA18" s="35"/>
      <c r="AB18" s="35"/>
      <c r="AC18" s="36"/>
    </row>
    <row r="19" spans="1:256">
      <c r="A19" s="14" t="s">
        <v>58</v>
      </c>
      <c r="B19" s="20">
        <v>-4.5999999999999996</v>
      </c>
      <c r="C19" s="20">
        <v>-4</v>
      </c>
      <c r="D19" s="20">
        <v>-2.5</v>
      </c>
      <c r="E19" s="20">
        <v>-0.1</v>
      </c>
      <c r="F19" s="20">
        <v>4.0999999999999996</v>
      </c>
      <c r="G19" s="20">
        <v>5.4</v>
      </c>
      <c r="H19" s="20">
        <v>5.4</v>
      </c>
      <c r="I19" s="20">
        <v>4.3</v>
      </c>
      <c r="J19" s="14" t="s">
        <v>59</v>
      </c>
      <c r="V19" s="35"/>
      <c r="W19" s="35"/>
      <c r="X19" s="35"/>
      <c r="Y19" s="35"/>
      <c r="Z19" s="35"/>
      <c r="AA19" s="35"/>
      <c r="AB19" s="35"/>
      <c r="AC19" s="36"/>
    </row>
    <row r="20" spans="1:256">
      <c r="A20" s="14" t="s">
        <v>60</v>
      </c>
      <c r="B20" s="20">
        <v>1.4</v>
      </c>
      <c r="C20" s="20">
        <v>1.8</v>
      </c>
      <c r="D20" s="20">
        <v>0.4</v>
      </c>
      <c r="E20" s="20">
        <v>-0.3</v>
      </c>
      <c r="F20" s="20">
        <v>2.9</v>
      </c>
      <c r="G20" s="20">
        <v>1.9</v>
      </c>
      <c r="H20" s="20">
        <v>0</v>
      </c>
      <c r="I20" s="20">
        <v>-0.9</v>
      </c>
      <c r="J20" s="14" t="s">
        <v>61</v>
      </c>
      <c r="V20" s="35"/>
      <c r="W20" s="35"/>
      <c r="X20" s="35"/>
      <c r="Y20" s="35"/>
      <c r="Z20" s="35"/>
      <c r="AA20" s="35"/>
      <c r="AB20" s="35"/>
      <c r="AC20" s="36"/>
    </row>
    <row r="21" spans="1:256">
      <c r="A21" s="14" t="s">
        <v>62</v>
      </c>
      <c r="B21" s="20">
        <v>3.6</v>
      </c>
      <c r="C21" s="20">
        <v>2.7</v>
      </c>
      <c r="D21" s="20">
        <v>2.8</v>
      </c>
      <c r="E21" s="20">
        <v>5</v>
      </c>
      <c r="F21" s="20">
        <v>1.9</v>
      </c>
      <c r="G21" s="20">
        <v>7.9</v>
      </c>
      <c r="H21" s="20">
        <v>14.6</v>
      </c>
      <c r="I21" s="20">
        <v>24.3</v>
      </c>
      <c r="J21" s="14" t="s">
        <v>63</v>
      </c>
      <c r="V21" s="35"/>
      <c r="W21" s="35"/>
      <c r="X21" s="35"/>
      <c r="Y21" s="35"/>
      <c r="Z21" s="35"/>
      <c r="AA21" s="35"/>
      <c r="AB21" s="35"/>
      <c r="AC21" s="36"/>
    </row>
    <row r="22" spans="1:256">
      <c r="A22" s="14" t="s">
        <v>64</v>
      </c>
      <c r="B22" s="20">
        <v>1.5</v>
      </c>
      <c r="C22" s="20">
        <v>2.2000000000000002</v>
      </c>
      <c r="D22" s="20">
        <v>1.9</v>
      </c>
      <c r="E22" s="20">
        <v>0.7</v>
      </c>
      <c r="F22" s="20">
        <v>0.6</v>
      </c>
      <c r="G22" s="20">
        <v>1.5</v>
      </c>
      <c r="H22" s="20">
        <v>2.4</v>
      </c>
      <c r="I22" s="20">
        <v>5.2</v>
      </c>
      <c r="J22" s="14" t="s">
        <v>65</v>
      </c>
      <c r="V22" s="35"/>
      <c r="W22" s="35"/>
      <c r="X22" s="35"/>
      <c r="Y22" s="35"/>
      <c r="Z22" s="35"/>
      <c r="AA22" s="35"/>
      <c r="AB22" s="35"/>
      <c r="AC22" s="36"/>
    </row>
    <row r="23" spans="1:256">
      <c r="A23" s="14" t="s">
        <v>66</v>
      </c>
      <c r="B23" s="20">
        <v>1</v>
      </c>
      <c r="C23" s="20">
        <v>1.9</v>
      </c>
      <c r="D23" s="20">
        <v>2.2999999999999998</v>
      </c>
      <c r="E23" s="20">
        <v>0.4</v>
      </c>
      <c r="F23" s="20">
        <v>2.6</v>
      </c>
      <c r="G23" s="20">
        <v>1.8</v>
      </c>
      <c r="H23" s="20">
        <v>0.3</v>
      </c>
      <c r="I23" s="20">
        <v>1.4</v>
      </c>
      <c r="J23" s="14" t="s">
        <v>67</v>
      </c>
      <c r="V23" s="35"/>
      <c r="W23" s="35"/>
      <c r="X23" s="35"/>
      <c r="Y23" s="35"/>
      <c r="Z23" s="35"/>
      <c r="AA23" s="35"/>
      <c r="AB23" s="35"/>
      <c r="AC23" s="36"/>
    </row>
    <row r="24" spans="1:256">
      <c r="A24" s="14" t="s">
        <v>68</v>
      </c>
      <c r="B24" s="20">
        <v>2.5</v>
      </c>
      <c r="C24" s="20">
        <v>3.8</v>
      </c>
      <c r="D24" s="20">
        <v>2.5</v>
      </c>
      <c r="E24" s="20">
        <v>4.3</v>
      </c>
      <c r="F24" s="20">
        <v>5.5</v>
      </c>
      <c r="G24" s="20">
        <v>6.1</v>
      </c>
      <c r="H24" s="20">
        <v>4.8</v>
      </c>
      <c r="I24" s="20">
        <v>2</v>
      </c>
      <c r="J24" s="14" t="s">
        <v>69</v>
      </c>
      <c r="V24" s="35"/>
      <c r="W24" s="35"/>
      <c r="X24" s="35"/>
      <c r="Y24" s="35"/>
      <c r="Z24" s="35"/>
      <c r="AA24" s="35"/>
      <c r="AB24" s="35"/>
      <c r="AC24" s="36"/>
    </row>
    <row r="25" spans="1:256">
      <c r="A25" s="14" t="s">
        <v>70</v>
      </c>
      <c r="B25" s="20">
        <v>0.8</v>
      </c>
      <c r="C25" s="20">
        <v>0.5</v>
      </c>
      <c r="D25" s="20">
        <v>1</v>
      </c>
      <c r="E25" s="20">
        <v>1</v>
      </c>
      <c r="F25" s="20">
        <v>1.5</v>
      </c>
      <c r="G25" s="20">
        <v>1.6</v>
      </c>
      <c r="H25" s="20">
        <v>1.7</v>
      </c>
      <c r="I25" s="20">
        <v>1.3</v>
      </c>
      <c r="J25" s="14" t="s">
        <v>71</v>
      </c>
      <c r="V25" s="35"/>
      <c r="W25" s="35"/>
      <c r="X25" s="35"/>
      <c r="Y25" s="35"/>
      <c r="Z25" s="35"/>
      <c r="AA25" s="35"/>
      <c r="AB25" s="35"/>
      <c r="AC25" s="36"/>
    </row>
    <row r="26" spans="1:256">
      <c r="A26" s="14" t="s">
        <v>72</v>
      </c>
      <c r="B26" s="20">
        <v>2</v>
      </c>
      <c r="C26" s="20">
        <v>3</v>
      </c>
      <c r="D26" s="20">
        <v>2.4</v>
      </c>
      <c r="E26" s="20">
        <v>2.5</v>
      </c>
      <c r="F26" s="20">
        <v>1.7</v>
      </c>
      <c r="G26" s="20">
        <v>1</v>
      </c>
      <c r="H26" s="20">
        <v>0.8</v>
      </c>
      <c r="I26" s="20">
        <v>1.5</v>
      </c>
      <c r="J26" s="14" t="s">
        <v>73</v>
      </c>
      <c r="V26" s="35"/>
      <c r="W26" s="35"/>
      <c r="X26" s="35"/>
      <c r="Y26" s="35"/>
      <c r="Z26" s="35"/>
      <c r="AA26" s="35"/>
      <c r="AB26" s="35"/>
      <c r="AC26" s="36"/>
    </row>
    <row r="27" spans="1:256">
      <c r="A27" s="14" t="s">
        <v>74</v>
      </c>
      <c r="B27" s="20">
        <v>1.5</v>
      </c>
      <c r="C27" s="20">
        <v>2.1</v>
      </c>
      <c r="D27" s="20">
        <v>1.8</v>
      </c>
      <c r="E27" s="20">
        <v>1.6</v>
      </c>
      <c r="F27" s="20">
        <v>2.4</v>
      </c>
      <c r="G27" s="20">
        <v>2.2000000000000002</v>
      </c>
      <c r="H27" s="20">
        <v>1.7</v>
      </c>
      <c r="I27" s="20">
        <v>2</v>
      </c>
      <c r="J27" s="14" t="s">
        <v>75</v>
      </c>
      <c r="V27" s="35"/>
      <c r="W27" s="35"/>
      <c r="X27" s="35"/>
      <c r="Y27" s="35"/>
      <c r="Z27" s="35"/>
      <c r="AA27" s="35"/>
      <c r="AB27" s="35"/>
      <c r="AC27" s="36"/>
    </row>
    <row r="28" spans="1:256">
      <c r="A28" s="14" t="s">
        <v>76</v>
      </c>
      <c r="B28" s="20">
        <v>3.2</v>
      </c>
      <c r="C28" s="20">
        <v>2.9</v>
      </c>
      <c r="D28" s="20">
        <v>2.9</v>
      </c>
      <c r="E28" s="20">
        <v>2.7</v>
      </c>
      <c r="F28" s="20">
        <v>5.4</v>
      </c>
      <c r="G28" s="20">
        <v>1.4</v>
      </c>
      <c r="H28" s="20">
        <v>3.5</v>
      </c>
      <c r="I28" s="20">
        <v>2.2000000000000002</v>
      </c>
      <c r="J28" s="14" t="s">
        <v>77</v>
      </c>
      <c r="V28" s="35"/>
      <c r="W28" s="35"/>
      <c r="X28" s="35"/>
      <c r="Y28" s="35"/>
      <c r="Z28" s="35"/>
      <c r="AA28" s="35"/>
      <c r="AB28" s="35"/>
      <c r="AC28" s="36"/>
    </row>
    <row r="29" spans="1:256" ht="25.5">
      <c r="A29" s="12" t="s">
        <v>78</v>
      </c>
      <c r="B29" s="7"/>
      <c r="C29" s="7"/>
      <c r="D29" s="7"/>
      <c r="E29" s="7"/>
      <c r="F29" s="7"/>
      <c r="G29" s="7"/>
      <c r="H29" s="7"/>
      <c r="I29" s="7"/>
      <c r="J29" s="37" t="s">
        <v>79</v>
      </c>
      <c r="K29" s="7"/>
      <c r="L29" s="7"/>
      <c r="M29" s="7"/>
      <c r="N29" s="7"/>
      <c r="O29" s="7"/>
      <c r="P29" s="7"/>
      <c r="Q29" s="7"/>
      <c r="R29" s="7"/>
      <c r="S29" s="7"/>
      <c r="T29" s="7"/>
      <c r="U29" s="7"/>
      <c r="V29" s="35"/>
      <c r="W29" s="35"/>
      <c r="X29" s="35"/>
      <c r="Y29" s="35"/>
      <c r="Z29" s="35"/>
      <c r="AA29" s="35"/>
      <c r="AB29" s="35"/>
      <c r="AC29" s="36"/>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4" t="s">
        <v>58</v>
      </c>
      <c r="B30" s="15">
        <v>1518.451</v>
      </c>
      <c r="C30" s="15">
        <v>1511.25</v>
      </c>
      <c r="D30" s="15">
        <v>1498.893</v>
      </c>
      <c r="E30" s="15">
        <v>1484.4670000000001</v>
      </c>
      <c r="F30" s="15">
        <v>1440.2729999999999</v>
      </c>
      <c r="G30" s="15">
        <v>1454.7370000000001</v>
      </c>
      <c r="H30" s="15">
        <v>1470.395</v>
      </c>
      <c r="I30" s="15">
        <v>1485.877</v>
      </c>
      <c r="J30" s="14" t="s">
        <v>59</v>
      </c>
      <c r="V30" s="35"/>
      <c r="W30" s="35"/>
      <c r="X30" s="35"/>
      <c r="Y30" s="35"/>
      <c r="Z30" s="35"/>
      <c r="AA30" s="35"/>
      <c r="AB30" s="35"/>
      <c r="AC30" s="36"/>
    </row>
    <row r="31" spans="1:256">
      <c r="A31" s="14" t="s">
        <v>60</v>
      </c>
      <c r="B31" s="15">
        <v>9043.1170000000002</v>
      </c>
      <c r="C31" s="15">
        <v>9022.8870000000006</v>
      </c>
      <c r="D31" s="15">
        <v>8735.3220000000001</v>
      </c>
      <c r="E31" s="15">
        <v>8710.9930000000004</v>
      </c>
      <c r="F31" s="15">
        <v>8854.2729999999992</v>
      </c>
      <c r="G31" s="15">
        <v>8768.8529999999992</v>
      </c>
      <c r="H31" s="15">
        <v>8621.8639999999996</v>
      </c>
      <c r="I31" s="15">
        <v>8614.0779999999995</v>
      </c>
      <c r="J31" s="14" t="s">
        <v>61</v>
      </c>
      <c r="V31" s="35"/>
      <c r="W31" s="35"/>
      <c r="X31" s="35"/>
      <c r="Y31" s="35"/>
      <c r="Z31" s="35"/>
      <c r="AA31" s="35"/>
      <c r="AB31" s="35"/>
      <c r="AC31" s="36"/>
    </row>
    <row r="32" spans="1:256">
      <c r="A32" s="14" t="s">
        <v>62</v>
      </c>
      <c r="B32" s="15">
        <v>1773.027</v>
      </c>
      <c r="C32" s="15">
        <v>1749.8230000000001</v>
      </c>
      <c r="D32" s="15">
        <v>1666.502</v>
      </c>
      <c r="E32" s="15">
        <v>1556.779</v>
      </c>
      <c r="F32" s="15">
        <v>1602.3989999999999</v>
      </c>
      <c r="G32" s="15">
        <v>1622.6310000000001</v>
      </c>
      <c r="H32" s="15">
        <v>1653.2639999999999</v>
      </c>
      <c r="I32" s="15">
        <v>1644.8050000000001</v>
      </c>
      <c r="J32" s="14" t="s">
        <v>63</v>
      </c>
      <c r="V32" s="35"/>
      <c r="W32" s="35"/>
      <c r="X32" s="35"/>
      <c r="Y32" s="35"/>
      <c r="Z32" s="35"/>
      <c r="AA32" s="35"/>
      <c r="AB32" s="35"/>
      <c r="AC32" s="36"/>
    </row>
    <row r="33" spans="1:29">
      <c r="A33" s="14" t="s">
        <v>64</v>
      </c>
      <c r="B33" s="15">
        <v>3516.8760000000002</v>
      </c>
      <c r="C33" s="15">
        <v>3509.384</v>
      </c>
      <c r="D33" s="15">
        <v>3374.19</v>
      </c>
      <c r="E33" s="15">
        <v>3340.4470000000001</v>
      </c>
      <c r="F33" s="15">
        <v>3262.5450000000001</v>
      </c>
      <c r="G33" s="15">
        <v>3220.26</v>
      </c>
      <c r="H33" s="15">
        <v>3162.9879999999998</v>
      </c>
      <c r="I33" s="15">
        <v>3133.556</v>
      </c>
      <c r="J33" s="14" t="s">
        <v>65</v>
      </c>
      <c r="V33" s="35"/>
      <c r="W33" s="35"/>
      <c r="X33" s="35"/>
      <c r="Y33" s="35"/>
      <c r="Z33" s="35"/>
      <c r="AA33" s="35"/>
      <c r="AB33" s="35"/>
      <c r="AC33" s="36"/>
    </row>
    <row r="34" spans="1:29">
      <c r="A34" s="14" t="s">
        <v>66</v>
      </c>
      <c r="B34" s="15">
        <v>12373.396000000001</v>
      </c>
      <c r="C34" s="15">
        <v>12375.647000000001</v>
      </c>
      <c r="D34" s="15">
        <v>12175.391</v>
      </c>
      <c r="E34" s="15">
        <v>11879.536</v>
      </c>
      <c r="F34" s="15">
        <v>11842.353999999999</v>
      </c>
      <c r="G34" s="15">
        <v>11662.664000000001</v>
      </c>
      <c r="H34" s="15">
        <v>11529.511</v>
      </c>
      <c r="I34" s="15">
        <v>11390.289000000001</v>
      </c>
      <c r="J34" s="14" t="s">
        <v>67</v>
      </c>
      <c r="V34" s="35"/>
      <c r="W34" s="35"/>
      <c r="X34" s="35"/>
      <c r="Y34" s="35"/>
      <c r="Z34" s="35"/>
      <c r="AA34" s="35"/>
      <c r="AB34" s="35"/>
      <c r="AC34" s="36"/>
    </row>
    <row r="35" spans="1:29">
      <c r="A35" s="14" t="s">
        <v>68</v>
      </c>
      <c r="B35" s="15">
        <v>6894.8159999999998</v>
      </c>
      <c r="C35" s="15">
        <v>6787.8190000000004</v>
      </c>
      <c r="D35" s="15">
        <v>6350.2879999999996</v>
      </c>
      <c r="E35" s="15">
        <v>6373.53</v>
      </c>
      <c r="F35" s="15">
        <v>6493.8949999999995</v>
      </c>
      <c r="G35" s="15">
        <v>6414.5410000000002</v>
      </c>
      <c r="H35" s="15">
        <v>5979.3320000000003</v>
      </c>
      <c r="I35" s="15">
        <v>6071.1840000000002</v>
      </c>
      <c r="J35" s="14" t="s">
        <v>69</v>
      </c>
      <c r="V35" s="35"/>
      <c r="W35" s="35"/>
      <c r="X35" s="35"/>
      <c r="Y35" s="35"/>
      <c r="Z35" s="35"/>
      <c r="AA35" s="35"/>
      <c r="AB35" s="35"/>
      <c r="AC35" s="36"/>
    </row>
    <row r="36" spans="1:29">
      <c r="A36" s="14" t="s">
        <v>70</v>
      </c>
      <c r="B36" s="15">
        <v>11683.924999999999</v>
      </c>
      <c r="C36" s="15">
        <v>11442.157999999999</v>
      </c>
      <c r="D36" s="15">
        <v>11304.912</v>
      </c>
      <c r="E36" s="15">
        <v>11105.057000000001</v>
      </c>
      <c r="F36" s="15">
        <v>10981.239</v>
      </c>
      <c r="G36" s="15">
        <v>10865.581</v>
      </c>
      <c r="H36" s="15">
        <v>10750.521000000001</v>
      </c>
      <c r="I36" s="15">
        <v>10651.355</v>
      </c>
      <c r="J36" s="14" t="s">
        <v>71</v>
      </c>
      <c r="V36" s="35"/>
      <c r="W36" s="35"/>
      <c r="X36" s="35"/>
      <c r="Y36" s="35"/>
      <c r="Z36" s="35"/>
      <c r="AA36" s="35"/>
      <c r="AB36" s="35"/>
      <c r="AC36" s="36"/>
    </row>
    <row r="37" spans="1:29">
      <c r="A37" s="14" t="s">
        <v>72</v>
      </c>
      <c r="B37" s="15">
        <v>21227.615000000002</v>
      </c>
      <c r="C37" s="15">
        <v>21137.653999999999</v>
      </c>
      <c r="D37" s="15">
        <v>20644.391</v>
      </c>
      <c r="E37" s="15">
        <v>20397.699000000001</v>
      </c>
      <c r="F37" s="15">
        <v>19953.536</v>
      </c>
      <c r="G37" s="15">
        <v>19540.384999999998</v>
      </c>
      <c r="H37" s="15">
        <v>19166.04</v>
      </c>
      <c r="I37" s="15">
        <v>18819.587</v>
      </c>
      <c r="J37" s="14" t="s">
        <v>73</v>
      </c>
      <c r="V37" s="35"/>
      <c r="W37" s="35"/>
      <c r="X37" s="35"/>
      <c r="Y37" s="35"/>
      <c r="Z37" s="35"/>
      <c r="AA37" s="35"/>
      <c r="AB37" s="35"/>
      <c r="AC37" s="36"/>
    </row>
    <row r="38" spans="1:29">
      <c r="A38" s="14" t="s">
        <v>74</v>
      </c>
      <c r="B38" s="15">
        <v>68031.222999999998</v>
      </c>
      <c r="C38" s="15">
        <v>67536.622000000003</v>
      </c>
      <c r="D38" s="15">
        <v>65749.888999999996</v>
      </c>
      <c r="E38" s="15">
        <v>64848.508000000002</v>
      </c>
      <c r="F38" s="15">
        <v>64430.514000000003</v>
      </c>
      <c r="G38" s="15">
        <v>63549.652000000002</v>
      </c>
      <c r="H38" s="15">
        <v>62333.915000000001</v>
      </c>
      <c r="I38" s="15">
        <v>61810.731</v>
      </c>
      <c r="J38" s="14" t="s">
        <v>75</v>
      </c>
      <c r="V38" s="35"/>
      <c r="W38" s="35"/>
      <c r="X38" s="35"/>
      <c r="Y38" s="35"/>
      <c r="Z38" s="35"/>
      <c r="AA38" s="35"/>
      <c r="AB38" s="35"/>
      <c r="AC38" s="36"/>
    </row>
    <row r="39" spans="1:29">
      <c r="A39" s="14" t="s">
        <v>76</v>
      </c>
      <c r="B39" s="15">
        <v>10564.118</v>
      </c>
      <c r="C39" s="15">
        <v>10085.071</v>
      </c>
      <c r="D39" s="15">
        <v>10158.513999999999</v>
      </c>
      <c r="E39" s="15">
        <v>9765.26</v>
      </c>
      <c r="F39" s="15">
        <v>9762.5</v>
      </c>
      <c r="G39" s="15">
        <v>9488.0609999999997</v>
      </c>
      <c r="H39" s="15">
        <v>9216.4760000000006</v>
      </c>
      <c r="I39" s="15">
        <v>9192.4689999999991</v>
      </c>
      <c r="J39" s="14" t="s">
        <v>77</v>
      </c>
      <c r="V39" s="35"/>
      <c r="W39" s="35"/>
      <c r="X39" s="35"/>
      <c r="Y39" s="35"/>
      <c r="Z39" s="35"/>
      <c r="AA39" s="35"/>
      <c r="AB39" s="35"/>
      <c r="AC39" s="36"/>
    </row>
    <row r="40" spans="1:29">
      <c r="A40" s="19" t="s">
        <v>29</v>
      </c>
      <c r="B40" s="7"/>
      <c r="C40" s="7"/>
      <c r="D40" s="7"/>
      <c r="E40" s="7"/>
      <c r="F40" s="7"/>
      <c r="G40" s="7"/>
      <c r="H40" s="7"/>
      <c r="I40" s="7"/>
      <c r="J40" s="19" t="s">
        <v>30</v>
      </c>
      <c r="V40" s="35"/>
      <c r="W40" s="35"/>
      <c r="X40" s="35"/>
      <c r="Y40" s="35"/>
      <c r="Z40" s="35"/>
      <c r="AA40" s="35"/>
      <c r="AB40" s="35"/>
      <c r="AC40" s="36"/>
    </row>
    <row r="41" spans="1:29">
      <c r="A41" s="14" t="s">
        <v>58</v>
      </c>
      <c r="B41" s="20">
        <v>5.4</v>
      </c>
      <c r="C41" s="20">
        <v>3.9</v>
      </c>
      <c r="D41" s="20">
        <v>1.9</v>
      </c>
      <c r="E41" s="20">
        <v>-0.1</v>
      </c>
      <c r="F41" s="20">
        <v>-4.0999999999999996</v>
      </c>
      <c r="G41" s="20">
        <v>-2.1</v>
      </c>
      <c r="H41" s="20">
        <v>2.2999999999999998</v>
      </c>
      <c r="I41" s="20">
        <v>9.6999999999999993</v>
      </c>
      <c r="J41" s="14" t="s">
        <v>59</v>
      </c>
      <c r="V41" s="35"/>
      <c r="W41" s="35"/>
      <c r="X41" s="35"/>
      <c r="Y41" s="35"/>
      <c r="Z41" s="35"/>
      <c r="AA41" s="35"/>
      <c r="AB41" s="35"/>
    </row>
    <row r="42" spans="1:29">
      <c r="A42" s="14" t="s">
        <v>60</v>
      </c>
      <c r="B42" s="20">
        <v>2.1</v>
      </c>
      <c r="C42" s="20">
        <v>2.9</v>
      </c>
      <c r="D42" s="20">
        <v>1.3</v>
      </c>
      <c r="E42" s="20">
        <v>1.1000000000000001</v>
      </c>
      <c r="F42" s="20">
        <v>5.0999999999999996</v>
      </c>
      <c r="G42" s="20">
        <v>5.8</v>
      </c>
      <c r="H42" s="20">
        <v>3.9</v>
      </c>
      <c r="I42" s="20">
        <v>3</v>
      </c>
      <c r="J42" s="14" t="s">
        <v>61</v>
      </c>
      <c r="V42" s="35"/>
      <c r="W42" s="35"/>
      <c r="X42" s="35"/>
      <c r="Y42" s="35"/>
      <c r="Z42" s="35"/>
      <c r="AA42" s="35"/>
      <c r="AB42" s="35"/>
    </row>
    <row r="43" spans="1:29">
      <c r="A43" s="14" t="s">
        <v>62</v>
      </c>
      <c r="B43" s="20">
        <v>10.6</v>
      </c>
      <c r="C43" s="20">
        <v>7.8</v>
      </c>
      <c r="D43" s="20">
        <v>0.8</v>
      </c>
      <c r="E43" s="20">
        <v>-5.4</v>
      </c>
      <c r="F43" s="20">
        <v>0.6</v>
      </c>
      <c r="G43" s="20">
        <v>4</v>
      </c>
      <c r="H43" s="20">
        <v>14.3</v>
      </c>
      <c r="I43" s="20">
        <v>54.9</v>
      </c>
      <c r="J43" s="14" t="s">
        <v>63</v>
      </c>
      <c r="V43" s="35"/>
      <c r="W43" s="35"/>
      <c r="X43" s="35"/>
      <c r="Y43" s="35"/>
      <c r="Z43" s="35"/>
      <c r="AA43" s="35"/>
      <c r="AB43" s="35"/>
    </row>
    <row r="44" spans="1:29">
      <c r="A44" s="14" t="s">
        <v>64</v>
      </c>
      <c r="B44" s="20">
        <v>7.8</v>
      </c>
      <c r="C44" s="20">
        <v>9</v>
      </c>
      <c r="D44" s="20">
        <v>6.7</v>
      </c>
      <c r="E44" s="20">
        <v>6.6</v>
      </c>
      <c r="F44" s="20">
        <v>8.4</v>
      </c>
      <c r="G44" s="20">
        <v>10.6</v>
      </c>
      <c r="H44" s="20">
        <v>11.3</v>
      </c>
      <c r="I44" s="20">
        <v>12.5</v>
      </c>
      <c r="J44" s="14" t="s">
        <v>65</v>
      </c>
      <c r="V44" s="35"/>
      <c r="W44" s="35"/>
      <c r="X44" s="35"/>
      <c r="Y44" s="35"/>
      <c r="Z44" s="35"/>
      <c r="AA44" s="35"/>
      <c r="AB44" s="35"/>
    </row>
    <row r="45" spans="1:29">
      <c r="A45" s="14" t="s">
        <v>66</v>
      </c>
      <c r="B45" s="20">
        <v>4.5</v>
      </c>
      <c r="C45" s="20">
        <v>6.1</v>
      </c>
      <c r="D45" s="20">
        <v>5.6</v>
      </c>
      <c r="E45" s="20">
        <v>4.3</v>
      </c>
      <c r="F45" s="20">
        <v>7.7</v>
      </c>
      <c r="G45" s="20">
        <v>7.9</v>
      </c>
      <c r="H45" s="20">
        <v>6.9</v>
      </c>
      <c r="I45" s="20">
        <v>7.7</v>
      </c>
      <c r="J45" s="14" t="s">
        <v>67</v>
      </c>
      <c r="V45" s="35"/>
      <c r="W45" s="35"/>
      <c r="X45" s="35"/>
      <c r="Y45" s="35"/>
      <c r="Z45" s="35"/>
      <c r="AA45" s="35"/>
      <c r="AB45" s="35"/>
    </row>
    <row r="46" spans="1:29">
      <c r="A46" s="14" t="s">
        <v>68</v>
      </c>
      <c r="B46" s="20">
        <v>6.2</v>
      </c>
      <c r="C46" s="20">
        <v>5.8</v>
      </c>
      <c r="D46" s="20">
        <v>6.2</v>
      </c>
      <c r="E46" s="20">
        <v>5</v>
      </c>
      <c r="F46" s="20">
        <v>11.9</v>
      </c>
      <c r="G46" s="20">
        <v>11.8</v>
      </c>
      <c r="H46" s="20">
        <v>6.9</v>
      </c>
      <c r="I46" s="20">
        <v>5.7</v>
      </c>
      <c r="J46" s="14" t="s">
        <v>69</v>
      </c>
      <c r="V46" s="35"/>
      <c r="W46" s="35"/>
      <c r="X46" s="35"/>
      <c r="Y46" s="35"/>
      <c r="Z46" s="35"/>
      <c r="AA46" s="35"/>
      <c r="AB46" s="35"/>
    </row>
    <row r="47" spans="1:29">
      <c r="A47" s="14" t="s">
        <v>70</v>
      </c>
      <c r="B47" s="20">
        <v>6.4</v>
      </c>
      <c r="C47" s="20">
        <v>5.3</v>
      </c>
      <c r="D47" s="20">
        <v>5.2</v>
      </c>
      <c r="E47" s="20">
        <v>4.3</v>
      </c>
      <c r="F47" s="20">
        <v>3.3</v>
      </c>
      <c r="G47" s="20">
        <v>3.6</v>
      </c>
      <c r="H47" s="20">
        <v>4.9000000000000004</v>
      </c>
      <c r="I47" s="20">
        <v>6.7</v>
      </c>
      <c r="J47" s="14" t="s">
        <v>71</v>
      </c>
      <c r="V47" s="35"/>
      <c r="W47" s="35"/>
      <c r="X47" s="35"/>
      <c r="Y47" s="35"/>
      <c r="Z47" s="35"/>
      <c r="AA47" s="35"/>
      <c r="AB47" s="35"/>
    </row>
    <row r="48" spans="1:29">
      <c r="A48" s="14" t="s">
        <v>72</v>
      </c>
      <c r="B48" s="20">
        <v>6.4</v>
      </c>
      <c r="C48" s="20">
        <v>8.1999999999999993</v>
      </c>
      <c r="D48" s="20">
        <v>7.7</v>
      </c>
      <c r="E48" s="20">
        <v>8.4</v>
      </c>
      <c r="F48" s="20">
        <v>8.4</v>
      </c>
      <c r="G48" s="20">
        <v>7.9</v>
      </c>
      <c r="H48" s="20">
        <v>7.3</v>
      </c>
      <c r="I48" s="20">
        <v>7.8</v>
      </c>
      <c r="J48" s="14" t="s">
        <v>73</v>
      </c>
      <c r="V48" s="35"/>
      <c r="W48" s="35"/>
      <c r="X48" s="35"/>
      <c r="Y48" s="35"/>
      <c r="Z48" s="35"/>
      <c r="AA48" s="35"/>
      <c r="AB48" s="35"/>
    </row>
    <row r="49" spans="1:256">
      <c r="A49" s="14" t="s">
        <v>74</v>
      </c>
      <c r="B49" s="20">
        <v>5.6</v>
      </c>
      <c r="C49" s="20">
        <v>6.3</v>
      </c>
      <c r="D49" s="20">
        <v>5.5</v>
      </c>
      <c r="E49" s="20">
        <v>4.9000000000000004</v>
      </c>
      <c r="F49" s="20">
        <v>6.7</v>
      </c>
      <c r="G49" s="20">
        <v>7</v>
      </c>
      <c r="H49" s="20">
        <v>6.5</v>
      </c>
      <c r="I49" s="20">
        <v>7.8</v>
      </c>
      <c r="J49" s="14" t="s">
        <v>75</v>
      </c>
      <c r="V49" s="35"/>
      <c r="W49" s="35"/>
      <c r="X49" s="35"/>
      <c r="Y49" s="35"/>
      <c r="Z49" s="35"/>
      <c r="AA49" s="35"/>
      <c r="AB49" s="35"/>
    </row>
    <row r="50" spans="1:256" ht="13.5" thickBot="1">
      <c r="A50" s="14" t="s">
        <v>76</v>
      </c>
      <c r="B50" s="20">
        <v>8.1999999999999993</v>
      </c>
      <c r="C50" s="20">
        <v>6.3</v>
      </c>
      <c r="D50" s="20">
        <v>10.199999999999999</v>
      </c>
      <c r="E50" s="20">
        <v>6.2</v>
      </c>
      <c r="F50" s="20">
        <v>12.8</v>
      </c>
      <c r="G50" s="20">
        <v>6.3</v>
      </c>
      <c r="H50" s="20">
        <v>7.8</v>
      </c>
      <c r="I50" s="20">
        <v>6.5</v>
      </c>
      <c r="J50" s="14" t="s">
        <v>77</v>
      </c>
      <c r="V50" s="35"/>
      <c r="W50" s="35"/>
      <c r="X50" s="35"/>
      <c r="Y50" s="35"/>
      <c r="Z50" s="35"/>
      <c r="AA50" s="35"/>
      <c r="AB50" s="35"/>
    </row>
    <row r="51" spans="1:256" ht="13.5" thickBot="1">
      <c r="A51" s="7"/>
      <c r="B51" s="900" t="s">
        <v>34</v>
      </c>
      <c r="C51" s="900"/>
      <c r="D51" s="900"/>
      <c r="E51" s="900"/>
      <c r="F51" s="900"/>
      <c r="G51" s="900"/>
      <c r="H51" s="900"/>
      <c r="I51" s="900"/>
      <c r="J51" s="7"/>
    </row>
    <row r="52" spans="1:256" ht="23.25" thickBot="1">
      <c r="A52" s="7"/>
      <c r="B52" s="27" t="s">
        <v>35</v>
      </c>
      <c r="C52" s="27" t="s">
        <v>36</v>
      </c>
      <c r="D52" s="27" t="s">
        <v>37</v>
      </c>
      <c r="E52" s="27" t="s">
        <v>38</v>
      </c>
      <c r="F52" s="27" t="s">
        <v>39</v>
      </c>
      <c r="G52" s="27" t="s">
        <v>40</v>
      </c>
      <c r="H52" s="27" t="s">
        <v>41</v>
      </c>
      <c r="I52" s="27" t="s">
        <v>42</v>
      </c>
      <c r="J52" s="7"/>
    </row>
    <row r="53" spans="1:256">
      <c r="A53" s="39" t="s">
        <v>43</v>
      </c>
      <c r="B53" s="39"/>
      <c r="C53" s="39"/>
      <c r="D53" s="39"/>
      <c r="E53" s="39"/>
      <c r="F53" s="39"/>
      <c r="G53" s="7"/>
      <c r="H53" s="7"/>
      <c r="I53" s="7"/>
      <c r="J53" s="7"/>
    </row>
    <row r="54" spans="1:256">
      <c r="A54" s="39" t="s">
        <v>44</v>
      </c>
      <c r="B54" s="39"/>
      <c r="C54" s="39"/>
      <c r="D54" s="39"/>
      <c r="E54" s="39"/>
      <c r="F54" s="39"/>
      <c r="G54" s="7"/>
      <c r="H54" s="7"/>
      <c r="I54" s="7"/>
      <c r="J54" s="7"/>
    </row>
    <row r="55" spans="1:256">
      <c r="A55" s="7"/>
      <c r="B55" s="7"/>
      <c r="C55" s="7"/>
      <c r="D55" s="7"/>
      <c r="E55" s="7"/>
      <c r="F55" s="7"/>
      <c r="G55" s="7"/>
      <c r="H55" s="7"/>
      <c r="I55" s="7"/>
      <c r="J55" s="7"/>
    </row>
    <row r="56" spans="1:256">
      <c r="A56" s="7" t="s">
        <v>80</v>
      </c>
      <c r="B56" s="7"/>
      <c r="C56" s="7"/>
      <c r="D56" s="7"/>
      <c r="E56" s="7"/>
      <c r="F56" s="7"/>
      <c r="G56" s="7"/>
      <c r="H56" s="7"/>
      <c r="I56" s="7"/>
      <c r="J56" s="7"/>
    </row>
    <row r="57" spans="1:256">
      <c r="A57" s="7" t="s">
        <v>48</v>
      </c>
      <c r="B57" s="7"/>
      <c r="C57" s="7"/>
      <c r="D57" s="7"/>
      <c r="E57" s="7"/>
      <c r="F57" s="7"/>
      <c r="G57" s="7"/>
      <c r="H57" s="7"/>
      <c r="I57" s="7"/>
      <c r="J57" s="7"/>
    </row>
    <row r="58" spans="1:256">
      <c r="A58" s="40" t="s">
        <v>81</v>
      </c>
      <c r="B58" s="40"/>
      <c r="C58" s="40"/>
      <c r="D58" s="40"/>
      <c r="E58" s="40"/>
      <c r="F58" s="40"/>
      <c r="G58" s="40"/>
      <c r="H58" s="40"/>
      <c r="I58" s="40"/>
      <c r="J58" s="40"/>
      <c r="K58" s="41"/>
      <c r="L58" s="41"/>
      <c r="M58" s="41"/>
      <c r="N58" s="41"/>
      <c r="O58" s="41"/>
      <c r="P58" s="41"/>
      <c r="Q58" s="41"/>
      <c r="R58" s="41"/>
      <c r="S58" s="41"/>
      <c r="T58" s="41"/>
      <c r="U58" s="41"/>
      <c r="V58" s="41"/>
      <c r="W58" s="41"/>
      <c r="X58" s="41"/>
      <c r="Y58" s="41"/>
      <c r="Z58" s="41"/>
      <c r="AA58" s="41"/>
      <c r="AB58" s="41"/>
      <c r="AC58" s="41"/>
      <c r="AD58" s="41"/>
      <c r="AE58" s="41"/>
      <c r="AF58" s="41"/>
      <c r="AG58" s="41"/>
      <c r="AH58" s="41"/>
      <c r="AI58" s="41"/>
      <c r="AJ58" s="41"/>
      <c r="AK58" s="41"/>
      <c r="AL58" s="41"/>
      <c r="AM58" s="41"/>
      <c r="AN58" s="41"/>
      <c r="AO58" s="41"/>
      <c r="AP58" s="41"/>
      <c r="AQ58" s="41"/>
      <c r="AR58" s="41"/>
      <c r="AS58" s="41"/>
      <c r="AT58" s="41"/>
      <c r="AU58" s="41"/>
      <c r="AV58" s="41"/>
      <c r="AW58" s="41"/>
      <c r="AX58" s="41"/>
      <c r="AY58" s="41"/>
      <c r="AZ58" s="41"/>
      <c r="BA58" s="41"/>
      <c r="BB58" s="41"/>
      <c r="BC58" s="41"/>
      <c r="BD58" s="41"/>
      <c r="BE58" s="41"/>
      <c r="BF58" s="41"/>
      <c r="BG58" s="41"/>
      <c r="BH58" s="41"/>
      <c r="BI58" s="41"/>
      <c r="BJ58" s="41"/>
      <c r="BK58" s="41"/>
      <c r="BL58" s="41"/>
      <c r="BM58" s="41"/>
      <c r="BN58" s="41"/>
      <c r="BO58" s="41"/>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41"/>
      <c r="DE58" s="41"/>
      <c r="DF58" s="41"/>
      <c r="DG58" s="41"/>
      <c r="DH58" s="41"/>
      <c r="DI58" s="41"/>
      <c r="DJ58" s="41"/>
      <c r="DK58" s="41"/>
      <c r="DL58" s="41"/>
      <c r="DM58" s="41"/>
      <c r="DN58" s="41"/>
      <c r="DO58" s="41"/>
      <c r="DP58" s="41"/>
      <c r="DQ58" s="41"/>
      <c r="DR58" s="41"/>
      <c r="DS58" s="41"/>
      <c r="DT58" s="41"/>
      <c r="DU58" s="41"/>
      <c r="DV58" s="41"/>
      <c r="DW58" s="41"/>
      <c r="DX58" s="41"/>
      <c r="DY58" s="41"/>
      <c r="DZ58" s="41"/>
      <c r="EA58" s="41"/>
      <c r="EB58" s="41"/>
      <c r="EC58" s="41"/>
      <c r="ED58" s="41"/>
      <c r="EE58" s="41"/>
      <c r="EF58" s="41"/>
      <c r="EG58" s="41"/>
      <c r="EH58" s="41"/>
      <c r="EI58" s="41"/>
      <c r="EJ58" s="41"/>
      <c r="EK58" s="41"/>
      <c r="EL58" s="41"/>
      <c r="EM58" s="41"/>
      <c r="EN58" s="41"/>
      <c r="EO58" s="41"/>
      <c r="EP58" s="41"/>
      <c r="EQ58" s="41"/>
      <c r="ER58" s="41"/>
      <c r="ES58" s="41"/>
      <c r="ET58" s="41"/>
      <c r="EU58" s="41"/>
      <c r="EV58" s="41"/>
      <c r="EW58" s="41"/>
      <c r="EX58" s="41"/>
      <c r="EY58" s="41"/>
      <c r="EZ58" s="41"/>
      <c r="FA58" s="41"/>
      <c r="FB58" s="41"/>
      <c r="FC58" s="41"/>
      <c r="FD58" s="41"/>
      <c r="FE58" s="41"/>
      <c r="FF58" s="41"/>
      <c r="FG58" s="41"/>
      <c r="FH58" s="41"/>
      <c r="FI58" s="41"/>
      <c r="FJ58" s="41"/>
      <c r="FK58" s="41"/>
      <c r="FL58" s="41"/>
      <c r="FM58" s="41"/>
      <c r="FN58" s="41"/>
      <c r="FO58" s="41"/>
      <c r="FP58" s="41"/>
      <c r="FQ58" s="41"/>
      <c r="FR58" s="41"/>
      <c r="FS58" s="41"/>
      <c r="FT58" s="41"/>
      <c r="FU58" s="41"/>
      <c r="FV58" s="41"/>
      <c r="FW58" s="41"/>
      <c r="FX58" s="41"/>
      <c r="FY58" s="41"/>
      <c r="FZ58" s="41"/>
      <c r="GA58" s="41"/>
      <c r="GB58" s="41"/>
      <c r="GC58" s="41"/>
      <c r="GD58" s="41"/>
      <c r="GE58" s="41"/>
      <c r="GF58" s="41"/>
      <c r="GG58" s="41"/>
      <c r="GH58" s="41"/>
      <c r="GI58" s="41"/>
      <c r="GJ58" s="41"/>
      <c r="GK58" s="41"/>
      <c r="GL58" s="41"/>
      <c r="GM58" s="41"/>
      <c r="GN58" s="41"/>
      <c r="GO58" s="41"/>
      <c r="GP58" s="41"/>
      <c r="GQ58" s="41"/>
      <c r="GR58" s="41"/>
      <c r="GS58" s="41"/>
      <c r="GT58" s="41"/>
      <c r="GU58" s="41"/>
      <c r="GV58" s="41"/>
      <c r="GW58" s="41"/>
      <c r="GX58" s="41"/>
      <c r="GY58" s="41"/>
      <c r="GZ58" s="41"/>
      <c r="HA58" s="41"/>
      <c r="HB58" s="41"/>
      <c r="HC58" s="41"/>
      <c r="HD58" s="41"/>
      <c r="HE58" s="41"/>
      <c r="HF58" s="41"/>
      <c r="HG58" s="41"/>
      <c r="HH58" s="41"/>
      <c r="HI58" s="41"/>
      <c r="HJ58" s="41"/>
      <c r="HK58" s="41"/>
      <c r="HL58" s="41"/>
      <c r="HM58" s="41"/>
      <c r="HN58" s="41"/>
      <c r="HO58" s="41"/>
      <c r="HP58" s="41"/>
      <c r="HQ58" s="41"/>
      <c r="HR58" s="41"/>
      <c r="HS58" s="41"/>
      <c r="HT58" s="41"/>
      <c r="HU58" s="41"/>
      <c r="HV58" s="41"/>
      <c r="HW58" s="41"/>
      <c r="HX58" s="41"/>
      <c r="HY58" s="41"/>
      <c r="HZ58" s="41"/>
      <c r="IA58" s="41"/>
      <c r="IB58" s="41"/>
      <c r="IC58" s="41"/>
      <c r="ID58" s="41"/>
      <c r="IE58" s="41"/>
      <c r="IF58" s="41"/>
      <c r="IG58" s="41"/>
      <c r="IH58" s="41"/>
      <c r="II58" s="41"/>
      <c r="IJ58" s="41"/>
      <c r="IK58" s="41"/>
      <c r="IL58" s="41"/>
      <c r="IM58" s="41"/>
      <c r="IN58" s="41"/>
      <c r="IO58" s="41"/>
      <c r="IP58" s="41"/>
      <c r="IQ58" s="41"/>
      <c r="IR58" s="41"/>
      <c r="IS58" s="41"/>
      <c r="IT58" s="41"/>
      <c r="IU58" s="41"/>
      <c r="IV58" s="41"/>
    </row>
    <row r="59" spans="1:256">
      <c r="A59" s="42" t="s">
        <v>82</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7D912B98-C791-4FDF-A282-67E7C475FB67}"/>
    <hyperlink ref="J29" r:id="rId2" xr:uid="{AC624278-FDA7-46C5-8BE3-E4B34223628C}"/>
    <hyperlink ref="A40" r:id="rId3" xr:uid="{5E686313-39F1-412D-AE9C-C1EEFD8EF5C0}"/>
    <hyperlink ref="J40" r:id="rId4" xr:uid="{104A9984-EE99-4B89-9FD0-5C3151AC7094}"/>
    <hyperlink ref="A7" r:id="rId5" xr:uid="{DEFC4AF2-E738-4B17-8CAD-459EF2F027B4}"/>
    <hyperlink ref="J7" r:id="rId6" xr:uid="{FEEFE69C-9E8B-43F8-A258-B65A6D299BBE}"/>
    <hyperlink ref="A18" r:id="rId7" xr:uid="{7FE8251B-E8AF-4854-8536-8155CAE9FFCA}"/>
    <hyperlink ref="J18" r:id="rId8" xr:uid="{7460C7BD-AE6F-4725-882C-5F9F1483851B}"/>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74455-82D6-4122-B2DC-D5F71C8B592C}">
  <dimension ref="A1:J58"/>
  <sheetViews>
    <sheetView showGridLines="0" zoomScaleNormal="100" workbookViewId="0">
      <selection sqref="A1:J1"/>
    </sheetView>
  </sheetViews>
  <sheetFormatPr defaultColWidth="9.140625" defaultRowHeight="11.25"/>
  <cols>
    <col min="1" max="1" width="35.7109375" style="158" customWidth="1"/>
    <col min="2" max="8" width="7.7109375" style="158" customWidth="1"/>
    <col min="9" max="9" width="10.7109375" style="158" customWidth="1"/>
    <col min="10" max="10" width="22.5703125" style="158" customWidth="1"/>
    <col min="11" max="16384" width="9.140625" style="158"/>
  </cols>
  <sheetData>
    <row r="1" spans="1:10" ht="12" customHeight="1">
      <c r="A1" s="927" t="s">
        <v>1595</v>
      </c>
      <c r="B1" s="927"/>
      <c r="C1" s="927"/>
      <c r="D1" s="927"/>
      <c r="E1" s="927"/>
      <c r="F1" s="927"/>
      <c r="G1" s="927"/>
      <c r="H1" s="927"/>
      <c r="I1" s="927"/>
      <c r="J1" s="927"/>
    </row>
    <row r="2" spans="1:10" ht="12" customHeight="1">
      <c r="A2" s="942" t="s">
        <v>1596</v>
      </c>
      <c r="B2" s="942"/>
      <c r="C2" s="942"/>
      <c r="D2" s="942"/>
      <c r="E2" s="942"/>
      <c r="F2" s="942"/>
      <c r="G2" s="942"/>
      <c r="H2" s="942"/>
      <c r="I2" s="942"/>
      <c r="J2" s="942"/>
    </row>
    <row r="3" spans="1:10" ht="12" customHeight="1" thickBot="1"/>
    <row r="4" spans="1:10" s="159" customFormat="1" ht="12" customHeight="1" thickBot="1">
      <c r="A4" s="516"/>
      <c r="B4" s="931" t="s">
        <v>1363</v>
      </c>
      <c r="C4" s="931"/>
      <c r="D4" s="931"/>
      <c r="E4" s="931"/>
      <c r="F4" s="931"/>
      <c r="G4" s="931"/>
      <c r="H4" s="931"/>
      <c r="I4" s="932" t="s">
        <v>1364</v>
      </c>
    </row>
    <row r="5" spans="1:10" s="159" customFormat="1" ht="21" customHeight="1" thickBot="1">
      <c r="B5" s="181" t="s">
        <v>1365</v>
      </c>
      <c r="C5" s="181" t="s">
        <v>1366</v>
      </c>
      <c r="D5" s="181" t="s">
        <v>1367</v>
      </c>
      <c r="E5" s="181" t="s">
        <v>1368</v>
      </c>
      <c r="F5" s="181" t="s">
        <v>1369</v>
      </c>
      <c r="G5" s="181" t="s">
        <v>1370</v>
      </c>
      <c r="H5" s="181" t="s">
        <v>1371</v>
      </c>
      <c r="I5" s="932"/>
    </row>
    <row r="6" spans="1:10" s="159" customFormat="1" ht="11.25" customHeight="1">
      <c r="A6" s="136" t="s">
        <v>493</v>
      </c>
      <c r="B6" s="692">
        <v>6174444.5600000015</v>
      </c>
      <c r="C6" s="692">
        <v>6059864.080000001</v>
      </c>
      <c r="D6" s="692">
        <v>5654654.9010000015</v>
      </c>
      <c r="E6" s="692">
        <v>6681854.2079999987</v>
      </c>
      <c r="F6" s="692">
        <v>6827635.7720000017</v>
      </c>
      <c r="G6" s="692">
        <v>7192344.995000001</v>
      </c>
      <c r="H6" s="692">
        <v>5038473.915</v>
      </c>
      <c r="I6" s="172">
        <v>-14.872034694170239</v>
      </c>
      <c r="J6" s="136" t="s">
        <v>493</v>
      </c>
    </row>
    <row r="7" spans="1:10" s="159" customFormat="1" ht="12" customHeight="1">
      <c r="A7" s="599" t="s">
        <v>1376</v>
      </c>
      <c r="B7" s="692">
        <v>489924.76799999998</v>
      </c>
      <c r="C7" s="692">
        <v>468426.50799999997</v>
      </c>
      <c r="D7" s="692">
        <v>524369.05199999979</v>
      </c>
      <c r="E7" s="692">
        <v>559983.54600000044</v>
      </c>
      <c r="F7" s="692">
        <v>581049.02000000025</v>
      </c>
      <c r="G7" s="692">
        <v>554762.20499999973</v>
      </c>
      <c r="H7" s="692">
        <v>476453.54299999995</v>
      </c>
      <c r="I7" s="172">
        <v>-0.553550752350219</v>
      </c>
      <c r="J7" s="599" t="s">
        <v>1377</v>
      </c>
    </row>
    <row r="8" spans="1:10" s="159" customFormat="1" ht="12" customHeight="1">
      <c r="A8" s="599" t="s">
        <v>1378</v>
      </c>
      <c r="B8" s="692">
        <v>322474.7329999996</v>
      </c>
      <c r="C8" s="692">
        <v>323072.5740000002</v>
      </c>
      <c r="D8" s="692">
        <v>310643.97700000007</v>
      </c>
      <c r="E8" s="692">
        <v>364669.60799999977</v>
      </c>
      <c r="F8" s="692">
        <v>414103.69100000011</v>
      </c>
      <c r="G8" s="692">
        <v>362589.34500000003</v>
      </c>
      <c r="H8" s="692">
        <v>294817.80300000013</v>
      </c>
      <c r="I8" s="172">
        <v>-8.5616140191547174E-2</v>
      </c>
      <c r="J8" s="599" t="s">
        <v>1379</v>
      </c>
    </row>
    <row r="9" spans="1:10" s="159" customFormat="1" ht="12" customHeight="1">
      <c r="A9" s="599" t="s">
        <v>1380</v>
      </c>
      <c r="B9" s="692">
        <v>235728.75700000001</v>
      </c>
      <c r="C9" s="692">
        <v>335543.86800000002</v>
      </c>
      <c r="D9" s="692">
        <v>272522.29899999994</v>
      </c>
      <c r="E9" s="692">
        <v>143658.45600000001</v>
      </c>
      <c r="F9" s="692">
        <v>229221.24900000004</v>
      </c>
      <c r="G9" s="692">
        <v>361672.25</v>
      </c>
      <c r="H9" s="692">
        <v>344904.19799999997</v>
      </c>
      <c r="I9" s="172">
        <v>-44.552579389361789</v>
      </c>
      <c r="J9" s="599" t="s">
        <v>1381</v>
      </c>
    </row>
    <row r="10" spans="1:10" s="159" customFormat="1" ht="12" customHeight="1">
      <c r="A10" s="599" t="s">
        <v>1382</v>
      </c>
      <c r="B10" s="692">
        <v>382521.44500000018</v>
      </c>
      <c r="C10" s="692">
        <v>394179.25500000064</v>
      </c>
      <c r="D10" s="692">
        <v>352148.20900000067</v>
      </c>
      <c r="E10" s="692">
        <v>667552.77299999958</v>
      </c>
      <c r="F10" s="692">
        <v>396235.3029999999</v>
      </c>
      <c r="G10" s="692">
        <v>1004290.2920000001</v>
      </c>
      <c r="H10" s="692">
        <v>504054.53300000017</v>
      </c>
      <c r="I10" s="172">
        <v>-63.920801262818486</v>
      </c>
      <c r="J10" s="599" t="s">
        <v>1383</v>
      </c>
    </row>
    <row r="11" spans="1:10" s="159" customFormat="1" ht="12" customHeight="1">
      <c r="A11" s="599" t="s">
        <v>1384</v>
      </c>
      <c r="B11" s="692">
        <v>448942.43300000002</v>
      </c>
      <c r="C11" s="692">
        <v>411872.99300000007</v>
      </c>
      <c r="D11" s="692">
        <v>316638.6750000001</v>
      </c>
      <c r="E11" s="692">
        <v>429623.36999999982</v>
      </c>
      <c r="F11" s="692">
        <v>493950.85699999996</v>
      </c>
      <c r="G11" s="692">
        <v>455333.19999999995</v>
      </c>
      <c r="H11" s="692">
        <v>323595.3249999999</v>
      </c>
      <c r="I11" s="172">
        <v>-5.5117476659665812</v>
      </c>
      <c r="J11" s="599" t="s">
        <v>1385</v>
      </c>
    </row>
    <row r="12" spans="1:10" s="159" customFormat="1" ht="12" customHeight="1">
      <c r="A12" s="599" t="s">
        <v>1386</v>
      </c>
      <c r="B12" s="692">
        <v>36880.475000000006</v>
      </c>
      <c r="C12" s="692">
        <v>37653.593999999975</v>
      </c>
      <c r="D12" s="692">
        <v>36097.562000000013</v>
      </c>
      <c r="E12" s="692">
        <v>35573.497999999992</v>
      </c>
      <c r="F12" s="692">
        <v>42895.426999999996</v>
      </c>
      <c r="G12" s="692">
        <v>38028.939000000006</v>
      </c>
      <c r="H12" s="692">
        <v>25882.891999999993</v>
      </c>
      <c r="I12" s="172">
        <v>-5.4171380040816075</v>
      </c>
      <c r="J12" s="599" t="s">
        <v>1387</v>
      </c>
    </row>
    <row r="13" spans="1:10" s="159" customFormat="1" ht="12" customHeight="1">
      <c r="A13" s="599" t="s">
        <v>1388</v>
      </c>
      <c r="B13" s="692">
        <v>164349.8410000001</v>
      </c>
      <c r="C13" s="692">
        <v>159466.68999999997</v>
      </c>
      <c r="D13" s="692">
        <v>139640.038</v>
      </c>
      <c r="E13" s="692">
        <v>159767.97999999998</v>
      </c>
      <c r="F13" s="692">
        <v>189713.75899999999</v>
      </c>
      <c r="G13" s="692">
        <v>163969.94399999999</v>
      </c>
      <c r="H13" s="692">
        <v>105549.45799999996</v>
      </c>
      <c r="I13" s="172">
        <v>-7.5136391768797353</v>
      </c>
      <c r="J13" s="599" t="s">
        <v>1389</v>
      </c>
    </row>
    <row r="14" spans="1:10" s="159" customFormat="1" ht="12" customHeight="1">
      <c r="A14" s="599" t="s">
        <v>1390</v>
      </c>
      <c r="B14" s="692">
        <v>231291.08500000002</v>
      </c>
      <c r="C14" s="692">
        <v>231919.85800000009</v>
      </c>
      <c r="D14" s="692">
        <v>257884.35200000001</v>
      </c>
      <c r="E14" s="692">
        <v>231280.37099999996</v>
      </c>
      <c r="F14" s="692">
        <v>277342.21500000008</v>
      </c>
      <c r="G14" s="692">
        <v>259536.0449999999</v>
      </c>
      <c r="H14" s="692">
        <v>218707.24900000007</v>
      </c>
      <c r="I14" s="172">
        <v>-13.692603961778588</v>
      </c>
      <c r="J14" s="599" t="s">
        <v>1391</v>
      </c>
    </row>
    <row r="15" spans="1:10" s="159" customFormat="1" ht="12" customHeight="1">
      <c r="A15" s="599" t="s">
        <v>1392</v>
      </c>
      <c r="B15" s="692">
        <v>188838.1059999998</v>
      </c>
      <c r="C15" s="692">
        <v>189750.89400000006</v>
      </c>
      <c r="D15" s="692">
        <v>148544.32399999996</v>
      </c>
      <c r="E15" s="692">
        <v>179909.06299999997</v>
      </c>
      <c r="F15" s="692">
        <v>207642.30200000014</v>
      </c>
      <c r="G15" s="692">
        <v>174094.05299999996</v>
      </c>
      <c r="H15" s="692">
        <v>133023.60400000014</v>
      </c>
      <c r="I15" s="172">
        <v>-14.95804424921819</v>
      </c>
      <c r="J15" s="599" t="s">
        <v>1393</v>
      </c>
    </row>
    <row r="16" spans="1:10" s="159" customFormat="1" ht="12" customHeight="1">
      <c r="A16" s="599" t="s">
        <v>1394</v>
      </c>
      <c r="B16" s="692">
        <v>264286.60899999988</v>
      </c>
      <c r="C16" s="692">
        <v>282941.40600000019</v>
      </c>
      <c r="D16" s="692">
        <v>256488.69899999996</v>
      </c>
      <c r="E16" s="692">
        <v>262893.11</v>
      </c>
      <c r="F16" s="692">
        <v>298295.53700000007</v>
      </c>
      <c r="G16" s="692">
        <v>236079.51900000009</v>
      </c>
      <c r="H16" s="692">
        <v>236141.50699999993</v>
      </c>
      <c r="I16" s="172">
        <v>-1.4199789565938374</v>
      </c>
      <c r="J16" s="599" t="s">
        <v>1395</v>
      </c>
    </row>
    <row r="17" spans="1:10" s="159" customFormat="1" ht="12" customHeight="1">
      <c r="A17" s="599" t="s">
        <v>1396</v>
      </c>
      <c r="B17" s="692">
        <v>156290.83200000002</v>
      </c>
      <c r="C17" s="692">
        <v>156389.63800000001</v>
      </c>
      <c r="D17" s="692">
        <v>118208.06300000001</v>
      </c>
      <c r="E17" s="692">
        <v>135038.28199999998</v>
      </c>
      <c r="F17" s="692">
        <v>158446.68700000001</v>
      </c>
      <c r="G17" s="692">
        <v>146053.14599999995</v>
      </c>
      <c r="H17" s="692">
        <v>148018.93600000002</v>
      </c>
      <c r="I17" s="172">
        <v>-0.43213078871080768</v>
      </c>
      <c r="J17" s="599" t="s">
        <v>1397</v>
      </c>
    </row>
    <row r="18" spans="1:10" s="159" customFormat="1" ht="12" customHeight="1">
      <c r="A18" s="599" t="s">
        <v>1398</v>
      </c>
      <c r="B18" s="692">
        <v>268491.39899999992</v>
      </c>
      <c r="C18" s="692">
        <v>268641.57199999987</v>
      </c>
      <c r="D18" s="692">
        <v>257757.36799999993</v>
      </c>
      <c r="E18" s="692">
        <v>265192.36199999996</v>
      </c>
      <c r="F18" s="692">
        <v>303257.44300000009</v>
      </c>
      <c r="G18" s="692">
        <v>277219.10600000015</v>
      </c>
      <c r="H18" s="692">
        <v>196639.78399999996</v>
      </c>
      <c r="I18" s="172">
        <v>-4.1081824212660933</v>
      </c>
      <c r="J18" s="599" t="s">
        <v>1399</v>
      </c>
    </row>
    <row r="19" spans="1:10" s="159" customFormat="1" ht="12" customHeight="1">
      <c r="A19" s="599" t="s">
        <v>1400</v>
      </c>
      <c r="B19" s="692">
        <v>566642.0570000005</v>
      </c>
      <c r="C19" s="692">
        <v>493265.94700000039</v>
      </c>
      <c r="D19" s="692">
        <v>423983.05200000037</v>
      </c>
      <c r="E19" s="692">
        <v>540216.64299999981</v>
      </c>
      <c r="F19" s="692">
        <v>575196.21099999978</v>
      </c>
      <c r="G19" s="692">
        <v>546854.78799999983</v>
      </c>
      <c r="H19" s="692">
        <v>319861.14300000016</v>
      </c>
      <c r="I19" s="172">
        <v>4.8366163324892568</v>
      </c>
      <c r="J19" s="599" t="s">
        <v>1401</v>
      </c>
    </row>
    <row r="20" spans="1:10" s="159" customFormat="1" ht="12" customHeight="1">
      <c r="A20" s="599" t="s">
        <v>1402</v>
      </c>
      <c r="B20" s="692">
        <v>1045800.8110000003</v>
      </c>
      <c r="C20" s="692">
        <v>1031564.9949999999</v>
      </c>
      <c r="D20" s="692">
        <v>942422.42400000058</v>
      </c>
      <c r="E20" s="692">
        <v>1064103.068</v>
      </c>
      <c r="F20" s="692">
        <v>1164054.7040000004</v>
      </c>
      <c r="G20" s="692">
        <v>1079083.355</v>
      </c>
      <c r="H20" s="692">
        <v>746078.02599999995</v>
      </c>
      <c r="I20" s="172">
        <v>1.9261949232857347</v>
      </c>
      <c r="J20" s="599" t="s">
        <v>1403</v>
      </c>
    </row>
    <row r="21" spans="1:10" s="159" customFormat="1" ht="21" customHeight="1">
      <c r="A21" s="693" t="s">
        <v>1404</v>
      </c>
      <c r="B21" s="692">
        <v>820646.00800000096</v>
      </c>
      <c r="C21" s="692">
        <v>739698.80800000031</v>
      </c>
      <c r="D21" s="692">
        <v>749449.17800000019</v>
      </c>
      <c r="E21" s="692">
        <v>1045816.403</v>
      </c>
      <c r="F21" s="692">
        <v>881551.1660000002</v>
      </c>
      <c r="G21" s="692">
        <v>953578.39899999986</v>
      </c>
      <c r="H21" s="692">
        <v>509711.565</v>
      </c>
      <c r="I21" s="172">
        <v>-13.947943441999371</v>
      </c>
      <c r="J21" s="599" t="s">
        <v>1405</v>
      </c>
    </row>
    <row r="22" spans="1:10" s="159" customFormat="1" ht="12" customHeight="1">
      <c r="A22" s="599" t="s">
        <v>1406</v>
      </c>
      <c r="B22" s="692">
        <v>200622.32999999996</v>
      </c>
      <c r="C22" s="692">
        <v>203541.60300000015</v>
      </c>
      <c r="D22" s="692">
        <v>163603.07199999987</v>
      </c>
      <c r="E22" s="692">
        <v>185675.42700000003</v>
      </c>
      <c r="F22" s="692">
        <v>190672.37700000009</v>
      </c>
      <c r="G22" s="692">
        <v>186228.61399999991</v>
      </c>
      <c r="H22" s="692">
        <v>158242.05000000002</v>
      </c>
      <c r="I22" s="172">
        <v>1.7550106000588244</v>
      </c>
      <c r="J22" s="599" t="s">
        <v>1407</v>
      </c>
    </row>
    <row r="23" spans="1:10" s="159" customFormat="1" ht="12" customHeight="1" thickBot="1">
      <c r="A23" s="599" t="s">
        <v>1408</v>
      </c>
      <c r="B23" s="692">
        <v>350712.87100000028</v>
      </c>
      <c r="C23" s="692">
        <v>331933.87700000021</v>
      </c>
      <c r="D23" s="692">
        <v>384254.55700000015</v>
      </c>
      <c r="E23" s="692">
        <v>410900.24799999996</v>
      </c>
      <c r="F23" s="692">
        <v>424007.82400000002</v>
      </c>
      <c r="G23" s="692">
        <v>392971.79499999993</v>
      </c>
      <c r="H23" s="692">
        <v>296792.29899999977</v>
      </c>
      <c r="I23" s="172">
        <v>0.75577039971848592</v>
      </c>
      <c r="J23" s="599" t="s">
        <v>1409</v>
      </c>
    </row>
    <row r="24" spans="1:10" s="159" customFormat="1" ht="12" customHeight="1" thickBot="1">
      <c r="A24" s="601"/>
      <c r="B24" s="931" t="s">
        <v>1410</v>
      </c>
      <c r="C24" s="931"/>
      <c r="D24" s="931"/>
      <c r="E24" s="931"/>
      <c r="F24" s="931"/>
      <c r="G24" s="931"/>
      <c r="H24" s="931"/>
      <c r="I24" s="932" t="s">
        <v>1411</v>
      </c>
      <c r="J24" s="601"/>
    </row>
    <row r="25" spans="1:10" s="159" customFormat="1" ht="29.25" customHeight="1" thickBot="1">
      <c r="A25" s="601"/>
      <c r="B25" s="181" t="s">
        <v>1426</v>
      </c>
      <c r="C25" s="181" t="s">
        <v>1366</v>
      </c>
      <c r="D25" s="181" t="s">
        <v>1412</v>
      </c>
      <c r="E25" s="181" t="s">
        <v>1368</v>
      </c>
      <c r="F25" s="181" t="s">
        <v>1413</v>
      </c>
      <c r="G25" s="181" t="s">
        <v>1414</v>
      </c>
      <c r="H25" s="181" t="s">
        <v>1415</v>
      </c>
      <c r="I25" s="932"/>
      <c r="J25" s="601"/>
    </row>
    <row r="26" spans="1:10" s="159" customFormat="1" ht="12" customHeight="1">
      <c r="A26" s="602" t="s">
        <v>1416</v>
      </c>
      <c r="B26" s="603"/>
      <c r="C26" s="603"/>
      <c r="D26" s="603"/>
      <c r="E26" s="603"/>
      <c r="F26" s="603"/>
      <c r="G26" s="603"/>
      <c r="H26" s="603"/>
      <c r="I26" s="604"/>
      <c r="J26" s="601"/>
    </row>
    <row r="27" spans="1:10" s="159" customFormat="1" ht="12" customHeight="1">
      <c r="A27" s="605" t="s">
        <v>1417</v>
      </c>
      <c r="B27" s="606"/>
      <c r="C27" s="606"/>
      <c r="D27" s="606"/>
      <c r="E27" s="606"/>
      <c r="F27" s="606"/>
      <c r="G27" s="606"/>
      <c r="H27" s="606"/>
      <c r="I27" s="604"/>
      <c r="J27" s="601"/>
    </row>
    <row r="28" spans="1:10" s="159" customFormat="1" ht="12" customHeight="1">
      <c r="A28" s="607"/>
      <c r="B28" s="607"/>
      <c r="C28" s="607"/>
      <c r="D28" s="607"/>
      <c r="E28" s="607"/>
      <c r="F28" s="607"/>
      <c r="G28" s="607"/>
      <c r="H28" s="607"/>
      <c r="I28" s="604"/>
      <c r="J28" s="601"/>
    </row>
    <row r="29" spans="1:10" s="341" customFormat="1" ht="12" customHeight="1">
      <c r="A29" s="1023" t="s">
        <v>1418</v>
      </c>
      <c r="B29" s="1023"/>
      <c r="C29" s="1023"/>
      <c r="D29" s="1023"/>
      <c r="E29" s="1023"/>
      <c r="F29" s="1023"/>
      <c r="G29" s="1023"/>
      <c r="H29" s="1023"/>
      <c r="I29" s="1023"/>
      <c r="J29" s="1023"/>
    </row>
    <row r="30" spans="1:10" s="159" customFormat="1" ht="12" customHeight="1">
      <c r="A30" s="1023" t="s">
        <v>1419</v>
      </c>
      <c r="B30" s="1023"/>
      <c r="C30" s="1023"/>
      <c r="D30" s="1023"/>
      <c r="E30" s="1023"/>
      <c r="F30" s="1023"/>
      <c r="G30" s="1023"/>
      <c r="H30" s="1023"/>
      <c r="I30" s="1023"/>
      <c r="J30" s="1023"/>
    </row>
    <row r="31" spans="1:10" s="159" customFormat="1"/>
    <row r="32" spans="1:10">
      <c r="A32" s="159"/>
      <c r="B32" s="159"/>
      <c r="C32" s="159"/>
      <c r="D32" s="159"/>
      <c r="E32" s="159"/>
      <c r="F32" s="159"/>
      <c r="G32" s="159"/>
      <c r="H32" s="159"/>
      <c r="I32" s="159"/>
      <c r="J32" s="159"/>
    </row>
    <row r="33" spans="1:9">
      <c r="A33" s="159"/>
      <c r="B33" s="159"/>
      <c r="C33" s="159"/>
      <c r="D33" s="159"/>
      <c r="E33" s="159"/>
      <c r="F33" s="159"/>
      <c r="G33" s="159"/>
      <c r="H33" s="159"/>
      <c r="I33" s="159"/>
    </row>
    <row r="34" spans="1:9">
      <c r="A34" s="159"/>
      <c r="B34" s="159"/>
      <c r="C34" s="159"/>
      <c r="D34" s="159"/>
      <c r="E34" s="159"/>
      <c r="F34" s="159"/>
      <c r="G34" s="159"/>
      <c r="H34" s="159"/>
      <c r="I34" s="159"/>
    </row>
    <row r="35" spans="1:9">
      <c r="A35" s="159"/>
      <c r="B35" s="159"/>
      <c r="C35" s="159"/>
      <c r="D35" s="159"/>
      <c r="E35" s="159"/>
      <c r="F35" s="159"/>
      <c r="G35" s="159"/>
      <c r="H35" s="159"/>
      <c r="I35" s="159"/>
    </row>
    <row r="36" spans="1:9">
      <c r="A36" s="159"/>
      <c r="B36" s="159"/>
      <c r="C36" s="159"/>
      <c r="D36" s="159"/>
      <c r="E36" s="159"/>
      <c r="F36" s="159"/>
      <c r="G36" s="159"/>
      <c r="H36" s="159"/>
      <c r="I36" s="159"/>
    </row>
    <row r="37" spans="1:9">
      <c r="A37" s="159"/>
      <c r="B37" s="159"/>
      <c r="C37" s="159"/>
      <c r="D37" s="159"/>
      <c r="E37" s="159"/>
      <c r="F37" s="159"/>
      <c r="G37" s="159"/>
      <c r="H37" s="159"/>
      <c r="I37" s="159"/>
    </row>
    <row r="38" spans="1:9">
      <c r="A38" s="159"/>
      <c r="B38" s="159"/>
      <c r="C38" s="159"/>
      <c r="D38" s="159"/>
      <c r="E38" s="159"/>
      <c r="F38" s="159"/>
      <c r="G38" s="159"/>
      <c r="H38" s="159"/>
      <c r="I38" s="159"/>
    </row>
    <row r="39" spans="1:9">
      <c r="A39" s="159"/>
      <c r="B39" s="159"/>
      <c r="C39" s="159"/>
      <c r="D39" s="159"/>
      <c r="E39" s="159"/>
      <c r="F39" s="159"/>
      <c r="G39" s="159"/>
      <c r="H39" s="159"/>
      <c r="I39" s="159"/>
    </row>
    <row r="40" spans="1:9">
      <c r="A40" s="159"/>
      <c r="B40" s="159"/>
      <c r="C40" s="159"/>
      <c r="D40" s="159"/>
      <c r="E40" s="159"/>
      <c r="F40" s="159"/>
      <c r="G40" s="159"/>
      <c r="H40" s="159"/>
      <c r="I40" s="159"/>
    </row>
    <row r="41" spans="1:9">
      <c r="A41" s="159"/>
      <c r="B41" s="159"/>
      <c r="C41" s="159"/>
      <c r="D41" s="159"/>
      <c r="E41" s="159"/>
      <c r="F41" s="159"/>
      <c r="G41" s="159"/>
      <c r="H41" s="159"/>
      <c r="I41" s="159"/>
    </row>
    <row r="42" spans="1:9">
      <c r="A42" s="159"/>
      <c r="B42" s="159"/>
      <c r="C42" s="159"/>
      <c r="D42" s="159"/>
      <c r="E42" s="159"/>
      <c r="F42" s="159"/>
      <c r="G42" s="159"/>
      <c r="H42" s="159"/>
      <c r="I42" s="159"/>
    </row>
    <row r="43" spans="1:9">
      <c r="A43" s="159"/>
      <c r="B43" s="159"/>
      <c r="C43" s="159"/>
      <c r="D43" s="159"/>
      <c r="E43" s="159"/>
      <c r="F43" s="159"/>
      <c r="G43" s="159"/>
      <c r="H43" s="159"/>
      <c r="I43" s="159"/>
    </row>
    <row r="44" spans="1:9">
      <c r="A44" s="159"/>
      <c r="B44" s="159"/>
      <c r="C44" s="159"/>
      <c r="D44" s="159"/>
      <c r="E44" s="159"/>
      <c r="F44" s="159"/>
      <c r="G44" s="159"/>
      <c r="H44" s="159"/>
      <c r="I44" s="159"/>
    </row>
    <row r="45" spans="1:9">
      <c r="A45" s="159"/>
      <c r="B45" s="159"/>
      <c r="C45" s="159"/>
      <c r="D45" s="159"/>
      <c r="E45" s="159"/>
      <c r="F45" s="159"/>
      <c r="G45" s="159"/>
      <c r="H45" s="159"/>
      <c r="I45" s="159"/>
    </row>
    <row r="46" spans="1:9">
      <c r="A46" s="159"/>
      <c r="B46" s="159"/>
      <c r="C46" s="159"/>
      <c r="D46" s="159"/>
      <c r="E46" s="159"/>
      <c r="F46" s="159"/>
      <c r="G46" s="159"/>
      <c r="H46" s="159"/>
      <c r="I46" s="159"/>
    </row>
    <row r="47" spans="1:9">
      <c r="A47" s="159"/>
      <c r="B47" s="159"/>
      <c r="C47" s="159"/>
      <c r="D47" s="159"/>
      <c r="E47" s="159"/>
      <c r="F47" s="159"/>
      <c r="G47" s="159"/>
      <c r="H47" s="159"/>
      <c r="I47" s="159"/>
    </row>
    <row r="48" spans="1:9">
      <c r="A48" s="159"/>
      <c r="B48" s="159"/>
      <c r="C48" s="159"/>
      <c r="D48" s="159"/>
      <c r="E48" s="159"/>
      <c r="F48" s="159"/>
      <c r="G48" s="159"/>
      <c r="H48" s="159"/>
      <c r="I48" s="159"/>
    </row>
    <row r="49" spans="1:9">
      <c r="A49" s="159"/>
      <c r="B49" s="159"/>
      <c r="C49" s="159"/>
      <c r="D49" s="159"/>
      <c r="E49" s="159"/>
      <c r="F49" s="159"/>
      <c r="G49" s="159"/>
      <c r="H49" s="159"/>
      <c r="I49" s="159"/>
    </row>
    <row r="50" spans="1:9">
      <c r="A50" s="159"/>
      <c r="B50" s="159"/>
      <c r="C50" s="159"/>
      <c r="D50" s="159"/>
      <c r="E50" s="159"/>
      <c r="F50" s="159"/>
      <c r="G50" s="159"/>
      <c r="H50" s="159"/>
      <c r="I50" s="159"/>
    </row>
    <row r="51" spans="1:9">
      <c r="A51" s="159"/>
      <c r="B51" s="159"/>
      <c r="C51" s="159"/>
      <c r="D51" s="159"/>
      <c r="E51" s="159"/>
      <c r="F51" s="159"/>
      <c r="G51" s="159"/>
      <c r="H51" s="159"/>
      <c r="I51" s="159"/>
    </row>
    <row r="52" spans="1:9">
      <c r="A52" s="159"/>
      <c r="B52" s="159"/>
      <c r="C52" s="159"/>
      <c r="D52" s="159"/>
      <c r="E52" s="159"/>
      <c r="F52" s="159"/>
      <c r="G52" s="159"/>
      <c r="H52" s="159"/>
      <c r="I52" s="159"/>
    </row>
    <row r="53" spans="1:9">
      <c r="A53" s="159"/>
      <c r="B53" s="159"/>
      <c r="C53" s="159"/>
      <c r="D53" s="159"/>
      <c r="E53" s="159"/>
      <c r="F53" s="159"/>
      <c r="G53" s="159"/>
      <c r="H53" s="159"/>
      <c r="I53" s="159"/>
    </row>
    <row r="54" spans="1:9">
      <c r="A54" s="159"/>
      <c r="B54" s="159"/>
      <c r="C54" s="159"/>
      <c r="D54" s="159"/>
      <c r="E54" s="159"/>
      <c r="F54" s="159"/>
      <c r="G54" s="159"/>
      <c r="H54" s="159"/>
      <c r="I54" s="159"/>
    </row>
    <row r="55" spans="1:9">
      <c r="A55" s="159"/>
      <c r="B55" s="159"/>
      <c r="C55" s="159"/>
      <c r="D55" s="159"/>
      <c r="E55" s="159"/>
      <c r="F55" s="159"/>
      <c r="G55" s="159"/>
      <c r="H55" s="159"/>
      <c r="I55" s="159"/>
    </row>
    <row r="56" spans="1:9">
      <c r="A56" s="159"/>
      <c r="B56" s="159"/>
      <c r="C56" s="159"/>
      <c r="D56" s="159"/>
      <c r="E56" s="159"/>
      <c r="F56" s="159"/>
      <c r="G56" s="159"/>
      <c r="H56" s="159"/>
      <c r="I56" s="159"/>
    </row>
    <row r="57" spans="1:9">
      <c r="A57" s="159"/>
      <c r="B57" s="159"/>
      <c r="C57" s="159"/>
      <c r="D57" s="159"/>
      <c r="E57" s="159"/>
      <c r="F57" s="159"/>
      <c r="G57" s="159"/>
      <c r="H57" s="159"/>
      <c r="I57" s="159"/>
    </row>
    <row r="58" spans="1:9">
      <c r="A58" s="159"/>
      <c r="B58" s="159"/>
      <c r="C58" s="159"/>
      <c r="D58" s="159"/>
      <c r="E58" s="159"/>
      <c r="F58" s="159"/>
      <c r="G58" s="159"/>
      <c r="H58" s="159"/>
      <c r="I58" s="159"/>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8A335-A570-4537-9812-3CFAC6DEE1A4}">
  <dimension ref="A1:J31"/>
  <sheetViews>
    <sheetView showGridLines="0" zoomScaleNormal="100" workbookViewId="0">
      <selection sqref="A1:J1"/>
    </sheetView>
  </sheetViews>
  <sheetFormatPr defaultColWidth="9.140625" defaultRowHeight="11.25"/>
  <cols>
    <col min="1" max="1" width="35.85546875" style="158" customWidth="1"/>
    <col min="2" max="8" width="7.7109375" style="158" customWidth="1"/>
    <col min="9" max="9" width="10.7109375" style="158" customWidth="1"/>
    <col min="10" max="10" width="21" style="158" customWidth="1"/>
    <col min="11" max="16384" width="9.140625" style="158"/>
  </cols>
  <sheetData>
    <row r="1" spans="1:10">
      <c r="A1" s="927" t="s">
        <v>1597</v>
      </c>
      <c r="B1" s="927"/>
      <c r="C1" s="927"/>
      <c r="D1" s="927"/>
      <c r="E1" s="927"/>
      <c r="F1" s="927"/>
      <c r="G1" s="927"/>
      <c r="H1" s="927"/>
      <c r="I1" s="927"/>
      <c r="J1" s="927"/>
    </row>
    <row r="2" spans="1:10">
      <c r="A2" s="928" t="s">
        <v>1598</v>
      </c>
      <c r="B2" s="928"/>
      <c r="C2" s="928"/>
      <c r="D2" s="928"/>
      <c r="E2" s="928"/>
      <c r="F2" s="928"/>
      <c r="G2" s="928"/>
      <c r="H2" s="928"/>
      <c r="I2" s="928"/>
      <c r="J2" s="928"/>
    </row>
    <row r="3" spans="1:10" ht="12" thickBot="1"/>
    <row r="4" spans="1:10" s="159" customFormat="1" ht="12" customHeight="1" thickBot="1">
      <c r="A4" s="516"/>
      <c r="B4" s="931" t="s">
        <v>1363</v>
      </c>
      <c r="C4" s="931"/>
      <c r="D4" s="931"/>
      <c r="E4" s="931"/>
      <c r="F4" s="931"/>
      <c r="G4" s="931"/>
      <c r="H4" s="931"/>
      <c r="I4" s="932" t="s">
        <v>1364</v>
      </c>
    </row>
    <row r="5" spans="1:10" s="159" customFormat="1" ht="23.25" thickBot="1">
      <c r="B5" s="181" t="s">
        <v>1365</v>
      </c>
      <c r="C5" s="181" t="s">
        <v>1366</v>
      </c>
      <c r="D5" s="181" t="s">
        <v>1367</v>
      </c>
      <c r="E5" s="181" t="s">
        <v>1368</v>
      </c>
      <c r="F5" s="181" t="s">
        <v>1369</v>
      </c>
      <c r="G5" s="181" t="s">
        <v>1370</v>
      </c>
      <c r="H5" s="181" t="s">
        <v>1371</v>
      </c>
      <c r="I5" s="932"/>
    </row>
    <row r="6" spans="1:10" s="159" customFormat="1">
      <c r="A6" s="105" t="s">
        <v>1372</v>
      </c>
      <c r="B6" s="692">
        <v>6655413.7719999999</v>
      </c>
      <c r="C6" s="692">
        <v>6622507.1850000005</v>
      </c>
      <c r="D6" s="692">
        <v>6640808.050999999</v>
      </c>
      <c r="E6" s="692">
        <v>7006928.0829999996</v>
      </c>
      <c r="F6" s="692">
        <v>7562618.5590000013</v>
      </c>
      <c r="G6" s="692">
        <v>7438132.8959999988</v>
      </c>
      <c r="H6" s="692">
        <v>6115643.4230000004</v>
      </c>
      <c r="I6" s="172">
        <v>-4.1865170611199432</v>
      </c>
      <c r="J6" s="105" t="s">
        <v>1373</v>
      </c>
    </row>
    <row r="7" spans="1:10" s="159" customFormat="1">
      <c r="A7" s="193" t="s">
        <v>1374</v>
      </c>
      <c r="B7" s="692">
        <v>6739415.3729999997</v>
      </c>
      <c r="C7" s="692">
        <v>6701988.5999999996</v>
      </c>
      <c r="D7" s="692">
        <v>6719044.4610000001</v>
      </c>
      <c r="E7" s="692">
        <v>7103014.801</v>
      </c>
      <c r="F7" s="692">
        <v>7661476.6140000001</v>
      </c>
      <c r="G7" s="692">
        <v>7534459.2870000005</v>
      </c>
      <c r="H7" s="692">
        <v>6210369.7049999991</v>
      </c>
      <c r="I7" s="172">
        <v>-4.5854344107132761</v>
      </c>
      <c r="J7" s="193" t="s">
        <v>1375</v>
      </c>
    </row>
    <row r="8" spans="1:10" s="159" customFormat="1">
      <c r="A8" s="599" t="s">
        <v>1376</v>
      </c>
      <c r="B8" s="608">
        <v>689235.95000000019</v>
      </c>
      <c r="C8" s="608">
        <v>726758.04400000011</v>
      </c>
      <c r="D8" s="608">
        <v>777008.26200000045</v>
      </c>
      <c r="E8" s="608">
        <v>755243.11400000006</v>
      </c>
      <c r="F8" s="608">
        <v>840977.04699999955</v>
      </c>
      <c r="G8" s="608">
        <v>765299.80200000037</v>
      </c>
      <c r="H8" s="608">
        <v>705769.28600000008</v>
      </c>
      <c r="I8" s="333">
        <v>0.34932629228407563</v>
      </c>
      <c r="J8" s="599" t="s">
        <v>1377</v>
      </c>
    </row>
    <row r="9" spans="1:10" s="159" customFormat="1">
      <c r="A9" s="599" t="s">
        <v>1378</v>
      </c>
      <c r="B9" s="608">
        <v>382605.01599999995</v>
      </c>
      <c r="C9" s="608">
        <v>370707.25099999958</v>
      </c>
      <c r="D9" s="608">
        <v>405690.4960000001</v>
      </c>
      <c r="E9" s="608">
        <v>408213.35000000015</v>
      </c>
      <c r="F9" s="608">
        <v>462553.94700000004</v>
      </c>
      <c r="G9" s="608">
        <v>446011.1100000001</v>
      </c>
      <c r="H9" s="608">
        <v>420339.065</v>
      </c>
      <c r="I9" s="333">
        <v>3.7688115865314131</v>
      </c>
      <c r="J9" s="599" t="s">
        <v>1379</v>
      </c>
    </row>
    <row r="10" spans="1:10" s="159" customFormat="1">
      <c r="A10" s="599" t="s">
        <v>1380</v>
      </c>
      <c r="B10" s="608">
        <v>254494.50000000003</v>
      </c>
      <c r="C10" s="608">
        <v>253610.73799999998</v>
      </c>
      <c r="D10" s="608">
        <v>271032.83199999999</v>
      </c>
      <c r="E10" s="608">
        <v>287813.72300000006</v>
      </c>
      <c r="F10" s="608">
        <v>350376.12199999997</v>
      </c>
      <c r="G10" s="608">
        <v>260735.21900000001</v>
      </c>
      <c r="H10" s="608">
        <v>281165.80500000005</v>
      </c>
      <c r="I10" s="333">
        <v>-14.509410873063118</v>
      </c>
      <c r="J10" s="599" t="s">
        <v>1381</v>
      </c>
    </row>
    <row r="11" spans="1:10" s="159" customFormat="1">
      <c r="A11" s="599" t="s">
        <v>1382</v>
      </c>
      <c r="B11" s="608">
        <v>845974.68999999948</v>
      </c>
      <c r="C11" s="608">
        <v>1016527.3520000004</v>
      </c>
      <c r="D11" s="608">
        <v>808370.47399999981</v>
      </c>
      <c r="E11" s="608">
        <v>809878.4650000002</v>
      </c>
      <c r="F11" s="608">
        <v>889494.89599999937</v>
      </c>
      <c r="G11" s="608">
        <v>1135478.8410000002</v>
      </c>
      <c r="H11" s="608">
        <v>1145846.496</v>
      </c>
      <c r="I11" s="333">
        <v>-23.060981574128149</v>
      </c>
      <c r="J11" s="599" t="s">
        <v>1383</v>
      </c>
    </row>
    <row r="12" spans="1:10" s="159" customFormat="1">
      <c r="A12" s="599" t="s">
        <v>1384</v>
      </c>
      <c r="B12" s="608">
        <v>379512.84500000015</v>
      </c>
      <c r="C12" s="608">
        <v>372265.70100000006</v>
      </c>
      <c r="D12" s="608">
        <v>344732.93399999989</v>
      </c>
      <c r="E12" s="608">
        <v>380713.58</v>
      </c>
      <c r="F12" s="608">
        <v>436161.25200000009</v>
      </c>
      <c r="G12" s="608">
        <v>406302.96199999994</v>
      </c>
      <c r="H12" s="608">
        <v>300792.93400000001</v>
      </c>
      <c r="I12" s="333">
        <v>-8.6931865079003501</v>
      </c>
      <c r="J12" s="599" t="s">
        <v>1385</v>
      </c>
    </row>
    <row r="13" spans="1:10" s="159" customFormat="1">
      <c r="A13" s="599" t="s">
        <v>1386</v>
      </c>
      <c r="B13" s="608">
        <v>58749.236999999986</v>
      </c>
      <c r="C13" s="608">
        <v>60683.735999999997</v>
      </c>
      <c r="D13" s="608">
        <v>63074.661000000007</v>
      </c>
      <c r="E13" s="608">
        <v>62567.11299999999</v>
      </c>
      <c r="F13" s="608">
        <v>68760.459999999977</v>
      </c>
      <c r="G13" s="608">
        <v>65223.422999999995</v>
      </c>
      <c r="H13" s="608">
        <v>46960.912000000011</v>
      </c>
      <c r="I13" s="333">
        <v>2.3620769836586248</v>
      </c>
      <c r="J13" s="599" t="s">
        <v>1387</v>
      </c>
    </row>
    <row r="14" spans="1:10" s="159" customFormat="1">
      <c r="A14" s="599" t="s">
        <v>1388</v>
      </c>
      <c r="B14" s="608">
        <v>75636.966000000015</v>
      </c>
      <c r="C14" s="608">
        <v>74304.280000000013</v>
      </c>
      <c r="D14" s="608">
        <v>71118.695000000007</v>
      </c>
      <c r="E14" s="608">
        <v>85187.689999999988</v>
      </c>
      <c r="F14" s="608">
        <v>94168.428</v>
      </c>
      <c r="G14" s="608">
        <v>92526.987999999998</v>
      </c>
      <c r="H14" s="608">
        <v>57472.823000000004</v>
      </c>
      <c r="I14" s="333">
        <v>-12.268568329844754</v>
      </c>
      <c r="J14" s="599" t="s">
        <v>1389</v>
      </c>
    </row>
    <row r="15" spans="1:10" s="159" customFormat="1">
      <c r="A15" s="599" t="s">
        <v>1390</v>
      </c>
      <c r="B15" s="608">
        <v>113956.41800000001</v>
      </c>
      <c r="C15" s="608">
        <v>117859.05900000002</v>
      </c>
      <c r="D15" s="608">
        <v>122498.54399999999</v>
      </c>
      <c r="E15" s="608">
        <v>126282.883</v>
      </c>
      <c r="F15" s="608">
        <v>137920.43</v>
      </c>
      <c r="G15" s="608">
        <v>141855.397</v>
      </c>
      <c r="H15" s="608">
        <v>113436.58100000002</v>
      </c>
      <c r="I15" s="333">
        <v>-13.079313957913229</v>
      </c>
      <c r="J15" s="599" t="s">
        <v>1391</v>
      </c>
    </row>
    <row r="16" spans="1:10" s="159" customFormat="1">
      <c r="A16" s="599" t="s">
        <v>1392</v>
      </c>
      <c r="B16" s="608">
        <v>93864.830000000016</v>
      </c>
      <c r="C16" s="608">
        <v>88868.988999999987</v>
      </c>
      <c r="D16" s="608">
        <v>85346.043000000078</v>
      </c>
      <c r="E16" s="608">
        <v>95543.932000000059</v>
      </c>
      <c r="F16" s="608">
        <v>117689.06599999998</v>
      </c>
      <c r="G16" s="608">
        <v>105013.94299999997</v>
      </c>
      <c r="H16" s="608">
        <v>58565.665000000045</v>
      </c>
      <c r="I16" s="333">
        <v>-8.9319658605390799</v>
      </c>
      <c r="J16" s="599" t="s">
        <v>1393</v>
      </c>
    </row>
    <row r="17" spans="1:10" s="159" customFormat="1">
      <c r="A17" s="599" t="s">
        <v>1394</v>
      </c>
      <c r="B17" s="608">
        <v>178096.05100000001</v>
      </c>
      <c r="C17" s="608">
        <v>224502.57800000001</v>
      </c>
      <c r="D17" s="608">
        <v>280894.52400000009</v>
      </c>
      <c r="E17" s="608">
        <v>241119.38999999998</v>
      </c>
      <c r="F17" s="608">
        <v>229683.87600000005</v>
      </c>
      <c r="G17" s="608">
        <v>233234.26300000001</v>
      </c>
      <c r="H17" s="608">
        <v>219603.0640000001</v>
      </c>
      <c r="I17" s="333">
        <v>-7.659004570514</v>
      </c>
      <c r="J17" s="599" t="s">
        <v>1395</v>
      </c>
    </row>
    <row r="18" spans="1:10" s="159" customFormat="1">
      <c r="A18" s="599" t="s">
        <v>1396</v>
      </c>
      <c r="B18" s="608">
        <v>64448.786999999997</v>
      </c>
      <c r="C18" s="608">
        <v>70990.044999999998</v>
      </c>
      <c r="D18" s="608">
        <v>71233.138999999996</v>
      </c>
      <c r="E18" s="608">
        <v>74853.031999999992</v>
      </c>
      <c r="F18" s="608">
        <v>69305.618000000017</v>
      </c>
      <c r="G18" s="608">
        <v>68652.250000000015</v>
      </c>
      <c r="H18" s="608">
        <v>75550.352999999988</v>
      </c>
      <c r="I18" s="333">
        <v>-1.411441477976922</v>
      </c>
      <c r="J18" s="599" t="s">
        <v>1397</v>
      </c>
    </row>
    <row r="19" spans="1:10" s="159" customFormat="1">
      <c r="A19" s="599" t="s">
        <v>1398</v>
      </c>
      <c r="B19" s="608">
        <v>118371.70700000005</v>
      </c>
      <c r="C19" s="608">
        <v>110186.83900000002</v>
      </c>
      <c r="D19" s="608">
        <v>108880.78199999996</v>
      </c>
      <c r="E19" s="608">
        <v>122373.568</v>
      </c>
      <c r="F19" s="608">
        <v>140296.87400000001</v>
      </c>
      <c r="G19" s="608">
        <v>123497.10000000003</v>
      </c>
      <c r="H19" s="608">
        <v>90578.84000000004</v>
      </c>
      <c r="I19" s="333">
        <v>3.5071479543520496</v>
      </c>
      <c r="J19" s="599" t="s">
        <v>1399</v>
      </c>
    </row>
    <row r="20" spans="1:10" s="159" customFormat="1">
      <c r="A20" s="599" t="s">
        <v>1400</v>
      </c>
      <c r="B20" s="608">
        <v>598123.63799999945</v>
      </c>
      <c r="C20" s="608">
        <v>545176.93200000015</v>
      </c>
      <c r="D20" s="608">
        <v>515053.28700000007</v>
      </c>
      <c r="E20" s="608">
        <v>636985.65499999991</v>
      </c>
      <c r="F20" s="608">
        <v>640334.89800000063</v>
      </c>
      <c r="G20" s="608">
        <v>573067.95400000014</v>
      </c>
      <c r="H20" s="608">
        <v>398737.11</v>
      </c>
      <c r="I20" s="333">
        <v>-3.2427256333662058E-2</v>
      </c>
      <c r="J20" s="599" t="s">
        <v>1401</v>
      </c>
    </row>
    <row r="21" spans="1:10" s="159" customFormat="1">
      <c r="A21" s="599" t="s">
        <v>1402</v>
      </c>
      <c r="B21" s="608">
        <v>1301202.0100000002</v>
      </c>
      <c r="C21" s="608">
        <v>1207702.1680000001</v>
      </c>
      <c r="D21" s="608">
        <v>1371805.6059999999</v>
      </c>
      <c r="E21" s="608">
        <v>1378851.5259999998</v>
      </c>
      <c r="F21" s="608">
        <v>1458946.6429999999</v>
      </c>
      <c r="G21" s="608">
        <v>1365456.889</v>
      </c>
      <c r="H21" s="608">
        <v>1011418.6879999998</v>
      </c>
      <c r="I21" s="333">
        <v>7.4049747736587364</v>
      </c>
      <c r="J21" s="599" t="s">
        <v>1403</v>
      </c>
    </row>
    <row r="22" spans="1:10" s="159" customFormat="1">
      <c r="A22" s="599" t="s">
        <v>1404</v>
      </c>
      <c r="B22" s="608">
        <v>1105763.4900000002</v>
      </c>
      <c r="C22" s="608">
        <v>1019214.0509999999</v>
      </c>
      <c r="D22" s="608">
        <v>907393.73900000006</v>
      </c>
      <c r="E22" s="608">
        <v>1109273.8260000001</v>
      </c>
      <c r="F22" s="608">
        <v>1119063.1050000002</v>
      </c>
      <c r="G22" s="608">
        <v>1208617.2830000003</v>
      </c>
      <c r="H22" s="608">
        <v>894789.78399999975</v>
      </c>
      <c r="I22" s="333">
        <v>-6.2705384852288262</v>
      </c>
      <c r="J22" s="599" t="s">
        <v>1405</v>
      </c>
    </row>
    <row r="23" spans="1:10" s="159" customFormat="1">
      <c r="A23" s="599" t="s">
        <v>1406</v>
      </c>
      <c r="B23" s="608">
        <v>215915.38000000003</v>
      </c>
      <c r="C23" s="608">
        <v>198113.48399999994</v>
      </c>
      <c r="D23" s="608">
        <v>233926.14499999996</v>
      </c>
      <c r="E23" s="608">
        <v>229586.57699999996</v>
      </c>
      <c r="F23" s="608">
        <v>246226.56700000001</v>
      </c>
      <c r="G23" s="608">
        <v>221251.60200000001</v>
      </c>
      <c r="H23" s="608">
        <v>169009.74499999994</v>
      </c>
      <c r="I23" s="333">
        <v>5.1001473185902597</v>
      </c>
      <c r="J23" s="599" t="s">
        <v>1407</v>
      </c>
    </row>
    <row r="24" spans="1:10" s="159" customFormat="1" ht="12" thickBot="1">
      <c r="A24" s="599" t="s">
        <v>1408</v>
      </c>
      <c r="B24" s="608">
        <v>263463.85799999995</v>
      </c>
      <c r="C24" s="608">
        <v>244517.35299999997</v>
      </c>
      <c r="D24" s="608">
        <v>280984.2980000003</v>
      </c>
      <c r="E24" s="608">
        <v>298527.37700000004</v>
      </c>
      <c r="F24" s="608">
        <v>359517.38500000001</v>
      </c>
      <c r="G24" s="608">
        <v>322234.26099999994</v>
      </c>
      <c r="H24" s="608">
        <v>220332.55399999997</v>
      </c>
      <c r="I24" s="333">
        <v>5.5919852456178205</v>
      </c>
      <c r="J24" s="599" t="s">
        <v>1409</v>
      </c>
    </row>
    <row r="25" spans="1:10" s="159" customFormat="1" ht="12" customHeight="1" thickBot="1">
      <c r="A25" s="601"/>
      <c r="B25" s="931" t="s">
        <v>1410</v>
      </c>
      <c r="C25" s="931"/>
      <c r="D25" s="931"/>
      <c r="E25" s="931"/>
      <c r="F25" s="931"/>
      <c r="G25" s="931"/>
      <c r="H25" s="931"/>
      <c r="I25" s="932" t="s">
        <v>1411</v>
      </c>
      <c r="J25" s="601"/>
    </row>
    <row r="26" spans="1:10" s="159" customFormat="1" ht="29.25" customHeight="1" thickBot="1">
      <c r="A26" s="601"/>
      <c r="B26" s="181" t="s">
        <v>1426</v>
      </c>
      <c r="C26" s="181" t="s">
        <v>1366</v>
      </c>
      <c r="D26" s="181" t="s">
        <v>1412</v>
      </c>
      <c r="E26" s="181" t="s">
        <v>1368</v>
      </c>
      <c r="F26" s="181" t="s">
        <v>1413</v>
      </c>
      <c r="G26" s="181" t="s">
        <v>1414</v>
      </c>
      <c r="H26" s="181" t="s">
        <v>1415</v>
      </c>
      <c r="I26" s="932"/>
      <c r="J26" s="601"/>
    </row>
    <row r="27" spans="1:10" s="159" customFormat="1">
      <c r="A27" s="602" t="s">
        <v>1416</v>
      </c>
      <c r="B27" s="603"/>
      <c r="C27" s="603"/>
      <c r="D27" s="603"/>
      <c r="E27" s="603"/>
      <c r="F27" s="603"/>
      <c r="G27" s="603"/>
      <c r="H27" s="603"/>
      <c r="I27" s="604"/>
    </row>
    <row r="28" spans="1:10" s="159" customFormat="1">
      <c r="A28" s="605" t="s">
        <v>1417</v>
      </c>
      <c r="B28" s="606"/>
      <c r="C28" s="606"/>
      <c r="D28" s="606"/>
      <c r="E28" s="606"/>
      <c r="F28" s="606"/>
      <c r="G28" s="606"/>
      <c r="H28" s="606"/>
      <c r="I28" s="604"/>
    </row>
    <row r="29" spans="1:10" s="159" customFormat="1" ht="12.75">
      <c r="A29" s="607"/>
      <c r="B29" s="607"/>
      <c r="C29" s="607"/>
      <c r="D29" s="607"/>
      <c r="E29" s="607"/>
      <c r="F29" s="607"/>
      <c r="G29" s="607"/>
      <c r="H29" s="607"/>
      <c r="I29" s="604"/>
    </row>
    <row r="30" spans="1:10" s="341" customFormat="1" ht="12" customHeight="1">
      <c r="A30" s="1023" t="s">
        <v>1418</v>
      </c>
      <c r="B30" s="1023"/>
      <c r="C30" s="1023"/>
      <c r="D30" s="1023"/>
      <c r="E30" s="1023"/>
      <c r="F30" s="1023"/>
      <c r="G30" s="1023"/>
      <c r="H30" s="1023"/>
      <c r="I30" s="1023"/>
      <c r="J30" s="1023"/>
    </row>
    <row r="31" spans="1:10" s="159" customFormat="1" ht="12" customHeight="1">
      <c r="A31" s="1023" t="s">
        <v>1419</v>
      </c>
      <c r="B31" s="1023"/>
      <c r="C31" s="1023"/>
      <c r="D31" s="1023"/>
      <c r="E31" s="1023"/>
      <c r="F31" s="1023"/>
      <c r="G31" s="1023"/>
      <c r="H31" s="1023"/>
      <c r="I31" s="1023"/>
      <c r="J31" s="1023"/>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3FA90-81D6-40DB-9CD8-8FEEE27CC9B1}">
  <dimension ref="A1:J31"/>
  <sheetViews>
    <sheetView showGridLines="0" zoomScaleNormal="100" workbookViewId="0">
      <selection sqref="A1:J1"/>
    </sheetView>
  </sheetViews>
  <sheetFormatPr defaultColWidth="9.140625" defaultRowHeight="11.25"/>
  <cols>
    <col min="1" max="1" width="37" style="158" customWidth="1"/>
    <col min="2" max="8" width="7.7109375" style="158" customWidth="1"/>
    <col min="9" max="9" width="11.85546875" style="158" customWidth="1"/>
    <col min="10" max="10" width="21" style="158" customWidth="1"/>
    <col min="11" max="16384" width="9.140625" style="158"/>
  </cols>
  <sheetData>
    <row r="1" spans="1:10">
      <c r="A1" s="927" t="s">
        <v>1361</v>
      </c>
      <c r="B1" s="927"/>
      <c r="C1" s="927"/>
      <c r="D1" s="927"/>
      <c r="E1" s="927"/>
      <c r="F1" s="927"/>
      <c r="G1" s="927"/>
      <c r="H1" s="927"/>
      <c r="I1" s="927"/>
      <c r="J1" s="927"/>
    </row>
    <row r="2" spans="1:10">
      <c r="A2" s="928" t="s">
        <v>1362</v>
      </c>
      <c r="B2" s="928"/>
      <c r="C2" s="928"/>
      <c r="D2" s="928"/>
      <c r="E2" s="928"/>
      <c r="F2" s="928"/>
      <c r="G2" s="928"/>
      <c r="H2" s="928"/>
      <c r="I2" s="928"/>
      <c r="J2" s="928"/>
    </row>
    <row r="3" spans="1:10" ht="12" thickBot="1"/>
    <row r="4" spans="1:10" s="159" customFormat="1" ht="12" customHeight="1" thickBot="1">
      <c r="A4" s="516"/>
      <c r="B4" s="931" t="s">
        <v>1363</v>
      </c>
      <c r="C4" s="931"/>
      <c r="D4" s="931"/>
      <c r="E4" s="931"/>
      <c r="F4" s="931"/>
      <c r="G4" s="931"/>
      <c r="H4" s="931"/>
      <c r="I4" s="932" t="s">
        <v>1364</v>
      </c>
    </row>
    <row r="5" spans="1:10" s="159" customFormat="1" ht="27" customHeight="1" thickBot="1">
      <c r="B5" s="181" t="s">
        <v>1365</v>
      </c>
      <c r="C5" s="181" t="s">
        <v>1366</v>
      </c>
      <c r="D5" s="181" t="s">
        <v>1367</v>
      </c>
      <c r="E5" s="181" t="s">
        <v>1368</v>
      </c>
      <c r="F5" s="181" t="s">
        <v>1369</v>
      </c>
      <c r="G5" s="181" t="s">
        <v>1370</v>
      </c>
      <c r="H5" s="181" t="s">
        <v>1371</v>
      </c>
      <c r="I5" s="932"/>
    </row>
    <row r="6" spans="1:10" s="159" customFormat="1">
      <c r="A6" s="105" t="s">
        <v>1372</v>
      </c>
      <c r="B6" s="597">
        <v>4560572.9019999988</v>
      </c>
      <c r="C6" s="597">
        <v>4500298.5020000003</v>
      </c>
      <c r="D6" s="598">
        <v>4016967.0229999996</v>
      </c>
      <c r="E6" s="598">
        <v>5003216.7170000002</v>
      </c>
      <c r="F6" s="598">
        <v>4911590.3569999998</v>
      </c>
      <c r="G6" s="598">
        <v>5411009.2440000009</v>
      </c>
      <c r="H6" s="598">
        <v>3319725.7750000004</v>
      </c>
      <c r="I6" s="172">
        <v>-14.158862383916272</v>
      </c>
      <c r="J6" s="105" t="s">
        <v>1373</v>
      </c>
    </row>
    <row r="7" spans="1:10" s="159" customFormat="1">
      <c r="A7" s="193" t="s">
        <v>1374</v>
      </c>
      <c r="B7" s="598">
        <v>4818834.7149999999</v>
      </c>
      <c r="C7" s="598">
        <v>4727071.8</v>
      </c>
      <c r="D7" s="598">
        <v>4259057.74</v>
      </c>
      <c r="E7" s="598">
        <v>5329583.8330000015</v>
      </c>
      <c r="F7" s="598">
        <v>5252473.5359999994</v>
      </c>
      <c r="G7" s="598">
        <v>5672690.5800000001</v>
      </c>
      <c r="H7" s="598">
        <v>3548110.4970000004</v>
      </c>
      <c r="I7" s="172">
        <v>-14.573845855757611</v>
      </c>
      <c r="J7" s="193" t="s">
        <v>1375</v>
      </c>
    </row>
    <row r="8" spans="1:10" s="159" customFormat="1">
      <c r="A8" s="599" t="s">
        <v>1376</v>
      </c>
      <c r="B8" s="600">
        <v>380481.32599999994</v>
      </c>
      <c r="C8" s="600">
        <v>365571.50399999984</v>
      </c>
      <c r="D8" s="600">
        <v>418853.6920000001</v>
      </c>
      <c r="E8" s="600">
        <v>457700.58400000032</v>
      </c>
      <c r="F8" s="600">
        <v>455624.82899999968</v>
      </c>
      <c r="G8" s="600">
        <v>432385.42100000009</v>
      </c>
      <c r="H8" s="600">
        <v>382154.95600000001</v>
      </c>
      <c r="I8" s="333">
        <v>-3.1954171107503271</v>
      </c>
      <c r="J8" s="599" t="s">
        <v>1377</v>
      </c>
    </row>
    <row r="9" spans="1:10" s="159" customFormat="1">
      <c r="A9" s="599" t="s">
        <v>1378</v>
      </c>
      <c r="B9" s="600">
        <v>238533.73400000008</v>
      </c>
      <c r="C9" s="600">
        <v>234934.8090000001</v>
      </c>
      <c r="D9" s="600">
        <v>229433.745</v>
      </c>
      <c r="E9" s="600">
        <v>271262.94099999999</v>
      </c>
      <c r="F9" s="600">
        <v>292744.89200000011</v>
      </c>
      <c r="G9" s="600">
        <v>266661.84799999988</v>
      </c>
      <c r="H9" s="600">
        <v>211179.02200000003</v>
      </c>
      <c r="I9" s="333">
        <v>1.0479036918962663</v>
      </c>
      <c r="J9" s="599" t="s">
        <v>1379</v>
      </c>
    </row>
    <row r="10" spans="1:10" s="159" customFormat="1">
      <c r="A10" s="599" t="s">
        <v>1380</v>
      </c>
      <c r="B10" s="600">
        <v>109863.855</v>
      </c>
      <c r="C10" s="600">
        <v>116337.40700000001</v>
      </c>
      <c r="D10" s="600">
        <v>143744.78499999997</v>
      </c>
      <c r="E10" s="600">
        <v>58631.140000000014</v>
      </c>
      <c r="F10" s="600">
        <v>94613.787000000026</v>
      </c>
      <c r="G10" s="600">
        <v>133164.99399999998</v>
      </c>
      <c r="H10" s="600">
        <v>107301.549</v>
      </c>
      <c r="I10" s="333">
        <v>-41.762060767445</v>
      </c>
      <c r="J10" s="599" t="s">
        <v>1381</v>
      </c>
    </row>
    <row r="11" spans="1:10" s="159" customFormat="1">
      <c r="A11" s="599" t="s">
        <v>1382</v>
      </c>
      <c r="B11" s="600">
        <v>260041.17600000001</v>
      </c>
      <c r="C11" s="600">
        <v>254595.24099999989</v>
      </c>
      <c r="D11" s="600">
        <v>225052.23999999996</v>
      </c>
      <c r="E11" s="600">
        <v>532739.77199999988</v>
      </c>
      <c r="F11" s="600">
        <v>270188.29800000001</v>
      </c>
      <c r="G11" s="600">
        <v>872468.93200000003</v>
      </c>
      <c r="H11" s="600">
        <v>162293.95700000011</v>
      </c>
      <c r="I11" s="333">
        <v>-69.606854128780626</v>
      </c>
      <c r="J11" s="599" t="s">
        <v>1383</v>
      </c>
    </row>
    <row r="12" spans="1:10" s="159" customFormat="1">
      <c r="A12" s="599" t="s">
        <v>1384</v>
      </c>
      <c r="B12" s="600">
        <v>360950.67399999994</v>
      </c>
      <c r="C12" s="600">
        <v>338122.2410000001</v>
      </c>
      <c r="D12" s="600">
        <v>248860.69500000001</v>
      </c>
      <c r="E12" s="600">
        <v>347020.96200000006</v>
      </c>
      <c r="F12" s="600">
        <v>391931.48000000016</v>
      </c>
      <c r="G12" s="600">
        <v>364806.03800000006</v>
      </c>
      <c r="H12" s="600">
        <v>260051.52500000011</v>
      </c>
      <c r="I12" s="333">
        <v>-3.0653709804189191</v>
      </c>
      <c r="J12" s="599" t="s">
        <v>1385</v>
      </c>
    </row>
    <row r="13" spans="1:10" s="159" customFormat="1">
      <c r="A13" s="599" t="s">
        <v>1386</v>
      </c>
      <c r="B13" s="600">
        <v>30798.523999999994</v>
      </c>
      <c r="C13" s="600">
        <v>31495.988999999994</v>
      </c>
      <c r="D13" s="600">
        <v>31288.343000000004</v>
      </c>
      <c r="E13" s="600">
        <v>29976.412000000011</v>
      </c>
      <c r="F13" s="600">
        <v>34516.181999999979</v>
      </c>
      <c r="G13" s="600">
        <v>31989.578999999994</v>
      </c>
      <c r="H13" s="600">
        <v>20306.099999999995</v>
      </c>
      <c r="I13" s="333">
        <v>-2.2526077429420184</v>
      </c>
      <c r="J13" s="599" t="s">
        <v>1387</v>
      </c>
    </row>
    <row r="14" spans="1:10" s="159" customFormat="1">
      <c r="A14" s="599" t="s">
        <v>1388</v>
      </c>
      <c r="B14" s="600">
        <v>121329.85000000002</v>
      </c>
      <c r="C14" s="600">
        <v>130220.66399999999</v>
      </c>
      <c r="D14" s="600">
        <v>95150.899000000019</v>
      </c>
      <c r="E14" s="600">
        <v>118961.62399999998</v>
      </c>
      <c r="F14" s="600">
        <v>139519.33200000002</v>
      </c>
      <c r="G14" s="600">
        <v>129668.337</v>
      </c>
      <c r="H14" s="600">
        <v>74218.092999999993</v>
      </c>
      <c r="I14" s="333">
        <v>-6.9574994936259316</v>
      </c>
      <c r="J14" s="599" t="s">
        <v>1389</v>
      </c>
    </row>
    <row r="15" spans="1:10" s="159" customFormat="1">
      <c r="A15" s="599" t="s">
        <v>1390</v>
      </c>
      <c r="B15" s="600">
        <v>175512.61200000002</v>
      </c>
      <c r="C15" s="600">
        <v>165408.30000000005</v>
      </c>
      <c r="D15" s="600">
        <v>165712.55799999996</v>
      </c>
      <c r="E15" s="600">
        <v>176276.89099999997</v>
      </c>
      <c r="F15" s="600">
        <v>197922.26699999996</v>
      </c>
      <c r="G15" s="600">
        <v>178559.36300000004</v>
      </c>
      <c r="H15" s="600">
        <v>147608.74800000002</v>
      </c>
      <c r="I15" s="333">
        <v>-4.5831150409870531</v>
      </c>
      <c r="J15" s="599" t="s">
        <v>1391</v>
      </c>
    </row>
    <row r="16" spans="1:10" s="159" customFormat="1">
      <c r="A16" s="599" t="s">
        <v>1392</v>
      </c>
      <c r="B16" s="600">
        <v>126183.73599999999</v>
      </c>
      <c r="C16" s="600">
        <v>126641.30100000001</v>
      </c>
      <c r="D16" s="600">
        <v>91086.671000000046</v>
      </c>
      <c r="E16" s="600">
        <v>120494.24900000001</v>
      </c>
      <c r="F16" s="600">
        <v>140378.85800000007</v>
      </c>
      <c r="G16" s="600">
        <v>121148.4</v>
      </c>
      <c r="H16" s="600">
        <v>80904.83699999997</v>
      </c>
      <c r="I16" s="333">
        <v>-15.369053944111585</v>
      </c>
      <c r="J16" s="599" t="s">
        <v>1393</v>
      </c>
    </row>
    <row r="17" spans="1:10" s="159" customFormat="1">
      <c r="A17" s="599" t="s">
        <v>1394</v>
      </c>
      <c r="B17" s="600">
        <v>228890.00199999995</v>
      </c>
      <c r="C17" s="600">
        <v>248822.114</v>
      </c>
      <c r="D17" s="600">
        <v>216757.54799999998</v>
      </c>
      <c r="E17" s="600">
        <v>230361.45099999997</v>
      </c>
      <c r="F17" s="600">
        <v>262223.16100000002</v>
      </c>
      <c r="G17" s="600">
        <v>210645.02300000004</v>
      </c>
      <c r="H17" s="600">
        <v>197990.80099999998</v>
      </c>
      <c r="I17" s="333">
        <v>-1.8315730459447082</v>
      </c>
      <c r="J17" s="599" t="s">
        <v>1395</v>
      </c>
    </row>
    <row r="18" spans="1:10" s="159" customFormat="1">
      <c r="A18" s="599" t="s">
        <v>1396</v>
      </c>
      <c r="B18" s="600">
        <v>138757.473</v>
      </c>
      <c r="C18" s="600">
        <v>141420.261</v>
      </c>
      <c r="D18" s="600">
        <v>100175.63099999999</v>
      </c>
      <c r="E18" s="600">
        <v>118351.796</v>
      </c>
      <c r="F18" s="600">
        <v>140942.09299999999</v>
      </c>
      <c r="G18" s="600">
        <v>132721.44399999999</v>
      </c>
      <c r="H18" s="600">
        <v>127397.94300000001</v>
      </c>
      <c r="I18" s="333">
        <v>-2.9389292806357048</v>
      </c>
      <c r="J18" s="599" t="s">
        <v>1397</v>
      </c>
    </row>
    <row r="19" spans="1:10" s="159" customFormat="1">
      <c r="A19" s="599" t="s">
        <v>1398</v>
      </c>
      <c r="B19" s="600">
        <v>216191.16599999997</v>
      </c>
      <c r="C19" s="600">
        <v>219302.36300000001</v>
      </c>
      <c r="D19" s="600">
        <v>204765.08499999993</v>
      </c>
      <c r="E19" s="600">
        <v>211599.45500000005</v>
      </c>
      <c r="F19" s="600">
        <v>237717.42099999991</v>
      </c>
      <c r="G19" s="600">
        <v>226390.42199999985</v>
      </c>
      <c r="H19" s="600">
        <v>153478.32099999994</v>
      </c>
      <c r="I19" s="333">
        <v>1.4467979076798372</v>
      </c>
      <c r="J19" s="599" t="s">
        <v>1399</v>
      </c>
    </row>
    <row r="20" spans="1:10" s="159" customFormat="1">
      <c r="A20" s="599" t="s">
        <v>1400</v>
      </c>
      <c r="B20" s="600">
        <v>443615.78500000003</v>
      </c>
      <c r="C20" s="600">
        <v>428076.66899999994</v>
      </c>
      <c r="D20" s="600">
        <v>331998.67600000009</v>
      </c>
      <c r="E20" s="600">
        <v>434071.74599999998</v>
      </c>
      <c r="F20" s="600">
        <v>463463.55000000005</v>
      </c>
      <c r="G20" s="600">
        <v>440123.48099999997</v>
      </c>
      <c r="H20" s="600">
        <v>256305.76600000003</v>
      </c>
      <c r="I20" s="333">
        <v>1.761783618176409</v>
      </c>
      <c r="J20" s="599" t="s">
        <v>1401</v>
      </c>
    </row>
    <row r="21" spans="1:10" s="159" customFormat="1">
      <c r="A21" s="599" t="s">
        <v>1402</v>
      </c>
      <c r="B21" s="600">
        <v>824548.32499999995</v>
      </c>
      <c r="C21" s="600">
        <v>824920.37499999988</v>
      </c>
      <c r="D21" s="600">
        <v>690433.77300000016</v>
      </c>
      <c r="E21" s="600">
        <v>847605.42000000027</v>
      </c>
      <c r="F21" s="600">
        <v>907166.27699999977</v>
      </c>
      <c r="G21" s="600">
        <v>865191.80300000007</v>
      </c>
      <c r="H21" s="600">
        <v>569255.98300000012</v>
      </c>
      <c r="I21" s="333">
        <v>1.6193965848801071</v>
      </c>
      <c r="J21" s="599" t="s">
        <v>1403</v>
      </c>
    </row>
    <row r="22" spans="1:10" s="159" customFormat="1">
      <c r="A22" s="599" t="s">
        <v>1404</v>
      </c>
      <c r="B22" s="600">
        <v>703958.2270000003</v>
      </c>
      <c r="C22" s="600">
        <v>650380.55499999993</v>
      </c>
      <c r="D22" s="600">
        <v>618933.63100000028</v>
      </c>
      <c r="E22" s="600">
        <v>878828.14300000027</v>
      </c>
      <c r="F22" s="600">
        <v>726008.72099999979</v>
      </c>
      <c r="G22" s="600">
        <v>781842.97199999983</v>
      </c>
      <c r="H22" s="600">
        <v>430940.13399999996</v>
      </c>
      <c r="I22" s="333">
        <v>-12.945222032987587</v>
      </c>
      <c r="J22" s="599" t="s">
        <v>1405</v>
      </c>
    </row>
    <row r="23" spans="1:10" s="159" customFormat="1">
      <c r="A23" s="599" t="s">
        <v>1406</v>
      </c>
      <c r="B23" s="600">
        <v>170865.55599999992</v>
      </c>
      <c r="C23" s="600">
        <v>175063.88300000003</v>
      </c>
      <c r="D23" s="600">
        <v>120756.40699999999</v>
      </c>
      <c r="E23" s="600">
        <v>152874.46099999998</v>
      </c>
      <c r="F23" s="600">
        <v>155838.64600000001</v>
      </c>
      <c r="G23" s="600">
        <v>151247.74499999994</v>
      </c>
      <c r="H23" s="600">
        <v>128376.84899999996</v>
      </c>
      <c r="I23" s="333">
        <v>2.4997272471726859</v>
      </c>
      <c r="J23" s="599" t="s">
        <v>1407</v>
      </c>
    </row>
    <row r="24" spans="1:10" s="159" customFormat="1" ht="12" thickBot="1">
      <c r="A24" s="599" t="s">
        <v>1408</v>
      </c>
      <c r="B24" s="600">
        <v>288312.6939999999</v>
      </c>
      <c r="C24" s="600">
        <v>275758.12400000007</v>
      </c>
      <c r="D24" s="600">
        <v>326053.36100000003</v>
      </c>
      <c r="E24" s="600">
        <v>342826.78600000002</v>
      </c>
      <c r="F24" s="600">
        <v>341673.74200000003</v>
      </c>
      <c r="G24" s="600">
        <v>333674.77799999999</v>
      </c>
      <c r="H24" s="600">
        <v>238345.91299999991</v>
      </c>
      <c r="I24" s="333">
        <v>-2.0407006735780442E-2</v>
      </c>
      <c r="J24" s="599" t="s">
        <v>1409</v>
      </c>
    </row>
    <row r="25" spans="1:10" s="159" customFormat="1" ht="12" customHeight="1" thickBot="1">
      <c r="A25" s="601"/>
      <c r="B25" s="931" t="s">
        <v>1410</v>
      </c>
      <c r="C25" s="931"/>
      <c r="D25" s="931"/>
      <c r="E25" s="931"/>
      <c r="F25" s="931"/>
      <c r="G25" s="931"/>
      <c r="H25" s="931"/>
      <c r="I25" s="932" t="s">
        <v>1411</v>
      </c>
      <c r="J25" s="601"/>
    </row>
    <row r="26" spans="1:10" s="159" customFormat="1" ht="29.25" customHeight="1" thickBot="1">
      <c r="A26" s="601"/>
      <c r="B26" s="181" t="s">
        <v>1365</v>
      </c>
      <c r="C26" s="181" t="s">
        <v>1366</v>
      </c>
      <c r="D26" s="181" t="s">
        <v>1412</v>
      </c>
      <c r="E26" s="181" t="s">
        <v>1368</v>
      </c>
      <c r="F26" s="181" t="s">
        <v>1413</v>
      </c>
      <c r="G26" s="181" t="s">
        <v>1414</v>
      </c>
      <c r="H26" s="181" t="s">
        <v>1415</v>
      </c>
      <c r="I26" s="932"/>
      <c r="J26" s="601"/>
    </row>
    <row r="27" spans="1:10" s="159" customFormat="1">
      <c r="A27" s="602" t="s">
        <v>1416</v>
      </c>
      <c r="B27" s="603"/>
      <c r="C27" s="603"/>
      <c r="D27" s="603"/>
      <c r="E27" s="603"/>
      <c r="F27" s="603"/>
      <c r="G27" s="603"/>
      <c r="H27" s="603"/>
      <c r="I27" s="604"/>
    </row>
    <row r="28" spans="1:10" s="159" customFormat="1">
      <c r="A28" s="605" t="s">
        <v>1417</v>
      </c>
      <c r="B28" s="606"/>
      <c r="C28" s="606"/>
      <c r="D28" s="606"/>
      <c r="E28" s="606"/>
      <c r="F28" s="606"/>
      <c r="G28" s="606"/>
      <c r="H28" s="606"/>
      <c r="I28" s="604"/>
    </row>
    <row r="29" spans="1:10" s="159" customFormat="1" ht="12.75">
      <c r="A29" s="607"/>
      <c r="B29" s="607"/>
      <c r="C29" s="607"/>
      <c r="D29" s="607"/>
      <c r="E29" s="607"/>
      <c r="F29" s="607"/>
      <c r="G29" s="607"/>
      <c r="H29" s="607"/>
      <c r="I29" s="604"/>
    </row>
    <row r="30" spans="1:10" s="341" customFormat="1" ht="12" customHeight="1">
      <c r="A30" s="1023" t="s">
        <v>1418</v>
      </c>
      <c r="B30" s="1023"/>
      <c r="C30" s="1023"/>
      <c r="D30" s="1023"/>
      <c r="E30" s="1023"/>
      <c r="F30" s="1023"/>
      <c r="G30" s="1023"/>
      <c r="H30" s="1023"/>
      <c r="I30" s="1023"/>
      <c r="J30" s="1023"/>
    </row>
    <row r="31" spans="1:10" s="159" customFormat="1" ht="12" customHeight="1">
      <c r="A31" s="1023" t="s">
        <v>1419</v>
      </c>
      <c r="B31" s="1023"/>
      <c r="C31" s="1023"/>
      <c r="D31" s="1023"/>
      <c r="E31" s="1023"/>
      <c r="F31" s="1023"/>
      <c r="G31" s="1023"/>
      <c r="H31" s="1023"/>
      <c r="I31" s="1023"/>
      <c r="J31" s="1023"/>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0EBDD-6ED9-4E8A-99F1-85A7E06BA7FC}">
  <dimension ref="A1:J31"/>
  <sheetViews>
    <sheetView showGridLines="0" zoomScaleNormal="100" workbookViewId="0">
      <selection sqref="A1:J1"/>
    </sheetView>
  </sheetViews>
  <sheetFormatPr defaultColWidth="9.140625" defaultRowHeight="11.25"/>
  <cols>
    <col min="1" max="1" width="38.140625" style="158" customWidth="1"/>
    <col min="2" max="8" width="7.7109375" style="158" customWidth="1"/>
    <col min="9" max="9" width="11.140625" style="158" customWidth="1"/>
    <col min="10" max="10" width="21" style="158" customWidth="1"/>
    <col min="11" max="16384" width="9.140625" style="158"/>
  </cols>
  <sheetData>
    <row r="1" spans="1:10">
      <c r="A1" s="927" t="s">
        <v>1420</v>
      </c>
      <c r="B1" s="927"/>
      <c r="C1" s="927"/>
      <c r="D1" s="927"/>
      <c r="E1" s="927"/>
      <c r="F1" s="927"/>
      <c r="G1" s="927"/>
      <c r="H1" s="927"/>
      <c r="I1" s="927"/>
      <c r="J1" s="927"/>
    </row>
    <row r="2" spans="1:10">
      <c r="A2" s="928" t="s">
        <v>1421</v>
      </c>
      <c r="B2" s="928"/>
      <c r="C2" s="928"/>
      <c r="D2" s="928"/>
      <c r="E2" s="928"/>
      <c r="F2" s="928"/>
      <c r="G2" s="928"/>
      <c r="H2" s="928"/>
      <c r="I2" s="928"/>
      <c r="J2" s="928"/>
    </row>
    <row r="3" spans="1:10" ht="12" thickBot="1"/>
    <row r="4" spans="1:10" s="159" customFormat="1" ht="12" customHeight="1" thickBot="1">
      <c r="A4" s="516"/>
      <c r="B4" s="931" t="s">
        <v>1363</v>
      </c>
      <c r="C4" s="931"/>
      <c r="D4" s="931"/>
      <c r="E4" s="931"/>
      <c r="F4" s="931"/>
      <c r="G4" s="931"/>
      <c r="H4" s="931"/>
      <c r="I4" s="932" t="s">
        <v>1364</v>
      </c>
    </row>
    <row r="5" spans="1:10" s="159" customFormat="1" ht="27" customHeight="1" thickBot="1">
      <c r="B5" s="181" t="s">
        <v>1365</v>
      </c>
      <c r="C5" s="181" t="s">
        <v>1366</v>
      </c>
      <c r="D5" s="181" t="s">
        <v>1367</v>
      </c>
      <c r="E5" s="181" t="s">
        <v>1368</v>
      </c>
      <c r="F5" s="181" t="s">
        <v>1369</v>
      </c>
      <c r="G5" s="181" t="s">
        <v>1370</v>
      </c>
      <c r="H5" s="181" t="s">
        <v>1371</v>
      </c>
      <c r="I5" s="932"/>
    </row>
    <row r="6" spans="1:10" s="159" customFormat="1">
      <c r="A6" s="193" t="s">
        <v>1422</v>
      </c>
      <c r="B6" s="597">
        <v>2064623.0569999998</v>
      </c>
      <c r="C6" s="597">
        <v>1962879.4919999996</v>
      </c>
      <c r="D6" s="598">
        <v>1893260.9090000002</v>
      </c>
      <c r="E6" s="598">
        <v>1747893.1319999991</v>
      </c>
      <c r="F6" s="598">
        <v>2143631.4639999997</v>
      </c>
      <c r="G6" s="598">
        <v>2551938.486</v>
      </c>
      <c r="H6" s="598">
        <v>1985058.0839999993</v>
      </c>
      <c r="I6" s="172">
        <v>-12.651616465133031</v>
      </c>
      <c r="J6" s="193" t="s">
        <v>1423</v>
      </c>
    </row>
    <row r="7" spans="1:10" s="159" customFormat="1">
      <c r="A7" s="105" t="s">
        <v>1424</v>
      </c>
      <c r="B7" s="598">
        <v>1980621.4560000002</v>
      </c>
      <c r="C7" s="598">
        <v>1883398.0769999998</v>
      </c>
      <c r="D7" s="598">
        <v>1815024.4990000003</v>
      </c>
      <c r="E7" s="598">
        <v>1651806.4139999999</v>
      </c>
      <c r="F7" s="598">
        <v>2044773.409</v>
      </c>
      <c r="G7" s="598">
        <v>2455612.0949999997</v>
      </c>
      <c r="H7" s="598">
        <v>1890331.8019999997</v>
      </c>
      <c r="I7" s="172">
        <v>-11.83856941110551</v>
      </c>
      <c r="J7" s="105" t="s">
        <v>1425</v>
      </c>
    </row>
    <row r="8" spans="1:10" s="159" customFormat="1">
      <c r="A8" s="599" t="s">
        <v>1376</v>
      </c>
      <c r="B8" s="600">
        <v>228679.51399999994</v>
      </c>
      <c r="C8" s="600">
        <v>164459.37699999998</v>
      </c>
      <c r="D8" s="600">
        <v>234298.45999999979</v>
      </c>
      <c r="E8" s="600">
        <v>213651.32500000001</v>
      </c>
      <c r="F8" s="600">
        <v>232288.83700000009</v>
      </c>
      <c r="G8" s="600">
        <v>282094.33400000003</v>
      </c>
      <c r="H8" s="600">
        <v>264154.52599999995</v>
      </c>
      <c r="I8" s="333">
        <v>20.138734159855716</v>
      </c>
      <c r="J8" s="599" t="s">
        <v>1377</v>
      </c>
    </row>
    <row r="9" spans="1:10" s="159" customFormat="1">
      <c r="A9" s="599" t="s">
        <v>1378</v>
      </c>
      <c r="B9" s="600">
        <v>29273.04900000001</v>
      </c>
      <c r="C9" s="600">
        <v>52854.117999999995</v>
      </c>
      <c r="D9" s="600">
        <v>39345.014000000003</v>
      </c>
      <c r="E9" s="600">
        <v>29221.24100000002</v>
      </c>
      <c r="F9" s="600">
        <v>47702.319000000003</v>
      </c>
      <c r="G9" s="600">
        <v>43916.155999999974</v>
      </c>
      <c r="H9" s="600">
        <v>44515.588999999993</v>
      </c>
      <c r="I9" s="333">
        <v>13.930027083488099</v>
      </c>
      <c r="J9" s="599" t="s">
        <v>1379</v>
      </c>
    </row>
    <row r="10" spans="1:10" s="159" customFormat="1">
      <c r="A10" s="599" t="s">
        <v>1380</v>
      </c>
      <c r="B10" s="600">
        <v>411533.17599999998</v>
      </c>
      <c r="C10" s="600">
        <v>500631.54500000004</v>
      </c>
      <c r="D10" s="600">
        <v>272677.84000000003</v>
      </c>
      <c r="E10" s="600">
        <v>299750.10999999993</v>
      </c>
      <c r="F10" s="600">
        <v>289809.75899999996</v>
      </c>
      <c r="G10" s="600">
        <v>735635.25400000007</v>
      </c>
      <c r="H10" s="600">
        <v>535353.94900000002</v>
      </c>
      <c r="I10" s="333">
        <v>-42.085233767287441</v>
      </c>
      <c r="J10" s="599" t="s">
        <v>1381</v>
      </c>
    </row>
    <row r="11" spans="1:10" s="159" customFormat="1">
      <c r="A11" s="599" t="s">
        <v>1382</v>
      </c>
      <c r="B11" s="600">
        <v>113859.41100000002</v>
      </c>
      <c r="C11" s="600">
        <v>96871.73599999999</v>
      </c>
      <c r="D11" s="600">
        <v>210064.30500000014</v>
      </c>
      <c r="E11" s="600">
        <v>187065.17</v>
      </c>
      <c r="F11" s="600">
        <v>206275.09300000011</v>
      </c>
      <c r="G11" s="600">
        <v>205468.182</v>
      </c>
      <c r="H11" s="600">
        <v>107883.29700000004</v>
      </c>
      <c r="I11" s="333">
        <v>-24.070445492390917</v>
      </c>
      <c r="J11" s="599" t="s">
        <v>1383</v>
      </c>
    </row>
    <row r="12" spans="1:10" s="159" customFormat="1">
      <c r="A12" s="599" t="s">
        <v>1384</v>
      </c>
      <c r="B12" s="600">
        <v>97487.336000000025</v>
      </c>
      <c r="C12" s="600">
        <v>85772.562999999995</v>
      </c>
      <c r="D12" s="600">
        <v>87487.299000000014</v>
      </c>
      <c r="E12" s="600">
        <v>73745.906999999977</v>
      </c>
      <c r="F12" s="600">
        <v>100302.14500000002</v>
      </c>
      <c r="G12" s="600">
        <v>112334.67600000002</v>
      </c>
      <c r="H12" s="600">
        <v>108065.70000000001</v>
      </c>
      <c r="I12" s="333">
        <v>-12.597459320083786</v>
      </c>
      <c r="J12" s="599" t="s">
        <v>1385</v>
      </c>
    </row>
    <row r="13" spans="1:10" s="159" customFormat="1">
      <c r="A13" s="599" t="s">
        <v>1386</v>
      </c>
      <c r="B13" s="600">
        <v>14841.088999999998</v>
      </c>
      <c r="C13" s="600">
        <v>14736.826000000005</v>
      </c>
      <c r="D13" s="600">
        <v>20282.951000000001</v>
      </c>
      <c r="E13" s="600">
        <v>15610.359999999999</v>
      </c>
      <c r="F13" s="600">
        <v>18660.133000000002</v>
      </c>
      <c r="G13" s="600">
        <v>18280.777999999991</v>
      </c>
      <c r="H13" s="600">
        <v>13589.923000000003</v>
      </c>
      <c r="I13" s="333">
        <v>-31.467627133115599</v>
      </c>
      <c r="J13" s="599" t="s">
        <v>1387</v>
      </c>
    </row>
    <row r="14" spans="1:10" s="159" customFormat="1">
      <c r="A14" s="599" t="s">
        <v>1388</v>
      </c>
      <c r="B14" s="600">
        <v>28215.708999999992</v>
      </c>
      <c r="C14" s="600">
        <v>27441.455999999991</v>
      </c>
      <c r="D14" s="600">
        <v>20693.811000000002</v>
      </c>
      <c r="E14" s="600">
        <v>23692.317000000006</v>
      </c>
      <c r="F14" s="600">
        <v>32259.768000000004</v>
      </c>
      <c r="G14" s="600">
        <v>23001.755999999994</v>
      </c>
      <c r="H14" s="600">
        <v>21632.326000000005</v>
      </c>
      <c r="I14" s="333">
        <v>-48.927665399341933</v>
      </c>
      <c r="J14" s="599" t="s">
        <v>1389</v>
      </c>
    </row>
    <row r="15" spans="1:10" s="159" customFormat="1">
      <c r="A15" s="599" t="s">
        <v>1390</v>
      </c>
      <c r="B15" s="600">
        <v>15338.801000000005</v>
      </c>
      <c r="C15" s="600">
        <v>12422.918000000003</v>
      </c>
      <c r="D15" s="600">
        <v>12471.779</v>
      </c>
      <c r="E15" s="600">
        <v>14226.590000000004</v>
      </c>
      <c r="F15" s="600">
        <v>17674.813000000002</v>
      </c>
      <c r="G15" s="600">
        <v>17675.467999999993</v>
      </c>
      <c r="H15" s="600">
        <v>14693.638999999994</v>
      </c>
      <c r="I15" s="333">
        <v>20.95145453916065</v>
      </c>
      <c r="J15" s="599" t="s">
        <v>1391</v>
      </c>
    </row>
    <row r="16" spans="1:10" s="159" customFormat="1">
      <c r="A16" s="599" t="s">
        <v>1392</v>
      </c>
      <c r="B16" s="600">
        <v>74608.260999999999</v>
      </c>
      <c r="C16" s="600">
        <v>68965.943999999974</v>
      </c>
      <c r="D16" s="600">
        <v>56256.88200000002</v>
      </c>
      <c r="E16" s="600">
        <v>62563.398000000008</v>
      </c>
      <c r="F16" s="600">
        <v>86407.110999999961</v>
      </c>
      <c r="G16" s="600">
        <v>80019.170000000056</v>
      </c>
      <c r="H16" s="600">
        <v>52814.575999999957</v>
      </c>
      <c r="I16" s="333">
        <v>-18.022225647473491</v>
      </c>
      <c r="J16" s="599" t="s">
        <v>1393</v>
      </c>
    </row>
    <row r="17" spans="1:10" s="159" customFormat="1">
      <c r="A17" s="599" t="s">
        <v>1394</v>
      </c>
      <c r="B17" s="600">
        <v>41549.831000000013</v>
      </c>
      <c r="C17" s="600">
        <v>41151.332000000002</v>
      </c>
      <c r="D17" s="600">
        <v>36023.632000000005</v>
      </c>
      <c r="E17" s="600">
        <v>38073.092999999986</v>
      </c>
      <c r="F17" s="600">
        <v>56324.187999999995</v>
      </c>
      <c r="G17" s="600">
        <v>56153.187000000013</v>
      </c>
      <c r="H17" s="600">
        <v>47229.424999999959</v>
      </c>
      <c r="I17" s="333">
        <v>-9.0632328044986536</v>
      </c>
      <c r="J17" s="599" t="s">
        <v>1395</v>
      </c>
    </row>
    <row r="18" spans="1:10" s="159" customFormat="1">
      <c r="A18" s="599" t="s">
        <v>1396</v>
      </c>
      <c r="B18" s="600">
        <v>17055.051000000003</v>
      </c>
      <c r="C18" s="600">
        <v>18529.636999999999</v>
      </c>
      <c r="D18" s="600">
        <v>14609.436</v>
      </c>
      <c r="E18" s="600">
        <v>14436.327999999996</v>
      </c>
      <c r="F18" s="600">
        <v>19427.424999999996</v>
      </c>
      <c r="G18" s="600">
        <v>22778.588000000011</v>
      </c>
      <c r="H18" s="600">
        <v>17919.303000000004</v>
      </c>
      <c r="I18" s="333">
        <v>-19.454231438400043</v>
      </c>
      <c r="J18" s="599" t="s">
        <v>1397</v>
      </c>
    </row>
    <row r="19" spans="1:10" s="159" customFormat="1">
      <c r="A19" s="599" t="s">
        <v>1398</v>
      </c>
      <c r="B19" s="600">
        <v>18802.324000000004</v>
      </c>
      <c r="C19" s="600">
        <v>16902.486000000004</v>
      </c>
      <c r="D19" s="600">
        <v>17154.352999999996</v>
      </c>
      <c r="E19" s="600">
        <v>14197.690999999995</v>
      </c>
      <c r="F19" s="600">
        <v>21970.991000000002</v>
      </c>
      <c r="G19" s="600">
        <v>23962.562999999984</v>
      </c>
      <c r="H19" s="600">
        <v>20061.056000000008</v>
      </c>
      <c r="I19" s="333">
        <v>1.7829078684054025</v>
      </c>
      <c r="J19" s="599" t="s">
        <v>1399</v>
      </c>
    </row>
    <row r="20" spans="1:10" s="159" customFormat="1">
      <c r="A20" s="599" t="s">
        <v>1400</v>
      </c>
      <c r="B20" s="600">
        <v>116149.87700000007</v>
      </c>
      <c r="C20" s="600">
        <v>154036.38599999997</v>
      </c>
      <c r="D20" s="600">
        <v>152774.71500000003</v>
      </c>
      <c r="E20" s="600">
        <v>104527.97099999999</v>
      </c>
      <c r="F20" s="600">
        <v>208351.23799999995</v>
      </c>
      <c r="G20" s="600">
        <v>155201.758</v>
      </c>
      <c r="H20" s="600">
        <v>117019.59199999996</v>
      </c>
      <c r="I20" s="333">
        <v>-11.75665204550458</v>
      </c>
      <c r="J20" s="599" t="s">
        <v>1401</v>
      </c>
    </row>
    <row r="21" spans="1:10" s="159" customFormat="1">
      <c r="A21" s="599" t="s">
        <v>1402</v>
      </c>
      <c r="B21" s="600">
        <v>440059.78900000022</v>
      </c>
      <c r="C21" s="600">
        <v>412509.65199999983</v>
      </c>
      <c r="D21" s="600">
        <v>408227.27599999995</v>
      </c>
      <c r="E21" s="600">
        <v>375116.353</v>
      </c>
      <c r="F21" s="600">
        <v>451030</v>
      </c>
      <c r="G21" s="600">
        <v>419697.89099999995</v>
      </c>
      <c r="H21" s="600">
        <v>345064.11699999979</v>
      </c>
      <c r="I21" s="333">
        <v>4.1312521702944878</v>
      </c>
      <c r="J21" s="599" t="s">
        <v>1403</v>
      </c>
    </row>
    <row r="22" spans="1:10" s="159" customFormat="1">
      <c r="A22" s="599" t="s">
        <v>1404</v>
      </c>
      <c r="B22" s="600">
        <v>236223.81899999999</v>
      </c>
      <c r="C22" s="600">
        <v>136812.95300000001</v>
      </c>
      <c r="D22" s="600">
        <v>144999.74100000007</v>
      </c>
      <c r="E22" s="600">
        <v>111027.84500000006</v>
      </c>
      <c r="F22" s="600">
        <v>167014.88399999987</v>
      </c>
      <c r="G22" s="600">
        <v>165084.87499999994</v>
      </c>
      <c r="H22" s="600">
        <v>103031.43999999996</v>
      </c>
      <c r="I22" s="333">
        <v>56.480250354813961</v>
      </c>
      <c r="J22" s="599" t="s">
        <v>1405</v>
      </c>
    </row>
    <row r="23" spans="1:10" s="159" customFormat="1">
      <c r="A23" s="599" t="s">
        <v>1406</v>
      </c>
      <c r="B23" s="600">
        <v>35549.902999999991</v>
      </c>
      <c r="C23" s="600">
        <v>31850.036999999997</v>
      </c>
      <c r="D23" s="600">
        <v>32889.949000000008</v>
      </c>
      <c r="E23" s="600">
        <v>32208.613999999998</v>
      </c>
      <c r="F23" s="600">
        <v>31404.290999999994</v>
      </c>
      <c r="G23" s="600">
        <v>32903.266000000011</v>
      </c>
      <c r="H23" s="600">
        <v>28407.461000000007</v>
      </c>
      <c r="I23" s="333">
        <v>22.438477596848827</v>
      </c>
      <c r="J23" s="599" t="s">
        <v>1407</v>
      </c>
    </row>
    <row r="24" spans="1:10" s="159" customFormat="1" ht="12" thickBot="1">
      <c r="A24" s="599" t="s">
        <v>1408</v>
      </c>
      <c r="B24" s="600">
        <v>61394.516000000011</v>
      </c>
      <c r="C24" s="600">
        <v>47449.111000000004</v>
      </c>
      <c r="D24" s="600">
        <v>54767.055999999982</v>
      </c>
      <c r="E24" s="600">
        <v>42692.101000000024</v>
      </c>
      <c r="F24" s="600">
        <v>57870.414000000012</v>
      </c>
      <c r="G24" s="600">
        <v>61404.192999999985</v>
      </c>
      <c r="H24" s="600">
        <v>48895.883000000002</v>
      </c>
      <c r="I24" s="333">
        <v>5.2816333760927989</v>
      </c>
      <c r="J24" s="599" t="s">
        <v>1409</v>
      </c>
    </row>
    <row r="25" spans="1:10" s="159" customFormat="1" ht="12" customHeight="1" thickBot="1">
      <c r="A25" s="601"/>
      <c r="B25" s="931" t="s">
        <v>1410</v>
      </c>
      <c r="C25" s="931"/>
      <c r="D25" s="931"/>
      <c r="E25" s="931"/>
      <c r="F25" s="931"/>
      <c r="G25" s="931"/>
      <c r="H25" s="931"/>
      <c r="I25" s="932" t="s">
        <v>1411</v>
      </c>
      <c r="J25" s="601"/>
    </row>
    <row r="26" spans="1:10" s="159" customFormat="1" ht="30.75" customHeight="1" thickBot="1">
      <c r="A26" s="601"/>
      <c r="B26" s="181" t="s">
        <v>1426</v>
      </c>
      <c r="C26" s="181" t="s">
        <v>1366</v>
      </c>
      <c r="D26" s="181" t="s">
        <v>1412</v>
      </c>
      <c r="E26" s="181" t="s">
        <v>1368</v>
      </c>
      <c r="F26" s="181" t="s">
        <v>1413</v>
      </c>
      <c r="G26" s="181" t="s">
        <v>1414</v>
      </c>
      <c r="H26" s="181" t="s">
        <v>1415</v>
      </c>
      <c r="I26" s="932"/>
      <c r="J26" s="601"/>
    </row>
    <row r="27" spans="1:10" s="159" customFormat="1">
      <c r="A27" s="602" t="s">
        <v>1416</v>
      </c>
      <c r="B27" s="603"/>
      <c r="C27" s="603"/>
      <c r="D27" s="603"/>
      <c r="E27" s="603"/>
      <c r="F27" s="603"/>
      <c r="G27" s="603"/>
      <c r="H27" s="603"/>
      <c r="I27" s="604"/>
    </row>
    <row r="28" spans="1:10" s="159" customFormat="1">
      <c r="A28" s="605" t="s">
        <v>1417</v>
      </c>
      <c r="B28" s="606"/>
      <c r="C28" s="606"/>
      <c r="D28" s="606"/>
      <c r="E28" s="606"/>
      <c r="F28" s="606"/>
      <c r="G28" s="606"/>
      <c r="H28" s="606"/>
      <c r="I28" s="604"/>
    </row>
    <row r="29" spans="1:10" s="159" customFormat="1" ht="12.75">
      <c r="A29" s="607"/>
      <c r="B29" s="607"/>
      <c r="C29" s="607"/>
      <c r="D29" s="607"/>
      <c r="E29" s="607"/>
      <c r="F29" s="607"/>
      <c r="G29" s="607"/>
      <c r="H29" s="607"/>
      <c r="I29" s="604"/>
    </row>
    <row r="30" spans="1:10" s="159" customFormat="1">
      <c r="A30" s="1027" t="s">
        <v>1427</v>
      </c>
      <c r="B30" s="1027"/>
      <c r="C30" s="1027"/>
      <c r="D30" s="1027"/>
      <c r="E30" s="1027"/>
      <c r="F30" s="1027"/>
      <c r="G30" s="1027"/>
      <c r="H30" s="1027"/>
      <c r="I30" s="1027"/>
      <c r="J30" s="1027"/>
    </row>
    <row r="31" spans="1:10" ht="11.25" customHeight="1">
      <c r="A31" s="1027" t="s">
        <v>1428</v>
      </c>
      <c r="B31" s="1027"/>
      <c r="C31" s="1027"/>
      <c r="D31" s="1027"/>
      <c r="E31" s="1027"/>
      <c r="F31" s="1027"/>
      <c r="G31" s="1027"/>
      <c r="H31" s="1027"/>
      <c r="I31" s="1027"/>
      <c r="J31" s="1027"/>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8B7C8-6292-45CD-9977-2FF433CF2A7E}">
  <dimension ref="A1:J31"/>
  <sheetViews>
    <sheetView showGridLines="0" zoomScaleNormal="100" workbookViewId="0">
      <selection sqref="A1:J1"/>
    </sheetView>
  </sheetViews>
  <sheetFormatPr defaultColWidth="9.140625" defaultRowHeight="11.25"/>
  <cols>
    <col min="1" max="1" width="34.7109375" style="158" customWidth="1"/>
    <col min="2" max="8" width="7.7109375" style="158" customWidth="1"/>
    <col min="9" max="9" width="11.140625" style="158" customWidth="1"/>
    <col min="10" max="10" width="21" style="158" customWidth="1"/>
    <col min="11" max="16384" width="9.140625" style="158"/>
  </cols>
  <sheetData>
    <row r="1" spans="1:10">
      <c r="A1" s="927" t="s">
        <v>1429</v>
      </c>
      <c r="B1" s="927"/>
      <c r="C1" s="927"/>
      <c r="D1" s="927"/>
      <c r="E1" s="927"/>
      <c r="F1" s="927"/>
      <c r="G1" s="927"/>
      <c r="H1" s="927"/>
      <c r="I1" s="927"/>
      <c r="J1" s="927"/>
    </row>
    <row r="2" spans="1:10">
      <c r="A2" s="928" t="s">
        <v>1430</v>
      </c>
      <c r="B2" s="928"/>
      <c r="C2" s="928"/>
      <c r="D2" s="928"/>
      <c r="E2" s="928"/>
      <c r="F2" s="928"/>
      <c r="G2" s="928"/>
      <c r="H2" s="928"/>
      <c r="I2" s="928"/>
      <c r="J2" s="928"/>
    </row>
    <row r="3" spans="1:10" ht="12" thickBot="1"/>
    <row r="4" spans="1:10" s="159" customFormat="1" ht="12" customHeight="1" thickBot="1">
      <c r="A4" s="516"/>
      <c r="B4" s="931" t="s">
        <v>1363</v>
      </c>
      <c r="C4" s="931"/>
      <c r="D4" s="931"/>
      <c r="E4" s="931"/>
      <c r="F4" s="931"/>
      <c r="G4" s="931"/>
      <c r="H4" s="931"/>
      <c r="I4" s="932" t="s">
        <v>1364</v>
      </c>
    </row>
    <row r="5" spans="1:10" s="159" customFormat="1" ht="27" customHeight="1" thickBot="1">
      <c r="B5" s="181" t="s">
        <v>1365</v>
      </c>
      <c r="C5" s="181" t="s">
        <v>1366</v>
      </c>
      <c r="D5" s="181" t="s">
        <v>1367</v>
      </c>
      <c r="E5" s="181" t="s">
        <v>1368</v>
      </c>
      <c r="F5" s="181" t="s">
        <v>1369</v>
      </c>
      <c r="G5" s="181" t="s">
        <v>1370</v>
      </c>
      <c r="H5" s="181" t="s">
        <v>1371</v>
      </c>
      <c r="I5" s="932"/>
    </row>
    <row r="6" spans="1:10" s="159" customFormat="1">
      <c r="A6" s="193" t="s">
        <v>1422</v>
      </c>
      <c r="B6" s="608">
        <v>1613871.6579999998</v>
      </c>
      <c r="C6" s="608">
        <v>1559565.5779999995</v>
      </c>
      <c r="D6" s="608">
        <v>1637687.8779999993</v>
      </c>
      <c r="E6" s="608">
        <v>1678637.4909999997</v>
      </c>
      <c r="F6" s="608">
        <v>1916045.415</v>
      </c>
      <c r="G6" s="608">
        <v>1781335.7510000002</v>
      </c>
      <c r="H6" s="608">
        <v>1718748.1399999987</v>
      </c>
      <c r="I6" s="172">
        <v>-16.824770210760789</v>
      </c>
      <c r="J6" s="193" t="s">
        <v>1423</v>
      </c>
    </row>
    <row r="7" spans="1:10" s="159" customFormat="1">
      <c r="A7" s="105" t="s">
        <v>1424</v>
      </c>
      <c r="B7" s="608">
        <v>1355609.845</v>
      </c>
      <c r="C7" s="608">
        <v>1332792.28</v>
      </c>
      <c r="D7" s="608">
        <v>1395597.1610000001</v>
      </c>
      <c r="E7" s="608">
        <v>1352270.3750000005</v>
      </c>
      <c r="F7" s="608">
        <v>1575162.2359999998</v>
      </c>
      <c r="G7" s="608">
        <v>1519654.415</v>
      </c>
      <c r="H7" s="608">
        <v>1490363.4180000001</v>
      </c>
      <c r="I7" s="172">
        <v>-15.915371323970973</v>
      </c>
      <c r="J7" s="105" t="s">
        <v>1425</v>
      </c>
    </row>
    <row r="8" spans="1:10" s="159" customFormat="1">
      <c r="A8" s="599" t="s">
        <v>1376</v>
      </c>
      <c r="B8" s="608">
        <v>109443.44200000005</v>
      </c>
      <c r="C8" s="608">
        <v>102855.00400000003</v>
      </c>
      <c r="D8" s="608">
        <v>105515.35999999997</v>
      </c>
      <c r="E8" s="608">
        <v>102282.96199999998</v>
      </c>
      <c r="F8" s="608">
        <v>125424.19099999996</v>
      </c>
      <c r="G8" s="608">
        <v>122376.78400000001</v>
      </c>
      <c r="H8" s="608">
        <v>94298.587</v>
      </c>
      <c r="I8" s="333">
        <v>9.8705825677312191</v>
      </c>
      <c r="J8" s="599" t="s">
        <v>1377</v>
      </c>
    </row>
    <row r="9" spans="1:10" s="159" customFormat="1">
      <c r="A9" s="599" t="s">
        <v>1378</v>
      </c>
      <c r="B9" s="608">
        <v>83940.998999999967</v>
      </c>
      <c r="C9" s="608">
        <v>88137.764999999999</v>
      </c>
      <c r="D9" s="608">
        <v>81210.232000000018</v>
      </c>
      <c r="E9" s="608">
        <v>93406.667000000016</v>
      </c>
      <c r="F9" s="608">
        <v>121358.79900000012</v>
      </c>
      <c r="G9" s="608">
        <v>95927.496999999872</v>
      </c>
      <c r="H9" s="608">
        <v>83638.780999999974</v>
      </c>
      <c r="I9" s="333">
        <v>-3.1721963597425287</v>
      </c>
      <c r="J9" s="599" t="s">
        <v>1379</v>
      </c>
    </row>
    <row r="10" spans="1:10" s="159" customFormat="1">
      <c r="A10" s="599" t="s">
        <v>1380</v>
      </c>
      <c r="B10" s="608">
        <v>125864.902</v>
      </c>
      <c r="C10" s="608">
        <v>219206.46099999995</v>
      </c>
      <c r="D10" s="608">
        <v>128777.514</v>
      </c>
      <c r="E10" s="608">
        <v>85027.316000000006</v>
      </c>
      <c r="F10" s="608">
        <v>134607.462</v>
      </c>
      <c r="G10" s="608">
        <v>228507.25599999996</v>
      </c>
      <c r="H10" s="608">
        <v>237602.64899999998</v>
      </c>
      <c r="I10" s="333">
        <v>-46.778532261858544</v>
      </c>
      <c r="J10" s="599" t="s">
        <v>1381</v>
      </c>
    </row>
    <row r="11" spans="1:10" s="159" customFormat="1">
      <c r="A11" s="599" t="s">
        <v>1382</v>
      </c>
      <c r="B11" s="608">
        <v>122480.26899999997</v>
      </c>
      <c r="C11" s="608">
        <v>139584.014</v>
      </c>
      <c r="D11" s="608">
        <v>127095.96899999998</v>
      </c>
      <c r="E11" s="608">
        <v>134813.00100000028</v>
      </c>
      <c r="F11" s="608">
        <v>126047.00500000002</v>
      </c>
      <c r="G11" s="608">
        <v>131821.35999999999</v>
      </c>
      <c r="H11" s="608">
        <v>341760.57600000012</v>
      </c>
      <c r="I11" s="333">
        <v>-40.147134030386447</v>
      </c>
      <c r="J11" s="599" t="s">
        <v>1383</v>
      </c>
    </row>
    <row r="12" spans="1:10" s="159" customFormat="1">
      <c r="A12" s="599" t="s">
        <v>1384</v>
      </c>
      <c r="B12" s="608">
        <v>87991.759000000064</v>
      </c>
      <c r="C12" s="608">
        <v>73750.752000000037</v>
      </c>
      <c r="D12" s="608">
        <v>67777.98</v>
      </c>
      <c r="E12" s="608">
        <v>82602.407999999981</v>
      </c>
      <c r="F12" s="608">
        <v>102019.37700000002</v>
      </c>
      <c r="G12" s="608">
        <v>90527.161999999997</v>
      </c>
      <c r="H12" s="608">
        <v>63543.799999999996</v>
      </c>
      <c r="I12" s="333">
        <v>-14.376067255101404</v>
      </c>
      <c r="J12" s="599" t="s">
        <v>1385</v>
      </c>
    </row>
    <row r="13" spans="1:10" s="159" customFormat="1">
      <c r="A13" s="599" t="s">
        <v>1386</v>
      </c>
      <c r="B13" s="608">
        <v>6081.9510000000018</v>
      </c>
      <c r="C13" s="608">
        <v>6157.6049999999987</v>
      </c>
      <c r="D13" s="608">
        <v>4809.2189999999991</v>
      </c>
      <c r="E13" s="608">
        <v>5597.0860000000021</v>
      </c>
      <c r="F13" s="608">
        <v>8379.2450000000008</v>
      </c>
      <c r="G13" s="608">
        <v>6039.3600000000006</v>
      </c>
      <c r="H13" s="608">
        <v>5576.7920000000022</v>
      </c>
      <c r="I13" s="333">
        <v>-18.739218530065855</v>
      </c>
      <c r="J13" s="599" t="s">
        <v>1387</v>
      </c>
    </row>
    <row r="14" spans="1:10" s="159" customFormat="1">
      <c r="A14" s="599" t="s">
        <v>1388</v>
      </c>
      <c r="B14" s="608">
        <v>43019.99099999998</v>
      </c>
      <c r="C14" s="608">
        <v>29246.025999999987</v>
      </c>
      <c r="D14" s="608">
        <v>44489.138999999996</v>
      </c>
      <c r="E14" s="608">
        <v>40806.355999999985</v>
      </c>
      <c r="F14" s="608">
        <v>50194.426999999989</v>
      </c>
      <c r="G14" s="608">
        <v>34301.606999999996</v>
      </c>
      <c r="H14" s="608">
        <v>31331.364999999994</v>
      </c>
      <c r="I14" s="333">
        <v>-9.0469045972232891</v>
      </c>
      <c r="J14" s="599" t="s">
        <v>1389</v>
      </c>
    </row>
    <row r="15" spans="1:10" s="159" customFormat="1">
      <c r="A15" s="599" t="s">
        <v>1390</v>
      </c>
      <c r="B15" s="608">
        <v>55778.473000000027</v>
      </c>
      <c r="C15" s="608">
        <v>66511.557999999961</v>
      </c>
      <c r="D15" s="608">
        <v>92171.793999999965</v>
      </c>
      <c r="E15" s="608">
        <v>55003.479999999974</v>
      </c>
      <c r="F15" s="608">
        <v>79419.94799999996</v>
      </c>
      <c r="G15" s="608">
        <v>80976.682000000001</v>
      </c>
      <c r="H15" s="608">
        <v>71098.501000000004</v>
      </c>
      <c r="I15" s="333">
        <v>-33.630489593248313</v>
      </c>
      <c r="J15" s="599" t="s">
        <v>1391</v>
      </c>
    </row>
    <row r="16" spans="1:10" s="159" customFormat="1">
      <c r="A16" s="599" t="s">
        <v>1392</v>
      </c>
      <c r="B16" s="608">
        <v>62654.370000000024</v>
      </c>
      <c r="C16" s="608">
        <v>63109.593000000001</v>
      </c>
      <c r="D16" s="608">
        <v>57457.653000000006</v>
      </c>
      <c r="E16" s="608">
        <v>59414.813999999969</v>
      </c>
      <c r="F16" s="608">
        <v>67263.444000000032</v>
      </c>
      <c r="G16" s="608">
        <v>52945.653000000035</v>
      </c>
      <c r="H16" s="608">
        <v>52118.767000000022</v>
      </c>
      <c r="I16" s="333">
        <v>-14.118049084588179</v>
      </c>
      <c r="J16" s="599" t="s">
        <v>1393</v>
      </c>
    </row>
    <row r="17" spans="1:10" s="159" customFormat="1">
      <c r="A17" s="599" t="s">
        <v>1394</v>
      </c>
      <c r="B17" s="608">
        <v>35396.606999999989</v>
      </c>
      <c r="C17" s="608">
        <v>34119.292000000001</v>
      </c>
      <c r="D17" s="608">
        <v>39731.150999999998</v>
      </c>
      <c r="E17" s="608">
        <v>32531.658999999992</v>
      </c>
      <c r="F17" s="608">
        <v>36072.375999999989</v>
      </c>
      <c r="G17" s="608">
        <v>25434.495999999999</v>
      </c>
      <c r="H17" s="608">
        <v>38150.705999999969</v>
      </c>
      <c r="I17" s="333">
        <v>1.3272102549072287</v>
      </c>
      <c r="J17" s="599" t="s">
        <v>1395</v>
      </c>
    </row>
    <row r="18" spans="1:10" s="159" customFormat="1">
      <c r="A18" s="599" t="s">
        <v>1396</v>
      </c>
      <c r="B18" s="608">
        <v>17533.358999999982</v>
      </c>
      <c r="C18" s="608">
        <v>14969.376999999997</v>
      </c>
      <c r="D18" s="608">
        <v>18032.431999999997</v>
      </c>
      <c r="E18" s="608">
        <v>16686.485999999997</v>
      </c>
      <c r="F18" s="608">
        <v>17504.593999999997</v>
      </c>
      <c r="G18" s="608">
        <v>13331.701999999999</v>
      </c>
      <c r="H18" s="608">
        <v>20620.992999999995</v>
      </c>
      <c r="I18" s="333">
        <v>25.147019576938391</v>
      </c>
      <c r="J18" s="599" t="s">
        <v>1397</v>
      </c>
    </row>
    <row r="19" spans="1:10" s="159" customFormat="1">
      <c r="A19" s="599" t="s">
        <v>1398</v>
      </c>
      <c r="B19" s="608">
        <v>52300.232999999978</v>
      </c>
      <c r="C19" s="608">
        <v>49339.208999999973</v>
      </c>
      <c r="D19" s="608">
        <v>52992.282999999967</v>
      </c>
      <c r="E19" s="608">
        <v>53592.906999999999</v>
      </c>
      <c r="F19" s="608">
        <v>65540.022000000026</v>
      </c>
      <c r="G19" s="608">
        <v>50828.683999999994</v>
      </c>
      <c r="H19" s="608">
        <v>43161.463000000011</v>
      </c>
      <c r="I19" s="333">
        <v>-21.807070615719979</v>
      </c>
      <c r="J19" s="599" t="s">
        <v>1399</v>
      </c>
    </row>
    <row r="20" spans="1:10" s="159" customFormat="1">
      <c r="A20" s="599" t="s">
        <v>1400</v>
      </c>
      <c r="B20" s="608">
        <v>123026.27200000008</v>
      </c>
      <c r="C20" s="608">
        <v>65189.277999999998</v>
      </c>
      <c r="D20" s="608">
        <v>91984.376000000106</v>
      </c>
      <c r="E20" s="608">
        <v>106144.89700000001</v>
      </c>
      <c r="F20" s="608">
        <v>111732.66099999999</v>
      </c>
      <c r="G20" s="608">
        <v>106731.30699999997</v>
      </c>
      <c r="H20" s="608">
        <v>63555.376999999928</v>
      </c>
      <c r="I20" s="333">
        <v>17.655762928168997</v>
      </c>
      <c r="J20" s="599" t="s">
        <v>1401</v>
      </c>
    </row>
    <row r="21" spans="1:10" s="159" customFormat="1">
      <c r="A21" s="599" t="s">
        <v>1402</v>
      </c>
      <c r="B21" s="608">
        <v>221252.48599999998</v>
      </c>
      <c r="C21" s="608">
        <v>206644.61999999988</v>
      </c>
      <c r="D21" s="608">
        <v>251988.65099999995</v>
      </c>
      <c r="E21" s="608">
        <v>216497.64800000002</v>
      </c>
      <c r="F21" s="608">
        <v>256888.42699999988</v>
      </c>
      <c r="G21" s="608">
        <v>213891.55199999994</v>
      </c>
      <c r="H21" s="608">
        <v>176822.04299999995</v>
      </c>
      <c r="I21" s="333">
        <v>3.0860513969769272</v>
      </c>
      <c r="J21" s="599" t="s">
        <v>1403</v>
      </c>
    </row>
    <row r="22" spans="1:10" s="159" customFormat="1">
      <c r="A22" s="599" t="s">
        <v>1404</v>
      </c>
      <c r="B22" s="608">
        <v>116687.78099999996</v>
      </c>
      <c r="C22" s="608">
        <v>89318.253000000012</v>
      </c>
      <c r="D22" s="608">
        <v>130515.54699999998</v>
      </c>
      <c r="E22" s="608">
        <v>166988.25999999995</v>
      </c>
      <c r="F22" s="608">
        <v>155542.44499999995</v>
      </c>
      <c r="G22" s="608">
        <v>171735.42700000008</v>
      </c>
      <c r="H22" s="608">
        <v>78771.431000000011</v>
      </c>
      <c r="I22" s="333">
        <v>-19.539008708218276</v>
      </c>
      <c r="J22" s="599" t="s">
        <v>1405</v>
      </c>
    </row>
    <row r="23" spans="1:10" s="159" customFormat="1">
      <c r="A23" s="599" t="s">
        <v>1406</v>
      </c>
      <c r="B23" s="608">
        <v>29756.774000000001</v>
      </c>
      <c r="C23" s="608">
        <v>28477.719999999994</v>
      </c>
      <c r="D23" s="608">
        <v>42846.665000000023</v>
      </c>
      <c r="E23" s="608">
        <v>32800.966</v>
      </c>
      <c r="F23" s="608">
        <v>34833.731000000007</v>
      </c>
      <c r="G23" s="608">
        <v>34980.86899999997</v>
      </c>
      <c r="H23" s="608">
        <v>29865.201000000012</v>
      </c>
      <c r="I23" s="333">
        <v>-2.3201255453769249</v>
      </c>
      <c r="J23" s="599" t="s">
        <v>1407</v>
      </c>
    </row>
    <row r="24" spans="1:10" s="159" customFormat="1" ht="12" thickBot="1">
      <c r="A24" s="599" t="s">
        <v>1408</v>
      </c>
      <c r="B24" s="608">
        <v>62400.176999999967</v>
      </c>
      <c r="C24" s="608">
        <v>56175.752999999982</v>
      </c>
      <c r="D24" s="608">
        <v>58201.195999999967</v>
      </c>
      <c r="E24" s="608">
        <v>68073.461999999956</v>
      </c>
      <c r="F24" s="608">
        <v>82334.08199999998</v>
      </c>
      <c r="G24" s="608">
        <v>59297.016999999949</v>
      </c>
      <c r="H24" s="608">
        <v>58446.38599999994</v>
      </c>
      <c r="I24" s="333">
        <v>4.5043070808819152</v>
      </c>
      <c r="J24" s="599" t="s">
        <v>1409</v>
      </c>
    </row>
    <row r="25" spans="1:10" s="159" customFormat="1" ht="12" customHeight="1" thickBot="1">
      <c r="A25" s="601"/>
      <c r="B25" s="931" t="s">
        <v>1410</v>
      </c>
      <c r="C25" s="931"/>
      <c r="D25" s="931"/>
      <c r="E25" s="931"/>
      <c r="F25" s="931"/>
      <c r="G25" s="931"/>
      <c r="H25" s="931"/>
      <c r="I25" s="932" t="s">
        <v>1411</v>
      </c>
      <c r="J25" s="601"/>
    </row>
    <row r="26" spans="1:10" s="159" customFormat="1" ht="29.25" customHeight="1" thickBot="1">
      <c r="A26" s="601"/>
      <c r="B26" s="181" t="s">
        <v>1426</v>
      </c>
      <c r="C26" s="181" t="s">
        <v>1366</v>
      </c>
      <c r="D26" s="181" t="s">
        <v>1412</v>
      </c>
      <c r="E26" s="181" t="s">
        <v>1368</v>
      </c>
      <c r="F26" s="181" t="s">
        <v>1413</v>
      </c>
      <c r="G26" s="181" t="s">
        <v>1414</v>
      </c>
      <c r="H26" s="181" t="s">
        <v>1415</v>
      </c>
      <c r="I26" s="932"/>
      <c r="J26" s="601"/>
    </row>
    <row r="27" spans="1:10" s="159" customFormat="1">
      <c r="A27" s="602" t="s">
        <v>1416</v>
      </c>
      <c r="B27" s="603"/>
      <c r="C27" s="603"/>
      <c r="D27" s="603"/>
      <c r="E27" s="603"/>
      <c r="F27" s="603"/>
      <c r="G27" s="603"/>
      <c r="H27" s="603"/>
      <c r="I27" s="604"/>
    </row>
    <row r="28" spans="1:10" s="159" customFormat="1">
      <c r="A28" s="605" t="s">
        <v>1417</v>
      </c>
      <c r="B28" s="606"/>
      <c r="C28" s="606"/>
      <c r="D28" s="606"/>
      <c r="E28" s="606"/>
      <c r="F28" s="606"/>
      <c r="G28" s="606"/>
      <c r="H28" s="606"/>
      <c r="I28" s="604"/>
    </row>
    <row r="29" spans="1:10" s="159" customFormat="1" ht="12.75">
      <c r="A29" s="607"/>
      <c r="B29" s="607"/>
      <c r="C29" s="607"/>
      <c r="D29" s="607"/>
      <c r="E29" s="607"/>
      <c r="F29" s="607"/>
      <c r="G29" s="607"/>
      <c r="H29" s="607"/>
      <c r="I29" s="604"/>
    </row>
    <row r="30" spans="1:10" s="159" customFormat="1" ht="11.25" customHeight="1">
      <c r="A30" s="1027" t="s">
        <v>1427</v>
      </c>
      <c r="B30" s="1027"/>
      <c r="C30" s="1027"/>
      <c r="D30" s="1027"/>
      <c r="E30" s="1027"/>
      <c r="F30" s="1027"/>
      <c r="G30" s="1027"/>
      <c r="H30" s="1027"/>
      <c r="I30" s="1027"/>
      <c r="J30" s="1027"/>
    </row>
    <row r="31" spans="1:10" ht="11.25" customHeight="1">
      <c r="A31" s="1027" t="s">
        <v>1428</v>
      </c>
      <c r="B31" s="1027"/>
      <c r="C31" s="1027"/>
      <c r="D31" s="1027"/>
      <c r="E31" s="1027"/>
      <c r="F31" s="1027"/>
      <c r="G31" s="1027"/>
      <c r="H31" s="1027"/>
      <c r="I31" s="1027"/>
      <c r="J31" s="1027"/>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3D31E-DD61-4591-A552-AE35D55D6A77}">
  <dimension ref="A1:R42"/>
  <sheetViews>
    <sheetView showGridLines="0" zoomScaleNormal="100" workbookViewId="0">
      <selection sqref="A1:K1"/>
    </sheetView>
  </sheetViews>
  <sheetFormatPr defaultColWidth="9.42578125" defaultRowHeight="11.25"/>
  <cols>
    <col min="1" max="1" width="24.5703125" style="197" customWidth="1"/>
    <col min="2" max="2" width="6.42578125" style="197" customWidth="1"/>
    <col min="3" max="7" width="9" style="197" customWidth="1"/>
    <col min="8" max="10" width="9.5703125" style="197" customWidth="1"/>
    <col min="11" max="11" width="20.42578125" style="487" customWidth="1"/>
    <col min="12" max="16384" width="9.42578125" style="197"/>
  </cols>
  <sheetData>
    <row r="1" spans="1:18" ht="12" customHeight="1">
      <c r="A1" s="946" t="s">
        <v>1599</v>
      </c>
      <c r="B1" s="946"/>
      <c r="C1" s="946"/>
      <c r="D1" s="946"/>
      <c r="E1" s="946"/>
      <c r="F1" s="946"/>
      <c r="G1" s="946"/>
      <c r="H1" s="946"/>
      <c r="I1" s="946"/>
      <c r="J1" s="946"/>
      <c r="K1" s="946"/>
    </row>
    <row r="2" spans="1:18" ht="12" customHeight="1">
      <c r="A2" s="947" t="s">
        <v>1600</v>
      </c>
      <c r="B2" s="947"/>
      <c r="C2" s="947"/>
      <c r="D2" s="947"/>
      <c r="E2" s="947"/>
      <c r="F2" s="947"/>
      <c r="G2" s="947"/>
      <c r="H2" s="947"/>
      <c r="I2" s="947"/>
      <c r="J2" s="947"/>
      <c r="K2" s="947"/>
    </row>
    <row r="3" spans="1:18" ht="12" customHeight="1" thickBot="1">
      <c r="A3" s="547"/>
      <c r="B3" s="547"/>
      <c r="C3" s="547"/>
      <c r="D3" s="547"/>
      <c r="E3" s="547"/>
      <c r="F3" s="547"/>
      <c r="G3" s="547"/>
      <c r="H3" s="547"/>
      <c r="I3" s="547"/>
      <c r="J3" s="547"/>
    </row>
    <row r="4" spans="1:18" s="5" customFormat="1" ht="12" customHeight="1" thickBot="1">
      <c r="A4" s="694"/>
      <c r="B4" s="913" t="s">
        <v>549</v>
      </c>
      <c r="C4" s="900" t="s">
        <v>309</v>
      </c>
      <c r="D4" s="900"/>
      <c r="E4" s="900"/>
      <c r="F4" s="900"/>
      <c r="G4" s="900"/>
      <c r="H4" s="911" t="s">
        <v>1601</v>
      </c>
      <c r="I4" s="900" t="s">
        <v>87</v>
      </c>
      <c r="J4" s="900"/>
      <c r="K4" s="694"/>
    </row>
    <row r="5" spans="1:18" s="5" customFormat="1" ht="21" customHeight="1" thickBot="1">
      <c r="B5" s="914"/>
      <c r="C5" s="11" t="s">
        <v>488</v>
      </c>
      <c r="D5" s="11" t="s">
        <v>489</v>
      </c>
      <c r="E5" s="11" t="s">
        <v>675</v>
      </c>
      <c r="F5" s="11" t="s">
        <v>676</v>
      </c>
      <c r="G5" s="11" t="s">
        <v>677</v>
      </c>
      <c r="H5" s="912"/>
      <c r="I5" s="38" t="s">
        <v>93</v>
      </c>
      <c r="J5" s="11" t="s">
        <v>94</v>
      </c>
      <c r="K5" s="260"/>
    </row>
    <row r="6" spans="1:18" s="5" customFormat="1" ht="12" customHeight="1">
      <c r="A6" s="10" t="s">
        <v>1602</v>
      </c>
      <c r="B6" s="34"/>
      <c r="C6" s="7"/>
      <c r="D6" s="7"/>
      <c r="E6" s="7"/>
      <c r="F6" s="7"/>
      <c r="G6" s="7"/>
      <c r="H6" s="7"/>
      <c r="I6" s="7"/>
      <c r="J6" s="7"/>
      <c r="K6" s="458" t="s">
        <v>1603</v>
      </c>
      <c r="L6" s="694"/>
    </row>
    <row r="7" spans="1:18" s="5" customFormat="1" ht="12" customHeight="1">
      <c r="A7" s="68" t="s">
        <v>1604</v>
      </c>
      <c r="B7" s="34" t="s">
        <v>709</v>
      </c>
      <c r="C7" s="307">
        <v>19602.845000000001</v>
      </c>
      <c r="D7" s="307">
        <v>18881.406999999999</v>
      </c>
      <c r="E7" s="307">
        <v>19859.769</v>
      </c>
      <c r="F7" s="307">
        <v>22465.42</v>
      </c>
      <c r="G7" s="307">
        <v>21762.728068237178</v>
      </c>
      <c r="H7" s="694">
        <v>19602.845000000001</v>
      </c>
      <c r="I7" s="122">
        <v>3.0904771285319597</v>
      </c>
      <c r="J7" s="122">
        <v>3.0904771285319597</v>
      </c>
      <c r="K7" s="68" t="s">
        <v>1605</v>
      </c>
      <c r="L7" s="695"/>
      <c r="O7" s="696"/>
      <c r="P7" s="696"/>
      <c r="Q7" s="109"/>
      <c r="R7" s="109"/>
    </row>
    <row r="8" spans="1:18" s="5" customFormat="1" ht="12" customHeight="1">
      <c r="A8" s="697" t="s">
        <v>1606</v>
      </c>
      <c r="B8" s="34" t="s">
        <v>709</v>
      </c>
      <c r="C8" s="307">
        <v>16150.844999999999</v>
      </c>
      <c r="D8" s="307">
        <v>15717.406999999999</v>
      </c>
      <c r="E8" s="307">
        <v>16407.769</v>
      </c>
      <c r="F8" s="307">
        <v>18554.419999999998</v>
      </c>
      <c r="G8" s="307">
        <v>18290.68881823718</v>
      </c>
      <c r="H8" s="307">
        <v>16150.844999999999</v>
      </c>
      <c r="I8" s="122">
        <v>-0.54190773629479494</v>
      </c>
      <c r="J8" s="122">
        <v>-0.54190773629479494</v>
      </c>
      <c r="K8" s="697" t="s">
        <v>1607</v>
      </c>
      <c r="L8" s="695"/>
      <c r="O8" s="696"/>
      <c r="P8" s="696"/>
      <c r="Q8" s="126"/>
      <c r="R8" s="109"/>
    </row>
    <row r="9" spans="1:18" s="5" customFormat="1" ht="12" customHeight="1">
      <c r="A9" s="68" t="s">
        <v>1608</v>
      </c>
      <c r="B9" s="34" t="s">
        <v>709</v>
      </c>
      <c r="C9" s="307">
        <v>566472.59900000005</v>
      </c>
      <c r="D9" s="307">
        <v>533548.80900000001</v>
      </c>
      <c r="E9" s="307">
        <v>570924.09699999995</v>
      </c>
      <c r="F9" s="307">
        <v>649419.38899999997</v>
      </c>
      <c r="G9" s="307">
        <v>638473.86882208625</v>
      </c>
      <c r="H9" s="307">
        <v>566472.59900000005</v>
      </c>
      <c r="I9" s="122">
        <v>13.362581923648204</v>
      </c>
      <c r="J9" s="122">
        <v>13.362581923648204</v>
      </c>
      <c r="K9" s="68" t="s">
        <v>1609</v>
      </c>
      <c r="L9" s="695"/>
      <c r="O9" s="696"/>
      <c r="P9" s="696"/>
      <c r="Q9" s="126"/>
      <c r="R9" s="127"/>
    </row>
    <row r="10" spans="1:18" s="5" customFormat="1" ht="12" customHeight="1">
      <c r="A10" s="697" t="s">
        <v>1606</v>
      </c>
      <c r="B10" s="34" t="s">
        <v>709</v>
      </c>
      <c r="C10" s="307">
        <v>285654.59899999999</v>
      </c>
      <c r="D10" s="307">
        <v>275693.80900000001</v>
      </c>
      <c r="E10" s="307">
        <v>290106.09700000001</v>
      </c>
      <c r="F10" s="307">
        <v>328574.38900000002</v>
      </c>
      <c r="G10" s="307">
        <v>324501.48198058648</v>
      </c>
      <c r="H10" s="307">
        <v>285654.59899999999</v>
      </c>
      <c r="I10" s="122">
        <v>2.2792648920132281</v>
      </c>
      <c r="J10" s="122">
        <v>2.2792648920132281</v>
      </c>
      <c r="K10" s="697" t="s">
        <v>1607</v>
      </c>
      <c r="L10" s="694"/>
      <c r="O10" s="696"/>
      <c r="P10" s="696"/>
      <c r="Q10" s="126"/>
      <c r="R10" s="127"/>
    </row>
    <row r="11" spans="1:18" s="5" customFormat="1" ht="12" customHeight="1">
      <c r="A11" s="10" t="s">
        <v>1610</v>
      </c>
      <c r="B11" s="34"/>
      <c r="C11" s="307"/>
      <c r="D11" s="307"/>
      <c r="E11" s="307"/>
      <c r="F11" s="307"/>
      <c r="G11" s="307"/>
      <c r="H11" s="307"/>
      <c r="I11" s="325"/>
      <c r="J11" s="325"/>
      <c r="K11" s="458" t="s">
        <v>1610</v>
      </c>
    </row>
    <row r="12" spans="1:18" s="5" customFormat="1" ht="12" customHeight="1">
      <c r="A12" s="14" t="s">
        <v>1611</v>
      </c>
      <c r="B12" s="34" t="s">
        <v>314</v>
      </c>
      <c r="C12" s="307">
        <v>333</v>
      </c>
      <c r="D12" s="307">
        <v>333</v>
      </c>
      <c r="E12" s="307">
        <v>333</v>
      </c>
      <c r="F12" s="307">
        <v>333</v>
      </c>
      <c r="G12" s="307">
        <v>333</v>
      </c>
      <c r="H12" s="695">
        <v>333</v>
      </c>
      <c r="I12" s="107">
        <v>0</v>
      </c>
      <c r="J12" s="107">
        <v>0</v>
      </c>
      <c r="K12" s="381" t="s">
        <v>1612</v>
      </c>
      <c r="L12" s="694"/>
    </row>
    <row r="13" spans="1:18" s="5" customFormat="1" ht="12" customHeight="1">
      <c r="A13" s="68" t="s">
        <v>1604</v>
      </c>
      <c r="B13" s="34" t="s">
        <v>709</v>
      </c>
      <c r="C13" s="307">
        <v>13384</v>
      </c>
      <c r="D13" s="307">
        <v>13004</v>
      </c>
      <c r="E13" s="307">
        <v>14982</v>
      </c>
      <c r="F13" s="307">
        <v>16441</v>
      </c>
      <c r="G13" s="307">
        <v>14652</v>
      </c>
      <c r="H13" s="307">
        <v>13384</v>
      </c>
      <c r="I13" s="107">
        <v>-4.6044191019244476</v>
      </c>
      <c r="J13" s="107">
        <v>-4.6044191019244476</v>
      </c>
      <c r="K13" s="68" t="s">
        <v>1605</v>
      </c>
    </row>
    <row r="14" spans="1:18" s="5" customFormat="1" ht="12" customHeight="1">
      <c r="A14" s="68" t="s">
        <v>1613</v>
      </c>
      <c r="B14" s="34" t="s">
        <v>709</v>
      </c>
      <c r="C14" s="307">
        <v>68681</v>
      </c>
      <c r="D14" s="307">
        <v>67332</v>
      </c>
      <c r="E14" s="307">
        <v>77025</v>
      </c>
      <c r="F14" s="307">
        <v>83764</v>
      </c>
      <c r="G14" s="307">
        <v>75554</v>
      </c>
      <c r="H14" s="307">
        <v>68681</v>
      </c>
      <c r="I14" s="107">
        <v>-5.7201295848890839</v>
      </c>
      <c r="J14" s="107">
        <v>-5.7201295848890839</v>
      </c>
      <c r="K14" s="68" t="s">
        <v>1609</v>
      </c>
    </row>
    <row r="15" spans="1:18" s="5" customFormat="1" ht="12" customHeight="1">
      <c r="A15" s="68" t="s">
        <v>1614</v>
      </c>
      <c r="B15" s="34" t="s">
        <v>709</v>
      </c>
      <c r="C15" s="307">
        <v>325785</v>
      </c>
      <c r="D15" s="307">
        <v>310589</v>
      </c>
      <c r="E15" s="307">
        <v>316376</v>
      </c>
      <c r="F15" s="307">
        <v>328244</v>
      </c>
      <c r="G15" s="307">
        <v>305517</v>
      </c>
      <c r="H15" s="307">
        <v>325785</v>
      </c>
      <c r="I15" s="107">
        <v>-2.4709689587144017</v>
      </c>
      <c r="J15" s="107">
        <v>-2.4709689587144017</v>
      </c>
      <c r="K15" s="68" t="s">
        <v>1615</v>
      </c>
    </row>
    <row r="16" spans="1:18" s="5" customFormat="1" ht="12" customHeight="1">
      <c r="A16" s="252" t="s">
        <v>1616</v>
      </c>
      <c r="B16" s="34" t="s">
        <v>709</v>
      </c>
      <c r="C16" s="307">
        <v>2545</v>
      </c>
      <c r="D16" s="307">
        <v>2425</v>
      </c>
      <c r="E16" s="307">
        <v>2471</v>
      </c>
      <c r="F16" s="307">
        <v>2564</v>
      </c>
      <c r="G16" s="307">
        <v>2387</v>
      </c>
      <c r="H16" s="307">
        <v>2545</v>
      </c>
      <c r="I16" s="107">
        <v>-2.490421455938697</v>
      </c>
      <c r="J16" s="107">
        <v>-2.490421455938697</v>
      </c>
      <c r="K16" s="698" t="s">
        <v>1617</v>
      </c>
    </row>
    <row r="17" spans="1:12" s="5" customFormat="1" ht="12" customHeight="1">
      <c r="A17" s="10" t="s">
        <v>1618</v>
      </c>
      <c r="B17" s="34"/>
      <c r="C17" s="307"/>
      <c r="D17" s="307"/>
      <c r="E17" s="307"/>
      <c r="F17" s="307"/>
      <c r="G17" s="307"/>
      <c r="H17" s="307"/>
      <c r="I17" s="325"/>
      <c r="J17" s="325"/>
      <c r="K17" s="458" t="s">
        <v>1618</v>
      </c>
    </row>
    <row r="18" spans="1:12" s="5" customFormat="1" ht="12" customHeight="1">
      <c r="A18" s="14" t="s">
        <v>1611</v>
      </c>
      <c r="B18" s="34" t="s">
        <v>314</v>
      </c>
      <c r="C18" s="307">
        <v>120</v>
      </c>
      <c r="D18" s="307">
        <v>120</v>
      </c>
      <c r="E18" s="307">
        <v>120</v>
      </c>
      <c r="F18" s="307">
        <v>120</v>
      </c>
      <c r="G18" s="307">
        <v>120</v>
      </c>
      <c r="H18" s="695">
        <v>120</v>
      </c>
      <c r="I18" s="107">
        <v>0</v>
      </c>
      <c r="J18" s="107">
        <v>0</v>
      </c>
      <c r="K18" s="381" t="s">
        <v>1612</v>
      </c>
    </row>
    <row r="19" spans="1:12" s="5" customFormat="1" ht="12" customHeight="1">
      <c r="A19" s="68" t="s">
        <v>1604</v>
      </c>
      <c r="B19" s="34" t="s">
        <v>709</v>
      </c>
      <c r="C19" s="307">
        <v>7146</v>
      </c>
      <c r="D19" s="307">
        <v>7123</v>
      </c>
      <c r="E19" s="307">
        <v>8244</v>
      </c>
      <c r="F19" s="307">
        <v>9284</v>
      </c>
      <c r="G19" s="307">
        <v>8274</v>
      </c>
      <c r="H19" s="307">
        <v>7146</v>
      </c>
      <c r="I19" s="107">
        <v>-0.39029829941455257</v>
      </c>
      <c r="J19" s="107">
        <v>-0.39029829941455257</v>
      </c>
      <c r="K19" s="68" t="s">
        <v>1605</v>
      </c>
    </row>
    <row r="20" spans="1:12" s="5" customFormat="1" ht="12" customHeight="1">
      <c r="A20" s="68" t="s">
        <v>1613</v>
      </c>
      <c r="B20" s="34" t="s">
        <v>709</v>
      </c>
      <c r="C20" s="307">
        <v>30269</v>
      </c>
      <c r="D20" s="307">
        <v>36655</v>
      </c>
      <c r="E20" s="307">
        <v>43417</v>
      </c>
      <c r="F20" s="307">
        <v>48858</v>
      </c>
      <c r="G20" s="307">
        <v>43271</v>
      </c>
      <c r="H20" s="307">
        <v>30269</v>
      </c>
      <c r="I20" s="107">
        <v>-19.205103566090113</v>
      </c>
      <c r="J20" s="107">
        <v>-19.205103566090113</v>
      </c>
      <c r="K20" s="68" t="s">
        <v>1609</v>
      </c>
    </row>
    <row r="21" spans="1:12" s="5" customFormat="1" ht="12" customHeight="1">
      <c r="A21" s="68" t="s">
        <v>1614</v>
      </c>
      <c r="B21" s="34" t="s">
        <v>709</v>
      </c>
      <c r="C21" s="307">
        <v>178189</v>
      </c>
      <c r="D21" s="307">
        <v>180038</v>
      </c>
      <c r="E21" s="307">
        <v>179464</v>
      </c>
      <c r="F21" s="307">
        <v>195274</v>
      </c>
      <c r="G21" s="307">
        <v>186293</v>
      </c>
      <c r="H21" s="307">
        <v>178189</v>
      </c>
      <c r="I21" s="107">
        <v>-4.0379778875203973</v>
      </c>
      <c r="J21" s="107">
        <v>-4.0379778875203973</v>
      </c>
      <c r="K21" s="68" t="s">
        <v>1615</v>
      </c>
    </row>
    <row r="22" spans="1:12" s="5" customFormat="1" ht="12" customHeight="1">
      <c r="A22" s="14" t="s">
        <v>1616</v>
      </c>
      <c r="B22" s="34" t="s">
        <v>709</v>
      </c>
      <c r="C22" s="307">
        <v>1193</v>
      </c>
      <c r="D22" s="307">
        <v>784</v>
      </c>
      <c r="E22" s="307">
        <v>781</v>
      </c>
      <c r="F22" s="307">
        <v>850</v>
      </c>
      <c r="G22" s="307">
        <v>810</v>
      </c>
      <c r="H22" s="307">
        <v>1193</v>
      </c>
      <c r="I22" s="240">
        <v>47.466007416563663</v>
      </c>
      <c r="J22" s="240">
        <v>47.466007416563663</v>
      </c>
      <c r="K22" s="381" t="s">
        <v>1617</v>
      </c>
    </row>
    <row r="23" spans="1:12" s="5" customFormat="1" ht="12" customHeight="1">
      <c r="A23" s="10" t="s">
        <v>1619</v>
      </c>
      <c r="B23" s="34"/>
      <c r="C23" s="307"/>
      <c r="D23" s="307"/>
      <c r="E23" s="307"/>
      <c r="F23" s="307"/>
      <c r="G23" s="307"/>
      <c r="H23" s="307"/>
      <c r="I23" s="20"/>
      <c r="J23" s="20"/>
      <c r="K23" s="458" t="s">
        <v>1619</v>
      </c>
    </row>
    <row r="24" spans="1:12" s="5" customFormat="1" ht="12" customHeight="1">
      <c r="A24" s="14" t="s">
        <v>1611</v>
      </c>
      <c r="B24" s="34" t="s">
        <v>314</v>
      </c>
      <c r="C24" s="113">
        <v>24</v>
      </c>
      <c r="D24" s="113">
        <v>24</v>
      </c>
      <c r="E24" s="113">
        <v>24</v>
      </c>
      <c r="F24" s="113">
        <v>24</v>
      </c>
      <c r="G24" s="113">
        <v>24</v>
      </c>
      <c r="H24" s="695">
        <v>24</v>
      </c>
      <c r="I24" s="122">
        <v>0</v>
      </c>
      <c r="J24" s="107">
        <v>0</v>
      </c>
      <c r="K24" s="381" t="s">
        <v>1612</v>
      </c>
      <c r="L24" s="694"/>
    </row>
    <row r="25" spans="1:12" s="5" customFormat="1" ht="12" customHeight="1">
      <c r="A25" s="68" t="s">
        <v>1604</v>
      </c>
      <c r="B25" s="34" t="s">
        <v>709</v>
      </c>
      <c r="C25" s="113">
        <v>1557</v>
      </c>
      <c r="D25" s="113">
        <v>1453</v>
      </c>
      <c r="E25" s="113">
        <v>1697</v>
      </c>
      <c r="F25" s="113">
        <v>1907</v>
      </c>
      <c r="G25" s="113">
        <v>1704</v>
      </c>
      <c r="H25" s="113">
        <v>1557</v>
      </c>
      <c r="I25" s="122">
        <v>-5.3495440729483281</v>
      </c>
      <c r="J25" s="107">
        <v>-5.3495440729483281</v>
      </c>
      <c r="K25" s="68" t="s">
        <v>1605</v>
      </c>
    </row>
    <row r="26" spans="1:12" s="5" customFormat="1" ht="12" customHeight="1">
      <c r="A26" s="68" t="s">
        <v>1613</v>
      </c>
      <c r="B26" s="34" t="s">
        <v>709</v>
      </c>
      <c r="C26" s="113">
        <v>3516</v>
      </c>
      <c r="D26" s="113">
        <v>3300</v>
      </c>
      <c r="E26" s="113">
        <v>3897</v>
      </c>
      <c r="F26" s="113">
        <v>4458</v>
      </c>
      <c r="G26" s="113">
        <v>3981</v>
      </c>
      <c r="H26" s="113">
        <v>3516</v>
      </c>
      <c r="I26" s="122">
        <v>-6.5390749601275919</v>
      </c>
      <c r="J26" s="107">
        <v>-6.5390749601275919</v>
      </c>
      <c r="K26" s="68" t="s">
        <v>1609</v>
      </c>
    </row>
    <row r="27" spans="1:12" s="5" customFormat="1" ht="12" customHeight="1">
      <c r="A27" s="68" t="s">
        <v>1614</v>
      </c>
      <c r="B27" s="34" t="s">
        <v>709</v>
      </c>
      <c r="C27" s="113">
        <v>27057</v>
      </c>
      <c r="D27" s="113">
        <v>24918</v>
      </c>
      <c r="E27" s="113">
        <v>25967</v>
      </c>
      <c r="F27" s="113">
        <v>28132</v>
      </c>
      <c r="G27" s="113">
        <v>25923</v>
      </c>
      <c r="H27" s="113">
        <v>27057</v>
      </c>
      <c r="I27" s="122">
        <v>-1.2085584927705566</v>
      </c>
      <c r="J27" s="107">
        <v>-1.2085584927705566</v>
      </c>
      <c r="K27" s="68" t="s">
        <v>1615</v>
      </c>
    </row>
    <row r="28" spans="1:12" s="5" customFormat="1" ht="12" customHeight="1" thickBot="1">
      <c r="A28" s="14" t="s">
        <v>1616</v>
      </c>
      <c r="B28" s="34" t="s">
        <v>709</v>
      </c>
      <c r="C28" s="113">
        <v>116</v>
      </c>
      <c r="D28" s="113">
        <v>108</v>
      </c>
      <c r="E28" s="113">
        <v>112</v>
      </c>
      <c r="F28" s="113">
        <v>121</v>
      </c>
      <c r="G28" s="113">
        <v>112</v>
      </c>
      <c r="H28" s="113">
        <v>116</v>
      </c>
      <c r="I28" s="122">
        <v>0</v>
      </c>
      <c r="J28" s="107">
        <v>0</v>
      </c>
      <c r="K28" s="381" t="s">
        <v>1617</v>
      </c>
    </row>
    <row r="29" spans="1:12" s="5" customFormat="1" ht="12" customHeight="1" thickBot="1">
      <c r="B29" s="900" t="s">
        <v>575</v>
      </c>
      <c r="C29" s="900" t="s">
        <v>373</v>
      </c>
      <c r="D29" s="900"/>
      <c r="E29" s="900"/>
      <c r="F29" s="900"/>
      <c r="G29" s="900"/>
      <c r="H29" s="984" t="s">
        <v>1620</v>
      </c>
      <c r="I29" s="900" t="s">
        <v>538</v>
      </c>
      <c r="J29" s="900"/>
      <c r="K29" s="260"/>
    </row>
    <row r="30" spans="1:12" s="5" customFormat="1" ht="21" customHeight="1" thickBot="1">
      <c r="B30" s="900"/>
      <c r="C30" s="11" t="s">
        <v>488</v>
      </c>
      <c r="D30" s="11" t="s">
        <v>540</v>
      </c>
      <c r="E30" s="11" t="s">
        <v>675</v>
      </c>
      <c r="F30" s="11" t="s">
        <v>699</v>
      </c>
      <c r="G30" s="11" t="s">
        <v>700</v>
      </c>
      <c r="H30" s="984"/>
      <c r="I30" s="699" t="s">
        <v>376</v>
      </c>
      <c r="J30" s="302" t="s">
        <v>701</v>
      </c>
      <c r="K30" s="260"/>
    </row>
    <row r="31" spans="1:12" s="380" customFormat="1" ht="12" customHeight="1">
      <c r="A31" s="42" t="s">
        <v>1621</v>
      </c>
      <c r="B31" s="30"/>
      <c r="C31" s="30"/>
      <c r="D31" s="30"/>
      <c r="E31" s="30"/>
      <c r="F31" s="30"/>
      <c r="G31" s="30"/>
      <c r="H31" s="30"/>
      <c r="I31" s="30"/>
    </row>
    <row r="32" spans="1:12" s="380" customFormat="1" ht="12" customHeight="1">
      <c r="A32" s="42" t="s">
        <v>1622</v>
      </c>
      <c r="B32" s="30"/>
      <c r="C32" s="30"/>
      <c r="D32" s="30"/>
      <c r="E32" s="30"/>
      <c r="F32" s="30"/>
      <c r="G32" s="30"/>
      <c r="H32" s="30"/>
      <c r="I32" s="30"/>
    </row>
    <row r="33" spans="1:16" s="380" customFormat="1" ht="12" customHeight="1">
      <c r="A33" s="5"/>
      <c r="B33" s="30"/>
      <c r="C33" s="30"/>
      <c r="D33" s="30"/>
      <c r="E33" s="30"/>
      <c r="F33" s="30"/>
      <c r="G33" s="30"/>
      <c r="H33" s="30"/>
      <c r="I33" s="30"/>
    </row>
    <row r="34" spans="1:16" s="380" customFormat="1" ht="12" customHeight="1">
      <c r="A34" s="93" t="s">
        <v>140</v>
      </c>
      <c r="B34" s="30"/>
      <c r="C34" s="30"/>
      <c r="D34" s="30"/>
      <c r="E34" s="30"/>
      <c r="F34" s="30"/>
      <c r="G34" s="30"/>
    </row>
    <row r="35" spans="1:16" s="5" customFormat="1" ht="12" customHeight="1">
      <c r="A35" s="54" t="s">
        <v>1623</v>
      </c>
      <c r="E35" s="210"/>
      <c r="F35" s="210"/>
      <c r="G35" s="210"/>
      <c r="H35" s="210"/>
      <c r="I35" s="694"/>
      <c r="J35" s="210"/>
      <c r="K35" s="210"/>
      <c r="L35" s="210"/>
      <c r="M35" s="260"/>
    </row>
    <row r="36" spans="1:16" s="439" customFormat="1" ht="12" customHeight="1">
      <c r="A36" s="54" t="s">
        <v>1624</v>
      </c>
      <c r="B36" s="459"/>
      <c r="C36" s="460"/>
      <c r="D36" s="460"/>
      <c r="E36" s="460"/>
      <c r="F36" s="95"/>
      <c r="G36" s="461"/>
      <c r="H36" s="434"/>
      <c r="I36" s="434"/>
      <c r="J36" s="434"/>
      <c r="K36" s="435"/>
      <c r="L36" s="436"/>
      <c r="M36" s="437"/>
      <c r="N36" s="438"/>
      <c r="O36" s="438"/>
      <c r="P36" s="438"/>
    </row>
    <row r="37" spans="1:16" s="439" customFormat="1" ht="12" customHeight="1">
      <c r="A37" s="54" t="s">
        <v>1625</v>
      </c>
      <c r="B37" s="462"/>
      <c r="C37" s="463"/>
      <c r="D37" s="437"/>
      <c r="E37" s="444"/>
      <c r="F37" s="464"/>
      <c r="G37" s="444"/>
      <c r="H37" s="434"/>
      <c r="I37" s="434"/>
      <c r="J37" s="434"/>
      <c r="L37" s="438"/>
      <c r="M37" s="437"/>
      <c r="N37" s="438"/>
      <c r="O37" s="438"/>
      <c r="P37" s="438"/>
    </row>
    <row r="38" spans="1:16" s="439" customFormat="1" ht="12" customHeight="1">
      <c r="A38" s="54" t="s">
        <v>1626</v>
      </c>
      <c r="B38" s="462"/>
      <c r="C38" s="463"/>
      <c r="D38" s="437"/>
      <c r="E38" s="444"/>
      <c r="F38" s="464"/>
      <c r="G38" s="444"/>
      <c r="H38" s="434"/>
      <c r="I38" s="434"/>
      <c r="J38" s="434"/>
      <c r="L38" s="438"/>
      <c r="M38" s="437"/>
      <c r="N38" s="438"/>
      <c r="O38" s="438"/>
      <c r="P38" s="438"/>
    </row>
    <row r="39" spans="1:16" s="439" customFormat="1" ht="12" customHeight="1">
      <c r="A39" s="5"/>
      <c r="B39" s="462"/>
      <c r="C39" s="463"/>
      <c r="D39" s="437"/>
      <c r="E39" s="444"/>
      <c r="F39" s="464"/>
      <c r="G39" s="444"/>
      <c r="H39" s="444"/>
      <c r="I39" s="435"/>
      <c r="J39" s="435"/>
      <c r="L39" s="438"/>
      <c r="M39" s="437"/>
      <c r="N39" s="438"/>
      <c r="O39" s="438"/>
      <c r="P39" s="438"/>
    </row>
    <row r="40" spans="1:16" s="439" customFormat="1" ht="12" customHeight="1">
      <c r="A40" s="5"/>
      <c r="B40" s="462"/>
      <c r="C40" s="463"/>
      <c r="D40" s="437"/>
      <c r="E40" s="444"/>
      <c r="F40" s="464"/>
      <c r="G40" s="444"/>
      <c r="H40" s="444"/>
      <c r="I40" s="435"/>
      <c r="J40" s="435"/>
      <c r="L40" s="438"/>
      <c r="M40" s="437"/>
      <c r="N40" s="438"/>
      <c r="O40" s="438"/>
      <c r="P40" s="438"/>
    </row>
    <row r="41" spans="1:16" s="5" customFormat="1">
      <c r="C41" s="126"/>
      <c r="D41" s="126"/>
      <c r="E41" s="126"/>
      <c r="F41" s="700"/>
      <c r="G41" s="700"/>
      <c r="H41" s="701"/>
      <c r="I41" s="702"/>
      <c r="J41" s="702"/>
      <c r="K41" s="260"/>
    </row>
    <row r="42" spans="1:16" s="5" customFormat="1">
      <c r="K42" s="260"/>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4819D7C1-0713-4963-A8D6-F2354F4C0E20}"/>
    <hyperlink ref="A8" r:id="rId2" display="  Tráfego suburbano    " xr:uid="{FFAC2C26-CC49-4FC5-958E-FDDB25E9739C}"/>
    <hyperlink ref="K8" r:id="rId3" xr:uid="{5572E692-043B-4066-9042-0F64D66CE91F}"/>
    <hyperlink ref="A9" r:id="rId4" display="Passageiros-Km    " xr:uid="{99BA0369-3696-47C3-83B2-6C1C3959F277}"/>
    <hyperlink ref="A10" r:id="rId5" display="  Tráfego suburbano    " xr:uid="{8AA320C8-7890-47B7-A0D7-C1374869BD21}"/>
    <hyperlink ref="K10" r:id="rId6" xr:uid="{AD29EBAF-C0BD-4D5A-B21F-18094AC10428}"/>
    <hyperlink ref="A13" r:id="rId7" xr:uid="{D8CD3E9C-422E-407F-A527-9861D95F62C3}"/>
    <hyperlink ref="A19" r:id="rId8" xr:uid="{E31ECA16-135D-49B7-A0A1-882CDA8F3F0D}"/>
    <hyperlink ref="A25" r:id="rId9" xr:uid="{C52B4534-BF41-424C-9926-427EA1035E5A}"/>
    <hyperlink ref="K13" r:id="rId10" xr:uid="{60497B35-C1ED-49D3-889B-2F84BDE08F49}"/>
    <hyperlink ref="K19" r:id="rId11" xr:uid="{4B80BA71-5172-4E72-821B-69D1D5861BF3}"/>
    <hyperlink ref="K25" r:id="rId12" xr:uid="{55814BED-712B-4749-A018-809C27A06CC2}"/>
    <hyperlink ref="A14" r:id="rId13" xr:uid="{4C8ADC11-18EC-4E6F-8544-32D87D708293}"/>
    <hyperlink ref="A20" r:id="rId14" xr:uid="{7804FD65-565C-4A1A-B7B6-EB3BB01B750D}"/>
    <hyperlink ref="A26" r:id="rId15" xr:uid="{EC7A2AA8-B06A-4351-9FFF-3DE4706C5063}"/>
    <hyperlink ref="K14" r:id="rId16" xr:uid="{682BAAC8-6BA3-431F-925F-7AD0F567C7BF}"/>
    <hyperlink ref="K20" r:id="rId17" xr:uid="{59D4B761-5E4E-404B-BACA-A27964D4846C}"/>
    <hyperlink ref="K26" r:id="rId18" xr:uid="{2245CFD6-3880-4360-98EE-9296CCC45494}"/>
    <hyperlink ref="A15" r:id="rId19" display="Lugares-Km oferecidos    " xr:uid="{0AC1F993-1197-466A-9E20-3A6594753535}"/>
    <hyperlink ref="A21" r:id="rId20" display="Lugares-Km oferecidos    " xr:uid="{A81A5C43-C62C-45DF-B0EB-24876B5FD594}"/>
    <hyperlink ref="A27" r:id="rId21" display="Lugares-Km oferecidos    " xr:uid="{329258E6-5C8D-42B9-BAED-B4AD8EB5E836}"/>
    <hyperlink ref="K15" r:id="rId22" xr:uid="{9F274F94-7ED2-4479-AF91-605B662EFDCB}"/>
    <hyperlink ref="K21" r:id="rId23" xr:uid="{1F631431-AF9C-4544-9608-53A574162C5B}"/>
    <hyperlink ref="K27" r:id="rId24" xr:uid="{5875089F-464D-4301-BA76-D492A414F305}"/>
    <hyperlink ref="K7" r:id="rId25" display="Passageiros transportados    " xr:uid="{09F7AD07-4487-403F-8DF8-C70143D862E4}"/>
    <hyperlink ref="A35" r:id="rId26" display="  Tráfego suburbano    " xr:uid="{10070331-A7F5-4058-8C72-5AF19C44AC8F}"/>
    <hyperlink ref="A36" r:id="rId27" display="Suburban traffic" xr:uid="{7EECDE1F-546E-4B56-BCB8-C3D75FE28864}"/>
    <hyperlink ref="A37" r:id="rId28" display="Passageiros transportados" xr:uid="{24235D28-1836-4286-9926-59BF8715862E}"/>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B2B58-2DFB-470C-8D0E-431E05F5DCE3}">
  <dimension ref="A1:P51"/>
  <sheetViews>
    <sheetView showGridLines="0" zoomScaleNormal="100" workbookViewId="0">
      <selection sqref="A1:K1"/>
    </sheetView>
  </sheetViews>
  <sheetFormatPr defaultColWidth="9.140625" defaultRowHeight="11.25"/>
  <cols>
    <col min="1" max="1" width="23.140625" style="197" customWidth="1"/>
    <col min="2" max="2" width="6.140625" style="230" customWidth="1"/>
    <col min="3" max="7" width="9" style="197" customWidth="1"/>
    <col min="8" max="10" width="9.85546875" style="197" customWidth="1"/>
    <col min="11" max="11" width="23.140625" style="487" customWidth="1"/>
    <col min="12" max="16384" width="9.140625" style="197"/>
  </cols>
  <sheetData>
    <row r="1" spans="1:13" ht="12" customHeight="1">
      <c r="A1" s="946" t="s">
        <v>1658</v>
      </c>
      <c r="B1" s="946"/>
      <c r="C1" s="946"/>
      <c r="D1" s="946"/>
      <c r="E1" s="946"/>
      <c r="F1" s="946"/>
      <c r="G1" s="946"/>
      <c r="H1" s="946"/>
      <c r="I1" s="946"/>
      <c r="J1" s="946"/>
      <c r="K1" s="946"/>
    </row>
    <row r="2" spans="1:13" s="487" customFormat="1" ht="12" customHeight="1">
      <c r="A2" s="947" t="s">
        <v>1659</v>
      </c>
      <c r="B2" s="947"/>
      <c r="C2" s="947"/>
      <c r="D2" s="947"/>
      <c r="E2" s="947"/>
      <c r="F2" s="947"/>
      <c r="G2" s="947"/>
      <c r="H2" s="947"/>
      <c r="I2" s="947"/>
      <c r="J2" s="947"/>
      <c r="K2" s="947"/>
    </row>
    <row r="3" spans="1:13" ht="12" customHeight="1" thickBot="1"/>
    <row r="4" spans="1:13" s="5" customFormat="1" ht="12" customHeight="1" thickBot="1">
      <c r="B4" s="900" t="s">
        <v>549</v>
      </c>
      <c r="C4" s="900" t="s">
        <v>309</v>
      </c>
      <c r="D4" s="900"/>
      <c r="E4" s="900"/>
      <c r="F4" s="900"/>
      <c r="G4" s="900"/>
      <c r="H4" s="984" t="s">
        <v>1660</v>
      </c>
      <c r="I4" s="900" t="s">
        <v>87</v>
      </c>
      <c r="J4" s="900"/>
      <c r="K4" s="735"/>
    </row>
    <row r="5" spans="1:13" s="5" customFormat="1" ht="21" customHeight="1" thickBot="1">
      <c r="B5" s="900"/>
      <c r="C5" s="11" t="s">
        <v>487</v>
      </c>
      <c r="D5" s="11" t="s">
        <v>488</v>
      </c>
      <c r="E5" s="11" t="s">
        <v>489</v>
      </c>
      <c r="F5" s="11" t="s">
        <v>675</v>
      </c>
      <c r="G5" s="11" t="s">
        <v>676</v>
      </c>
      <c r="H5" s="984"/>
      <c r="I5" s="736" t="s">
        <v>93</v>
      </c>
      <c r="J5" s="200" t="s">
        <v>1661</v>
      </c>
      <c r="K5" s="260"/>
    </row>
    <row r="6" spans="1:13" s="5" customFormat="1" ht="12" customHeight="1">
      <c r="A6" s="10" t="s">
        <v>1662</v>
      </c>
      <c r="B6" s="34"/>
      <c r="C6" s="7"/>
      <c r="D6" s="7"/>
      <c r="E6" s="7"/>
      <c r="F6" s="7"/>
      <c r="G6" s="7"/>
      <c r="H6" s="7"/>
      <c r="I6" s="7"/>
      <c r="J6" s="7"/>
      <c r="K6" s="458" t="s">
        <v>1663</v>
      </c>
      <c r="M6" s="737"/>
    </row>
    <row r="7" spans="1:13" s="5" customFormat="1" ht="12" customHeight="1">
      <c r="A7" s="68" t="s">
        <v>1664</v>
      </c>
      <c r="B7" s="34" t="s">
        <v>314</v>
      </c>
      <c r="C7" s="324">
        <v>0</v>
      </c>
      <c r="D7" s="324">
        <v>0</v>
      </c>
      <c r="E7" s="324">
        <v>0</v>
      </c>
      <c r="F7" s="324">
        <v>0</v>
      </c>
      <c r="G7" s="324">
        <v>0</v>
      </c>
      <c r="H7" s="120">
        <v>0</v>
      </c>
      <c r="I7" s="122" t="s">
        <v>1279</v>
      </c>
      <c r="J7" s="122" t="s">
        <v>1279</v>
      </c>
      <c r="K7" s="68" t="s">
        <v>1665</v>
      </c>
      <c r="M7" s="738"/>
    </row>
    <row r="8" spans="1:13" s="5" customFormat="1" ht="12" customHeight="1">
      <c r="A8" s="68" t="s">
        <v>1666</v>
      </c>
      <c r="B8" s="34" t="s">
        <v>314</v>
      </c>
      <c r="C8" s="324">
        <v>4</v>
      </c>
      <c r="D8" s="324">
        <v>15</v>
      </c>
      <c r="E8" s="324">
        <v>36</v>
      </c>
      <c r="F8" s="324">
        <v>36</v>
      </c>
      <c r="G8" s="324">
        <v>255</v>
      </c>
      <c r="H8" s="324">
        <v>19</v>
      </c>
      <c r="I8" s="122">
        <v>-99.406528189910986</v>
      </c>
      <c r="J8" s="122">
        <v>-98.393913778529168</v>
      </c>
      <c r="K8" s="68" t="s">
        <v>1667</v>
      </c>
    </row>
    <row r="9" spans="1:13" s="5" customFormat="1" ht="12" customHeight="1">
      <c r="A9" s="68" t="s">
        <v>1668</v>
      </c>
      <c r="B9" s="34" t="s">
        <v>314</v>
      </c>
      <c r="C9" s="324">
        <v>11104</v>
      </c>
      <c r="D9" s="324">
        <v>12243</v>
      </c>
      <c r="E9" s="324">
        <v>11871</v>
      </c>
      <c r="F9" s="324">
        <v>8983</v>
      </c>
      <c r="G9" s="324">
        <v>14880</v>
      </c>
      <c r="H9" s="324">
        <v>23347</v>
      </c>
      <c r="I9" s="122">
        <v>-9.0879318814475205</v>
      </c>
      <c r="J9" s="122">
        <v>-2.6843399608186402</v>
      </c>
      <c r="K9" s="68" t="s">
        <v>1669</v>
      </c>
    </row>
    <row r="10" spans="1:13" s="5" customFormat="1" ht="12" customHeight="1">
      <c r="A10" s="68" t="s">
        <v>1670</v>
      </c>
      <c r="B10" s="34" t="s">
        <v>314</v>
      </c>
      <c r="C10" s="324">
        <v>1527</v>
      </c>
      <c r="D10" s="324">
        <v>2355</v>
      </c>
      <c r="E10" s="324">
        <v>11621</v>
      </c>
      <c r="F10" s="324">
        <v>1387</v>
      </c>
      <c r="G10" s="324">
        <v>8468</v>
      </c>
      <c r="H10" s="324">
        <v>3882</v>
      </c>
      <c r="I10" s="122">
        <v>-80.248350795498652</v>
      </c>
      <c r="J10" s="122">
        <v>-73.876177658142666</v>
      </c>
      <c r="K10" s="68" t="s">
        <v>1671</v>
      </c>
    </row>
    <row r="11" spans="1:13" s="5" customFormat="1" ht="12" customHeight="1">
      <c r="A11" s="68" t="s">
        <v>1672</v>
      </c>
      <c r="B11" s="34" t="s">
        <v>314</v>
      </c>
      <c r="C11" s="324">
        <v>1444041</v>
      </c>
      <c r="D11" s="324">
        <v>1568656</v>
      </c>
      <c r="E11" s="324">
        <v>1559905</v>
      </c>
      <c r="F11" s="324">
        <v>1718370</v>
      </c>
      <c r="G11" s="324">
        <v>1929997</v>
      </c>
      <c r="H11" s="324">
        <v>3012697</v>
      </c>
      <c r="I11" s="122">
        <v>-11.815582550240485</v>
      </c>
      <c r="J11" s="122">
        <v>-8.8619423585319765</v>
      </c>
      <c r="K11" s="68" t="s">
        <v>1673</v>
      </c>
    </row>
    <row r="12" spans="1:13" s="5" customFormat="1" ht="12" customHeight="1">
      <c r="A12" s="68" t="s">
        <v>1674</v>
      </c>
      <c r="B12" s="34" t="s">
        <v>314</v>
      </c>
      <c r="C12" s="324">
        <v>21000</v>
      </c>
      <c r="D12" s="324">
        <v>22151</v>
      </c>
      <c r="E12" s="324">
        <v>22406</v>
      </c>
      <c r="F12" s="324">
        <v>22425</v>
      </c>
      <c r="G12" s="324">
        <v>36984</v>
      </c>
      <c r="H12" s="324">
        <v>43151</v>
      </c>
      <c r="I12" s="122">
        <v>-6.5462151217124287</v>
      </c>
      <c r="J12" s="122">
        <v>3.0135843108164494E-2</v>
      </c>
      <c r="K12" s="68" t="s">
        <v>1675</v>
      </c>
    </row>
    <row r="13" spans="1:13" s="5" customFormat="1" ht="12" customHeight="1">
      <c r="A13" s="68" t="s">
        <v>1676</v>
      </c>
      <c r="B13" s="34" t="s">
        <v>314</v>
      </c>
      <c r="C13" s="324">
        <v>36875</v>
      </c>
      <c r="D13" s="324">
        <v>32022</v>
      </c>
      <c r="E13" s="324">
        <v>29865</v>
      </c>
      <c r="F13" s="324">
        <v>49676</v>
      </c>
      <c r="G13" s="324">
        <v>140553</v>
      </c>
      <c r="H13" s="324">
        <v>68897</v>
      </c>
      <c r="I13" s="122">
        <v>-9.4958766935008843</v>
      </c>
      <c r="J13" s="122">
        <v>-3.8409468380577536</v>
      </c>
      <c r="K13" s="68" t="s">
        <v>1676</v>
      </c>
    </row>
    <row r="14" spans="1:13" s="5" customFormat="1" ht="12" customHeight="1">
      <c r="A14" s="68" t="s">
        <v>1677</v>
      </c>
      <c r="B14" s="34" t="s">
        <v>314</v>
      </c>
      <c r="C14" s="324">
        <v>4299</v>
      </c>
      <c r="D14" s="324">
        <v>3478</v>
      </c>
      <c r="E14" s="324">
        <v>4040</v>
      </c>
      <c r="F14" s="324">
        <v>4634</v>
      </c>
      <c r="G14" s="324">
        <v>13597</v>
      </c>
      <c r="H14" s="324">
        <v>7777</v>
      </c>
      <c r="I14" s="122">
        <v>-22.54054054054054</v>
      </c>
      <c r="J14" s="122">
        <v>-17.616525423728813</v>
      </c>
      <c r="K14" s="68" t="s">
        <v>1678</v>
      </c>
    </row>
    <row r="15" spans="1:13" s="5" customFormat="1" ht="12" customHeight="1">
      <c r="A15" s="10" t="s">
        <v>1679</v>
      </c>
      <c r="B15" s="34"/>
      <c r="C15" s="739"/>
      <c r="D15" s="739"/>
      <c r="E15" s="739"/>
      <c r="F15" s="739"/>
      <c r="G15" s="739"/>
      <c r="H15" s="739"/>
      <c r="I15" s="122"/>
      <c r="J15" s="122"/>
      <c r="K15" s="458" t="s">
        <v>1680</v>
      </c>
      <c r="L15" s="495"/>
    </row>
    <row r="16" spans="1:13" s="5" customFormat="1" ht="12" customHeight="1">
      <c r="A16" s="68" t="s">
        <v>1664</v>
      </c>
      <c r="B16" s="34" t="s">
        <v>314</v>
      </c>
      <c r="C16" s="324">
        <v>0</v>
      </c>
      <c r="D16" s="324">
        <v>0</v>
      </c>
      <c r="E16" s="324">
        <v>0</v>
      </c>
      <c r="F16" s="324">
        <v>0</v>
      </c>
      <c r="G16" s="324">
        <v>0</v>
      </c>
      <c r="H16" s="120">
        <v>0</v>
      </c>
      <c r="I16" s="122" t="s">
        <v>1279</v>
      </c>
      <c r="J16" s="122" t="s">
        <v>1279</v>
      </c>
      <c r="K16" s="68" t="s">
        <v>1665</v>
      </c>
    </row>
    <row r="17" spans="1:16" s="5" customFormat="1" ht="12" customHeight="1">
      <c r="A17" s="68" t="s">
        <v>1668</v>
      </c>
      <c r="B17" s="34" t="s">
        <v>314</v>
      </c>
      <c r="C17" s="324">
        <v>2655</v>
      </c>
      <c r="D17" s="324">
        <v>2807</v>
      </c>
      <c r="E17" s="324">
        <v>2974</v>
      </c>
      <c r="F17" s="324">
        <v>2303</v>
      </c>
      <c r="G17" s="324">
        <v>4222</v>
      </c>
      <c r="H17" s="324">
        <v>5462</v>
      </c>
      <c r="I17" s="122">
        <v>-1.8121301775147929</v>
      </c>
      <c r="J17" s="122">
        <v>2.5342594330767789</v>
      </c>
      <c r="K17" s="68" t="s">
        <v>1669</v>
      </c>
    </row>
    <row r="18" spans="1:16" s="5" customFormat="1" ht="12" customHeight="1">
      <c r="A18" s="68" t="s">
        <v>1670</v>
      </c>
      <c r="B18" s="34" t="s">
        <v>314</v>
      </c>
      <c r="C18" s="324">
        <v>0</v>
      </c>
      <c r="D18" s="324">
        <v>0</v>
      </c>
      <c r="E18" s="324">
        <v>345</v>
      </c>
      <c r="F18" s="324">
        <v>108</v>
      </c>
      <c r="G18" s="324">
        <v>829</v>
      </c>
      <c r="H18" s="324">
        <v>0</v>
      </c>
      <c r="I18" s="122">
        <v>-100</v>
      </c>
      <c r="J18" s="122">
        <v>-100</v>
      </c>
      <c r="K18" s="68" t="s">
        <v>1671</v>
      </c>
    </row>
    <row r="19" spans="1:16" s="5" customFormat="1" ht="12" customHeight="1">
      <c r="A19" s="68" t="s">
        <v>1672</v>
      </c>
      <c r="B19" s="34" t="s">
        <v>314</v>
      </c>
      <c r="C19" s="324">
        <v>3262</v>
      </c>
      <c r="D19" s="324">
        <v>2737</v>
      </c>
      <c r="E19" s="324">
        <v>3099</v>
      </c>
      <c r="F19" s="324">
        <v>3876</v>
      </c>
      <c r="G19" s="324">
        <v>5552</v>
      </c>
      <c r="H19" s="324">
        <v>5999</v>
      </c>
      <c r="I19" s="122">
        <v>-9.7149183504013283</v>
      </c>
      <c r="J19" s="122">
        <v>-13.521695257315844</v>
      </c>
      <c r="K19" s="68" t="s">
        <v>1673</v>
      </c>
    </row>
    <row r="20" spans="1:16" s="5" customFormat="1" ht="12" customHeight="1">
      <c r="A20" s="68" t="s">
        <v>1674</v>
      </c>
      <c r="B20" s="34" t="s">
        <v>314</v>
      </c>
      <c r="C20" s="324">
        <v>7805</v>
      </c>
      <c r="D20" s="324">
        <v>8546</v>
      </c>
      <c r="E20" s="324">
        <v>7364</v>
      </c>
      <c r="F20" s="324">
        <v>8578</v>
      </c>
      <c r="G20" s="324">
        <v>14256</v>
      </c>
      <c r="H20" s="324">
        <v>16351</v>
      </c>
      <c r="I20" s="122">
        <v>1.7335766423357664</v>
      </c>
      <c r="J20" s="122">
        <v>0.82007645825625841</v>
      </c>
      <c r="K20" s="68" t="s">
        <v>1675</v>
      </c>
    </row>
    <row r="21" spans="1:16" s="5" customFormat="1" ht="12" customHeight="1" thickBot="1">
      <c r="A21" s="68" t="s">
        <v>1677</v>
      </c>
      <c r="B21" s="34" t="s">
        <v>314</v>
      </c>
      <c r="C21" s="324">
        <v>399</v>
      </c>
      <c r="D21" s="324">
        <v>254</v>
      </c>
      <c r="E21" s="324">
        <v>281</v>
      </c>
      <c r="F21" s="324">
        <v>420</v>
      </c>
      <c r="G21" s="324">
        <v>700</v>
      </c>
      <c r="H21" s="324">
        <v>653</v>
      </c>
      <c r="I21" s="122">
        <v>-29.876977152899826</v>
      </c>
      <c r="J21" s="122">
        <v>-28.477546549835708</v>
      </c>
      <c r="K21" s="68" t="s">
        <v>1678</v>
      </c>
    </row>
    <row r="22" spans="1:16" s="5" customFormat="1" ht="12" customHeight="1" thickBot="1">
      <c r="A22" s="740"/>
      <c r="B22" s="900" t="s">
        <v>575</v>
      </c>
      <c r="C22" s="900" t="s">
        <v>373</v>
      </c>
      <c r="D22" s="900"/>
      <c r="E22" s="900"/>
      <c r="F22" s="900"/>
      <c r="G22" s="900"/>
      <c r="H22" s="984" t="s">
        <v>1681</v>
      </c>
      <c r="I22" s="900" t="s">
        <v>538</v>
      </c>
      <c r="J22" s="900"/>
      <c r="K22" s="741"/>
    </row>
    <row r="23" spans="1:16" s="5" customFormat="1" ht="21" customHeight="1" thickBot="1">
      <c r="A23" s="740"/>
      <c r="B23" s="900"/>
      <c r="C23" s="11" t="s">
        <v>1682</v>
      </c>
      <c r="D23" s="11" t="s">
        <v>540</v>
      </c>
      <c r="E23" s="11" t="s">
        <v>675</v>
      </c>
      <c r="F23" s="11" t="s">
        <v>699</v>
      </c>
      <c r="G23" s="11" t="s">
        <v>700</v>
      </c>
      <c r="H23" s="984"/>
      <c r="I23" s="699" t="s">
        <v>376</v>
      </c>
      <c r="J23" s="302" t="s">
        <v>701</v>
      </c>
      <c r="K23" s="260"/>
    </row>
    <row r="24" spans="1:16" s="380" customFormat="1" ht="12" customHeight="1">
      <c r="A24" s="42" t="s">
        <v>1683</v>
      </c>
      <c r="B24" s="30"/>
      <c r="C24" s="30"/>
      <c r="D24" s="30"/>
      <c r="E24" s="30"/>
      <c r="F24" s="30"/>
      <c r="G24" s="30"/>
      <c r="I24" s="30"/>
    </row>
    <row r="25" spans="1:16" s="380" customFormat="1" ht="12" customHeight="1">
      <c r="A25" s="42" t="s">
        <v>1684</v>
      </c>
      <c r="B25" s="30"/>
      <c r="C25" s="30"/>
      <c r="D25" s="30"/>
      <c r="E25" s="30"/>
      <c r="F25" s="30"/>
      <c r="G25" s="30"/>
      <c r="H25" s="30"/>
    </row>
    <row r="26" spans="1:16" s="5" customFormat="1" ht="12" customHeight="1">
      <c r="A26" s="7"/>
      <c r="E26" s="210"/>
      <c r="F26" s="210"/>
      <c r="G26" s="210"/>
      <c r="H26" s="210"/>
      <c r="J26" s="210"/>
      <c r="K26" s="742"/>
      <c r="L26" s="210"/>
      <c r="M26" s="260"/>
    </row>
    <row r="27" spans="1:16" s="439" customFormat="1" ht="12" customHeight="1">
      <c r="A27" s="93" t="s">
        <v>140</v>
      </c>
      <c r="B27" s="459"/>
      <c r="C27" s="460"/>
      <c r="D27" s="460"/>
      <c r="E27" s="460"/>
      <c r="F27" s="95"/>
      <c r="G27" s="461"/>
      <c r="H27" s="461"/>
      <c r="I27" s="435"/>
      <c r="J27" s="434"/>
      <c r="K27" s="728"/>
      <c r="L27" s="436"/>
      <c r="M27" s="437"/>
      <c r="N27" s="438"/>
      <c r="O27" s="438"/>
      <c r="P27" s="438"/>
    </row>
    <row r="28" spans="1:16" s="439" customFormat="1" ht="12" customHeight="1">
      <c r="A28" s="54" t="s">
        <v>1685</v>
      </c>
      <c r="B28" s="462"/>
      <c r="C28" s="463"/>
      <c r="D28" s="437"/>
      <c r="E28" s="444"/>
      <c r="F28" s="464"/>
      <c r="G28" s="444"/>
      <c r="H28" s="444"/>
      <c r="I28" s="435"/>
      <c r="J28" s="435"/>
      <c r="K28" s="734"/>
      <c r="L28" s="438"/>
      <c r="M28" s="437"/>
      <c r="N28" s="438"/>
      <c r="O28" s="438"/>
      <c r="P28" s="438"/>
    </row>
    <row r="29" spans="1:16" s="439" customFormat="1" ht="12" customHeight="1">
      <c r="A29" s="54" t="s">
        <v>1686</v>
      </c>
      <c r="B29" s="462"/>
      <c r="C29" s="463"/>
      <c r="D29" s="437"/>
      <c r="E29" s="444"/>
      <c r="F29" s="464"/>
      <c r="G29" s="444"/>
      <c r="H29" s="444"/>
      <c r="I29" s="435"/>
      <c r="J29" s="435"/>
      <c r="K29" s="734"/>
      <c r="L29" s="438"/>
      <c r="M29" s="437"/>
      <c r="N29" s="438"/>
      <c r="O29" s="438"/>
      <c r="P29" s="438"/>
    </row>
    <row r="30" spans="1:16" s="5" customFormat="1">
      <c r="B30" s="229"/>
      <c r="K30" s="260"/>
    </row>
    <row r="31" spans="1:16" s="5" customFormat="1">
      <c r="B31" s="229"/>
      <c r="K31" s="260"/>
    </row>
    <row r="32" spans="1:16" s="5" customFormat="1">
      <c r="K32" s="260"/>
    </row>
    <row r="33" spans="11:11" s="5" customFormat="1">
      <c r="K33" s="260"/>
    </row>
    <row r="34" spans="11:11" s="5" customFormat="1">
      <c r="K34" s="260"/>
    </row>
    <row r="35" spans="11:11" s="5" customFormat="1">
      <c r="K35" s="260"/>
    </row>
    <row r="36" spans="11:11" s="5" customFormat="1">
      <c r="K36" s="260"/>
    </row>
    <row r="37" spans="11:11" s="5" customFormat="1">
      <c r="K37" s="260"/>
    </row>
    <row r="38" spans="11:11" s="5" customFormat="1">
      <c r="K38" s="260"/>
    </row>
    <row r="39" spans="11:11" s="5" customFormat="1">
      <c r="K39" s="260"/>
    </row>
    <row r="40" spans="11:11" s="5" customFormat="1">
      <c r="K40" s="260"/>
    </row>
    <row r="41" spans="11:11" s="5" customFormat="1">
      <c r="K41" s="260"/>
    </row>
    <row r="42" spans="11:11" s="5" customFormat="1">
      <c r="K42" s="260"/>
    </row>
    <row r="43" spans="11:11" s="5" customFormat="1">
      <c r="K43" s="260"/>
    </row>
    <row r="44" spans="11:11" s="5" customFormat="1">
      <c r="K44" s="260"/>
    </row>
    <row r="45" spans="11:11" s="5" customFormat="1">
      <c r="K45" s="260"/>
    </row>
    <row r="46" spans="11:11" s="5" customFormat="1">
      <c r="K46" s="260"/>
    </row>
    <row r="47" spans="11:11" s="5" customFormat="1">
      <c r="K47" s="260"/>
    </row>
    <row r="48" spans="11:11" s="5" customFormat="1">
      <c r="K48" s="260"/>
    </row>
    <row r="49" spans="11:11" s="5" customFormat="1">
      <c r="K49" s="260"/>
    </row>
    <row r="50" spans="11:11" s="5" customFormat="1">
      <c r="K50" s="260"/>
    </row>
    <row r="51" spans="11:11" s="5" customFormat="1">
      <c r="K51" s="260"/>
    </row>
  </sheetData>
  <mergeCells count="10">
    <mergeCell ref="B22:B23"/>
    <mergeCell ref="C22:G22"/>
    <mergeCell ref="H22:H23"/>
    <mergeCell ref="I22:J22"/>
    <mergeCell ref="A1:K1"/>
    <mergeCell ref="A2:K2"/>
    <mergeCell ref="B4:B5"/>
    <mergeCell ref="C4:G4"/>
    <mergeCell ref="H4:H5"/>
    <mergeCell ref="I4:J4"/>
  </mergeCells>
  <hyperlinks>
    <hyperlink ref="A28" r:id="rId1" xr:uid="{26DED54B-BBFB-4427-9489-D5AE9A5B187D}"/>
    <hyperlink ref="A7" r:id="rId2" xr:uid="{F2392408-8422-4EBA-844A-3B53BB06AAB2}"/>
    <hyperlink ref="A8" r:id="rId3" xr:uid="{96CE2002-EF8E-47F4-93DD-E10FD55997D9}"/>
    <hyperlink ref="A9" r:id="rId4" xr:uid="{60335E2C-67D0-4665-BCFE-E12B393FE737}"/>
    <hyperlink ref="A11" r:id="rId5" xr:uid="{95ABA1BF-D9AE-4191-A730-9EEFCAA59A8E}"/>
    <hyperlink ref="A12" r:id="rId6" xr:uid="{1457E223-8E0E-4F07-A629-1FC428874725}"/>
    <hyperlink ref="A13" r:id="rId7" xr:uid="{091A8AF7-FB85-40DB-B5D0-BB3E10637929}"/>
    <hyperlink ref="A14" r:id="rId8" xr:uid="{3B1331B8-0537-4445-A811-4E07571FA552}"/>
    <hyperlink ref="A29" r:id="rId9" xr:uid="{D04C9DB7-F879-47DF-B1A7-6058A6DEBD2E}"/>
    <hyperlink ref="K7" r:id="rId10" xr:uid="{0B142A33-D84C-47C7-8C7B-35FF0D1F121D}"/>
    <hyperlink ref="K8" r:id="rId11" xr:uid="{B80F01CF-4838-40CF-99E5-80CAE7DCAB22}"/>
    <hyperlink ref="K9" r:id="rId12" xr:uid="{E4B1A4F6-504C-43F9-8F59-24CFBEA29481}"/>
    <hyperlink ref="K11" r:id="rId13" xr:uid="{EF478063-6EF7-47BC-9D07-64896AE6E161}"/>
    <hyperlink ref="K12" r:id="rId14" xr:uid="{C4054778-6BDC-466F-89A2-36FBE2CAF4AF}"/>
    <hyperlink ref="K13" r:id="rId15" xr:uid="{F6CE4674-479C-4F29-9003-1446FD8A4F28}"/>
    <hyperlink ref="K14" r:id="rId16" xr:uid="{EF0A1AE5-3660-45A5-B00D-922218339E47}"/>
    <hyperlink ref="A16" r:id="rId17" xr:uid="{6758BBAA-087E-4E37-B8BC-4E70B79EADFA}"/>
    <hyperlink ref="A17" r:id="rId18" xr:uid="{A52D5ECE-F8C8-4512-BE2C-76E9EC68F39C}"/>
    <hyperlink ref="A19" r:id="rId19" xr:uid="{8914423A-BF97-4182-9DC0-C189DC9E2764}"/>
    <hyperlink ref="A20" r:id="rId20" xr:uid="{1C531033-7A15-444B-8DD8-D8F1E8759BF6}"/>
    <hyperlink ref="A21" r:id="rId21" xr:uid="{ADA1656C-4270-4021-90CB-7235E3CF4D78}"/>
    <hyperlink ref="K16" r:id="rId22" xr:uid="{71949E9F-405C-4B7E-958F-9EF307D798D5}"/>
    <hyperlink ref="K17" r:id="rId23" xr:uid="{9A478E31-D6AC-41B2-BEB8-6A9C5D3C4C3E}"/>
    <hyperlink ref="K19" r:id="rId24" xr:uid="{0EE91538-8284-4C38-B609-85ABF0C16811}"/>
    <hyperlink ref="K20" r:id="rId25" xr:uid="{5B92C21A-4E53-4B4E-918D-229FCD9BB2D4}"/>
    <hyperlink ref="K21" r:id="rId26" xr:uid="{B1B42498-0B67-4738-A923-F3A5617CCFAB}"/>
    <hyperlink ref="A10" r:id="rId27" display="Ria de Aveiro" xr:uid="{6C092D04-C81F-4237-9106-B11F5007D70B}"/>
    <hyperlink ref="K10" r:id="rId28" display="Tejo river" xr:uid="{4B865EDA-FB50-46AB-AA5A-FAFC3D90F782}"/>
    <hyperlink ref="A18" r:id="rId29" display="Ria de Aveiro" xr:uid="{429B7DBC-7AF0-4A61-871D-83DB1320DC74}"/>
    <hyperlink ref="K18" r:id="rId30" display="Tejo river" xr:uid="{86717976-41FA-476A-B4F7-D2D66FF9CC12}"/>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E9C99-8045-456F-B084-74C54E27319A}">
  <dimension ref="A1:P103"/>
  <sheetViews>
    <sheetView showGridLines="0" zoomScaleNormal="100" workbookViewId="0">
      <selection sqref="A1:K1"/>
    </sheetView>
  </sheetViews>
  <sheetFormatPr defaultColWidth="9.140625" defaultRowHeight="11.25"/>
  <cols>
    <col min="1" max="1" width="44.5703125" style="354" customWidth="1"/>
    <col min="2" max="2" width="6.140625" style="743" customWidth="1"/>
    <col min="3" max="7" width="9" style="354" customWidth="1"/>
    <col min="8" max="8" width="9.85546875" style="354" customWidth="1"/>
    <col min="9" max="10" width="9.85546875" style="498" customWidth="1"/>
    <col min="11" max="11" width="44.5703125" style="354" customWidth="1"/>
    <col min="12" max="16384" width="9.140625" style="354"/>
  </cols>
  <sheetData>
    <row r="1" spans="1:13" ht="12" customHeight="1">
      <c r="A1" s="1030" t="s">
        <v>1687</v>
      </c>
      <c r="B1" s="1030"/>
      <c r="C1" s="1030"/>
      <c r="D1" s="1030"/>
      <c r="E1" s="1030"/>
      <c r="F1" s="1030"/>
      <c r="G1" s="1030"/>
      <c r="H1" s="1030"/>
      <c r="I1" s="1030"/>
      <c r="J1" s="1030"/>
      <c r="K1" s="1030"/>
    </row>
    <row r="2" spans="1:13" ht="12" customHeight="1">
      <c r="A2" s="1031" t="s">
        <v>1688</v>
      </c>
      <c r="B2" s="1031"/>
      <c r="C2" s="1031"/>
      <c r="D2" s="1031"/>
      <c r="E2" s="1031"/>
      <c r="F2" s="1031"/>
      <c r="G2" s="1031"/>
      <c r="H2" s="1031"/>
      <c r="I2" s="1031"/>
      <c r="J2" s="1031"/>
      <c r="K2" s="1031"/>
    </row>
    <row r="3" spans="1:13" ht="12" customHeight="1" thickBot="1"/>
    <row r="4" spans="1:13" s="97" customFormat="1" ht="12" customHeight="1" thickBot="1">
      <c r="B4" s="1028" t="s">
        <v>549</v>
      </c>
      <c r="C4" s="1028" t="s">
        <v>309</v>
      </c>
      <c r="D4" s="1028"/>
      <c r="E4" s="1028"/>
      <c r="F4" s="1028"/>
      <c r="G4" s="1028"/>
      <c r="H4" s="980" t="s">
        <v>1689</v>
      </c>
      <c r="I4" s="1029" t="s">
        <v>1690</v>
      </c>
      <c r="J4" s="1029"/>
    </row>
    <row r="5" spans="1:13" s="97" customFormat="1" ht="21" customHeight="1" thickBot="1">
      <c r="B5" s="1028"/>
      <c r="C5" s="11" t="s">
        <v>677</v>
      </c>
      <c r="D5" s="11" t="s">
        <v>1691</v>
      </c>
      <c r="E5" s="11" t="s">
        <v>1692</v>
      </c>
      <c r="F5" s="11" t="s">
        <v>1693</v>
      </c>
      <c r="G5" s="11" t="s">
        <v>1694</v>
      </c>
      <c r="H5" s="980"/>
      <c r="I5" s="744" t="s">
        <v>93</v>
      </c>
      <c r="J5" s="253" t="s">
        <v>1661</v>
      </c>
    </row>
    <row r="6" spans="1:13" s="97" customFormat="1" ht="12" customHeight="1">
      <c r="A6" s="412" t="s">
        <v>1695</v>
      </c>
      <c r="B6" s="259"/>
      <c r="C6" s="266"/>
      <c r="D6" s="266"/>
      <c r="E6" s="266"/>
      <c r="F6" s="266"/>
      <c r="G6" s="266"/>
      <c r="H6" s="266"/>
      <c r="I6" s="325"/>
      <c r="J6" s="325"/>
      <c r="K6" s="412" t="s">
        <v>1696</v>
      </c>
    </row>
    <row r="7" spans="1:13" s="97" customFormat="1" ht="12" customHeight="1">
      <c r="A7" s="509" t="s">
        <v>714</v>
      </c>
      <c r="B7" s="259" t="s">
        <v>314</v>
      </c>
      <c r="C7" s="307">
        <v>809</v>
      </c>
      <c r="D7" s="307">
        <v>786</v>
      </c>
      <c r="E7" s="307">
        <v>807</v>
      </c>
      <c r="F7" s="307">
        <v>788</v>
      </c>
      <c r="G7" s="307">
        <v>857</v>
      </c>
      <c r="H7" s="324">
        <v>7005</v>
      </c>
      <c r="I7" s="107">
        <v>5.6135770234986948</v>
      </c>
      <c r="J7" s="107">
        <v>-2.0827509085826112</v>
      </c>
      <c r="K7" s="509" t="s">
        <v>710</v>
      </c>
      <c r="L7" s="368"/>
      <c r="M7" s="368"/>
    </row>
    <row r="8" spans="1:13" s="97" customFormat="1" ht="12" customHeight="1">
      <c r="A8" s="509" t="s">
        <v>1697</v>
      </c>
      <c r="B8" s="259" t="s">
        <v>1698</v>
      </c>
      <c r="C8" s="307">
        <v>19949610</v>
      </c>
      <c r="D8" s="307">
        <v>17927537</v>
      </c>
      <c r="E8" s="307">
        <v>18597172</v>
      </c>
      <c r="F8" s="307">
        <v>17883227</v>
      </c>
      <c r="G8" s="307">
        <v>20224213</v>
      </c>
      <c r="H8" s="324">
        <v>156385518</v>
      </c>
      <c r="I8" s="107">
        <v>7.9655276378482913</v>
      </c>
      <c r="J8" s="107">
        <v>-0.10612599061549394</v>
      </c>
      <c r="K8" s="509" t="s">
        <v>1699</v>
      </c>
      <c r="L8" s="368"/>
      <c r="M8" s="368"/>
    </row>
    <row r="9" spans="1:13" s="97" customFormat="1" ht="12" customHeight="1">
      <c r="A9" s="509" t="s">
        <v>1700</v>
      </c>
      <c r="B9" s="259" t="s">
        <v>1701</v>
      </c>
      <c r="C9" s="307">
        <v>19309272</v>
      </c>
      <c r="D9" s="307">
        <v>18220502</v>
      </c>
      <c r="E9" s="307">
        <v>18507202</v>
      </c>
      <c r="F9" s="307">
        <v>17518987</v>
      </c>
      <c r="G9" s="307">
        <v>18983338</v>
      </c>
      <c r="H9" s="324">
        <v>157442901</v>
      </c>
      <c r="I9" s="107">
        <v>10.085644843706982</v>
      </c>
      <c r="J9" s="107">
        <v>-4.1440204441256174</v>
      </c>
      <c r="K9" s="509" t="s">
        <v>1702</v>
      </c>
      <c r="L9" s="368"/>
      <c r="M9" s="368"/>
    </row>
    <row r="10" spans="1:13" s="97" customFormat="1" ht="12" customHeight="1">
      <c r="A10" s="412" t="s">
        <v>1703</v>
      </c>
      <c r="B10" s="259"/>
      <c r="C10" s="307"/>
      <c r="D10" s="307"/>
      <c r="E10" s="307"/>
      <c r="F10" s="307"/>
      <c r="G10" s="307"/>
      <c r="H10" s="324"/>
      <c r="I10" s="107"/>
      <c r="J10" s="107"/>
      <c r="K10" s="412" t="s">
        <v>1704</v>
      </c>
      <c r="L10" s="368"/>
      <c r="M10" s="368"/>
    </row>
    <row r="11" spans="1:13" s="97" customFormat="1" ht="12" customHeight="1">
      <c r="A11" s="361" t="s">
        <v>1705</v>
      </c>
      <c r="B11" s="259" t="s">
        <v>314</v>
      </c>
      <c r="C11" s="307">
        <v>561</v>
      </c>
      <c r="D11" s="307">
        <v>547</v>
      </c>
      <c r="E11" s="307">
        <v>562</v>
      </c>
      <c r="F11" s="307">
        <v>528</v>
      </c>
      <c r="G11" s="307">
        <v>572</v>
      </c>
      <c r="H11" s="324">
        <v>4749</v>
      </c>
      <c r="I11" s="107">
        <v>7.6775431861804213</v>
      </c>
      <c r="J11" s="107">
        <v>-1.7380509000620732</v>
      </c>
      <c r="K11" s="361" t="s">
        <v>710</v>
      </c>
      <c r="L11" s="368"/>
      <c r="M11" s="368"/>
    </row>
    <row r="12" spans="1:13" s="97" customFormat="1" ht="12" customHeight="1">
      <c r="A12" s="361" t="s">
        <v>1706</v>
      </c>
      <c r="B12" s="259" t="s">
        <v>1698</v>
      </c>
      <c r="C12" s="307">
        <v>16775978</v>
      </c>
      <c r="D12" s="307">
        <v>14942511</v>
      </c>
      <c r="E12" s="307">
        <v>15133517</v>
      </c>
      <c r="F12" s="307">
        <v>14741437</v>
      </c>
      <c r="G12" s="307">
        <v>16211165</v>
      </c>
      <c r="H12" s="324">
        <v>128561341</v>
      </c>
      <c r="I12" s="107">
        <v>11.450104886538117</v>
      </c>
      <c r="J12" s="107">
        <v>-0.59561518038197303</v>
      </c>
      <c r="K12" s="361" t="s">
        <v>1699</v>
      </c>
      <c r="L12" s="368"/>
      <c r="M12" s="368"/>
    </row>
    <row r="13" spans="1:13" s="97" customFormat="1" ht="12" customHeight="1">
      <c r="A13" s="361" t="s">
        <v>1707</v>
      </c>
      <c r="B13" s="259" t="s">
        <v>1701</v>
      </c>
      <c r="C13" s="307">
        <v>16570267</v>
      </c>
      <c r="D13" s="307">
        <v>15425390</v>
      </c>
      <c r="E13" s="307">
        <v>15490994</v>
      </c>
      <c r="F13" s="307">
        <v>14643172</v>
      </c>
      <c r="G13" s="307">
        <v>15817425</v>
      </c>
      <c r="H13" s="324">
        <v>132183841</v>
      </c>
      <c r="I13" s="107">
        <v>12.526756081779626</v>
      </c>
      <c r="J13" s="107">
        <v>-4.4145858177943156</v>
      </c>
      <c r="K13" s="361" t="s">
        <v>1702</v>
      </c>
      <c r="L13" s="368"/>
      <c r="M13" s="368"/>
    </row>
    <row r="14" spans="1:13" s="97" customFormat="1" ht="12" customHeight="1">
      <c r="A14" s="412" t="s">
        <v>1708</v>
      </c>
      <c r="B14" s="259"/>
      <c r="C14" s="307"/>
      <c r="D14" s="307"/>
      <c r="E14" s="307"/>
      <c r="F14" s="307"/>
      <c r="G14" s="307"/>
      <c r="H14" s="324"/>
      <c r="J14" s="107"/>
      <c r="K14" s="412" t="s">
        <v>1709</v>
      </c>
      <c r="L14" s="368"/>
      <c r="M14" s="368"/>
    </row>
    <row r="15" spans="1:13" s="97" customFormat="1" ht="12" customHeight="1">
      <c r="A15" s="540" t="s">
        <v>1710</v>
      </c>
      <c r="B15" s="259"/>
      <c r="C15" s="307"/>
      <c r="D15" s="307"/>
      <c r="E15" s="307"/>
      <c r="F15" s="307"/>
      <c r="G15" s="307"/>
      <c r="H15" s="324"/>
      <c r="J15" s="107"/>
      <c r="K15" s="540" t="s">
        <v>1711</v>
      </c>
      <c r="L15" s="368"/>
      <c r="M15" s="368"/>
    </row>
    <row r="16" spans="1:13" s="97" customFormat="1" ht="12" customHeight="1">
      <c r="A16" s="511" t="s">
        <v>1712</v>
      </c>
      <c r="B16" s="259" t="s">
        <v>1713</v>
      </c>
      <c r="C16" s="307">
        <v>4060571</v>
      </c>
      <c r="D16" s="307">
        <v>4538806</v>
      </c>
      <c r="E16" s="307">
        <v>4193398</v>
      </c>
      <c r="F16" s="307">
        <v>3907505</v>
      </c>
      <c r="G16" s="307">
        <v>4251322</v>
      </c>
      <c r="H16" s="324">
        <v>36169298</v>
      </c>
      <c r="I16" s="107">
        <v>3.7155864649247965</v>
      </c>
      <c r="J16" s="735">
        <v>-1.5756206706854996</v>
      </c>
      <c r="K16" s="511" t="s">
        <v>1714</v>
      </c>
      <c r="L16" s="368"/>
      <c r="M16" s="368"/>
    </row>
    <row r="17" spans="1:13" s="97" customFormat="1" ht="12" customHeight="1">
      <c r="A17" s="511" t="s">
        <v>1715</v>
      </c>
      <c r="B17" s="259" t="s">
        <v>1713</v>
      </c>
      <c r="C17" s="307">
        <v>331299</v>
      </c>
      <c r="D17" s="307">
        <v>295291</v>
      </c>
      <c r="E17" s="307">
        <v>325430</v>
      </c>
      <c r="F17" s="307">
        <v>372993</v>
      </c>
      <c r="G17" s="307">
        <v>314649</v>
      </c>
      <c r="H17" s="324">
        <v>2850488</v>
      </c>
      <c r="I17" s="107">
        <v>2.1512570840091021</v>
      </c>
      <c r="J17" s="107">
        <v>5.1702045154937153</v>
      </c>
      <c r="K17" s="511" t="s">
        <v>1716</v>
      </c>
      <c r="L17" s="368"/>
      <c r="M17" s="368"/>
    </row>
    <row r="18" spans="1:13" s="97" customFormat="1" ht="12" customHeight="1">
      <c r="A18" s="511" t="s">
        <v>1717</v>
      </c>
      <c r="B18" s="259" t="s">
        <v>1713</v>
      </c>
      <c r="C18" s="307">
        <v>1194748</v>
      </c>
      <c r="D18" s="307">
        <v>1167271</v>
      </c>
      <c r="E18" s="307">
        <v>1329915</v>
      </c>
      <c r="F18" s="307">
        <v>1126604</v>
      </c>
      <c r="G18" s="307">
        <v>1271085</v>
      </c>
      <c r="H18" s="324">
        <v>10424402</v>
      </c>
      <c r="I18" s="107">
        <v>8.7743416853837441</v>
      </c>
      <c r="J18" s="107">
        <v>-3.6222633971120888</v>
      </c>
      <c r="K18" s="511" t="s">
        <v>1718</v>
      </c>
      <c r="L18" s="368"/>
      <c r="M18" s="368"/>
    </row>
    <row r="19" spans="1:13" s="97" customFormat="1" ht="12" customHeight="1">
      <c r="A19" s="511" t="s">
        <v>1719</v>
      </c>
      <c r="B19" s="259" t="s">
        <v>1713</v>
      </c>
      <c r="C19" s="307">
        <v>771669</v>
      </c>
      <c r="D19" s="307">
        <v>1069295</v>
      </c>
      <c r="E19" s="307">
        <v>762313</v>
      </c>
      <c r="F19" s="307">
        <v>718974</v>
      </c>
      <c r="G19" s="307">
        <v>852571</v>
      </c>
      <c r="H19" s="324">
        <v>7198110</v>
      </c>
      <c r="I19" s="107">
        <v>-1.5325152262597315</v>
      </c>
      <c r="J19" s="107">
        <v>0.13715436481002125</v>
      </c>
      <c r="K19" s="511" t="s">
        <v>1720</v>
      </c>
      <c r="L19" s="368"/>
      <c r="M19" s="368"/>
    </row>
    <row r="20" spans="1:13" s="97" customFormat="1" ht="12" customHeight="1">
      <c r="A20" s="511" t="s">
        <v>1721</v>
      </c>
      <c r="B20" s="259" t="s">
        <v>1713</v>
      </c>
      <c r="C20" s="307">
        <v>1762855</v>
      </c>
      <c r="D20" s="307">
        <v>2006949</v>
      </c>
      <c r="E20" s="307">
        <v>1775740</v>
      </c>
      <c r="F20" s="307">
        <v>1688934</v>
      </c>
      <c r="G20" s="307">
        <v>1813017</v>
      </c>
      <c r="H20" s="324">
        <v>15696298</v>
      </c>
      <c r="I20" s="325">
        <v>3.1676779452317749</v>
      </c>
      <c r="J20" s="325">
        <v>-2.103176278732712</v>
      </c>
      <c r="K20" s="511" t="s">
        <v>1722</v>
      </c>
      <c r="L20" s="368"/>
      <c r="M20" s="368"/>
    </row>
    <row r="21" spans="1:13" s="97" customFormat="1" ht="12" customHeight="1">
      <c r="A21" s="511" t="s">
        <v>1723</v>
      </c>
      <c r="B21" s="259" t="s">
        <v>1713</v>
      </c>
      <c r="C21" s="307">
        <v>2464524</v>
      </c>
      <c r="D21" s="307">
        <v>2573184</v>
      </c>
      <c r="E21" s="307">
        <v>2918064</v>
      </c>
      <c r="F21" s="307">
        <v>2507763</v>
      </c>
      <c r="G21" s="307">
        <v>2844843</v>
      </c>
      <c r="H21" s="324">
        <v>23382426</v>
      </c>
      <c r="I21" s="107">
        <v>1.3817734253583192</v>
      </c>
      <c r="J21" s="107">
        <v>-5.2727541580662738</v>
      </c>
      <c r="K21" s="511" t="s">
        <v>1724</v>
      </c>
      <c r="L21" s="368"/>
      <c r="M21" s="368"/>
    </row>
    <row r="22" spans="1:13" s="97" customFormat="1" ht="12" customHeight="1">
      <c r="A22" s="511" t="s">
        <v>1715</v>
      </c>
      <c r="B22" s="259" t="s">
        <v>1713</v>
      </c>
      <c r="C22" s="307">
        <v>228774</v>
      </c>
      <c r="D22" s="307">
        <v>254431</v>
      </c>
      <c r="E22" s="307">
        <v>314235</v>
      </c>
      <c r="F22" s="307">
        <v>268580</v>
      </c>
      <c r="G22" s="307">
        <v>330131</v>
      </c>
      <c r="H22" s="324">
        <v>2576380</v>
      </c>
      <c r="I22" s="735">
        <v>-13.243280140768157</v>
      </c>
      <c r="J22" s="735">
        <v>-7.0602843045231438</v>
      </c>
      <c r="K22" s="511" t="s">
        <v>1716</v>
      </c>
      <c r="L22" s="368"/>
      <c r="M22" s="368"/>
    </row>
    <row r="23" spans="1:13" s="97" customFormat="1" ht="12" customHeight="1">
      <c r="A23" s="511" t="s">
        <v>1725</v>
      </c>
      <c r="B23" s="259" t="s">
        <v>1713</v>
      </c>
      <c r="C23" s="307">
        <v>1243421</v>
      </c>
      <c r="D23" s="307">
        <v>1341356</v>
      </c>
      <c r="E23" s="307">
        <v>1511749</v>
      </c>
      <c r="F23" s="307">
        <v>1297452</v>
      </c>
      <c r="G23" s="307">
        <v>1488090</v>
      </c>
      <c r="H23" s="324">
        <v>11916540</v>
      </c>
      <c r="I23" s="107">
        <v>6.1297109520700239</v>
      </c>
      <c r="J23" s="107">
        <v>-3.9921379601719167</v>
      </c>
      <c r="K23" s="511" t="s">
        <v>1718</v>
      </c>
      <c r="L23" s="368"/>
      <c r="M23" s="368"/>
    </row>
    <row r="24" spans="1:13" s="97" customFormat="1" ht="12" customHeight="1">
      <c r="A24" s="511" t="s">
        <v>1719</v>
      </c>
      <c r="B24" s="259" t="s">
        <v>1713</v>
      </c>
      <c r="C24" s="307">
        <v>315217</v>
      </c>
      <c r="D24" s="307">
        <v>346251</v>
      </c>
      <c r="E24" s="307">
        <v>346118</v>
      </c>
      <c r="F24" s="307">
        <v>277936</v>
      </c>
      <c r="G24" s="307">
        <v>326921</v>
      </c>
      <c r="H24" s="324">
        <v>2842938</v>
      </c>
      <c r="I24" s="107">
        <v>6.9521964394168165</v>
      </c>
      <c r="J24" s="107">
        <v>-0.2045097452790052</v>
      </c>
      <c r="K24" s="511" t="s">
        <v>1720</v>
      </c>
      <c r="L24" s="368"/>
      <c r="M24" s="368"/>
    </row>
    <row r="25" spans="1:13" s="97" customFormat="1" ht="12" customHeight="1">
      <c r="A25" s="511" t="s">
        <v>1721</v>
      </c>
      <c r="B25" s="259" t="s">
        <v>1713</v>
      </c>
      <c r="C25" s="307">
        <v>677112</v>
      </c>
      <c r="D25" s="307">
        <v>631146</v>
      </c>
      <c r="E25" s="307">
        <v>745962</v>
      </c>
      <c r="F25" s="307">
        <v>663795</v>
      </c>
      <c r="G25" s="307">
        <v>699701</v>
      </c>
      <c r="H25" s="324">
        <v>6046568</v>
      </c>
      <c r="I25" s="107">
        <v>-3.3947490819025665</v>
      </c>
      <c r="J25" s="107">
        <v>-9.0884105077069126</v>
      </c>
      <c r="K25" s="511" t="s">
        <v>1722</v>
      </c>
      <c r="L25" s="368"/>
      <c r="M25" s="368"/>
    </row>
    <row r="26" spans="1:13" s="97" customFormat="1" ht="12" customHeight="1">
      <c r="A26" s="540" t="s">
        <v>1726</v>
      </c>
      <c r="B26" s="259"/>
      <c r="C26" s="307"/>
      <c r="D26" s="307"/>
      <c r="E26" s="307"/>
      <c r="F26" s="307"/>
      <c r="G26" s="307"/>
      <c r="H26" s="324"/>
      <c r="I26" s="107"/>
      <c r="J26" s="107"/>
      <c r="K26" s="745" t="s">
        <v>1727</v>
      </c>
      <c r="L26" s="368"/>
      <c r="M26" s="368"/>
    </row>
    <row r="27" spans="1:13" s="97" customFormat="1" ht="12" customHeight="1">
      <c r="A27" s="511" t="s">
        <v>1712</v>
      </c>
      <c r="B27" s="259" t="s">
        <v>1713</v>
      </c>
      <c r="C27" s="307">
        <v>2143592</v>
      </c>
      <c r="D27" s="307">
        <v>2281088</v>
      </c>
      <c r="E27" s="307">
        <v>2252673</v>
      </c>
      <c r="F27" s="307">
        <v>1965071</v>
      </c>
      <c r="G27" s="307">
        <v>2168091</v>
      </c>
      <c r="H27" s="324">
        <v>18794422</v>
      </c>
      <c r="I27" s="107">
        <v>5.0247031409539078</v>
      </c>
      <c r="J27" s="107">
        <v>-4.9351432377319187</v>
      </c>
      <c r="K27" s="511" t="s">
        <v>1714</v>
      </c>
      <c r="L27" s="368"/>
      <c r="M27" s="368"/>
    </row>
    <row r="28" spans="1:13" s="97" customFormat="1" ht="12" customHeight="1">
      <c r="A28" s="511" t="s">
        <v>1715</v>
      </c>
      <c r="B28" s="259" t="s">
        <v>1713</v>
      </c>
      <c r="C28" s="307">
        <v>0</v>
      </c>
      <c r="D28" s="307">
        <v>0</v>
      </c>
      <c r="E28" s="307">
        <v>0</v>
      </c>
      <c r="F28" s="307">
        <v>0</v>
      </c>
      <c r="G28" s="307">
        <v>11</v>
      </c>
      <c r="H28" s="324">
        <v>555</v>
      </c>
      <c r="I28" s="735" t="s">
        <v>1279</v>
      </c>
      <c r="J28" s="746">
        <v>-92.229067488098565</v>
      </c>
      <c r="K28" s="511" t="s">
        <v>1716</v>
      </c>
      <c r="L28" s="368"/>
      <c r="M28" s="368"/>
    </row>
    <row r="29" spans="1:13" s="97" customFormat="1" ht="12" customHeight="1">
      <c r="A29" s="511" t="s">
        <v>1725</v>
      </c>
      <c r="B29" s="259" t="s">
        <v>1713</v>
      </c>
      <c r="C29" s="307">
        <v>804692</v>
      </c>
      <c r="D29" s="307">
        <v>741121</v>
      </c>
      <c r="E29" s="307">
        <v>939192</v>
      </c>
      <c r="F29" s="307">
        <v>718240</v>
      </c>
      <c r="G29" s="307">
        <v>798773</v>
      </c>
      <c r="H29" s="324">
        <v>6892388</v>
      </c>
      <c r="I29" s="107">
        <v>9.6089616807510208</v>
      </c>
      <c r="J29" s="107">
        <v>-8.352753424544602</v>
      </c>
      <c r="K29" s="511" t="s">
        <v>1718</v>
      </c>
      <c r="L29" s="368"/>
      <c r="M29" s="368"/>
    </row>
    <row r="30" spans="1:13" s="97" customFormat="1" ht="12" customHeight="1">
      <c r="A30" s="511" t="s">
        <v>1719</v>
      </c>
      <c r="B30" s="259" t="s">
        <v>1713</v>
      </c>
      <c r="C30" s="307">
        <v>30560</v>
      </c>
      <c r="D30" s="307">
        <v>46905</v>
      </c>
      <c r="E30" s="307">
        <v>9592</v>
      </c>
      <c r="F30" s="307">
        <v>889</v>
      </c>
      <c r="G30" s="307">
        <v>5300</v>
      </c>
      <c r="H30" s="324">
        <v>137113</v>
      </c>
      <c r="I30" s="735">
        <v>455.23255813953483</v>
      </c>
      <c r="J30" s="107">
        <v>40.203075790420876</v>
      </c>
      <c r="K30" s="511" t="s">
        <v>1720</v>
      </c>
      <c r="L30" s="368"/>
      <c r="M30" s="368"/>
    </row>
    <row r="31" spans="1:13" s="97" customFormat="1" ht="12" customHeight="1">
      <c r="A31" s="511" t="s">
        <v>1721</v>
      </c>
      <c r="B31" s="259" t="s">
        <v>1713</v>
      </c>
      <c r="C31" s="307">
        <v>1308340</v>
      </c>
      <c r="D31" s="307">
        <v>1493062</v>
      </c>
      <c r="E31" s="307">
        <v>1303889</v>
      </c>
      <c r="F31" s="307">
        <v>1245942</v>
      </c>
      <c r="G31" s="307">
        <v>1364007</v>
      </c>
      <c r="H31" s="324">
        <v>11764366</v>
      </c>
      <c r="I31" s="325">
        <v>0.53450787776705411</v>
      </c>
      <c r="J31" s="325">
        <v>-3.1309293303487431</v>
      </c>
      <c r="K31" s="511" t="s">
        <v>1722</v>
      </c>
      <c r="L31" s="368"/>
      <c r="M31" s="368"/>
    </row>
    <row r="32" spans="1:13" s="97" customFormat="1" ht="12" customHeight="1">
      <c r="A32" s="511" t="s">
        <v>1723</v>
      </c>
      <c r="B32" s="259" t="s">
        <v>1713</v>
      </c>
      <c r="C32" s="307">
        <v>1416367</v>
      </c>
      <c r="D32" s="307">
        <v>1393183</v>
      </c>
      <c r="E32" s="307">
        <v>1656709</v>
      </c>
      <c r="F32" s="307">
        <v>1415053</v>
      </c>
      <c r="G32" s="307">
        <v>1542670</v>
      </c>
      <c r="H32" s="324">
        <v>12957311</v>
      </c>
      <c r="I32" s="107">
        <v>7.0148331273176767</v>
      </c>
      <c r="J32" s="107">
        <v>-7.3540672104119036</v>
      </c>
      <c r="K32" s="511" t="s">
        <v>1724</v>
      </c>
      <c r="L32" s="368"/>
      <c r="M32" s="368"/>
    </row>
    <row r="33" spans="1:13" s="97" customFormat="1" ht="12" customHeight="1">
      <c r="A33" s="511" t="s">
        <v>1715</v>
      </c>
      <c r="B33" s="259" t="s">
        <v>1713</v>
      </c>
      <c r="C33" s="307">
        <v>2457</v>
      </c>
      <c r="D33" s="307">
        <v>2925</v>
      </c>
      <c r="E33" s="307">
        <v>1824</v>
      </c>
      <c r="F33" s="307">
        <v>4517</v>
      </c>
      <c r="G33" s="307">
        <v>4317</v>
      </c>
      <c r="H33" s="324">
        <v>32863</v>
      </c>
      <c r="I33" s="107">
        <v>-49.53789279112754</v>
      </c>
      <c r="J33" s="107">
        <v>4.2574791408902</v>
      </c>
      <c r="K33" s="511" t="s">
        <v>1716</v>
      </c>
      <c r="L33" s="368"/>
      <c r="M33" s="368"/>
    </row>
    <row r="34" spans="1:13" s="97" customFormat="1" ht="12" customHeight="1">
      <c r="A34" s="511" t="s">
        <v>1725</v>
      </c>
      <c r="B34" s="259" t="s">
        <v>1713</v>
      </c>
      <c r="C34" s="307">
        <v>753854</v>
      </c>
      <c r="D34" s="307">
        <v>780642</v>
      </c>
      <c r="E34" s="307">
        <v>934689</v>
      </c>
      <c r="F34" s="307">
        <v>773767</v>
      </c>
      <c r="G34" s="307">
        <v>854393</v>
      </c>
      <c r="H34" s="324">
        <v>7023284</v>
      </c>
      <c r="I34" s="107">
        <v>18.062152812036526</v>
      </c>
      <c r="J34" s="107">
        <v>-4.9462236362642225</v>
      </c>
      <c r="K34" s="511" t="s">
        <v>1718</v>
      </c>
      <c r="L34" s="368"/>
      <c r="M34" s="368"/>
    </row>
    <row r="35" spans="1:13" s="97" customFormat="1" ht="12" customHeight="1">
      <c r="A35" s="511" t="s">
        <v>1719</v>
      </c>
      <c r="B35" s="259" t="s">
        <v>1713</v>
      </c>
      <c r="C35" s="307">
        <v>10803</v>
      </c>
      <c r="D35" s="307">
        <v>6400</v>
      </c>
      <c r="E35" s="307">
        <v>6400</v>
      </c>
      <c r="F35" s="307">
        <v>5800</v>
      </c>
      <c r="G35" s="307">
        <v>12626</v>
      </c>
      <c r="H35" s="324">
        <v>100739</v>
      </c>
      <c r="I35" s="107">
        <v>-24.380512389752205</v>
      </c>
      <c r="J35" s="107">
        <v>-55.271243484206693</v>
      </c>
      <c r="K35" s="511" t="s">
        <v>1720</v>
      </c>
      <c r="L35" s="368"/>
      <c r="M35" s="368"/>
    </row>
    <row r="36" spans="1:13" s="97" customFormat="1" ht="12" customHeight="1">
      <c r="A36" s="511" t="s">
        <v>1721</v>
      </c>
      <c r="B36" s="259" t="s">
        <v>1713</v>
      </c>
      <c r="C36" s="307">
        <v>649253</v>
      </c>
      <c r="D36" s="307">
        <v>603216</v>
      </c>
      <c r="E36" s="307">
        <v>713796</v>
      </c>
      <c r="F36" s="307">
        <v>630969</v>
      </c>
      <c r="G36" s="307">
        <v>671334</v>
      </c>
      <c r="H36" s="324">
        <v>5800425</v>
      </c>
      <c r="I36" s="735">
        <v>-2.4920176737563944</v>
      </c>
      <c r="J36" s="107">
        <v>-8.5156682251510496</v>
      </c>
      <c r="K36" s="511" t="s">
        <v>1722</v>
      </c>
      <c r="L36" s="368"/>
      <c r="M36" s="368"/>
    </row>
    <row r="37" spans="1:13" s="97" customFormat="1" ht="12" customHeight="1">
      <c r="A37" s="540" t="s">
        <v>1728</v>
      </c>
      <c r="B37" s="259"/>
      <c r="C37" s="307"/>
      <c r="D37" s="307"/>
      <c r="E37" s="307"/>
      <c r="F37" s="307"/>
      <c r="G37" s="307"/>
      <c r="H37" s="324"/>
      <c r="I37" s="107"/>
      <c r="J37" s="107"/>
      <c r="K37" s="745" t="s">
        <v>1729</v>
      </c>
      <c r="L37" s="368"/>
      <c r="M37" s="368"/>
    </row>
    <row r="38" spans="1:13" s="97" customFormat="1" ht="12" customHeight="1">
      <c r="A38" s="511" t="s">
        <v>1712</v>
      </c>
      <c r="B38" s="259" t="s">
        <v>1713</v>
      </c>
      <c r="C38" s="307">
        <v>721033</v>
      </c>
      <c r="D38" s="307">
        <v>734645</v>
      </c>
      <c r="E38" s="307">
        <v>732243</v>
      </c>
      <c r="F38" s="307">
        <v>757226</v>
      </c>
      <c r="G38" s="307">
        <v>747519</v>
      </c>
      <c r="H38" s="324">
        <v>6341976</v>
      </c>
      <c r="I38" s="107">
        <v>10.532956015722249</v>
      </c>
      <c r="J38" s="107">
        <v>1.1406514235337422</v>
      </c>
      <c r="K38" s="511" t="s">
        <v>1714</v>
      </c>
      <c r="L38" s="368"/>
      <c r="M38" s="368"/>
    </row>
    <row r="39" spans="1:13" s="97" customFormat="1" ht="12" customHeight="1">
      <c r="A39" s="511" t="s">
        <v>1715</v>
      </c>
      <c r="B39" s="259" t="s">
        <v>1713</v>
      </c>
      <c r="C39" s="307">
        <v>131398</v>
      </c>
      <c r="D39" s="307">
        <v>81085</v>
      </c>
      <c r="E39" s="307">
        <v>133810</v>
      </c>
      <c r="F39" s="307">
        <v>123346</v>
      </c>
      <c r="G39" s="307">
        <v>96481</v>
      </c>
      <c r="H39" s="324">
        <v>960275</v>
      </c>
      <c r="I39" s="107">
        <v>-7.1956266862542906</v>
      </c>
      <c r="J39" s="107">
        <v>-3.1166323300032488</v>
      </c>
      <c r="K39" s="511" t="s">
        <v>1716</v>
      </c>
      <c r="L39" s="368"/>
      <c r="M39" s="368"/>
    </row>
    <row r="40" spans="1:13" s="97" customFormat="1" ht="12" customHeight="1">
      <c r="A40" s="511" t="s">
        <v>1725</v>
      </c>
      <c r="B40" s="259" t="s">
        <v>1713</v>
      </c>
      <c r="C40" s="307">
        <v>231289</v>
      </c>
      <c r="D40" s="307">
        <v>268287</v>
      </c>
      <c r="E40" s="307">
        <v>243606</v>
      </c>
      <c r="F40" s="307">
        <v>251938</v>
      </c>
      <c r="G40" s="307">
        <v>293314</v>
      </c>
      <c r="H40" s="324">
        <v>2179070</v>
      </c>
      <c r="I40" s="107">
        <v>3.8530272823607596</v>
      </c>
      <c r="J40" s="107">
        <v>9.629640809693786</v>
      </c>
      <c r="K40" s="511" t="s">
        <v>1718</v>
      </c>
      <c r="L40" s="368"/>
      <c r="M40" s="368"/>
    </row>
    <row r="41" spans="1:13" s="97" customFormat="1" ht="12" customHeight="1">
      <c r="A41" s="511" t="s">
        <v>1719</v>
      </c>
      <c r="B41" s="259" t="s">
        <v>1713</v>
      </c>
      <c r="C41" s="307">
        <v>176385</v>
      </c>
      <c r="D41" s="307">
        <v>169398</v>
      </c>
      <c r="E41" s="307">
        <v>178502</v>
      </c>
      <c r="F41" s="307">
        <v>189558</v>
      </c>
      <c r="G41" s="307">
        <v>186714</v>
      </c>
      <c r="H41" s="324">
        <v>1581368</v>
      </c>
      <c r="I41" s="107">
        <v>104.02415185129492</v>
      </c>
      <c r="J41" s="107">
        <v>0.53146582852725477</v>
      </c>
      <c r="K41" s="511" t="s">
        <v>1720</v>
      </c>
      <c r="L41" s="368"/>
      <c r="M41" s="368"/>
    </row>
    <row r="42" spans="1:13" s="97" customFormat="1" ht="12" customHeight="1">
      <c r="A42" s="511" t="s">
        <v>1721</v>
      </c>
      <c r="B42" s="259" t="s">
        <v>1713</v>
      </c>
      <c r="C42" s="307">
        <v>181961</v>
      </c>
      <c r="D42" s="307">
        <v>215875</v>
      </c>
      <c r="E42" s="307">
        <v>176325</v>
      </c>
      <c r="F42" s="307">
        <v>192384</v>
      </c>
      <c r="G42" s="307">
        <v>171010</v>
      </c>
      <c r="H42" s="324">
        <v>1621263</v>
      </c>
      <c r="I42" s="325">
        <v>-9.731268944373614</v>
      </c>
      <c r="J42" s="325">
        <v>-5.6644515082802238</v>
      </c>
      <c r="K42" s="511" t="s">
        <v>1722</v>
      </c>
      <c r="L42" s="368"/>
      <c r="M42" s="368"/>
    </row>
    <row r="43" spans="1:13" s="97" customFormat="1" ht="12" customHeight="1">
      <c r="A43" s="511" t="s">
        <v>1723</v>
      </c>
      <c r="B43" s="259" t="s">
        <v>1713</v>
      </c>
      <c r="C43" s="307">
        <v>292439</v>
      </c>
      <c r="D43" s="307">
        <v>331050</v>
      </c>
      <c r="E43" s="307">
        <v>350010</v>
      </c>
      <c r="F43" s="307">
        <v>312010</v>
      </c>
      <c r="G43" s="307">
        <v>387796</v>
      </c>
      <c r="H43" s="324">
        <v>3047436</v>
      </c>
      <c r="I43" s="107">
        <v>-12.487169588858265</v>
      </c>
      <c r="J43" s="107">
        <v>-4.2949617423048077</v>
      </c>
      <c r="K43" s="511" t="s">
        <v>1724</v>
      </c>
      <c r="L43" s="368"/>
      <c r="M43" s="368"/>
    </row>
    <row r="44" spans="1:13" s="97" customFormat="1" ht="12" customHeight="1">
      <c r="A44" s="511" t="s">
        <v>1715</v>
      </c>
      <c r="B44" s="259" t="s">
        <v>1713</v>
      </c>
      <c r="C44" s="307">
        <v>59332</v>
      </c>
      <c r="D44" s="307">
        <v>63105</v>
      </c>
      <c r="E44" s="307">
        <v>91161</v>
      </c>
      <c r="F44" s="307">
        <v>63309</v>
      </c>
      <c r="G44" s="307">
        <v>117057</v>
      </c>
      <c r="H44" s="324">
        <v>752585</v>
      </c>
      <c r="I44" s="107">
        <v>-14.632672441080832</v>
      </c>
      <c r="J44" s="107">
        <v>-6.1297520733315123</v>
      </c>
      <c r="K44" s="511" t="s">
        <v>1716</v>
      </c>
      <c r="L44" s="368"/>
      <c r="M44" s="368"/>
    </row>
    <row r="45" spans="1:13" s="97" customFormat="1" ht="12" customHeight="1">
      <c r="A45" s="511" t="s">
        <v>1725</v>
      </c>
      <c r="B45" s="259" t="s">
        <v>1713</v>
      </c>
      <c r="C45" s="307">
        <v>229878</v>
      </c>
      <c r="D45" s="307">
        <v>263584</v>
      </c>
      <c r="E45" s="307">
        <v>244501</v>
      </c>
      <c r="F45" s="307">
        <v>244184</v>
      </c>
      <c r="G45" s="307">
        <v>252421</v>
      </c>
      <c r="H45" s="324">
        <v>2202040</v>
      </c>
      <c r="I45" s="107">
        <v>-10.462724935732648</v>
      </c>
      <c r="J45" s="107">
        <v>-4.1145101024109838</v>
      </c>
      <c r="K45" s="511" t="s">
        <v>1718</v>
      </c>
      <c r="L45" s="368"/>
      <c r="M45" s="368"/>
    </row>
    <row r="46" spans="1:13" s="97" customFormat="1" ht="12" customHeight="1">
      <c r="A46" s="511" t="s">
        <v>1719</v>
      </c>
      <c r="B46" s="259" t="s">
        <v>1713</v>
      </c>
      <c r="C46" s="307">
        <v>3229</v>
      </c>
      <c r="D46" s="307">
        <v>3351</v>
      </c>
      <c r="E46" s="307">
        <v>14348</v>
      </c>
      <c r="F46" s="307">
        <v>4517</v>
      </c>
      <c r="G46" s="307">
        <v>18318</v>
      </c>
      <c r="H46" s="324">
        <v>91801</v>
      </c>
      <c r="I46" s="107">
        <v>-59.255520504731862</v>
      </c>
      <c r="J46" s="107">
        <v>6.8248463973189342</v>
      </c>
      <c r="K46" s="511" t="s">
        <v>1720</v>
      </c>
      <c r="L46" s="368"/>
      <c r="M46" s="368"/>
    </row>
    <row r="47" spans="1:13" s="97" customFormat="1" ht="12" customHeight="1">
      <c r="A47" s="511" t="s">
        <v>1721</v>
      </c>
      <c r="B47" s="259" t="s">
        <v>1713</v>
      </c>
      <c r="C47" s="307">
        <v>0</v>
      </c>
      <c r="D47" s="307">
        <v>1010</v>
      </c>
      <c r="E47" s="307">
        <v>0</v>
      </c>
      <c r="F47" s="307">
        <v>0</v>
      </c>
      <c r="G47" s="307">
        <v>0</v>
      </c>
      <c r="H47" s="324">
        <v>1010</v>
      </c>
      <c r="I47" s="735" t="s">
        <v>1279</v>
      </c>
      <c r="J47" s="735" t="s">
        <v>1279</v>
      </c>
      <c r="K47" s="511" t="s">
        <v>1722</v>
      </c>
      <c r="L47" s="368"/>
      <c r="M47" s="368"/>
    </row>
    <row r="48" spans="1:13" s="97" customFormat="1" ht="12" customHeight="1">
      <c r="A48" s="540" t="s">
        <v>1730</v>
      </c>
      <c r="B48" s="259"/>
      <c r="C48" s="307"/>
      <c r="D48" s="307"/>
      <c r="E48" s="307"/>
      <c r="F48" s="307"/>
      <c r="G48" s="307"/>
      <c r="H48" s="324"/>
      <c r="I48" s="107"/>
      <c r="J48" s="107"/>
      <c r="K48" s="745" t="s">
        <v>1731</v>
      </c>
      <c r="L48" s="368"/>
      <c r="M48" s="368"/>
    </row>
    <row r="49" spans="1:13" s="97" customFormat="1" ht="12" customHeight="1">
      <c r="A49" s="511" t="s">
        <v>1712</v>
      </c>
      <c r="B49" s="259" t="s">
        <v>1713</v>
      </c>
      <c r="C49" s="307">
        <v>460941</v>
      </c>
      <c r="D49" s="307">
        <v>621858</v>
      </c>
      <c r="E49" s="307">
        <v>506680</v>
      </c>
      <c r="F49" s="307">
        <v>409273</v>
      </c>
      <c r="G49" s="307">
        <v>689965</v>
      </c>
      <c r="H49" s="324">
        <v>4480726</v>
      </c>
      <c r="I49" s="107">
        <v>-0.909982071224961</v>
      </c>
      <c r="J49" s="107">
        <v>1.1224807825070204</v>
      </c>
      <c r="K49" s="511" t="s">
        <v>1714</v>
      </c>
      <c r="L49" s="368"/>
      <c r="M49" s="368"/>
    </row>
    <row r="50" spans="1:13" s="97" customFormat="1" ht="12" customHeight="1">
      <c r="A50" s="511" t="s">
        <v>1715</v>
      </c>
      <c r="B50" s="259" t="s">
        <v>1713</v>
      </c>
      <c r="C50" s="307">
        <v>543</v>
      </c>
      <c r="D50" s="307">
        <v>449</v>
      </c>
      <c r="E50" s="307">
        <v>3877</v>
      </c>
      <c r="F50" s="307">
        <v>1197</v>
      </c>
      <c r="G50" s="307">
        <v>377</v>
      </c>
      <c r="H50" s="324">
        <v>10312</v>
      </c>
      <c r="I50" s="107">
        <v>67.592592592592595</v>
      </c>
      <c r="J50" s="107">
        <v>111.61502154730145</v>
      </c>
      <c r="K50" s="511" t="s">
        <v>1716</v>
      </c>
      <c r="L50" s="368"/>
      <c r="M50" s="368"/>
    </row>
    <row r="51" spans="1:13" s="97" customFormat="1" ht="12" customHeight="1">
      <c r="A51" s="511" t="s">
        <v>1725</v>
      </c>
      <c r="B51" s="259" t="s">
        <v>1713</v>
      </c>
      <c r="C51" s="307">
        <v>112995</v>
      </c>
      <c r="D51" s="307">
        <v>116953</v>
      </c>
      <c r="E51" s="307">
        <v>109694</v>
      </c>
      <c r="F51" s="307">
        <v>115550</v>
      </c>
      <c r="G51" s="307">
        <v>134816</v>
      </c>
      <c r="H51" s="324">
        <v>1011041</v>
      </c>
      <c r="I51" s="107">
        <v>16.806392590218842</v>
      </c>
      <c r="J51" s="107">
        <v>5.8387986579640208</v>
      </c>
      <c r="K51" s="511" t="s">
        <v>1718</v>
      </c>
      <c r="L51" s="368"/>
      <c r="M51" s="368"/>
    </row>
    <row r="52" spans="1:13" s="97" customFormat="1" ht="12" customHeight="1">
      <c r="A52" s="511" t="s">
        <v>1719</v>
      </c>
      <c r="B52" s="259" t="s">
        <v>1713</v>
      </c>
      <c r="C52" s="307">
        <v>241309</v>
      </c>
      <c r="D52" s="307">
        <v>390629</v>
      </c>
      <c r="E52" s="307">
        <v>249546</v>
      </c>
      <c r="F52" s="307">
        <v>186688</v>
      </c>
      <c r="G52" s="307">
        <v>430603</v>
      </c>
      <c r="H52" s="324">
        <v>2456344</v>
      </c>
      <c r="I52" s="107">
        <v>-14.738731481187042</v>
      </c>
      <c r="J52" s="107">
        <v>-0.6626683867628087</v>
      </c>
      <c r="K52" s="511" t="s">
        <v>1720</v>
      </c>
      <c r="L52" s="368"/>
      <c r="M52" s="368"/>
    </row>
    <row r="53" spans="1:13" s="97" customFormat="1" ht="12" customHeight="1">
      <c r="A53" s="511" t="s">
        <v>1721</v>
      </c>
      <c r="B53" s="259" t="s">
        <v>1713</v>
      </c>
      <c r="C53" s="307">
        <v>106094</v>
      </c>
      <c r="D53" s="307">
        <v>113827</v>
      </c>
      <c r="E53" s="307">
        <v>143563</v>
      </c>
      <c r="F53" s="307">
        <v>105838</v>
      </c>
      <c r="G53" s="307">
        <v>124169</v>
      </c>
      <c r="H53" s="324">
        <v>1003029</v>
      </c>
      <c r="I53" s="325">
        <v>24.684451756963217</v>
      </c>
      <c r="J53" s="325">
        <v>0.4917239493007361</v>
      </c>
      <c r="K53" s="511" t="s">
        <v>1722</v>
      </c>
      <c r="L53" s="368"/>
      <c r="M53" s="368"/>
    </row>
    <row r="54" spans="1:13" s="97" customFormat="1" ht="12" customHeight="1">
      <c r="A54" s="511" t="s">
        <v>1723</v>
      </c>
      <c r="B54" s="259" t="s">
        <v>1713</v>
      </c>
      <c r="C54" s="307">
        <v>326623</v>
      </c>
      <c r="D54" s="307">
        <v>367877</v>
      </c>
      <c r="E54" s="307">
        <v>436149</v>
      </c>
      <c r="F54" s="307">
        <v>324967</v>
      </c>
      <c r="G54" s="307">
        <v>458772</v>
      </c>
      <c r="H54" s="324">
        <v>3336855</v>
      </c>
      <c r="I54" s="325">
        <v>-4.3249909194230618</v>
      </c>
      <c r="J54" s="325">
        <v>4.9472661889057399</v>
      </c>
      <c r="K54" s="511" t="s">
        <v>1724</v>
      </c>
      <c r="L54" s="368"/>
      <c r="M54" s="368"/>
    </row>
    <row r="55" spans="1:13" s="97" customFormat="1" ht="12" customHeight="1">
      <c r="A55" s="511" t="s">
        <v>1715</v>
      </c>
      <c r="B55" s="259" t="s">
        <v>1713</v>
      </c>
      <c r="C55" s="324">
        <v>28606</v>
      </c>
      <c r="D55" s="324">
        <v>27103</v>
      </c>
      <c r="E55" s="324">
        <v>32825</v>
      </c>
      <c r="F55" s="324">
        <v>23025</v>
      </c>
      <c r="G55" s="324">
        <v>36019</v>
      </c>
      <c r="H55" s="324">
        <v>237679</v>
      </c>
      <c r="I55" s="325">
        <v>6.5956178267998213</v>
      </c>
      <c r="J55" s="325">
        <v>25.243183997807918</v>
      </c>
      <c r="K55" s="511" t="s">
        <v>1716</v>
      </c>
      <c r="L55" s="368"/>
      <c r="M55" s="368"/>
    </row>
    <row r="56" spans="1:13" s="97" customFormat="1" ht="12" customHeight="1">
      <c r="A56" s="511" t="s">
        <v>1725</v>
      </c>
      <c r="B56" s="259" t="s">
        <v>1713</v>
      </c>
      <c r="C56" s="324">
        <v>191575</v>
      </c>
      <c r="D56" s="324">
        <v>234510</v>
      </c>
      <c r="E56" s="324">
        <v>258892</v>
      </c>
      <c r="F56" s="324">
        <v>213380</v>
      </c>
      <c r="G56" s="324">
        <v>296280</v>
      </c>
      <c r="H56" s="324">
        <v>2072231</v>
      </c>
      <c r="I56" s="325">
        <v>-7.8603103146432733</v>
      </c>
      <c r="J56" s="325">
        <v>3.5929032774100667</v>
      </c>
      <c r="K56" s="511" t="s">
        <v>1718</v>
      </c>
      <c r="L56" s="368"/>
      <c r="M56" s="368"/>
    </row>
    <row r="57" spans="1:13" s="97" customFormat="1" ht="12" customHeight="1">
      <c r="A57" s="511" t="s">
        <v>1719</v>
      </c>
      <c r="B57" s="259" t="s">
        <v>1713</v>
      </c>
      <c r="C57" s="324">
        <v>97993</v>
      </c>
      <c r="D57" s="324">
        <v>106264</v>
      </c>
      <c r="E57" s="324">
        <v>140747</v>
      </c>
      <c r="F57" s="324">
        <v>85467</v>
      </c>
      <c r="G57" s="324">
        <v>125772</v>
      </c>
      <c r="H57" s="324">
        <v>990220</v>
      </c>
      <c r="I57" s="325">
        <v>-8.0257921609851337</v>
      </c>
      <c r="J57" s="325">
        <v>8.7301927171348161</v>
      </c>
      <c r="K57" s="511" t="s">
        <v>1720</v>
      </c>
      <c r="L57" s="368"/>
      <c r="M57" s="368"/>
    </row>
    <row r="58" spans="1:13" s="97" customFormat="1" ht="12" customHeight="1">
      <c r="A58" s="511" t="s">
        <v>1721</v>
      </c>
      <c r="B58" s="259" t="s">
        <v>1713</v>
      </c>
      <c r="C58" s="324">
        <v>8449</v>
      </c>
      <c r="D58" s="324">
        <v>0</v>
      </c>
      <c r="E58" s="324">
        <v>3685</v>
      </c>
      <c r="F58" s="324">
        <v>3095</v>
      </c>
      <c r="G58" s="324">
        <v>701</v>
      </c>
      <c r="H58" s="266">
        <v>36725</v>
      </c>
      <c r="I58" s="325">
        <v>9287.7777777777774</v>
      </c>
      <c r="J58" s="325">
        <v>-53.339601306110005</v>
      </c>
      <c r="K58" s="511" t="s">
        <v>1722</v>
      </c>
      <c r="L58" s="368"/>
      <c r="M58" s="368"/>
    </row>
    <row r="59" spans="1:13" s="97" customFormat="1" ht="12" customHeight="1">
      <c r="A59" s="412" t="s">
        <v>1732</v>
      </c>
      <c r="B59" s="259"/>
      <c r="C59" s="324"/>
      <c r="D59" s="324"/>
      <c r="E59" s="324"/>
      <c r="F59" s="324"/>
      <c r="G59" s="324"/>
      <c r="H59" s="324"/>
      <c r="I59" s="325"/>
      <c r="J59" s="325"/>
      <c r="K59" s="412" t="s">
        <v>1733</v>
      </c>
    </row>
    <row r="60" spans="1:13" s="97" customFormat="1" ht="12" customHeight="1">
      <c r="A60" s="540" t="s">
        <v>1734</v>
      </c>
      <c r="B60" s="259"/>
      <c r="C60" s="324"/>
      <c r="D60" s="324"/>
      <c r="E60" s="324"/>
      <c r="F60" s="324"/>
      <c r="G60" s="324"/>
      <c r="H60" s="324"/>
      <c r="I60" s="325"/>
      <c r="J60" s="325"/>
      <c r="K60" s="540" t="s">
        <v>1711</v>
      </c>
    </row>
    <row r="61" spans="1:13" s="97" customFormat="1" ht="12" customHeight="1">
      <c r="A61" s="361" t="s">
        <v>1735</v>
      </c>
      <c r="B61" s="259"/>
      <c r="C61" s="324"/>
      <c r="D61" s="324"/>
      <c r="E61" s="324"/>
      <c r="F61" s="324"/>
      <c r="G61" s="324"/>
      <c r="H61" s="266"/>
      <c r="I61" s="325"/>
      <c r="J61" s="325"/>
      <c r="K61" s="361" t="s">
        <v>1714</v>
      </c>
    </row>
    <row r="62" spans="1:13" s="97" customFormat="1" ht="12" customHeight="1">
      <c r="A62" s="512" t="s">
        <v>714</v>
      </c>
      <c r="B62" s="259" t="s">
        <v>314</v>
      </c>
      <c r="C62" s="324">
        <v>82022</v>
      </c>
      <c r="D62" s="324">
        <v>83651</v>
      </c>
      <c r="E62" s="324">
        <v>94640</v>
      </c>
      <c r="F62" s="324">
        <v>78113</v>
      </c>
      <c r="G62" s="324">
        <v>89873</v>
      </c>
      <c r="H62" s="324">
        <v>724250</v>
      </c>
      <c r="I62" s="325">
        <v>9.7049460984939682</v>
      </c>
      <c r="J62" s="325">
        <v>-2.5645993006983598</v>
      </c>
      <c r="K62" s="511" t="s">
        <v>710</v>
      </c>
    </row>
    <row r="63" spans="1:13" s="97" customFormat="1" ht="12" customHeight="1">
      <c r="A63" s="362" t="s">
        <v>1736</v>
      </c>
      <c r="B63" s="259" t="s">
        <v>1737</v>
      </c>
      <c r="C63" s="324">
        <v>139597</v>
      </c>
      <c r="D63" s="324">
        <v>143467</v>
      </c>
      <c r="E63" s="324">
        <v>157556</v>
      </c>
      <c r="F63" s="324">
        <v>132117</v>
      </c>
      <c r="G63" s="324">
        <v>150603</v>
      </c>
      <c r="H63" s="324">
        <v>1222890</v>
      </c>
      <c r="I63" s="325">
        <v>12.28483639522538</v>
      </c>
      <c r="J63" s="325">
        <v>3.5911459845834312E-2</v>
      </c>
      <c r="K63" s="362" t="s">
        <v>710</v>
      </c>
    </row>
    <row r="64" spans="1:13" s="97" customFormat="1" ht="12" customHeight="1">
      <c r="A64" s="361" t="s">
        <v>1738</v>
      </c>
      <c r="B64" s="259"/>
      <c r="C64" s="324"/>
      <c r="D64" s="324"/>
      <c r="E64" s="324"/>
      <c r="F64" s="324"/>
      <c r="G64" s="324"/>
      <c r="H64" s="324"/>
      <c r="I64" s="325"/>
      <c r="J64" s="325"/>
      <c r="K64" s="361" t="s">
        <v>1724</v>
      </c>
    </row>
    <row r="65" spans="1:11" s="97" customFormat="1" ht="12" customHeight="1">
      <c r="A65" s="512" t="s">
        <v>714</v>
      </c>
      <c r="B65" s="259" t="s">
        <v>314</v>
      </c>
      <c r="C65" s="324">
        <v>76391</v>
      </c>
      <c r="D65" s="324">
        <v>86247</v>
      </c>
      <c r="E65" s="324">
        <v>89109</v>
      </c>
      <c r="F65" s="324">
        <v>81654</v>
      </c>
      <c r="G65" s="324">
        <v>86404</v>
      </c>
      <c r="H65" s="324">
        <v>708586</v>
      </c>
      <c r="I65" s="325">
        <v>9.2392392392392395</v>
      </c>
      <c r="J65" s="325">
        <v>-3.8164685313736082</v>
      </c>
      <c r="K65" s="511" t="s">
        <v>710</v>
      </c>
    </row>
    <row r="66" spans="1:11" s="97" customFormat="1" ht="12" customHeight="1">
      <c r="A66" s="362" t="s">
        <v>1739</v>
      </c>
      <c r="B66" s="259" t="s">
        <v>1737</v>
      </c>
      <c r="C66" s="324">
        <v>130302</v>
      </c>
      <c r="D66" s="324">
        <v>145060</v>
      </c>
      <c r="E66" s="324">
        <v>149535</v>
      </c>
      <c r="F66" s="324">
        <v>137365</v>
      </c>
      <c r="G66" s="324">
        <v>145076</v>
      </c>
      <c r="H66" s="324">
        <v>1194050</v>
      </c>
      <c r="I66" s="325">
        <v>12.210328703185414</v>
      </c>
      <c r="J66" s="325">
        <v>-1.6461634137401311</v>
      </c>
      <c r="K66" s="362" t="s">
        <v>710</v>
      </c>
    </row>
    <row r="67" spans="1:11" s="97" customFormat="1" ht="12" customHeight="1">
      <c r="A67" s="540" t="s">
        <v>1730</v>
      </c>
      <c r="B67" s="259"/>
      <c r="C67" s="324"/>
      <c r="D67" s="324"/>
      <c r="E67" s="324"/>
      <c r="F67" s="324"/>
      <c r="G67" s="324"/>
      <c r="H67" s="324"/>
      <c r="I67" s="325"/>
      <c r="J67" s="325"/>
      <c r="K67" s="540" t="s">
        <v>1731</v>
      </c>
    </row>
    <row r="68" spans="1:11" s="97" customFormat="1" ht="12" customHeight="1">
      <c r="A68" s="361" t="s">
        <v>1735</v>
      </c>
      <c r="B68" s="259"/>
      <c r="C68" s="324"/>
      <c r="D68" s="324"/>
      <c r="E68" s="324"/>
      <c r="F68" s="324"/>
      <c r="G68" s="324"/>
      <c r="H68" s="324"/>
      <c r="I68" s="325"/>
      <c r="J68" s="325"/>
      <c r="K68" s="361" t="s">
        <v>1714</v>
      </c>
    </row>
    <row r="69" spans="1:11" s="97" customFormat="1" ht="12" customHeight="1">
      <c r="A69" s="512" t="s">
        <v>714</v>
      </c>
      <c r="B69" s="259" t="s">
        <v>314</v>
      </c>
      <c r="C69" s="324">
        <v>13029</v>
      </c>
      <c r="D69" s="324">
        <v>12932</v>
      </c>
      <c r="E69" s="324">
        <v>12229</v>
      </c>
      <c r="F69" s="324">
        <v>13074</v>
      </c>
      <c r="G69" s="324">
        <v>13856</v>
      </c>
      <c r="H69" s="324">
        <v>110558</v>
      </c>
      <c r="I69" s="325">
        <v>22.062956717256885</v>
      </c>
      <c r="J69" s="325">
        <v>9.7524172573311887</v>
      </c>
      <c r="K69" s="511" t="s">
        <v>710</v>
      </c>
    </row>
    <row r="70" spans="1:11" s="97" customFormat="1" ht="12" customHeight="1">
      <c r="A70" s="362" t="s">
        <v>1739</v>
      </c>
      <c r="B70" s="259" t="s">
        <v>1737</v>
      </c>
      <c r="C70" s="324">
        <v>21344</v>
      </c>
      <c r="D70" s="324">
        <v>21841</v>
      </c>
      <c r="E70" s="324">
        <v>20040</v>
      </c>
      <c r="F70" s="324">
        <v>20899</v>
      </c>
      <c r="G70" s="324">
        <v>22877</v>
      </c>
      <c r="H70" s="324">
        <v>181068</v>
      </c>
      <c r="I70" s="325">
        <v>23.461360481258676</v>
      </c>
      <c r="J70" s="325">
        <v>11.83526243622843</v>
      </c>
      <c r="K70" s="362" t="s">
        <v>710</v>
      </c>
    </row>
    <row r="71" spans="1:11" s="97" customFormat="1" ht="12" customHeight="1">
      <c r="A71" s="361" t="s">
        <v>1738</v>
      </c>
      <c r="B71" s="259"/>
      <c r="C71" s="324"/>
      <c r="D71" s="324"/>
      <c r="E71" s="324"/>
      <c r="F71" s="324"/>
      <c r="G71" s="324"/>
      <c r="H71" s="324"/>
      <c r="I71" s="325"/>
      <c r="J71" s="325"/>
      <c r="K71" s="361" t="s">
        <v>1724</v>
      </c>
    </row>
    <row r="72" spans="1:11" s="97" customFormat="1" ht="12" customHeight="1">
      <c r="A72" s="512" t="s">
        <v>714</v>
      </c>
      <c r="B72" s="259" t="s">
        <v>314</v>
      </c>
      <c r="C72" s="324">
        <v>10776</v>
      </c>
      <c r="D72" s="324">
        <v>13088</v>
      </c>
      <c r="E72" s="324">
        <v>13304</v>
      </c>
      <c r="F72" s="324">
        <v>12391</v>
      </c>
      <c r="G72" s="324">
        <v>14240</v>
      </c>
      <c r="H72" s="324">
        <v>110053</v>
      </c>
      <c r="I72" s="325">
        <v>-4.0427426536064113</v>
      </c>
      <c r="J72" s="325">
        <v>-0.54403325651800638</v>
      </c>
      <c r="K72" s="511" t="s">
        <v>710</v>
      </c>
    </row>
    <row r="73" spans="1:11" s="97" customFormat="1" ht="12" customHeight="1">
      <c r="A73" s="362" t="s">
        <v>1739</v>
      </c>
      <c r="B73" s="259" t="s">
        <v>1737</v>
      </c>
      <c r="C73" s="324">
        <v>17981</v>
      </c>
      <c r="D73" s="324">
        <v>21615</v>
      </c>
      <c r="E73" s="324">
        <v>21926</v>
      </c>
      <c r="F73" s="324">
        <v>20326</v>
      </c>
      <c r="G73" s="324">
        <v>23258</v>
      </c>
      <c r="H73" s="324">
        <v>179889</v>
      </c>
      <c r="I73" s="325">
        <v>-1.4847687924611002</v>
      </c>
      <c r="J73" s="325">
        <v>0.52753639386403639</v>
      </c>
      <c r="K73" s="362" t="s">
        <v>710</v>
      </c>
    </row>
    <row r="74" spans="1:11" s="97" customFormat="1" ht="12" customHeight="1">
      <c r="A74" s="540" t="s">
        <v>1728</v>
      </c>
      <c r="B74" s="259"/>
      <c r="C74" s="324"/>
      <c r="D74" s="324"/>
      <c r="E74" s="324"/>
      <c r="F74" s="324"/>
      <c r="G74" s="324"/>
      <c r="H74" s="324"/>
      <c r="I74" s="325"/>
      <c r="J74" s="325"/>
      <c r="K74" s="540" t="s">
        <v>1729</v>
      </c>
    </row>
    <row r="75" spans="1:11" s="97" customFormat="1" ht="12" customHeight="1">
      <c r="A75" s="361" t="s">
        <v>1735</v>
      </c>
      <c r="B75" s="259"/>
      <c r="C75" s="324"/>
      <c r="D75" s="324"/>
      <c r="E75" s="324"/>
      <c r="F75" s="324"/>
      <c r="G75" s="324"/>
      <c r="H75" s="324"/>
      <c r="I75" s="325"/>
      <c r="J75" s="325"/>
      <c r="K75" s="361" t="s">
        <v>1714</v>
      </c>
    </row>
    <row r="76" spans="1:11" s="97" customFormat="1" ht="12" customHeight="1">
      <c r="A76" s="512" t="s">
        <v>714</v>
      </c>
      <c r="B76" s="259" t="s">
        <v>314</v>
      </c>
      <c r="C76" s="324">
        <v>16107</v>
      </c>
      <c r="D76" s="324">
        <v>18994</v>
      </c>
      <c r="E76" s="324">
        <v>17402</v>
      </c>
      <c r="F76" s="324">
        <v>17649</v>
      </c>
      <c r="G76" s="324">
        <v>19839</v>
      </c>
      <c r="H76" s="324">
        <v>153427</v>
      </c>
      <c r="I76" s="325">
        <v>-0.71503421068852868</v>
      </c>
      <c r="J76" s="325">
        <v>2.0879771639973654</v>
      </c>
      <c r="K76" s="511" t="s">
        <v>710</v>
      </c>
    </row>
    <row r="77" spans="1:11" s="97" customFormat="1" ht="12" customHeight="1">
      <c r="A77" s="362" t="s">
        <v>1739</v>
      </c>
      <c r="B77" s="259" t="s">
        <v>1737</v>
      </c>
      <c r="C77" s="324">
        <v>29495</v>
      </c>
      <c r="D77" s="324">
        <v>34224</v>
      </c>
      <c r="E77" s="324">
        <v>31883</v>
      </c>
      <c r="F77" s="324">
        <v>32432</v>
      </c>
      <c r="G77" s="324">
        <v>36155</v>
      </c>
      <c r="H77" s="324">
        <v>279407</v>
      </c>
      <c r="I77" s="325">
        <v>7.8861699403782142</v>
      </c>
      <c r="J77" s="325">
        <v>11.657395418724724</v>
      </c>
      <c r="K77" s="362" t="s">
        <v>710</v>
      </c>
    </row>
    <row r="78" spans="1:11" s="97" customFormat="1" ht="12" customHeight="1">
      <c r="A78" s="361" t="s">
        <v>1738</v>
      </c>
      <c r="B78" s="259"/>
      <c r="C78" s="324"/>
      <c r="D78" s="324"/>
      <c r="E78" s="324"/>
      <c r="F78" s="324"/>
      <c r="G78" s="324"/>
      <c r="H78" s="324"/>
      <c r="I78" s="325"/>
      <c r="J78" s="325"/>
      <c r="K78" s="361" t="s">
        <v>1724</v>
      </c>
    </row>
    <row r="79" spans="1:11" s="97" customFormat="1" ht="12" customHeight="1">
      <c r="A79" s="512" t="s">
        <v>714</v>
      </c>
      <c r="B79" s="259" t="s">
        <v>314</v>
      </c>
      <c r="C79" s="324">
        <v>15425</v>
      </c>
      <c r="D79" s="324">
        <v>17218</v>
      </c>
      <c r="E79" s="324">
        <v>16676</v>
      </c>
      <c r="F79" s="324">
        <v>16907</v>
      </c>
      <c r="G79" s="324">
        <v>16848</v>
      </c>
      <c r="H79" s="324">
        <v>142264</v>
      </c>
      <c r="I79" s="325">
        <v>2.7237613212573253</v>
      </c>
      <c r="J79" s="325">
        <v>-0.60921082047842612</v>
      </c>
      <c r="K79" s="511" t="s">
        <v>710</v>
      </c>
    </row>
    <row r="80" spans="1:11" s="97" customFormat="1" ht="12" customHeight="1">
      <c r="A80" s="362" t="s">
        <v>1739</v>
      </c>
      <c r="B80" s="259" t="s">
        <v>1737</v>
      </c>
      <c r="C80" s="324">
        <v>28789</v>
      </c>
      <c r="D80" s="324">
        <v>31151</v>
      </c>
      <c r="E80" s="324">
        <v>31230</v>
      </c>
      <c r="F80" s="324">
        <v>30481</v>
      </c>
      <c r="G80" s="324">
        <v>30706</v>
      </c>
      <c r="H80" s="324">
        <v>260796</v>
      </c>
      <c r="I80" s="325">
        <v>14.857370835826849</v>
      </c>
      <c r="J80" s="325">
        <v>9.4723586450069259</v>
      </c>
      <c r="K80" s="362" t="s">
        <v>710</v>
      </c>
    </row>
    <row r="81" spans="1:11" s="97" customFormat="1" ht="12" customHeight="1">
      <c r="A81" s="540" t="s">
        <v>1726</v>
      </c>
      <c r="B81" s="259"/>
      <c r="C81" s="324"/>
      <c r="D81" s="324"/>
      <c r="E81" s="324"/>
      <c r="F81" s="324"/>
      <c r="G81" s="324"/>
      <c r="H81" s="324"/>
      <c r="I81" s="325"/>
      <c r="J81" s="325"/>
      <c r="K81" s="540" t="s">
        <v>1727</v>
      </c>
    </row>
    <row r="82" spans="1:11" s="97" customFormat="1" ht="12" customHeight="1">
      <c r="A82" s="361" t="s">
        <v>1735</v>
      </c>
      <c r="B82" s="259"/>
      <c r="C82" s="324"/>
      <c r="D82" s="324"/>
      <c r="E82" s="324"/>
      <c r="F82" s="324"/>
      <c r="G82" s="324"/>
      <c r="H82" s="324"/>
      <c r="I82" s="325"/>
      <c r="J82" s="325"/>
      <c r="K82" s="361" t="s">
        <v>1714</v>
      </c>
    </row>
    <row r="83" spans="1:11" s="97" customFormat="1" ht="12" customHeight="1">
      <c r="A83" s="512" t="s">
        <v>714</v>
      </c>
      <c r="B83" s="259" t="s">
        <v>314</v>
      </c>
      <c r="C83" s="324">
        <v>48121</v>
      </c>
      <c r="D83" s="324">
        <v>47597</v>
      </c>
      <c r="E83" s="324">
        <v>61329</v>
      </c>
      <c r="F83" s="324">
        <v>44178</v>
      </c>
      <c r="G83" s="324">
        <v>51072</v>
      </c>
      <c r="H83" s="324">
        <v>424998</v>
      </c>
      <c r="I83" s="325">
        <v>8.3415886167146969</v>
      </c>
      <c r="J83" s="325">
        <v>-6.42438173747622</v>
      </c>
      <c r="K83" s="511" t="s">
        <v>710</v>
      </c>
    </row>
    <row r="84" spans="1:11" s="97" customFormat="1" ht="12" customHeight="1">
      <c r="A84" s="362" t="s">
        <v>1739</v>
      </c>
      <c r="B84" s="259" t="s">
        <v>1737</v>
      </c>
      <c r="C84" s="324">
        <v>79866</v>
      </c>
      <c r="D84" s="324">
        <v>79682</v>
      </c>
      <c r="E84" s="324">
        <v>98921</v>
      </c>
      <c r="F84" s="324">
        <v>73139</v>
      </c>
      <c r="G84" s="324">
        <v>82512</v>
      </c>
      <c r="H84" s="324">
        <v>698510</v>
      </c>
      <c r="I84" s="325">
        <v>8.4325571923155245</v>
      </c>
      <c r="J84" s="325">
        <v>-6.0973347350194791</v>
      </c>
      <c r="K84" s="362" t="s">
        <v>710</v>
      </c>
    </row>
    <row r="85" spans="1:11" s="97" customFormat="1" ht="12" customHeight="1">
      <c r="A85" s="361" t="s">
        <v>1738</v>
      </c>
      <c r="B85" s="259"/>
      <c r="C85" s="324"/>
      <c r="D85" s="324"/>
      <c r="E85" s="324"/>
      <c r="F85" s="324"/>
      <c r="G85" s="324"/>
      <c r="H85" s="324"/>
      <c r="I85" s="325"/>
      <c r="J85" s="325"/>
      <c r="K85" s="361" t="s">
        <v>1724</v>
      </c>
    </row>
    <row r="86" spans="1:11" s="97" customFormat="1" ht="12" customHeight="1">
      <c r="A86" s="512" t="s">
        <v>714</v>
      </c>
      <c r="B86" s="259" t="s">
        <v>314</v>
      </c>
      <c r="C86" s="324">
        <v>46189</v>
      </c>
      <c r="D86" s="324">
        <v>52276</v>
      </c>
      <c r="E86" s="324">
        <v>54861</v>
      </c>
      <c r="F86" s="324">
        <v>48659</v>
      </c>
      <c r="G86" s="324">
        <v>50633</v>
      </c>
      <c r="H86" s="324">
        <v>421549</v>
      </c>
      <c r="I86" s="325">
        <v>15.196029529130087</v>
      </c>
      <c r="J86" s="325">
        <v>-5.0259430402134022</v>
      </c>
      <c r="K86" s="511" t="s">
        <v>710</v>
      </c>
    </row>
    <row r="87" spans="1:11" s="97" customFormat="1" ht="12" customHeight="1" thickBot="1">
      <c r="A87" s="362" t="s">
        <v>1739</v>
      </c>
      <c r="B87" s="259" t="s">
        <v>1737</v>
      </c>
      <c r="C87" s="324">
        <v>76161</v>
      </c>
      <c r="D87" s="324">
        <v>85605</v>
      </c>
      <c r="E87" s="324">
        <v>88701</v>
      </c>
      <c r="F87" s="324">
        <v>79943</v>
      </c>
      <c r="G87" s="324">
        <v>82631</v>
      </c>
      <c r="H87" s="324">
        <v>690264</v>
      </c>
      <c r="I87" s="325">
        <v>14.769439421338154</v>
      </c>
      <c r="J87" s="325">
        <v>-4.9352774208475703</v>
      </c>
      <c r="K87" s="362" t="s">
        <v>710</v>
      </c>
    </row>
    <row r="88" spans="1:11" s="97" customFormat="1" ht="12" customHeight="1" thickBot="1">
      <c r="B88" s="1028" t="s">
        <v>575</v>
      </c>
      <c r="C88" s="1028" t="s">
        <v>373</v>
      </c>
      <c r="D88" s="1028"/>
      <c r="E88" s="1028"/>
      <c r="F88" s="1028"/>
      <c r="G88" s="1028"/>
      <c r="H88" s="980" t="s">
        <v>1740</v>
      </c>
      <c r="I88" s="1029" t="s">
        <v>1741</v>
      </c>
      <c r="J88" s="1029"/>
    </row>
    <row r="89" spans="1:11" s="97" customFormat="1" ht="21" customHeight="1" thickBot="1">
      <c r="B89" s="1028"/>
      <c r="C89" s="11" t="s">
        <v>700</v>
      </c>
      <c r="D89" s="11" t="s">
        <v>1742</v>
      </c>
      <c r="E89" s="11" t="s">
        <v>1692</v>
      </c>
      <c r="F89" s="11" t="s">
        <v>1693</v>
      </c>
      <c r="G89" s="11" t="s">
        <v>1743</v>
      </c>
      <c r="H89" s="980"/>
      <c r="I89" s="303" t="s">
        <v>376</v>
      </c>
      <c r="J89" s="302" t="s">
        <v>701</v>
      </c>
    </row>
    <row r="90" spans="1:11" ht="12" customHeight="1">
      <c r="A90" s="266" t="s">
        <v>1744</v>
      </c>
      <c r="B90" s="97"/>
      <c r="C90" s="97"/>
      <c r="D90" s="97"/>
      <c r="E90" s="97"/>
      <c r="F90" s="97"/>
      <c r="G90" s="97"/>
      <c r="H90" s="97"/>
      <c r="I90" s="97"/>
      <c r="J90" s="354"/>
    </row>
    <row r="91" spans="1:11" ht="12" customHeight="1">
      <c r="A91" s="266" t="s">
        <v>1745</v>
      </c>
      <c r="B91" s="97"/>
      <c r="C91" s="97"/>
      <c r="D91" s="97"/>
      <c r="E91" s="97"/>
      <c r="F91" s="97"/>
      <c r="G91" s="97"/>
      <c r="H91" s="97"/>
      <c r="I91" s="97"/>
      <c r="J91" s="354"/>
    </row>
    <row r="92" spans="1:11" s="97" customFormat="1" ht="12" customHeight="1">
      <c r="A92" s="105"/>
      <c r="B92" s="670"/>
      <c r="I92" s="368"/>
      <c r="J92" s="368"/>
      <c r="K92" s="287"/>
    </row>
    <row r="93" spans="1:11" s="97" customFormat="1" ht="12" customHeight="1">
      <c r="A93" s="105" t="s">
        <v>1746</v>
      </c>
      <c r="B93" s="670"/>
      <c r="C93" s="286"/>
      <c r="D93" s="286"/>
      <c r="I93" s="368"/>
      <c r="J93" s="368"/>
    </row>
    <row r="94" spans="1:11" s="97" customFormat="1" ht="12" customHeight="1">
      <c r="A94" s="105" t="s">
        <v>1747</v>
      </c>
      <c r="B94" s="670"/>
      <c r="C94" s="286"/>
      <c r="D94" s="286"/>
      <c r="I94" s="368"/>
      <c r="J94" s="368"/>
    </row>
    <row r="95" spans="1:11" s="97" customFormat="1" ht="12" customHeight="1">
      <c r="A95" s="105" t="s">
        <v>1748</v>
      </c>
      <c r="B95" s="670"/>
      <c r="I95" s="368"/>
      <c r="J95" s="368"/>
      <c r="K95" s="354"/>
    </row>
    <row r="96" spans="1:11" s="97" customFormat="1" ht="12" customHeight="1">
      <c r="A96" s="105" t="s">
        <v>1749</v>
      </c>
      <c r="B96" s="670"/>
      <c r="I96" s="368"/>
      <c r="J96" s="368"/>
      <c r="K96" s="287"/>
    </row>
    <row r="97" spans="1:16" s="97" customFormat="1" ht="12" customHeight="1">
      <c r="A97" s="105"/>
      <c r="B97" s="670"/>
      <c r="I97" s="368"/>
      <c r="J97" s="368"/>
      <c r="K97" s="287"/>
    </row>
    <row r="98" spans="1:16" s="751" customFormat="1" ht="12" customHeight="1">
      <c r="A98" s="57" t="s">
        <v>140</v>
      </c>
      <c r="B98" s="747"/>
      <c r="C98" s="748"/>
      <c r="D98" s="748"/>
      <c r="E98" s="748"/>
      <c r="F98" s="749"/>
      <c r="G98" s="750"/>
      <c r="H98" s="750"/>
      <c r="J98" s="752"/>
      <c r="L98" s="753"/>
      <c r="M98" s="730"/>
      <c r="N98" s="753"/>
      <c r="O98" s="753"/>
      <c r="P98" s="753"/>
    </row>
    <row r="99" spans="1:16" s="751" customFormat="1" ht="12" customHeight="1">
      <c r="A99" s="440" t="s">
        <v>1750</v>
      </c>
      <c r="B99" s="754"/>
      <c r="C99" s="730"/>
      <c r="D99" s="730"/>
      <c r="E99" s="732"/>
      <c r="F99" s="733"/>
      <c r="G99" s="732"/>
      <c r="H99" s="732"/>
      <c r="L99" s="753"/>
      <c r="M99" s="730"/>
      <c r="N99" s="753"/>
      <c r="O99" s="753"/>
      <c r="P99" s="753"/>
    </row>
    <row r="100" spans="1:16" s="751" customFormat="1" ht="12" customHeight="1">
      <c r="A100" s="440" t="s">
        <v>1751</v>
      </c>
      <c r="B100" s="754"/>
      <c r="C100" s="730"/>
      <c r="D100" s="730"/>
      <c r="E100" s="732"/>
      <c r="F100" s="733"/>
      <c r="G100" s="732"/>
      <c r="H100" s="732"/>
      <c r="L100" s="753"/>
      <c r="M100" s="730"/>
      <c r="N100" s="753"/>
      <c r="O100" s="753"/>
      <c r="P100" s="753"/>
    </row>
    <row r="101" spans="1:16" s="751" customFormat="1" ht="12" customHeight="1">
      <c r="A101" s="440" t="s">
        <v>1752</v>
      </c>
      <c r="B101" s="754"/>
      <c r="C101" s="730"/>
      <c r="D101" s="730"/>
      <c r="E101" s="732"/>
      <c r="F101" s="733"/>
      <c r="G101" s="732"/>
      <c r="H101" s="732"/>
      <c r="L101" s="753"/>
      <c r="M101" s="730"/>
      <c r="N101" s="753"/>
      <c r="O101" s="753"/>
      <c r="P101" s="753"/>
    </row>
    <row r="102" spans="1:16" s="751" customFormat="1" ht="12" customHeight="1">
      <c r="A102" s="440" t="s">
        <v>1753</v>
      </c>
      <c r="B102" s="754"/>
      <c r="C102" s="730"/>
      <c r="D102" s="730"/>
      <c r="E102" s="732"/>
      <c r="F102" s="733"/>
      <c r="G102" s="732"/>
      <c r="H102" s="732"/>
      <c r="L102" s="753"/>
      <c r="M102" s="730"/>
      <c r="N102" s="753"/>
      <c r="O102" s="753"/>
      <c r="P102" s="753"/>
    </row>
    <row r="103" spans="1:16" s="751" customFormat="1" ht="12" customHeight="1">
      <c r="A103" s="440" t="s">
        <v>1752</v>
      </c>
      <c r="B103" s="754"/>
      <c r="C103" s="730"/>
      <c r="D103" s="730"/>
      <c r="E103" s="732"/>
      <c r="F103" s="733"/>
      <c r="G103" s="732"/>
      <c r="H103" s="732"/>
      <c r="L103" s="753"/>
      <c r="M103" s="730"/>
      <c r="N103" s="753"/>
      <c r="O103" s="753"/>
      <c r="P103" s="753"/>
    </row>
  </sheetData>
  <mergeCells count="10">
    <mergeCell ref="B88:B89"/>
    <mergeCell ref="C88:G88"/>
    <mergeCell ref="H88:H89"/>
    <mergeCell ref="I88:J88"/>
    <mergeCell ref="A1:K1"/>
    <mergeCell ref="A2:K2"/>
    <mergeCell ref="B4:B5"/>
    <mergeCell ref="C4:G4"/>
    <mergeCell ref="H4:H5"/>
    <mergeCell ref="I4:J4"/>
  </mergeCells>
  <hyperlinks>
    <hyperlink ref="A99" r:id="rId1" xr:uid="{D5FAB4B0-988E-4160-B9A2-B45E72E97DBD}"/>
    <hyperlink ref="A7" r:id="rId2" display="Número    " xr:uid="{5FAB112F-FBDE-4F50-B31D-20F34A2C7494}"/>
    <hyperlink ref="A100" r:id="rId3" xr:uid="{237CD814-D4BE-439B-A412-1A2CB5DF705F}"/>
    <hyperlink ref="K7" r:id="rId4" xr:uid="{284BB1D3-E7FA-4062-96D4-26C4265FB2AE}"/>
    <hyperlink ref="A8" r:id="rId5" display="Arqueação bruta   " xr:uid="{289231B4-D68B-4A22-BF84-601AE5BADEE0}"/>
    <hyperlink ref="K8" r:id="rId6" display="_x0009_Gross tonnage" xr:uid="{FF47F7F2-2C5A-4448-B5E0-9586B9B34DCE}"/>
    <hyperlink ref="A16" r:id="rId7" display="   Descarregadas    " xr:uid="{253FC535-E447-4C4A-87E4-084A8BF76E9B}"/>
    <hyperlink ref="A17" r:id="rId8" display="    Carga Geral    " xr:uid="{1F829898-6C8A-422F-9CAC-EBE64C42E920}"/>
    <hyperlink ref="A18" r:id="rId9" display="    Contentores   " xr:uid="{5F352B40-1488-4554-8C39-151B3C146639}"/>
    <hyperlink ref="A19" r:id="rId10" display="    Granéis Sólidos    " xr:uid="{88162B93-4FA7-4878-A5F5-7146C2314051}"/>
    <hyperlink ref="A20" r:id="rId11" display="    Granéis Líquidos    " xr:uid="{C6DFCF2A-1B74-4DDF-BE0C-771667E3C13D}"/>
    <hyperlink ref="A101" r:id="rId12" xr:uid="{FA52A43B-BDF0-444A-BB31-99EAF5A635EA}"/>
    <hyperlink ref="A102" r:id="rId13" xr:uid="{C7215C0B-EB5E-4EF2-9372-B6F47347DEC7}"/>
    <hyperlink ref="K16" r:id="rId14" xr:uid="{3AA74AB7-C8D4-4D5F-B231-E7484C12D372}"/>
    <hyperlink ref="K17" r:id="rId15" xr:uid="{60DF0572-512F-499A-9C3C-1A1DC99E34CE}"/>
    <hyperlink ref="K18" r:id="rId16" display="    Contentores   " xr:uid="{84B206BA-397E-4A9A-AB3B-5FA6776AEEFA}"/>
    <hyperlink ref="K19" r:id="rId17" display="    Granéis Sólidos    " xr:uid="{3790338F-CC96-4CD2-BA05-9F345371DF27}"/>
    <hyperlink ref="K20" r:id="rId18" display="    Granéis Líquidos    " xr:uid="{AB52D9AB-9AB3-4016-B587-B36322FC394D}"/>
    <hyperlink ref="A21" r:id="rId19" display="   Carregadas    " xr:uid="{4036AC1C-C4D9-4B12-9966-FEC2D339B4DD}"/>
    <hyperlink ref="A22" r:id="rId20" display="    Carga Geral    " xr:uid="{F72BF3FD-55F0-4A23-AD98-8751C172F290}"/>
    <hyperlink ref="A23" r:id="rId21" display="    Contentores   " xr:uid="{21A81C24-2CA1-435C-8E83-14B356309B9A}"/>
    <hyperlink ref="A24" r:id="rId22" display="    Granéis Sólidos    " xr:uid="{E59AD7FE-C3BC-42C7-88B6-FA579A4A9437}"/>
    <hyperlink ref="A25" r:id="rId23" display="    Granéis Líquidos    " xr:uid="{09F0BB43-4932-40FF-9F42-CEE55DFB5958}"/>
    <hyperlink ref="A103" r:id="rId24" xr:uid="{0AE8D219-4431-40B3-94D3-4A1B54356235}"/>
    <hyperlink ref="K21" r:id="rId25" xr:uid="{70774A23-05B5-420F-8056-58EDA96C4D4A}"/>
    <hyperlink ref="K22" r:id="rId26" display="    Carga Geral    " xr:uid="{B2409116-7F82-4E3E-99D8-80CBBE6399BA}"/>
    <hyperlink ref="K23" r:id="rId27" display="    Contentores   " xr:uid="{92386090-B9C8-4E6B-8EBC-4F539935CAB5}"/>
    <hyperlink ref="K24" r:id="rId28" display="    Granéis Sólidos    " xr:uid="{6F3428C6-BD04-481B-9078-8592BEC5DA27}"/>
    <hyperlink ref="K25" r:id="rId29" display="    Granéis Líquidos    " xr:uid="{DA8C17FA-C89E-41BC-B7E0-E1976EC02A87}"/>
    <hyperlink ref="A27" r:id="rId30" display="Descarregadas    " xr:uid="{C9BFE213-A82E-45CD-A8D7-A02270036167}"/>
    <hyperlink ref="A28" r:id="rId31" display="    Carga Geral    " xr:uid="{CFB89919-5006-4AE0-9F12-EF52768974C0}"/>
    <hyperlink ref="A29" r:id="rId32" display="    Contentores    " xr:uid="{225A7824-D74D-4375-BC5F-A2F99450A359}"/>
    <hyperlink ref="A30" r:id="rId33" display="    Granéis Sólidos    " xr:uid="{D014EF0C-371F-4D0D-B988-EDE218FFD41B}"/>
    <hyperlink ref="A31" r:id="rId34" display="    Granéis Líquidos    " xr:uid="{2E885957-DF90-44F8-BB6B-8452A2C07E69}"/>
    <hyperlink ref="A32" r:id="rId35" display="   Carregadas    " xr:uid="{168DAA9F-4880-4CA0-A64A-EC2DB4284A15}"/>
    <hyperlink ref="A33" r:id="rId36" display="    Carga Geral    " xr:uid="{AE7DE9A7-B29A-4F2B-920D-8162190D223B}"/>
    <hyperlink ref="A34" r:id="rId37" display="    Contentores    " xr:uid="{98C0F036-4178-4111-ADC4-4A6B49C31C93}"/>
    <hyperlink ref="A35" r:id="rId38" display="    Granéis Sólidos    " xr:uid="{5EBBBC42-F224-4C94-B3F0-B5F78E87344C}"/>
    <hyperlink ref="A36" r:id="rId39" display="    Granéis Líquidos    " xr:uid="{77AA9AE8-051B-4F49-9469-4FB2F121A909}"/>
    <hyperlink ref="A38" r:id="rId40" display="Descarregadas    " xr:uid="{2AA6987E-B2B5-4422-B08A-BCEED5126F48}"/>
    <hyperlink ref="A39" r:id="rId41" display="    Carga Geral    " xr:uid="{7F9E8EBF-4A63-4310-8237-3A5BBDE7EFF4}"/>
    <hyperlink ref="A40" r:id="rId42" display="    Contentores    " xr:uid="{3B328827-7680-4CDC-B19E-D7F23440EBB6}"/>
    <hyperlink ref="A41" r:id="rId43" display="    Granéis Sólidos    " xr:uid="{73042376-98B4-4EFB-98A6-DCA032F509A6}"/>
    <hyperlink ref="A42" r:id="rId44" display="    Granéis Líquidos    " xr:uid="{66FC2027-3B03-459B-B475-D744D8666671}"/>
    <hyperlink ref="A43" r:id="rId45" display="   Carregadas    " xr:uid="{15C112C6-4853-4159-B85B-D610A2C8BC51}"/>
    <hyperlink ref="A44" r:id="rId46" display="    Carga Geral    " xr:uid="{ADB97D8F-0487-4A37-A94C-9E26135456E8}"/>
    <hyperlink ref="A45" r:id="rId47" display="    Contentores    " xr:uid="{BBF1FE47-477C-43F4-BEAD-0DA48D6D2F8F}"/>
    <hyperlink ref="A46" r:id="rId48" display="    Granéis Sólidos    " xr:uid="{1BCB9D12-0031-4C32-8517-9CAA9CE4BC98}"/>
    <hyperlink ref="A47" r:id="rId49" display="    Granéis Líquidos    " xr:uid="{E0B943A6-814F-4D0F-823C-B25950BCC64B}"/>
    <hyperlink ref="A49" r:id="rId50" display="Descarregadas    " xr:uid="{C949443E-5828-4032-8677-D18E6F00F4B2}"/>
    <hyperlink ref="A50" r:id="rId51" display="    Carga Geral    " xr:uid="{780C12F4-159E-4408-A3C5-F85CCE91DC87}"/>
    <hyperlink ref="A51" r:id="rId52" display="    Contentores    " xr:uid="{69BE0F05-D58D-48A5-AC3E-8383B1A16773}"/>
    <hyperlink ref="A52" r:id="rId53" display="    Granéis Sólidos    " xr:uid="{DC6CE12E-E168-4BAC-8FB5-18ADE5B586C6}"/>
    <hyperlink ref="A53" r:id="rId54" display="    Granéis Líquidos    " xr:uid="{103633FE-AA78-4E9D-80AC-733C053394A0}"/>
    <hyperlink ref="A54" r:id="rId55" display="   Carregadas    " xr:uid="{BBB4047D-08D9-4741-9152-4E16273C7053}"/>
    <hyperlink ref="A55" r:id="rId56" display="    Carga Geral    " xr:uid="{D751E265-2131-4007-9870-A5092E34F162}"/>
    <hyperlink ref="A56" r:id="rId57" display="    Contentores    " xr:uid="{5391E858-F499-4B2F-9BD4-68DE16A2B3AE}"/>
    <hyperlink ref="A57" r:id="rId58" display="    Granéis Sólidos    " xr:uid="{E7FCDB00-BE99-417F-B1A6-B711FBC11644}"/>
    <hyperlink ref="A58" r:id="rId59" display="    Granéis Líquidos    " xr:uid="{7994254B-9BDF-4EFA-86ED-5037E6DADEF0}"/>
    <hyperlink ref="K27" r:id="rId60" display="Descarregadas    " xr:uid="{9AD5CF91-8321-4B91-A8A4-1A1EF8C1086A}"/>
    <hyperlink ref="K28" r:id="rId61" display="    Carga Geral    " xr:uid="{6B0B6CFD-7565-4A77-8727-A49AC20B4D29}"/>
    <hyperlink ref="K29" r:id="rId62" display="    Contentores    " xr:uid="{69212792-3878-4C29-A870-DC253D2B7741}"/>
    <hyperlink ref="K30" r:id="rId63" display="    Granéis Sólidos    " xr:uid="{ADEB55D5-88B9-4651-B381-7852300306FD}"/>
    <hyperlink ref="K31" r:id="rId64" display="    Granéis Líquidos    " xr:uid="{08319C56-A15C-469D-A442-AC2D319F904C}"/>
    <hyperlink ref="K32" r:id="rId65" display="   Carregadas    " xr:uid="{5D404029-C217-4A22-B36C-D329A6E60F6E}"/>
    <hyperlink ref="K33" r:id="rId66" display="    Carga Geral    " xr:uid="{B83271B3-AFEA-414E-A37C-4AEC95D9C1F6}"/>
    <hyperlink ref="K34" r:id="rId67" display="    Contentores    " xr:uid="{766A9F76-8ECC-495A-B6C2-E76E67810F25}"/>
    <hyperlink ref="K35" r:id="rId68" display="    Granéis Sólidos    " xr:uid="{ACF6C372-7F5E-44D0-8ACE-C9EF40F14D10}"/>
    <hyperlink ref="K36" r:id="rId69" display="    Granéis Líquidos    " xr:uid="{E1851246-C226-41F3-B22C-6642DEE7D834}"/>
    <hyperlink ref="K38" r:id="rId70" display="Descarregadas    " xr:uid="{BC458283-A849-4195-B744-EB442E07CF5E}"/>
    <hyperlink ref="K39" r:id="rId71" display="    Carga Geral    " xr:uid="{90D5739A-76B8-48DD-80AA-02B3711397EC}"/>
    <hyperlink ref="K40" r:id="rId72" display="    Contentores    " xr:uid="{0A59E008-B376-488D-AF7C-A98A30415866}"/>
    <hyperlink ref="K41" r:id="rId73" display="    Granéis Sólidos    " xr:uid="{172FF62D-1C72-46DC-BF64-B1FF525243BE}"/>
    <hyperlink ref="K42" r:id="rId74" display="    Granéis Líquidos    " xr:uid="{85E0C318-F10F-44B5-9334-329306F3123C}"/>
    <hyperlink ref="K43" r:id="rId75" display="   Carregadas    " xr:uid="{623FFB63-EBFB-4D29-83BF-B496EBE32359}"/>
    <hyperlink ref="K44" r:id="rId76" display="    Carga Geral    " xr:uid="{A02C01CF-7AD4-4E3E-9F2C-AE892800A437}"/>
    <hyperlink ref="K45" r:id="rId77" display="    Contentores    " xr:uid="{FF4F37AC-B42D-4C94-BF3D-110D0D9DA4CC}"/>
    <hyperlink ref="K46" r:id="rId78" display="    Granéis Sólidos    " xr:uid="{90875EC5-C7EE-4F8D-9D55-27D23618654B}"/>
    <hyperlink ref="K47" r:id="rId79" display="    Granéis Líquidos    " xr:uid="{88369B78-B714-4A28-8787-28736F340F35}"/>
    <hyperlink ref="K49" r:id="rId80" display="Descarregadas    " xr:uid="{16DC205C-9BC3-4C11-8DF0-449981E3FAE7}"/>
    <hyperlink ref="K50" r:id="rId81" display="    Carga Geral    " xr:uid="{66ECA0B8-223B-438E-B79C-250205B70495}"/>
    <hyperlink ref="K51" r:id="rId82" display="    Contentores    " xr:uid="{8EAE97F3-B64E-43A8-A042-7FAE49E46840}"/>
    <hyperlink ref="K52" r:id="rId83" display="    Granéis Sólidos    " xr:uid="{6BED438E-C939-4240-966F-8139421728D6}"/>
    <hyperlink ref="K53" r:id="rId84" display="    Granéis Líquidos    " xr:uid="{D2C92FA3-2773-4DD4-95E1-123CD018DAC5}"/>
    <hyperlink ref="K54" r:id="rId85" display="   Carregadas    " xr:uid="{B7A07262-8D63-4CAE-AEEA-10E5272C70AC}"/>
    <hyperlink ref="K55" r:id="rId86" display="    Carga Geral    " xr:uid="{C367A0F6-E840-470A-9F58-E858513011E6}"/>
    <hyperlink ref="K56" r:id="rId87" display="    Contentores    " xr:uid="{55C1E440-0927-48FE-B3C1-CA3AEA684FF3}"/>
    <hyperlink ref="K57" r:id="rId88" display="    Granéis Sólidos    " xr:uid="{C730D9E8-CE18-43CB-ABAC-E1912E3DE798}"/>
    <hyperlink ref="K58" r:id="rId89" display="    Granéis Líquidos    " xr:uid="{42E4C6FD-95A7-4329-A7F5-4B6581206CA3}"/>
    <hyperlink ref="A9" r:id="rId90" xr:uid="{84B5C01A-18BC-40C8-BD6F-4DA8C70FDA6E}"/>
    <hyperlink ref="K9" r:id="rId91" display="Deadweight of commercial vessels" xr:uid="{1E4E5328-66F0-42FA-9ED7-DC4418151D9C}"/>
    <hyperlink ref="A62" r:id="rId92" display="    Número   " xr:uid="{489B27E1-6D09-4A00-B55C-A5572973F46A}"/>
    <hyperlink ref="A65" r:id="rId93" display="    Número   " xr:uid="{A407F7A8-A679-4494-87AA-41DB533E5DAD}"/>
    <hyperlink ref="K65" r:id="rId94" xr:uid="{925BF540-E387-4900-BF3B-9486BB7A9F8D}"/>
    <hyperlink ref="A72" r:id="rId95" display="    Número   " xr:uid="{C78C47A1-1E95-41E4-80BA-1E4A5ACD2951}"/>
    <hyperlink ref="A79" r:id="rId96" display="    Número   " xr:uid="{2449F18C-9D3E-4521-9941-30B8CA5A9CFC}"/>
    <hyperlink ref="A86" r:id="rId97" display="    Número   " xr:uid="{43167768-2328-4A8C-B6A1-4116907EF09D}"/>
    <hyperlink ref="K72" r:id="rId98" xr:uid="{DE66C81C-C3D2-45DF-8472-493E08DE4FDE}"/>
    <hyperlink ref="K79" r:id="rId99" xr:uid="{F264A7B4-8F04-4D10-9B59-5442B302379C}"/>
    <hyperlink ref="K86" r:id="rId100" xr:uid="{C3FABA42-60B9-489F-AA71-CD2DF74303D5}"/>
    <hyperlink ref="A69" r:id="rId101" display="    Número   " xr:uid="{D4E88FC9-F063-4CD7-92CF-E248DC4FF100}"/>
    <hyperlink ref="A76" r:id="rId102" display="    Número   " xr:uid="{B35EC08D-F30E-4EF4-AF9A-E991AB00E5FC}"/>
    <hyperlink ref="A83" r:id="rId103" display="    Número   " xr:uid="{E6B8879F-2ADE-475D-8EF7-09CA8A0A6053}"/>
    <hyperlink ref="K62" r:id="rId104" xr:uid="{52D0088D-B3BD-4134-904D-4B3013578CF4}"/>
    <hyperlink ref="K69" r:id="rId105" xr:uid="{83740AF7-615D-4769-9A57-ACCC168845C0}"/>
    <hyperlink ref="K76" r:id="rId106" xr:uid="{A4552C52-F94A-4B68-81A4-A212BBEFD68B}"/>
    <hyperlink ref="K83" r:id="rId107" xr:uid="{FF1F49AE-567D-4A1D-BCB3-20DF51797F1B}"/>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40507-3B7F-4121-A229-44E7DA19D92B}">
  <dimension ref="A1:T50"/>
  <sheetViews>
    <sheetView showGridLines="0" zoomScaleNormal="100" workbookViewId="0">
      <selection sqref="A1:K1"/>
    </sheetView>
  </sheetViews>
  <sheetFormatPr defaultColWidth="9.42578125" defaultRowHeight="11.25"/>
  <cols>
    <col min="1" max="1" width="25" style="755" customWidth="1"/>
    <col min="2" max="2" width="6.42578125" style="757" customWidth="1"/>
    <col min="3" max="7" width="9" style="755" customWidth="1"/>
    <col min="8" max="10" width="9.5703125" style="755" customWidth="1"/>
    <col min="11" max="11" width="25" style="756" customWidth="1"/>
    <col min="12" max="16384" width="9.42578125" style="755"/>
  </cols>
  <sheetData>
    <row r="1" spans="1:11" ht="12" customHeight="1">
      <c r="A1" s="1033" t="s">
        <v>1754</v>
      </c>
      <c r="B1" s="1033"/>
      <c r="C1" s="1033"/>
      <c r="D1" s="1033"/>
      <c r="E1" s="1033"/>
      <c r="F1" s="1033"/>
      <c r="G1" s="1033"/>
      <c r="H1" s="1033"/>
      <c r="I1" s="1033"/>
      <c r="J1" s="1033"/>
      <c r="K1" s="1033"/>
    </row>
    <row r="2" spans="1:11" s="756" customFormat="1" ht="12" customHeight="1">
      <c r="A2" s="1034" t="s">
        <v>1755</v>
      </c>
      <c r="B2" s="1034"/>
      <c r="C2" s="1034"/>
      <c r="D2" s="1034"/>
      <c r="E2" s="1034"/>
      <c r="F2" s="1034"/>
      <c r="G2" s="1034"/>
      <c r="H2" s="1034"/>
      <c r="I2" s="1034"/>
      <c r="J2" s="1034"/>
      <c r="K2" s="1034"/>
    </row>
    <row r="3" spans="1:11" ht="12" customHeight="1" thickBot="1"/>
    <row r="4" spans="1:11" s="758" customFormat="1" ht="12" customHeight="1" thickBot="1">
      <c r="B4" s="1032" t="s">
        <v>549</v>
      </c>
      <c r="C4" s="1032" t="s">
        <v>309</v>
      </c>
      <c r="D4" s="1032"/>
      <c r="E4" s="1032"/>
      <c r="F4" s="1032"/>
      <c r="G4" s="1032"/>
      <c r="H4" s="984" t="s">
        <v>1660</v>
      </c>
      <c r="I4" s="1032"/>
      <c r="J4" s="1032"/>
      <c r="K4" s="759"/>
    </row>
    <row r="5" spans="1:11" s="758" customFormat="1" ht="21" customHeight="1" thickBot="1">
      <c r="B5" s="1032"/>
      <c r="C5" s="11" t="s">
        <v>487</v>
      </c>
      <c r="D5" s="11" t="s">
        <v>488</v>
      </c>
      <c r="E5" s="11" t="s">
        <v>489</v>
      </c>
      <c r="F5" s="11" t="s">
        <v>675</v>
      </c>
      <c r="G5" s="11" t="s">
        <v>676</v>
      </c>
      <c r="H5" s="984"/>
      <c r="I5" s="736" t="s">
        <v>93</v>
      </c>
      <c r="J5" s="200" t="s">
        <v>1661</v>
      </c>
      <c r="K5" s="759"/>
    </row>
    <row r="6" spans="1:11" s="758" customFormat="1" ht="45.6" customHeight="1">
      <c r="A6" s="760" t="s">
        <v>1756</v>
      </c>
      <c r="B6" s="761"/>
      <c r="C6" s="762"/>
      <c r="D6" s="762"/>
      <c r="E6" s="762"/>
      <c r="F6" s="762"/>
      <c r="G6" s="762"/>
      <c r="H6" s="762"/>
      <c r="I6" s="762"/>
      <c r="J6" s="762"/>
      <c r="K6" s="763" t="s">
        <v>1757</v>
      </c>
    </row>
    <row r="7" spans="1:11" s="758" customFormat="1" ht="12" customHeight="1">
      <c r="A7" s="764" t="s">
        <v>1758</v>
      </c>
      <c r="B7" s="765"/>
      <c r="C7" s="766"/>
      <c r="D7" s="766"/>
      <c r="E7" s="766"/>
      <c r="F7" s="766"/>
      <c r="G7" s="766"/>
      <c r="H7" s="762"/>
      <c r="I7" s="235"/>
      <c r="J7" s="235"/>
      <c r="K7" s="767" t="s">
        <v>1759</v>
      </c>
    </row>
    <row r="8" spans="1:11" s="758" customFormat="1" ht="12" customHeight="1">
      <c r="A8" s="511" t="s">
        <v>1760</v>
      </c>
      <c r="B8" s="765" t="s">
        <v>314</v>
      </c>
      <c r="C8" s="758">
        <v>12047</v>
      </c>
      <c r="D8" s="758">
        <v>12305</v>
      </c>
      <c r="E8" s="758">
        <v>13558</v>
      </c>
      <c r="F8" s="758">
        <v>13453</v>
      </c>
      <c r="G8" s="758">
        <v>17738</v>
      </c>
      <c r="H8" s="696">
        <v>24352</v>
      </c>
      <c r="I8" s="636">
        <v>0.97225714525186491</v>
      </c>
      <c r="J8" s="621">
        <v>1.6403021828957802</v>
      </c>
      <c r="K8" s="511" t="s">
        <v>1761</v>
      </c>
    </row>
    <row r="9" spans="1:11" s="758" customFormat="1" ht="12" customHeight="1">
      <c r="A9" s="511" t="s">
        <v>1762</v>
      </c>
      <c r="B9" s="768" t="s">
        <v>1763</v>
      </c>
      <c r="C9" s="758">
        <v>1789.4010000000001</v>
      </c>
      <c r="D9" s="758">
        <v>1905.836</v>
      </c>
      <c r="E9" s="758">
        <v>1922.1610000000001</v>
      </c>
      <c r="F9" s="758">
        <v>2172.413</v>
      </c>
      <c r="G9" s="758">
        <v>2893.12</v>
      </c>
      <c r="H9" s="696">
        <v>3695.2370000000001</v>
      </c>
      <c r="I9" s="636">
        <v>3.5563549618651935</v>
      </c>
      <c r="J9" s="621">
        <v>4.4898634366901362</v>
      </c>
      <c r="K9" s="511" t="s">
        <v>1764</v>
      </c>
    </row>
    <row r="10" spans="1:11" s="758" customFormat="1" ht="12" customHeight="1">
      <c r="A10" s="511" t="s">
        <v>1765</v>
      </c>
      <c r="B10" s="768" t="s">
        <v>1763</v>
      </c>
      <c r="C10" s="758">
        <v>1889.751</v>
      </c>
      <c r="D10" s="758">
        <v>1727.8679999999999</v>
      </c>
      <c r="E10" s="758">
        <v>2121.393</v>
      </c>
      <c r="F10" s="758">
        <v>1945.82</v>
      </c>
      <c r="G10" s="758">
        <v>2798.915</v>
      </c>
      <c r="H10" s="696">
        <v>3617.6189999999997</v>
      </c>
      <c r="I10" s="636">
        <v>3.5942058540083117</v>
      </c>
      <c r="J10" s="636">
        <v>4.1387868885303902</v>
      </c>
      <c r="K10" s="511" t="s">
        <v>1766</v>
      </c>
    </row>
    <row r="11" spans="1:11" s="758" customFormat="1" ht="12" customHeight="1">
      <c r="A11" s="511" t="s">
        <v>1767</v>
      </c>
      <c r="B11" s="765" t="s">
        <v>1713</v>
      </c>
      <c r="C11" s="758">
        <v>8641.2950000000001</v>
      </c>
      <c r="D11" s="758">
        <v>7349.7539999999999</v>
      </c>
      <c r="E11" s="758">
        <v>9144.7369999999992</v>
      </c>
      <c r="F11" s="758">
        <v>10675.514999999999</v>
      </c>
      <c r="G11" s="758">
        <v>10436.41</v>
      </c>
      <c r="H11" s="696">
        <v>15991.048999999999</v>
      </c>
      <c r="I11" s="636">
        <v>-4.8023645135248545</v>
      </c>
      <c r="J11" s="636">
        <v>-5.4032553224629316</v>
      </c>
      <c r="K11" s="511" t="s">
        <v>1768</v>
      </c>
    </row>
    <row r="12" spans="1:11" s="758" customFormat="1" ht="12" customHeight="1">
      <c r="A12" s="511" t="s">
        <v>1769</v>
      </c>
      <c r="B12" s="765" t="s">
        <v>1713</v>
      </c>
      <c r="C12" s="758">
        <v>7861.9279999999999</v>
      </c>
      <c r="D12" s="758">
        <v>7739.9129999999996</v>
      </c>
      <c r="E12" s="758">
        <v>7977.0940000000001</v>
      </c>
      <c r="F12" s="758">
        <v>8219.6740000000009</v>
      </c>
      <c r="G12" s="758">
        <v>8524.6579999999994</v>
      </c>
      <c r="H12" s="696">
        <v>15601.841</v>
      </c>
      <c r="I12" s="636">
        <v>11.216141681212463</v>
      </c>
      <c r="J12" s="636">
        <v>9.5022258263231496</v>
      </c>
      <c r="K12" s="511" t="s">
        <v>1770</v>
      </c>
    </row>
    <row r="13" spans="1:11" s="758" customFormat="1" ht="12" customHeight="1">
      <c r="A13" s="511" t="s">
        <v>1771</v>
      </c>
      <c r="B13" s="765" t="s">
        <v>1713</v>
      </c>
      <c r="C13" s="758">
        <v>225.87</v>
      </c>
      <c r="D13" s="758">
        <v>229.208</v>
      </c>
      <c r="E13" s="758">
        <v>275.84899999999999</v>
      </c>
      <c r="F13" s="758">
        <v>235.24100000000001</v>
      </c>
      <c r="G13" s="758">
        <v>221.691</v>
      </c>
      <c r="H13" s="696">
        <v>455.07799999999997</v>
      </c>
      <c r="I13" s="636">
        <v>-9.5847310398936756</v>
      </c>
      <c r="J13" s="636">
        <v>-16.036494801612566</v>
      </c>
      <c r="K13" s="511" t="s">
        <v>1772</v>
      </c>
    </row>
    <row r="14" spans="1:11" s="758" customFormat="1" ht="12" customHeight="1">
      <c r="A14" s="511" t="s">
        <v>1773</v>
      </c>
      <c r="B14" s="765" t="s">
        <v>1713</v>
      </c>
      <c r="C14" s="758">
        <v>131.78299999999999</v>
      </c>
      <c r="D14" s="758">
        <v>145.86600000000001</v>
      </c>
      <c r="E14" s="758">
        <v>235.81299999999999</v>
      </c>
      <c r="F14" s="758">
        <v>161.768</v>
      </c>
      <c r="G14" s="758">
        <v>150.37799999999999</v>
      </c>
      <c r="H14" s="696">
        <v>277.649</v>
      </c>
      <c r="I14" s="636">
        <v>-7.4167486300407592</v>
      </c>
      <c r="J14" s="636">
        <v>-18.207179765152276</v>
      </c>
      <c r="K14" s="511" t="s">
        <v>1774</v>
      </c>
    </row>
    <row r="15" spans="1:11" s="758" customFormat="1" ht="12" customHeight="1">
      <c r="A15" s="764" t="s">
        <v>1775</v>
      </c>
      <c r="B15" s="765"/>
      <c r="H15" s="696"/>
      <c r="I15" s="636"/>
      <c r="J15" s="636"/>
      <c r="K15" s="767" t="s">
        <v>1776</v>
      </c>
    </row>
    <row r="16" spans="1:11" s="758" customFormat="1" ht="12" customHeight="1">
      <c r="A16" s="511" t="s">
        <v>1760</v>
      </c>
      <c r="B16" s="765" t="s">
        <v>314</v>
      </c>
      <c r="C16" s="758">
        <v>1768</v>
      </c>
      <c r="D16" s="758">
        <v>1919</v>
      </c>
      <c r="E16" s="758">
        <v>2006</v>
      </c>
      <c r="F16" s="758">
        <v>1916</v>
      </c>
      <c r="G16" s="758">
        <v>2481</v>
      </c>
      <c r="H16" s="696">
        <v>3687</v>
      </c>
      <c r="I16" s="636">
        <v>-2.1040974529346621</v>
      </c>
      <c r="J16" s="636">
        <v>-0.75370121130551815</v>
      </c>
      <c r="K16" s="511" t="s">
        <v>1761</v>
      </c>
    </row>
    <row r="17" spans="1:11" s="758" customFormat="1" ht="12" customHeight="1">
      <c r="A17" s="511" t="s">
        <v>1762</v>
      </c>
      <c r="B17" s="768" t="s">
        <v>1763</v>
      </c>
      <c r="C17" s="758">
        <v>245.01900000000001</v>
      </c>
      <c r="D17" s="758">
        <v>235.654</v>
      </c>
      <c r="E17" s="758">
        <v>272.459</v>
      </c>
      <c r="F17" s="758">
        <v>271.20100000000002</v>
      </c>
      <c r="G17" s="758">
        <v>373.84100000000001</v>
      </c>
      <c r="H17" s="696">
        <v>480.673</v>
      </c>
      <c r="I17" s="636">
        <v>-0.24631143536461819</v>
      </c>
      <c r="J17" s="636">
        <v>-1.8110916597043312</v>
      </c>
      <c r="K17" s="511" t="s">
        <v>1764</v>
      </c>
    </row>
    <row r="18" spans="1:11" s="758" customFormat="1" ht="12" customHeight="1">
      <c r="A18" s="511" t="s">
        <v>1765</v>
      </c>
      <c r="B18" s="768" t="s">
        <v>1763</v>
      </c>
      <c r="C18" s="758">
        <v>245.12100000000001</v>
      </c>
      <c r="D18" s="758">
        <v>236.221</v>
      </c>
      <c r="E18" s="758">
        <v>272.88299999999998</v>
      </c>
      <c r="F18" s="758">
        <v>272.71699999999998</v>
      </c>
      <c r="G18" s="758">
        <v>374.37900000000002</v>
      </c>
      <c r="H18" s="696">
        <v>481.34199999999998</v>
      </c>
      <c r="I18" s="636">
        <v>-0.20519083969465268</v>
      </c>
      <c r="J18" s="636">
        <v>-1.6471088244248675</v>
      </c>
      <c r="K18" s="511" t="s">
        <v>1766</v>
      </c>
    </row>
    <row r="19" spans="1:11" s="758" customFormat="1" ht="12" customHeight="1">
      <c r="A19" s="511" t="s">
        <v>1767</v>
      </c>
      <c r="B19" s="765" t="s">
        <v>1713</v>
      </c>
      <c r="C19" s="758">
        <v>657.66800000000001</v>
      </c>
      <c r="D19" s="758">
        <v>666.03700000000003</v>
      </c>
      <c r="E19" s="758">
        <v>756.399</v>
      </c>
      <c r="F19" s="758">
        <v>801.47500000000002</v>
      </c>
      <c r="G19" s="758">
        <v>790.577</v>
      </c>
      <c r="H19" s="696">
        <v>1323.7049999999999</v>
      </c>
      <c r="I19" s="636">
        <v>-2.5009710349898753</v>
      </c>
      <c r="J19" s="636">
        <v>-6.4287324983087659</v>
      </c>
      <c r="K19" s="511" t="s">
        <v>1768</v>
      </c>
    </row>
    <row r="20" spans="1:11" s="758" customFormat="1" ht="12" customHeight="1">
      <c r="A20" s="511" t="s">
        <v>1769</v>
      </c>
      <c r="B20" s="765" t="s">
        <v>1713</v>
      </c>
      <c r="C20" s="758">
        <v>653.60199999999998</v>
      </c>
      <c r="D20" s="758">
        <v>672.84400000000005</v>
      </c>
      <c r="E20" s="758">
        <v>768.62800000000004</v>
      </c>
      <c r="F20" s="758">
        <v>810.44100000000003</v>
      </c>
      <c r="G20" s="758">
        <v>804.85699999999997</v>
      </c>
      <c r="H20" s="696">
        <v>1326.4459999999999</v>
      </c>
      <c r="I20" s="636">
        <v>-6.2740014397278943</v>
      </c>
      <c r="J20" s="636">
        <v>-8.783794005960754</v>
      </c>
      <c r="K20" s="511" t="s">
        <v>1770</v>
      </c>
    </row>
    <row r="21" spans="1:11" s="758" customFormat="1" ht="12" customHeight="1">
      <c r="A21" s="511" t="s">
        <v>1771</v>
      </c>
      <c r="B21" s="765" t="s">
        <v>1713</v>
      </c>
      <c r="C21" s="758">
        <v>215.18600000000001</v>
      </c>
      <c r="D21" s="758">
        <v>282.798</v>
      </c>
      <c r="E21" s="758">
        <v>261.13299999999998</v>
      </c>
      <c r="F21" s="758">
        <v>303.68900000000002</v>
      </c>
      <c r="G21" s="758">
        <v>277.10899999999998</v>
      </c>
      <c r="H21" s="696">
        <v>497.98400000000004</v>
      </c>
      <c r="I21" s="636">
        <v>-13.817354597374301</v>
      </c>
      <c r="J21" s="636">
        <v>-6.7043857841392258</v>
      </c>
      <c r="K21" s="511" t="s">
        <v>1772</v>
      </c>
    </row>
    <row r="22" spans="1:11" s="758" customFormat="1" ht="12" customHeight="1">
      <c r="A22" s="511" t="s">
        <v>1773</v>
      </c>
      <c r="B22" s="765" t="s">
        <v>1713</v>
      </c>
      <c r="C22" s="758">
        <v>219.22</v>
      </c>
      <c r="D22" s="758">
        <v>282.71100000000001</v>
      </c>
      <c r="E22" s="758">
        <v>274.36900000000003</v>
      </c>
      <c r="F22" s="758">
        <v>303.416</v>
      </c>
      <c r="G22" s="758">
        <v>279.738</v>
      </c>
      <c r="H22" s="696">
        <v>501.93100000000004</v>
      </c>
      <c r="I22" s="636">
        <v>-13.658240710836633</v>
      </c>
      <c r="J22" s="636">
        <v>-6.9538394232569409</v>
      </c>
      <c r="K22" s="511" t="s">
        <v>1774</v>
      </c>
    </row>
    <row r="23" spans="1:11" s="758" customFormat="1" ht="12" customHeight="1">
      <c r="A23" s="764" t="s">
        <v>1777</v>
      </c>
      <c r="B23" s="765"/>
      <c r="H23" s="696"/>
      <c r="I23" s="636"/>
      <c r="J23" s="636"/>
      <c r="K23" s="767" t="s">
        <v>1778</v>
      </c>
    </row>
    <row r="24" spans="1:11" s="758" customFormat="1" ht="12" customHeight="1">
      <c r="A24" s="511" t="s">
        <v>1760</v>
      </c>
      <c r="B24" s="765" t="s">
        <v>314</v>
      </c>
      <c r="C24" s="758">
        <v>1939</v>
      </c>
      <c r="D24" s="758">
        <v>2228</v>
      </c>
      <c r="E24" s="758">
        <v>2161</v>
      </c>
      <c r="F24" s="758">
        <v>2175</v>
      </c>
      <c r="G24" s="758">
        <v>2797</v>
      </c>
      <c r="H24" s="696">
        <v>4167</v>
      </c>
      <c r="I24" s="636">
        <v>1.9453207150368035</v>
      </c>
      <c r="J24" s="636">
        <v>5.2272727272727266</v>
      </c>
      <c r="K24" s="511" t="s">
        <v>1761</v>
      </c>
    </row>
    <row r="25" spans="1:11" s="758" customFormat="1" ht="12" customHeight="1">
      <c r="A25" s="511" t="s">
        <v>1762</v>
      </c>
      <c r="B25" s="768" t="s">
        <v>1763</v>
      </c>
      <c r="C25" s="758">
        <v>138.96700000000001</v>
      </c>
      <c r="D25" s="758">
        <v>149.41800000000001</v>
      </c>
      <c r="E25" s="758">
        <v>149.49600000000001</v>
      </c>
      <c r="F25" s="758">
        <v>156.78</v>
      </c>
      <c r="G25" s="758">
        <v>195.16399999999999</v>
      </c>
      <c r="H25" s="696">
        <v>288.38499999999999</v>
      </c>
      <c r="I25" s="636">
        <v>5.8118994319825861</v>
      </c>
      <c r="J25" s="636">
        <v>5.8425638428280893</v>
      </c>
      <c r="K25" s="511" t="s">
        <v>1764</v>
      </c>
    </row>
    <row r="26" spans="1:11" s="758" customFormat="1" ht="12" customHeight="1">
      <c r="A26" s="511" t="s">
        <v>1765</v>
      </c>
      <c r="B26" s="768" t="s">
        <v>1763</v>
      </c>
      <c r="C26" s="758">
        <v>137.779</v>
      </c>
      <c r="D26" s="758">
        <v>148.79900000000001</v>
      </c>
      <c r="E26" s="758">
        <v>149.351</v>
      </c>
      <c r="F26" s="758">
        <v>155.78899999999999</v>
      </c>
      <c r="G26" s="758">
        <v>193.88</v>
      </c>
      <c r="H26" s="696">
        <v>286.57799999999997</v>
      </c>
      <c r="I26" s="636">
        <v>5.5042077937989511</v>
      </c>
      <c r="J26" s="636">
        <v>5.5644781045559011</v>
      </c>
      <c r="K26" s="511" t="s">
        <v>1766</v>
      </c>
    </row>
    <row r="27" spans="1:11" s="758" customFormat="1" ht="12" customHeight="1">
      <c r="A27" s="511" t="s">
        <v>1767</v>
      </c>
      <c r="B27" s="765" t="s">
        <v>1713</v>
      </c>
      <c r="C27" s="758">
        <v>234.845</v>
      </c>
      <c r="D27" s="758">
        <v>204.49600000000001</v>
      </c>
      <c r="E27" s="758">
        <v>187.273</v>
      </c>
      <c r="F27" s="758">
        <v>258.28100000000001</v>
      </c>
      <c r="G27" s="758">
        <v>296.07299999999998</v>
      </c>
      <c r="H27" s="696">
        <v>439.34100000000001</v>
      </c>
      <c r="I27" s="636">
        <v>-15.560133898554939</v>
      </c>
      <c r="J27" s="636">
        <v>-18.235975046898723</v>
      </c>
      <c r="K27" s="511" t="s">
        <v>1768</v>
      </c>
    </row>
    <row r="28" spans="1:11" s="758" customFormat="1" ht="12" customHeight="1">
      <c r="A28" s="511" t="s">
        <v>1769</v>
      </c>
      <c r="B28" s="765" t="s">
        <v>1713</v>
      </c>
      <c r="C28" s="758">
        <v>255.25</v>
      </c>
      <c r="D28" s="758">
        <v>223.55799999999999</v>
      </c>
      <c r="E28" s="758">
        <v>213.934</v>
      </c>
      <c r="F28" s="758">
        <v>292.01299999999998</v>
      </c>
      <c r="G28" s="758">
        <v>321.75799999999998</v>
      </c>
      <c r="H28" s="696">
        <v>478.80799999999999</v>
      </c>
      <c r="I28" s="636">
        <v>-13.848386661266362</v>
      </c>
      <c r="J28" s="636">
        <v>-15.521664414183928</v>
      </c>
      <c r="K28" s="511" t="s">
        <v>1770</v>
      </c>
    </row>
    <row r="29" spans="1:11" s="758" customFormat="1" ht="12" customHeight="1">
      <c r="A29" s="511" t="s">
        <v>1771</v>
      </c>
      <c r="B29" s="765" t="s">
        <v>1713</v>
      </c>
      <c r="C29" s="758">
        <v>61.948999999999998</v>
      </c>
      <c r="D29" s="758">
        <v>62.161999999999999</v>
      </c>
      <c r="E29" s="758">
        <v>72.783000000000001</v>
      </c>
      <c r="F29" s="758">
        <v>76.739000000000004</v>
      </c>
      <c r="G29" s="758">
        <v>53.584000000000003</v>
      </c>
      <c r="H29" s="696">
        <v>124.11099999999999</v>
      </c>
      <c r="I29" s="636">
        <v>9.8600790934402003</v>
      </c>
      <c r="J29" s="636">
        <v>6.0986347743573397</v>
      </c>
      <c r="K29" s="511" t="s">
        <v>1772</v>
      </c>
    </row>
    <row r="30" spans="1:11" s="758" customFormat="1" ht="12" customHeight="1" thickBot="1">
      <c r="A30" s="511" t="s">
        <v>1773</v>
      </c>
      <c r="B30" s="765" t="s">
        <v>1713</v>
      </c>
      <c r="C30" s="758">
        <v>60.393999999999998</v>
      </c>
      <c r="D30" s="758">
        <v>62.83</v>
      </c>
      <c r="E30" s="758">
        <v>70.91</v>
      </c>
      <c r="F30" s="758">
        <v>75.081999999999994</v>
      </c>
      <c r="G30" s="758">
        <v>53.412999999999997</v>
      </c>
      <c r="H30" s="696">
        <v>123.22399999999999</v>
      </c>
      <c r="I30" s="636">
        <v>8.1748164069496685</v>
      </c>
      <c r="J30" s="636">
        <v>5.4178679282408391</v>
      </c>
      <c r="K30" s="511" t="s">
        <v>1774</v>
      </c>
    </row>
    <row r="31" spans="1:11" s="758" customFormat="1" ht="12" customHeight="1" thickBot="1">
      <c r="B31" s="1032" t="s">
        <v>575</v>
      </c>
      <c r="C31" s="1032" t="s">
        <v>373</v>
      </c>
      <c r="D31" s="1032"/>
      <c r="E31" s="1032"/>
      <c r="F31" s="1032"/>
      <c r="G31" s="1032"/>
      <c r="H31" s="984" t="s">
        <v>1681</v>
      </c>
      <c r="I31" s="1032" t="s">
        <v>1650</v>
      </c>
      <c r="J31" s="1032"/>
      <c r="K31" s="759"/>
    </row>
    <row r="32" spans="1:11" s="758" customFormat="1" ht="21" customHeight="1" thickBot="1">
      <c r="B32" s="1032"/>
      <c r="C32" s="11" t="s">
        <v>1682</v>
      </c>
      <c r="D32" s="11" t="s">
        <v>488</v>
      </c>
      <c r="E32" s="11" t="s">
        <v>540</v>
      </c>
      <c r="F32" s="11" t="s">
        <v>675</v>
      </c>
      <c r="G32" s="11" t="s">
        <v>699</v>
      </c>
      <c r="H32" s="984"/>
      <c r="I32" s="769" t="s">
        <v>376</v>
      </c>
      <c r="J32" s="200" t="s">
        <v>701</v>
      </c>
      <c r="K32" s="759"/>
    </row>
    <row r="33" spans="1:20" s="543" customFormat="1" ht="12" customHeight="1">
      <c r="A33" s="42" t="s">
        <v>1779</v>
      </c>
      <c r="B33" s="42"/>
      <c r="C33" s="42"/>
      <c r="D33" s="42"/>
      <c r="E33" s="42"/>
      <c r="F33" s="42"/>
      <c r="G33" s="42"/>
      <c r="H33" s="42"/>
      <c r="I33" s="42"/>
    </row>
    <row r="34" spans="1:20" s="543" customFormat="1" ht="12" customHeight="1">
      <c r="A34" s="42" t="s">
        <v>1780</v>
      </c>
      <c r="B34" s="42"/>
      <c r="C34" s="42"/>
      <c r="D34" s="42"/>
      <c r="E34" s="42"/>
      <c r="F34" s="42"/>
      <c r="G34" s="42"/>
      <c r="H34" s="42"/>
      <c r="I34" s="42"/>
    </row>
    <row r="35" spans="1:20" s="266" customFormat="1" ht="12" customHeight="1">
      <c r="A35" s="544"/>
      <c r="B35" s="34"/>
      <c r="C35" s="7"/>
      <c r="D35" s="7"/>
      <c r="E35" s="7"/>
      <c r="F35" s="7"/>
      <c r="G35" s="7"/>
      <c r="H35" s="7"/>
      <c r="I35" s="20"/>
      <c r="J35" s="20"/>
      <c r="K35" s="544"/>
    </row>
    <row r="36" spans="1:20" s="546" customFormat="1" ht="12" customHeight="1">
      <c r="A36" s="57" t="s">
        <v>140</v>
      </c>
      <c r="B36" s="770"/>
      <c r="C36" s="771"/>
      <c r="D36" s="771"/>
      <c r="E36" s="771"/>
      <c r="F36" s="440"/>
      <c r="G36" s="772"/>
      <c r="H36" s="772"/>
      <c r="J36" s="773"/>
      <c r="K36" s="774"/>
      <c r="L36" s="545"/>
      <c r="M36" s="442"/>
      <c r="N36" s="545"/>
      <c r="O36" s="545"/>
      <c r="P36" s="545"/>
    </row>
    <row r="37" spans="1:20" s="546" customFormat="1" ht="12" customHeight="1">
      <c r="A37" s="440" t="s">
        <v>1781</v>
      </c>
      <c r="B37" s="775"/>
      <c r="C37" s="442"/>
      <c r="D37" s="442"/>
      <c r="E37" s="444"/>
      <c r="F37" s="445"/>
      <c r="G37" s="444"/>
      <c r="H37" s="444"/>
      <c r="K37" s="774"/>
      <c r="L37" s="545"/>
      <c r="M37" s="442"/>
      <c r="N37" s="545"/>
      <c r="O37" s="545"/>
      <c r="P37" s="545"/>
    </row>
    <row r="38" spans="1:20" s="546" customFormat="1" ht="12" customHeight="1">
      <c r="A38" s="440" t="s">
        <v>1782</v>
      </c>
      <c r="B38" s="775"/>
      <c r="C38" s="442"/>
      <c r="D38" s="442"/>
      <c r="E38" s="444"/>
      <c r="F38" s="445"/>
      <c r="G38" s="444"/>
      <c r="H38" s="444"/>
      <c r="K38" s="774"/>
      <c r="L38" s="545"/>
      <c r="M38" s="442"/>
      <c r="N38" s="545"/>
      <c r="O38" s="545"/>
      <c r="P38" s="545"/>
    </row>
    <row r="39" spans="1:20" s="546" customFormat="1" ht="12" customHeight="1">
      <c r="A39" s="440" t="s">
        <v>1783</v>
      </c>
      <c r="B39" s="775"/>
      <c r="C39" s="442"/>
      <c r="D39" s="442"/>
      <c r="E39" s="444"/>
      <c r="F39" s="445"/>
      <c r="G39" s="444"/>
      <c r="H39" s="444"/>
      <c r="K39" s="774"/>
      <c r="L39" s="545"/>
      <c r="M39" s="442"/>
      <c r="N39" s="545"/>
      <c r="O39" s="545"/>
      <c r="P39" s="545"/>
    </row>
    <row r="40" spans="1:20" s="546" customFormat="1" ht="12" customHeight="1">
      <c r="A40" s="440" t="s">
        <v>1784</v>
      </c>
      <c r="B40" s="775"/>
      <c r="C40" s="442"/>
      <c r="D40" s="442"/>
      <c r="E40" s="444"/>
      <c r="F40" s="445"/>
      <c r="G40" s="444"/>
      <c r="H40" s="444"/>
      <c r="K40" s="774"/>
      <c r="L40" s="545"/>
      <c r="M40" s="442"/>
      <c r="N40" s="545"/>
      <c r="O40" s="545"/>
      <c r="P40" s="545"/>
    </row>
    <row r="41" spans="1:20" s="546" customFormat="1" ht="12" customHeight="1">
      <c r="A41" s="440" t="s">
        <v>1785</v>
      </c>
      <c r="B41" s="775"/>
      <c r="C41" s="442"/>
      <c r="D41" s="442"/>
      <c r="E41" s="444"/>
      <c r="F41" s="445"/>
      <c r="G41" s="444"/>
      <c r="H41" s="444"/>
      <c r="K41" s="774"/>
      <c r="L41" s="545"/>
      <c r="M41" s="442"/>
      <c r="N41" s="545"/>
      <c r="O41" s="545"/>
      <c r="P41" s="545"/>
    </row>
    <row r="42" spans="1:20" s="546" customFormat="1" ht="12" customHeight="1">
      <c r="A42" s="440" t="s">
        <v>1786</v>
      </c>
      <c r="B42" s="775"/>
      <c r="C42" s="442"/>
      <c r="D42" s="442"/>
      <c r="E42" s="444"/>
      <c r="F42" s="445"/>
      <c r="G42" s="444"/>
      <c r="H42" s="444"/>
      <c r="K42" s="774"/>
      <c r="L42" s="545"/>
      <c r="M42" s="442"/>
      <c r="N42" s="545"/>
      <c r="O42" s="545"/>
      <c r="P42" s="545"/>
    </row>
    <row r="43" spans="1:20" s="546" customFormat="1" ht="12" customHeight="1">
      <c r="A43" s="440" t="s">
        <v>1787</v>
      </c>
      <c r="B43" s="775"/>
      <c r="C43" s="442"/>
      <c r="D43" s="442"/>
      <c r="E43" s="444"/>
      <c r="F43" s="445"/>
      <c r="G43" s="444"/>
      <c r="H43" s="444"/>
      <c r="K43" s="774"/>
      <c r="L43" s="545"/>
      <c r="M43" s="442"/>
      <c r="N43" s="545"/>
      <c r="O43" s="545"/>
      <c r="P43" s="545"/>
    </row>
    <row r="44" spans="1:20" s="758" customFormat="1">
      <c r="B44" s="765"/>
      <c r="C44" s="765"/>
      <c r="D44" s="765"/>
      <c r="E44" s="765"/>
      <c r="F44" s="765"/>
      <c r="G44" s="765"/>
      <c r="H44" s="765"/>
      <c r="I44" s="765"/>
      <c r="J44" s="765"/>
      <c r="K44" s="759"/>
      <c r="L44" s="765"/>
      <c r="M44" s="765"/>
      <c r="N44" s="765"/>
      <c r="O44" s="765"/>
      <c r="P44" s="765"/>
      <c r="Q44" s="765"/>
      <c r="R44" s="765"/>
      <c r="S44" s="765"/>
      <c r="T44" s="765"/>
    </row>
    <row r="45" spans="1:20" s="758" customFormat="1">
      <c r="B45" s="765"/>
      <c r="C45" s="765"/>
      <c r="D45" s="765"/>
      <c r="E45" s="765"/>
      <c r="F45" s="765"/>
      <c r="G45" s="765"/>
      <c r="H45" s="765"/>
      <c r="I45" s="765"/>
      <c r="J45" s="765"/>
      <c r="K45" s="759"/>
      <c r="L45" s="765"/>
      <c r="M45" s="765"/>
      <c r="N45" s="765"/>
      <c r="O45" s="765"/>
      <c r="P45" s="765"/>
      <c r="Q45" s="765"/>
      <c r="R45" s="765"/>
      <c r="S45" s="765"/>
      <c r="T45" s="765"/>
    </row>
    <row r="46" spans="1:20" s="758" customFormat="1">
      <c r="B46" s="765"/>
      <c r="C46" s="765"/>
      <c r="D46" s="765"/>
      <c r="E46" s="765"/>
      <c r="F46" s="765"/>
      <c r="G46" s="765"/>
      <c r="H46" s="765"/>
      <c r="I46" s="765"/>
      <c r="J46" s="765"/>
      <c r="K46" s="759"/>
      <c r="L46" s="765"/>
      <c r="M46" s="765"/>
      <c r="N46" s="765"/>
      <c r="O46" s="765"/>
      <c r="P46" s="765"/>
      <c r="Q46" s="765"/>
      <c r="R46" s="765"/>
      <c r="S46" s="765"/>
      <c r="T46" s="765"/>
    </row>
    <row r="47" spans="1:20" s="758" customFormat="1">
      <c r="B47" s="765"/>
      <c r="C47" s="765"/>
      <c r="D47" s="765"/>
      <c r="E47" s="765"/>
      <c r="F47" s="765"/>
      <c r="G47" s="765"/>
      <c r="H47" s="765"/>
      <c r="I47" s="765"/>
      <c r="J47" s="765"/>
      <c r="K47" s="759"/>
      <c r="L47" s="765"/>
      <c r="M47" s="765"/>
      <c r="N47" s="765"/>
      <c r="O47" s="765"/>
      <c r="P47" s="765"/>
      <c r="Q47" s="765"/>
      <c r="R47" s="765"/>
      <c r="S47" s="765"/>
      <c r="T47" s="765"/>
    </row>
    <row r="48" spans="1:20" s="758" customFormat="1">
      <c r="B48" s="765"/>
      <c r="C48" s="765"/>
      <c r="D48" s="765"/>
      <c r="E48" s="765"/>
      <c r="F48" s="765"/>
      <c r="G48" s="765"/>
      <c r="H48" s="765"/>
      <c r="I48" s="765"/>
      <c r="J48" s="765"/>
      <c r="K48" s="759"/>
      <c r="L48" s="765"/>
      <c r="M48" s="765"/>
      <c r="N48" s="765"/>
      <c r="O48" s="765"/>
      <c r="P48" s="765"/>
      <c r="Q48" s="765"/>
      <c r="R48" s="765"/>
      <c r="S48" s="765"/>
      <c r="T48" s="765"/>
    </row>
    <row r="49" spans="2:20" s="758" customFormat="1">
      <c r="B49" s="765"/>
      <c r="C49" s="765"/>
      <c r="D49" s="765"/>
      <c r="E49" s="765"/>
      <c r="F49" s="765"/>
      <c r="G49" s="765"/>
      <c r="H49" s="765"/>
      <c r="I49" s="765"/>
      <c r="J49" s="765"/>
      <c r="K49" s="759"/>
      <c r="L49" s="765"/>
      <c r="M49" s="765"/>
      <c r="N49" s="765"/>
      <c r="O49" s="765"/>
      <c r="P49" s="765"/>
      <c r="Q49" s="765"/>
      <c r="R49" s="765"/>
      <c r="S49" s="765"/>
      <c r="T49" s="765"/>
    </row>
    <row r="50" spans="2:20" s="758" customFormat="1">
      <c r="B50" s="765"/>
      <c r="C50" s="765"/>
      <c r="D50" s="765"/>
      <c r="E50" s="765"/>
      <c r="F50" s="765"/>
      <c r="G50" s="765"/>
      <c r="H50" s="765"/>
      <c r="I50" s="765"/>
      <c r="J50" s="765"/>
      <c r="K50" s="759"/>
      <c r="L50" s="765"/>
      <c r="M50" s="765"/>
      <c r="N50" s="765"/>
      <c r="O50" s="765"/>
      <c r="P50" s="765"/>
      <c r="Q50" s="765"/>
      <c r="R50" s="765"/>
      <c r="S50" s="765"/>
      <c r="T50" s="765"/>
    </row>
  </sheetData>
  <mergeCells count="10">
    <mergeCell ref="B31:B32"/>
    <mergeCell ref="C31:G31"/>
    <mergeCell ref="H31:H32"/>
    <mergeCell ref="I31:J31"/>
    <mergeCell ref="A1:K1"/>
    <mergeCell ref="A2:K2"/>
    <mergeCell ref="B4:B5"/>
    <mergeCell ref="C4:G4"/>
    <mergeCell ref="H4:H5"/>
    <mergeCell ref="I4:J4"/>
  </mergeCells>
  <hyperlinks>
    <hyperlink ref="A38" r:id="rId1" xr:uid="{7BEACED5-2759-4086-91C4-FCCBC9934CEE}"/>
    <hyperlink ref="A9" r:id="rId2" xr:uid="{CA7306E9-4DCC-4780-B9B2-5DDF9F9B731C}"/>
    <hyperlink ref="A17" r:id="rId3" xr:uid="{4DCA1D19-60C9-4C31-A235-9A098809C999}"/>
    <hyperlink ref="A25" r:id="rId4" xr:uid="{BE0E4833-45E2-4906-9EAC-58B373B5E089}"/>
    <hyperlink ref="K9" r:id="rId5" xr:uid="{3E680098-A704-411C-A868-55E92A646D5E}"/>
    <hyperlink ref="K25" r:id="rId6" xr:uid="{06E6D8B6-2B8D-42E0-A9CF-EF061431DFA7}"/>
    <hyperlink ref="A39" r:id="rId7" xr:uid="{A76F48F1-C455-4F6E-82A7-C1B7313FDA42}"/>
    <hyperlink ref="A10" r:id="rId8" xr:uid="{3E86CDDE-A321-491B-B7E3-4528F1AFB40B}"/>
    <hyperlink ref="A18" r:id="rId9" xr:uid="{81636A5A-8F19-4ECC-BB55-D1460AE9D656}"/>
    <hyperlink ref="A26" r:id="rId10" xr:uid="{6E95222A-D5B2-41D7-8D5C-2A38C9B2A817}"/>
    <hyperlink ref="K10" r:id="rId11" display="_x0009_Disembarked passengers" xr:uid="{423B191F-54E3-4D2B-A4D1-5797CB70BA9E}"/>
    <hyperlink ref="K18" r:id="rId12" display="_x0009_Disembarked passengers" xr:uid="{61CA57CA-22A6-4CE6-946D-DB8FB15E0BB4}"/>
    <hyperlink ref="K26" r:id="rId13" display="_x0009_Disembarked passengers" xr:uid="{31DA2DBA-9844-478F-BE3E-2BD78B1FA065}"/>
    <hyperlink ref="A11" r:id="rId14" xr:uid="{53338A96-49A4-4B09-8481-7972FB4E5002}"/>
    <hyperlink ref="A19" r:id="rId15" xr:uid="{488D182A-F7F5-4853-9B63-66CDFD9EB499}"/>
    <hyperlink ref="A27" r:id="rId16" xr:uid="{F11C6F70-9F20-4C88-AA2D-6D1575BAC413}"/>
    <hyperlink ref="A41" r:id="rId17" xr:uid="{65B52D8C-5A52-422F-8E9E-B35276AA336C}"/>
    <hyperlink ref="K11" r:id="rId18" xr:uid="{F4FA26F5-2B4F-448B-9C96-186377EA6C99}"/>
    <hyperlink ref="K19" r:id="rId19" xr:uid="{F1948EB4-12C7-4B95-8A18-D7AAFDA45D5A}"/>
    <hyperlink ref="K27" r:id="rId20" xr:uid="{CC363B53-A17A-4C18-94C6-49AD2CE76B3E}"/>
    <hyperlink ref="A12" r:id="rId21" xr:uid="{DCE3A071-976A-41E2-8DA1-F601F00AD088}"/>
    <hyperlink ref="A28" r:id="rId22" xr:uid="{64B06AD2-32DF-4487-9D21-7AD7F4BD259B}"/>
    <hyperlink ref="A42" r:id="rId23" xr:uid="{D91FCE60-F15C-4383-BB36-8FCB076D8438}"/>
    <hyperlink ref="K12" r:id="rId24" xr:uid="{7EA3EF12-A454-4E55-AA53-A4AA9736319F}"/>
    <hyperlink ref="K20" r:id="rId25" xr:uid="{9B022B98-2C63-41CB-94ED-BAB4FBC4A550}"/>
    <hyperlink ref="K28" r:id="rId26" xr:uid="{7264A484-3AB4-464C-B079-ADF4990D49CA}"/>
    <hyperlink ref="A13" r:id="rId27" xr:uid="{52866D31-B0AE-430E-BDC6-8F2F5F96EB87}"/>
    <hyperlink ref="A20" r:id="rId28" xr:uid="{B1D9DDA7-A13D-46FF-84E5-1216CB19FCBF}"/>
    <hyperlink ref="A21" r:id="rId29" xr:uid="{B0CE89C8-F7B0-416A-851E-A94448962F26}"/>
    <hyperlink ref="A29" r:id="rId30" xr:uid="{C1C81673-25B6-4EFC-8F10-1B8C0E3233FC}"/>
    <hyperlink ref="K13" r:id="rId31" display="Correio Carregado" xr:uid="{44B4C84F-87C6-461D-9E04-2B2331DD3A67}"/>
    <hyperlink ref="K21" r:id="rId32" display="Correio Carregado" xr:uid="{4C300A16-3C88-42AE-BE40-C9B67B38F905}"/>
    <hyperlink ref="K29" r:id="rId33" display="Correio Carregado" xr:uid="{83940316-C156-418B-A096-73DFC72CF5E0}"/>
    <hyperlink ref="A14" r:id="rId34" xr:uid="{D27542A5-82BC-4B92-8E52-B41AE3877A91}"/>
    <hyperlink ref="A22" r:id="rId35" xr:uid="{65DD79DE-9B4D-4063-8BFE-0A77D9B7B0C5}"/>
    <hyperlink ref="A30" r:id="rId36" xr:uid="{C14F7BDF-B51E-4BED-805B-1132F7C845CD}"/>
    <hyperlink ref="A43" r:id="rId37" xr:uid="{AA4DA488-0D7A-4F46-AEB7-7B48AD159BC5}"/>
    <hyperlink ref="K14" r:id="rId38" xr:uid="{B6D9B016-F644-4434-B781-1CDE1EAEBE36}"/>
    <hyperlink ref="K22" r:id="rId39" xr:uid="{1BD309CF-E034-4328-AE94-65A7588E9178}"/>
    <hyperlink ref="K30" r:id="rId40" xr:uid="{B5E3463E-CED0-4D4A-A97F-C9337311B84C}"/>
    <hyperlink ref="A40" r:id="rId41" xr:uid="{915DD30B-E00F-4197-BC23-C5B843812261}"/>
    <hyperlink ref="A37" r:id="rId42" xr:uid="{33E9DD52-2DE4-4731-BAAE-D1F776274A74}"/>
    <hyperlink ref="A8" r:id="rId43" xr:uid="{F3A83BA9-C886-4CDC-8925-71850244F983}"/>
    <hyperlink ref="A16" r:id="rId44" xr:uid="{FAA0B0BC-62E1-47AC-80FA-7647D885A723}"/>
    <hyperlink ref="A24" r:id="rId45" xr:uid="{8697A7A8-F9E1-4244-8C9F-5B50EE6F59C6}"/>
    <hyperlink ref="K8" r:id="rId46" xr:uid="{9BE25C69-BE01-4A9C-A380-417A257421DF}"/>
    <hyperlink ref="K16" r:id="rId47" xr:uid="{86BF1915-27C7-4CDF-B36B-AB54D7363A35}"/>
    <hyperlink ref="K24" r:id="rId48" xr:uid="{69F1BFF5-FDC9-4438-B9D0-41F3A9950430}"/>
    <hyperlink ref="K17" r:id="rId49" xr:uid="{CFE3F02C-A60A-453C-9629-E50FDDF1E3A6}"/>
  </hyperlinks>
  <pageMargins left="0.7" right="0.7" top="0.75" bottom="0.75" header="0.3" footer="0.3"/>
  <ignoredErrors>
    <ignoredError sqref="B9:B26"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194E0-D5DC-4EE6-93E3-54FA99C69D80}">
  <dimension ref="A1:J407"/>
  <sheetViews>
    <sheetView showGridLines="0" zoomScaleNormal="100" workbookViewId="0">
      <selection sqref="A1:J1"/>
    </sheetView>
  </sheetViews>
  <sheetFormatPr defaultColWidth="9.140625" defaultRowHeight="11.25"/>
  <cols>
    <col min="1" max="1" width="16.140625" style="506" customWidth="1"/>
    <col min="2" max="8" width="8.5703125" style="506" customWidth="1"/>
    <col min="9" max="9" width="10.140625" style="506" customWidth="1"/>
    <col min="10" max="10" width="13.85546875" style="506" customWidth="1"/>
    <col min="11" max="16384" width="9.140625" style="506"/>
  </cols>
  <sheetData>
    <row r="1" spans="1:10" ht="12" customHeight="1">
      <c r="A1" s="946" t="s">
        <v>1788</v>
      </c>
      <c r="B1" s="946"/>
      <c r="C1" s="946"/>
      <c r="D1" s="946"/>
      <c r="E1" s="946"/>
      <c r="F1" s="946"/>
      <c r="G1" s="946"/>
      <c r="H1" s="946"/>
      <c r="I1" s="946"/>
      <c r="J1" s="946"/>
    </row>
    <row r="2" spans="1:10" s="534" customFormat="1" ht="12" customHeight="1">
      <c r="A2" s="1015" t="s">
        <v>1789</v>
      </c>
      <c r="B2" s="1015"/>
      <c r="C2" s="1015"/>
      <c r="D2" s="1015"/>
      <c r="E2" s="1015"/>
      <c r="F2" s="1015"/>
      <c r="G2" s="1015"/>
      <c r="H2" s="1015"/>
      <c r="I2" s="1015"/>
      <c r="J2" s="1015"/>
    </row>
    <row r="3" spans="1:10" s="534" customFormat="1" ht="12" customHeight="1">
      <c r="A3" s="776"/>
      <c r="B3" s="777" t="s">
        <v>629</v>
      </c>
      <c r="C3" s="777"/>
      <c r="D3" s="777"/>
      <c r="E3" s="777"/>
      <c r="F3" s="777"/>
      <c r="G3" s="777"/>
      <c r="H3" s="777"/>
      <c r="I3" s="777"/>
      <c r="J3" s="777"/>
    </row>
    <row r="4" spans="1:10" s="712" customFormat="1" ht="12" customHeight="1" thickBot="1">
      <c r="H4" s="1035" t="s">
        <v>1629</v>
      </c>
      <c r="I4" s="1035"/>
    </row>
    <row r="5" spans="1:10" s="712" customFormat="1" ht="12" customHeight="1" thickBot="1">
      <c r="B5" s="1036" t="s">
        <v>1790</v>
      </c>
      <c r="C5" s="1036"/>
      <c r="D5" s="1036"/>
      <c r="E5" s="1036"/>
      <c r="F5" s="1036"/>
      <c r="G5" s="1036"/>
      <c r="H5" s="1036"/>
      <c r="I5" s="1036"/>
    </row>
    <row r="6" spans="1:10" s="712" customFormat="1" ht="21" customHeight="1" thickBot="1">
      <c r="B6" s="778" t="s">
        <v>1632</v>
      </c>
      <c r="C6" s="778" t="s">
        <v>1633</v>
      </c>
      <c r="D6" s="778" t="s">
        <v>1791</v>
      </c>
      <c r="E6" s="778" t="s">
        <v>1635</v>
      </c>
      <c r="F6" s="778" t="s">
        <v>1636</v>
      </c>
      <c r="G6" s="778" t="s">
        <v>1792</v>
      </c>
      <c r="H6" s="778" t="s">
        <v>1793</v>
      </c>
      <c r="I6" s="778" t="s">
        <v>1794</v>
      </c>
    </row>
    <row r="7" spans="1:10" s="712" customFormat="1" ht="12" customHeight="1">
      <c r="A7" s="708" t="s">
        <v>678</v>
      </c>
      <c r="B7" s="779">
        <v>39.730199653433438</v>
      </c>
      <c r="C7" s="779">
        <v>33.875144029716338</v>
      </c>
      <c r="D7" s="780">
        <v>39.062638727177784</v>
      </c>
      <c r="E7" s="780">
        <v>47.138124396431785</v>
      </c>
      <c r="F7" s="781">
        <v>77.494389769156157</v>
      </c>
      <c r="G7" s="779">
        <v>99.330793471124892</v>
      </c>
      <c r="H7" s="779">
        <v>117.58861324779328</v>
      </c>
      <c r="I7" s="779">
        <v>102.41269209783158</v>
      </c>
      <c r="J7" s="708" t="s">
        <v>678</v>
      </c>
    </row>
    <row r="8" spans="1:10" s="712" customFormat="1" ht="12" customHeight="1">
      <c r="A8" s="708" t="s">
        <v>1637</v>
      </c>
      <c r="B8" s="779">
        <v>36.485689555781192</v>
      </c>
      <c r="C8" s="779">
        <v>31.138129286312513</v>
      </c>
      <c r="D8" s="780">
        <v>36.076895209918902</v>
      </c>
      <c r="E8" s="780">
        <v>45.017722584758474</v>
      </c>
      <c r="F8" s="781">
        <v>76.13339361445793</v>
      </c>
      <c r="G8" s="779">
        <v>97.453743735713971</v>
      </c>
      <c r="H8" s="779">
        <v>115.91253673701338</v>
      </c>
      <c r="I8" s="779">
        <v>99.55639228738184</v>
      </c>
      <c r="J8" s="708" t="s">
        <v>560</v>
      </c>
    </row>
    <row r="9" spans="1:10" s="712" customFormat="1" ht="12" customHeight="1">
      <c r="A9" s="712" t="s">
        <v>1638</v>
      </c>
      <c r="B9" s="782">
        <v>30.577129763660924</v>
      </c>
      <c r="C9" s="782">
        <v>26.321168136648758</v>
      </c>
      <c r="D9" s="783">
        <v>33.276693521628971</v>
      </c>
      <c r="E9" s="783">
        <v>39.390626350929438</v>
      </c>
      <c r="F9" s="784">
        <v>69.173251789855954</v>
      </c>
      <c r="G9" s="782">
        <v>83.050634272522885</v>
      </c>
      <c r="H9" s="782">
        <v>83.257488593533026</v>
      </c>
      <c r="I9" s="782">
        <v>71.54686126507292</v>
      </c>
      <c r="J9" s="712" t="s">
        <v>1638</v>
      </c>
    </row>
    <row r="10" spans="1:10" s="712" customFormat="1" ht="12" customHeight="1">
      <c r="A10" s="712" t="s">
        <v>1639</v>
      </c>
      <c r="B10" s="782">
        <v>26.220350548978715</v>
      </c>
      <c r="C10" s="782">
        <v>24.576117535139975</v>
      </c>
      <c r="D10" s="783">
        <v>29.739507156568667</v>
      </c>
      <c r="E10" s="783">
        <v>26.794147543508394</v>
      </c>
      <c r="F10" s="784">
        <v>33.490675888566237</v>
      </c>
      <c r="G10" s="782">
        <v>41.331237394517323</v>
      </c>
      <c r="H10" s="782">
        <v>60.530004660122259</v>
      </c>
      <c r="I10" s="782">
        <v>44.936183618779872</v>
      </c>
      <c r="J10" s="712" t="s">
        <v>1639</v>
      </c>
    </row>
    <row r="11" spans="1:10" s="712" customFormat="1" ht="12" customHeight="1">
      <c r="A11" s="715" t="s">
        <v>1640</v>
      </c>
      <c r="B11" s="782">
        <v>20.485309172170137</v>
      </c>
      <c r="C11" s="782">
        <v>16.852525118984666</v>
      </c>
      <c r="D11" s="783">
        <v>22.097706382240723</v>
      </c>
      <c r="E11" s="783">
        <v>27.877108767267391</v>
      </c>
      <c r="F11" s="784">
        <v>40.025377458354228</v>
      </c>
      <c r="G11" s="782">
        <v>46.879552731765123</v>
      </c>
      <c r="H11" s="782">
        <v>65.024507530746121</v>
      </c>
      <c r="I11" s="782">
        <v>47.262394897775792</v>
      </c>
      <c r="J11" s="712" t="s">
        <v>1640</v>
      </c>
    </row>
    <row r="12" spans="1:10" s="712" customFormat="1" ht="12" customHeight="1">
      <c r="A12" s="715" t="s">
        <v>1641</v>
      </c>
      <c r="B12" s="782">
        <v>62.662870996901674</v>
      </c>
      <c r="C12" s="782">
        <v>54.812475335328678</v>
      </c>
      <c r="D12" s="783">
        <v>59.820148630520343</v>
      </c>
      <c r="E12" s="783">
        <v>86.692321612644605</v>
      </c>
      <c r="F12" s="784">
        <v>131.74302627596967</v>
      </c>
      <c r="G12" s="782">
        <v>147.66443096817176</v>
      </c>
      <c r="H12" s="782">
        <v>121.87915509444794</v>
      </c>
      <c r="I12" s="782">
        <v>122.88344252282226</v>
      </c>
      <c r="J12" s="712" t="s">
        <v>1641</v>
      </c>
    </row>
    <row r="13" spans="1:10" s="712" customFormat="1" ht="12" customHeight="1">
      <c r="A13" s="715" t="s">
        <v>1642</v>
      </c>
      <c r="B13" s="782">
        <v>31.227539163813674</v>
      </c>
      <c r="C13" s="782">
        <v>23.662057236408142</v>
      </c>
      <c r="D13" s="783">
        <v>27.574585372431134</v>
      </c>
      <c r="E13" s="783">
        <v>34.217672413793103</v>
      </c>
      <c r="F13" s="784">
        <v>54.783682539205898</v>
      </c>
      <c r="G13" s="782">
        <v>79.25499319110304</v>
      </c>
      <c r="H13" s="782">
        <v>104.08192177626475</v>
      </c>
      <c r="I13" s="782">
        <v>84.687694314269677</v>
      </c>
      <c r="J13" s="712" t="s">
        <v>1642</v>
      </c>
    </row>
    <row r="14" spans="1:10" s="712" customFormat="1" ht="12" customHeight="1">
      <c r="A14" s="712" t="s">
        <v>1643</v>
      </c>
      <c r="B14" s="782">
        <v>24.350991884580704</v>
      </c>
      <c r="C14" s="782">
        <v>19.365671889573402</v>
      </c>
      <c r="D14" s="783">
        <v>24.527235968414914</v>
      </c>
      <c r="E14" s="783">
        <v>29.720202981287663</v>
      </c>
      <c r="F14" s="784">
        <v>50.100707345511076</v>
      </c>
      <c r="G14" s="782">
        <v>73.007169431875312</v>
      </c>
      <c r="H14" s="782">
        <v>111.17055946946078</v>
      </c>
      <c r="I14" s="782">
        <v>79.53591030509206</v>
      </c>
      <c r="J14" s="712" t="s">
        <v>1643</v>
      </c>
    </row>
    <row r="15" spans="1:10" s="712" customFormat="1" ht="12" customHeight="1">
      <c r="A15" s="712" t="s">
        <v>1644</v>
      </c>
      <c r="B15" s="782">
        <v>27.078116756550795</v>
      </c>
      <c r="C15" s="782">
        <v>19.940751892895438</v>
      </c>
      <c r="D15" s="783">
        <v>23.738803455911086</v>
      </c>
      <c r="E15" s="783">
        <v>27.285344687753447</v>
      </c>
      <c r="F15" s="784">
        <v>68.485399698674243</v>
      </c>
      <c r="G15" s="782">
        <v>109.83551504694748</v>
      </c>
      <c r="H15" s="782">
        <v>175.21159168286337</v>
      </c>
      <c r="I15" s="782">
        <v>144.39296663010651</v>
      </c>
      <c r="J15" s="712" t="s">
        <v>1644</v>
      </c>
    </row>
    <row r="16" spans="1:10" s="712" customFormat="1" ht="12" customHeight="1">
      <c r="A16" s="708" t="s">
        <v>1645</v>
      </c>
      <c r="B16" s="779">
        <v>23.236902987241788</v>
      </c>
      <c r="C16" s="779">
        <v>16.903945771675936</v>
      </c>
      <c r="D16" s="780">
        <v>17.59636051456328</v>
      </c>
      <c r="E16" s="780">
        <v>24.658771035186131</v>
      </c>
      <c r="F16" s="781">
        <v>55.521600041041729</v>
      </c>
      <c r="G16" s="779">
        <v>98.97253963071789</v>
      </c>
      <c r="H16" s="779">
        <v>130.21208442610975</v>
      </c>
      <c r="I16" s="779">
        <v>118.53714410385076</v>
      </c>
      <c r="J16" s="708" t="s">
        <v>1645</v>
      </c>
    </row>
    <row r="17" spans="1:10" s="712" customFormat="1" ht="12" customHeight="1" thickBot="1">
      <c r="A17" s="708" t="s">
        <v>1647</v>
      </c>
      <c r="B17" s="779">
        <v>76.645408022891104</v>
      </c>
      <c r="C17" s="779">
        <v>66.121899766857382</v>
      </c>
      <c r="D17" s="780">
        <v>76.359065528388626</v>
      </c>
      <c r="E17" s="780">
        <v>77.795925228120723</v>
      </c>
      <c r="F17" s="781">
        <v>101.90854193827633</v>
      </c>
      <c r="G17" s="779">
        <v>119.16629992954311</v>
      </c>
      <c r="H17" s="779">
        <v>128.9483724109717</v>
      </c>
      <c r="I17" s="779">
        <v>124.38278471427344</v>
      </c>
      <c r="J17" s="708" t="s">
        <v>1647</v>
      </c>
    </row>
    <row r="18" spans="1:10" s="712" customFormat="1" ht="12" customHeight="1" thickBot="1">
      <c r="B18" s="1036" t="s">
        <v>1795</v>
      </c>
      <c r="C18" s="1036"/>
      <c r="D18" s="1036"/>
      <c r="E18" s="1036"/>
      <c r="F18" s="1036"/>
      <c r="G18" s="1036"/>
      <c r="H18" s="1036"/>
      <c r="I18" s="1036"/>
    </row>
    <row r="19" spans="1:10" s="712" customFormat="1" ht="21" customHeight="1" thickBot="1">
      <c r="B19" s="778" t="s">
        <v>1796</v>
      </c>
      <c r="C19" s="778" t="s">
        <v>1633</v>
      </c>
      <c r="D19" s="778" t="s">
        <v>1797</v>
      </c>
      <c r="E19" s="778" t="s">
        <v>1652</v>
      </c>
      <c r="F19" s="778" t="s">
        <v>1798</v>
      </c>
      <c r="G19" s="778" t="s">
        <v>1799</v>
      </c>
      <c r="H19" s="778" t="s">
        <v>1800</v>
      </c>
      <c r="I19" s="778" t="s">
        <v>1794</v>
      </c>
    </row>
    <row r="20" spans="1:10" s="712" customFormat="1" ht="7.15" customHeight="1">
      <c r="B20" s="785"/>
      <c r="C20" s="785"/>
      <c r="D20" s="785"/>
      <c r="E20" s="785"/>
      <c r="F20" s="785"/>
      <c r="G20" s="785"/>
      <c r="H20" s="785"/>
      <c r="I20" s="785"/>
    </row>
    <row r="21" spans="1:10" s="543" customFormat="1" ht="12" customHeight="1">
      <c r="A21" s="42" t="s">
        <v>1655</v>
      </c>
      <c r="B21" s="42"/>
      <c r="C21" s="42"/>
      <c r="D21" s="42"/>
      <c r="E21" s="42"/>
      <c r="F21" s="42"/>
      <c r="G21" s="42"/>
      <c r="H21" s="42"/>
      <c r="I21" s="42"/>
    </row>
    <row r="22" spans="1:10" s="543" customFormat="1" ht="12" customHeight="1">
      <c r="A22" s="42" t="s">
        <v>1656</v>
      </c>
      <c r="B22" s="42"/>
      <c r="C22" s="42"/>
      <c r="D22" s="42"/>
      <c r="E22" s="42"/>
      <c r="F22" s="42"/>
      <c r="G22" s="42"/>
      <c r="H22" s="42"/>
      <c r="I22" s="42"/>
    </row>
    <row r="23" spans="1:10" s="266" customFormat="1" ht="7.5" customHeight="1">
      <c r="A23" s="544"/>
      <c r="B23" s="34"/>
      <c r="C23" s="7"/>
      <c r="D23" s="7"/>
      <c r="E23" s="7"/>
      <c r="F23" s="7"/>
      <c r="G23" s="7"/>
      <c r="H23" s="7"/>
      <c r="I23" s="20"/>
      <c r="J23" s="20"/>
    </row>
    <row r="24" spans="1:10" s="787" customFormat="1" ht="12" customHeight="1">
      <c r="A24" s="786"/>
      <c r="B24" s="786"/>
      <c r="C24" s="786"/>
      <c r="D24" s="786"/>
      <c r="E24" s="786"/>
      <c r="F24" s="786"/>
      <c r="G24" s="786"/>
      <c r="H24" s="786"/>
      <c r="I24" s="786"/>
    </row>
    <row r="25" spans="1:10" s="712" customFormat="1">
      <c r="A25" s="788" t="s">
        <v>629</v>
      </c>
    </row>
    <row r="26" spans="1:10" s="712" customFormat="1"/>
    <row r="27" spans="1:10" s="712" customFormat="1"/>
    <row r="28" spans="1:10" s="712" customFormat="1"/>
    <row r="29" spans="1:10" s="712" customFormat="1"/>
    <row r="30" spans="1:10" s="712" customFormat="1"/>
    <row r="31" spans="1:10" s="712" customFormat="1"/>
    <row r="32" spans="1:10" s="712" customFormat="1"/>
    <row r="33" s="712" customFormat="1"/>
    <row r="34" s="712" customFormat="1"/>
    <row r="35" s="712" customFormat="1"/>
    <row r="36" s="712" customFormat="1"/>
    <row r="37" s="712" customFormat="1"/>
    <row r="38" s="712" customFormat="1"/>
    <row r="39" s="712" customFormat="1"/>
    <row r="40" s="712" customFormat="1"/>
    <row r="41" s="712" customFormat="1"/>
    <row r="42" s="712" customFormat="1"/>
    <row r="43" s="712" customFormat="1"/>
    <row r="44" s="712" customFormat="1"/>
    <row r="45" s="712" customFormat="1"/>
    <row r="46" s="712" customFormat="1"/>
    <row r="47" s="712" customFormat="1"/>
    <row r="48" s="712" customFormat="1"/>
    <row r="49" s="712" customFormat="1"/>
    <row r="50" s="712" customFormat="1"/>
    <row r="51" s="712" customFormat="1"/>
    <row r="52" s="712" customFormat="1"/>
    <row r="53" s="712" customFormat="1"/>
    <row r="54" s="712" customFormat="1"/>
    <row r="55" s="712" customFormat="1"/>
    <row r="56" s="712" customFormat="1"/>
    <row r="57" s="712" customFormat="1"/>
    <row r="58" s="712" customFormat="1"/>
    <row r="59" s="712" customFormat="1"/>
    <row r="60" s="712" customFormat="1"/>
    <row r="61" s="712" customFormat="1"/>
    <row r="62" s="712" customFormat="1"/>
    <row r="63" s="712" customFormat="1"/>
    <row r="64" s="712" customFormat="1"/>
    <row r="65" s="712" customFormat="1"/>
    <row r="66" s="712" customFormat="1"/>
    <row r="67" s="712" customFormat="1"/>
    <row r="68" s="712" customFormat="1"/>
    <row r="69" s="712" customFormat="1"/>
    <row r="70" s="712" customFormat="1"/>
    <row r="71" s="712" customFormat="1"/>
    <row r="72" s="712" customFormat="1"/>
    <row r="73" s="712" customFormat="1"/>
    <row r="74" s="712" customFormat="1"/>
    <row r="75" s="712" customFormat="1"/>
    <row r="76" s="712" customFormat="1"/>
    <row r="77" s="712" customFormat="1"/>
    <row r="78" s="712" customFormat="1"/>
    <row r="79" s="712" customFormat="1"/>
    <row r="80" s="712" customFormat="1"/>
    <row r="81" s="712" customFormat="1"/>
    <row r="82" s="712" customFormat="1"/>
    <row r="83" s="712" customFormat="1"/>
    <row r="84" s="712" customFormat="1"/>
    <row r="85" s="712" customFormat="1"/>
    <row r="86" s="712" customFormat="1"/>
    <row r="87" s="712" customFormat="1"/>
    <row r="88" s="712" customFormat="1"/>
    <row r="89" s="712" customFormat="1"/>
    <row r="90" s="712" customFormat="1"/>
    <row r="91" s="712" customFormat="1"/>
    <row r="92" s="712" customFormat="1"/>
    <row r="93" s="712" customFormat="1"/>
    <row r="94" s="712" customFormat="1"/>
    <row r="95" s="712" customFormat="1"/>
    <row r="96" s="712" customFormat="1"/>
    <row r="97" s="712" customFormat="1"/>
    <row r="98" s="712" customFormat="1"/>
    <row r="99" s="712" customFormat="1"/>
    <row r="100" s="712" customFormat="1"/>
    <row r="101" s="712" customFormat="1"/>
    <row r="102" s="712" customFormat="1"/>
    <row r="103" s="712" customFormat="1"/>
    <row r="104" s="712" customFormat="1"/>
    <row r="105" s="712" customFormat="1"/>
    <row r="106" s="712" customFormat="1"/>
    <row r="107" s="712" customFormat="1"/>
    <row r="108" s="712" customFormat="1"/>
    <row r="109" s="712" customFormat="1"/>
    <row r="110" s="712" customFormat="1"/>
    <row r="111" s="712" customFormat="1"/>
    <row r="112" s="712" customFormat="1"/>
    <row r="113" s="712" customFormat="1"/>
    <row r="114" s="712" customFormat="1"/>
    <row r="115" s="712" customFormat="1"/>
    <row r="116" s="712" customFormat="1"/>
    <row r="117" s="712" customFormat="1"/>
    <row r="118" s="712" customFormat="1"/>
    <row r="119" s="712" customFormat="1"/>
    <row r="120" s="712" customFormat="1"/>
    <row r="121" s="712" customFormat="1"/>
    <row r="122" s="712" customFormat="1"/>
    <row r="123" s="712" customFormat="1"/>
    <row r="124" s="712" customFormat="1"/>
    <row r="125" s="712" customFormat="1"/>
    <row r="126" s="712" customFormat="1"/>
    <row r="127" s="712" customFormat="1"/>
    <row r="128" s="712" customFormat="1"/>
    <row r="129" s="712" customFormat="1"/>
    <row r="130" s="712" customFormat="1"/>
    <row r="131" s="712" customFormat="1"/>
    <row r="132" s="712" customFormat="1"/>
    <row r="133" s="712" customFormat="1"/>
    <row r="134" s="712" customFormat="1"/>
    <row r="135" s="712" customFormat="1"/>
    <row r="136" s="712" customFormat="1"/>
    <row r="137" s="712" customFormat="1"/>
    <row r="138" s="712" customFormat="1"/>
    <row r="139" s="712" customFormat="1"/>
    <row r="140" s="712" customFormat="1"/>
    <row r="141" s="712" customFormat="1"/>
    <row r="142" s="712" customFormat="1"/>
    <row r="143" s="712" customFormat="1"/>
    <row r="144" s="712" customFormat="1"/>
    <row r="145" s="712" customFormat="1"/>
    <row r="146" s="712" customFormat="1"/>
    <row r="147" s="712" customFormat="1"/>
    <row r="148" s="712" customFormat="1"/>
    <row r="149" s="712" customFormat="1"/>
    <row r="150" s="712" customFormat="1"/>
    <row r="151" s="712" customFormat="1"/>
    <row r="152" s="712" customFormat="1"/>
    <row r="153" s="712" customFormat="1"/>
    <row r="154" s="712" customFormat="1"/>
    <row r="155" s="712" customFormat="1"/>
    <row r="156" s="712" customFormat="1"/>
    <row r="157" s="712" customFormat="1"/>
    <row r="158" s="712" customFormat="1"/>
    <row r="159" s="712" customFormat="1"/>
    <row r="160" s="712" customFormat="1"/>
    <row r="161" s="712" customFormat="1"/>
    <row r="162" s="712" customFormat="1"/>
    <row r="163" s="712" customFormat="1"/>
    <row r="164" s="712" customFormat="1"/>
    <row r="165" s="712" customFormat="1"/>
    <row r="166" s="712" customFormat="1"/>
    <row r="167" s="712" customFormat="1"/>
    <row r="168" s="712" customFormat="1"/>
    <row r="169" s="712" customFormat="1"/>
    <row r="170" s="712" customFormat="1"/>
    <row r="171" s="712" customFormat="1"/>
    <row r="172" s="712" customFormat="1"/>
    <row r="173" s="712" customFormat="1"/>
    <row r="174" s="712" customFormat="1"/>
    <row r="175" s="712" customFormat="1"/>
    <row r="176" s="712" customFormat="1"/>
    <row r="177" s="712" customFormat="1"/>
    <row r="178" s="712" customFormat="1"/>
    <row r="179" s="712" customFormat="1"/>
    <row r="180" s="712" customFormat="1"/>
    <row r="181" s="712" customFormat="1"/>
    <row r="182" s="712" customFormat="1"/>
    <row r="183" s="712" customFormat="1"/>
    <row r="184" s="712" customFormat="1"/>
    <row r="185" s="712" customFormat="1"/>
    <row r="186" s="712" customFormat="1"/>
    <row r="187" s="712" customFormat="1"/>
    <row r="188" s="712" customFormat="1"/>
    <row r="189" s="712" customFormat="1"/>
    <row r="190" s="712" customFormat="1"/>
    <row r="191" s="712" customFormat="1"/>
    <row r="192" s="712" customFormat="1"/>
    <row r="193" s="712" customFormat="1"/>
    <row r="194" s="712" customFormat="1"/>
    <row r="195" s="712" customFormat="1"/>
    <row r="196" s="712" customFormat="1"/>
    <row r="197" s="712" customFormat="1"/>
    <row r="198" s="712" customFormat="1"/>
    <row r="199" s="712" customFormat="1"/>
    <row r="200" s="712" customFormat="1"/>
    <row r="201" s="712" customFormat="1"/>
    <row r="202" s="712" customFormat="1"/>
    <row r="203" s="712" customFormat="1"/>
    <row r="204" s="712" customFormat="1"/>
    <row r="205" s="712" customFormat="1"/>
    <row r="206" s="712" customFormat="1"/>
    <row r="207" s="712" customFormat="1"/>
    <row r="208" s="712" customFormat="1"/>
    <row r="209" s="712" customFormat="1"/>
    <row r="210" s="712" customFormat="1"/>
    <row r="211" s="712" customFormat="1"/>
    <row r="212" s="712" customFormat="1"/>
    <row r="213" s="712" customFormat="1"/>
    <row r="214" s="712" customFormat="1"/>
    <row r="215" s="712" customFormat="1"/>
    <row r="216" s="712" customFormat="1"/>
    <row r="217" s="712" customFormat="1"/>
    <row r="218" s="712" customFormat="1"/>
    <row r="219" s="712" customFormat="1"/>
    <row r="220" s="712" customFormat="1"/>
    <row r="221" s="712" customFormat="1"/>
    <row r="222" s="712" customFormat="1"/>
    <row r="223" s="712" customFormat="1"/>
    <row r="224" s="712" customFormat="1"/>
    <row r="225" s="712" customFormat="1"/>
    <row r="226" s="712" customFormat="1"/>
    <row r="227" s="712" customFormat="1"/>
    <row r="228" s="712" customFormat="1"/>
    <row r="229" s="712" customFormat="1"/>
    <row r="230" s="712" customFormat="1"/>
    <row r="231" s="712" customFormat="1"/>
    <row r="232" s="712" customFormat="1"/>
    <row r="233" s="712" customFormat="1"/>
    <row r="234" s="712" customFormat="1"/>
    <row r="235" s="712" customFormat="1"/>
    <row r="236" s="712" customFormat="1"/>
    <row r="237" s="712" customFormat="1"/>
    <row r="238" s="712" customFormat="1"/>
    <row r="239" s="712" customFormat="1"/>
    <row r="240" s="712" customFormat="1"/>
    <row r="241" s="712" customFormat="1"/>
    <row r="242" s="712" customFormat="1"/>
    <row r="243" s="712" customFormat="1"/>
    <row r="244" s="712" customFormat="1"/>
    <row r="245" s="712" customFormat="1"/>
    <row r="246" s="712" customFormat="1"/>
    <row r="247" s="712" customFormat="1"/>
    <row r="248" s="712" customFormat="1"/>
    <row r="249" s="712" customFormat="1"/>
    <row r="250" s="712" customFormat="1"/>
    <row r="251" s="712" customFormat="1"/>
    <row r="252" s="712" customFormat="1"/>
    <row r="253" s="712" customFormat="1"/>
    <row r="254" s="712" customFormat="1"/>
    <row r="255" s="712" customFormat="1"/>
    <row r="256" s="712" customFormat="1"/>
    <row r="257" s="712" customFormat="1"/>
    <row r="258" s="712" customFormat="1"/>
    <row r="259" s="712" customFormat="1"/>
    <row r="260" s="712" customFormat="1"/>
    <row r="261" s="712" customFormat="1"/>
    <row r="262" s="712" customFormat="1"/>
    <row r="263" s="712" customFormat="1"/>
    <row r="264" s="712" customFormat="1"/>
    <row r="265" s="712" customFormat="1"/>
    <row r="266" s="712" customFormat="1"/>
    <row r="267" s="712" customFormat="1"/>
    <row r="268" s="712" customFormat="1"/>
    <row r="269" s="712" customFormat="1"/>
    <row r="270" s="712" customFormat="1"/>
    <row r="271" s="712" customFormat="1"/>
    <row r="272" s="712" customFormat="1"/>
    <row r="273" s="712" customFormat="1"/>
    <row r="274" s="712" customFormat="1"/>
    <row r="275" s="712" customFormat="1"/>
    <row r="276" s="712" customFormat="1"/>
    <row r="277" s="712" customFormat="1"/>
    <row r="278" s="712" customFormat="1"/>
    <row r="279" s="712" customFormat="1"/>
    <row r="280" s="712" customFormat="1"/>
    <row r="281" s="712" customFormat="1"/>
    <row r="282" s="712" customFormat="1"/>
    <row r="283" s="712" customFormat="1"/>
    <row r="284" s="712" customFormat="1"/>
    <row r="285" s="712" customFormat="1"/>
    <row r="286" s="712" customFormat="1"/>
    <row r="287" s="712" customFormat="1"/>
    <row r="288" s="712" customFormat="1"/>
    <row r="289" s="712" customFormat="1"/>
    <row r="290" s="712" customFormat="1"/>
    <row r="291" s="712" customFormat="1"/>
    <row r="292" s="712" customFormat="1"/>
    <row r="293" s="712" customFormat="1"/>
    <row r="294" s="712" customFormat="1"/>
    <row r="295" s="712" customFormat="1"/>
    <row r="296" s="712" customFormat="1"/>
    <row r="297" s="712" customFormat="1"/>
    <row r="298" s="712" customFormat="1"/>
    <row r="299" s="712" customFormat="1"/>
    <row r="300" s="712" customFormat="1"/>
    <row r="301" s="712" customFormat="1"/>
    <row r="302" s="712" customFormat="1"/>
    <row r="303" s="712" customFormat="1"/>
    <row r="304" s="712" customFormat="1"/>
    <row r="305" s="712" customFormat="1"/>
    <row r="306" s="712" customFormat="1"/>
    <row r="307" s="712" customFormat="1"/>
    <row r="308" s="712" customFormat="1"/>
    <row r="309" s="712" customFormat="1"/>
    <row r="310" s="712" customFormat="1"/>
    <row r="311" s="712" customFormat="1"/>
    <row r="312" s="712" customFormat="1"/>
    <row r="313" s="712" customFormat="1"/>
    <row r="314" s="712" customFormat="1"/>
    <row r="315" s="712" customFormat="1"/>
    <row r="316" s="712" customFormat="1"/>
    <row r="317" s="712" customFormat="1"/>
    <row r="318" s="712" customFormat="1"/>
    <row r="319" s="712" customFormat="1"/>
    <row r="320" s="712" customFormat="1"/>
    <row r="321" s="712" customFormat="1"/>
    <row r="322" s="712" customFormat="1"/>
    <row r="323" s="712" customFormat="1"/>
    <row r="324" s="712" customFormat="1"/>
    <row r="325" s="712" customFormat="1"/>
    <row r="326" s="712" customFormat="1"/>
    <row r="327" s="712" customFormat="1"/>
    <row r="328" s="712" customFormat="1"/>
    <row r="329" s="712" customFormat="1"/>
    <row r="330" s="712" customFormat="1"/>
    <row r="331" s="712" customFormat="1"/>
    <row r="332" s="712" customFormat="1"/>
    <row r="333" s="712" customFormat="1"/>
    <row r="334" s="712" customFormat="1"/>
    <row r="335" s="712" customFormat="1"/>
    <row r="336" s="712" customFormat="1"/>
    <row r="337" s="712" customFormat="1"/>
    <row r="338" s="712" customFormat="1"/>
    <row r="339" s="712" customFormat="1"/>
    <row r="340" s="712" customFormat="1"/>
    <row r="341" s="712" customFormat="1"/>
    <row r="342" s="712" customFormat="1"/>
    <row r="343" s="712" customFormat="1"/>
    <row r="344" s="712" customFormat="1"/>
    <row r="345" s="712" customFormat="1"/>
    <row r="346" s="712" customFormat="1"/>
    <row r="347" s="712" customFormat="1"/>
    <row r="348" s="712" customFormat="1"/>
    <row r="349" s="712" customFormat="1"/>
    <row r="350" s="712" customFormat="1"/>
    <row r="351" s="712" customFormat="1"/>
    <row r="352" s="712" customFormat="1"/>
    <row r="353" s="712" customFormat="1"/>
    <row r="354" s="712" customFormat="1"/>
    <row r="355" s="712" customFormat="1"/>
    <row r="356" s="712" customFormat="1"/>
    <row r="357" s="712" customFormat="1"/>
    <row r="358" s="712" customFormat="1"/>
    <row r="359" s="712" customFormat="1"/>
    <row r="360" s="712" customFormat="1"/>
    <row r="361" s="712" customFormat="1"/>
    <row r="362" s="712" customFormat="1"/>
    <row r="363" s="712" customFormat="1"/>
    <row r="364" s="712" customFormat="1"/>
    <row r="365" s="712" customFormat="1"/>
    <row r="366" s="712" customFormat="1"/>
    <row r="367" s="712" customFormat="1"/>
    <row r="368" s="712" customFormat="1"/>
    <row r="369" s="712" customFormat="1"/>
    <row r="370" s="712" customFormat="1"/>
    <row r="371" s="712" customFormat="1"/>
    <row r="372" s="712" customFormat="1"/>
    <row r="373" s="712" customFormat="1"/>
    <row r="374" s="712" customFormat="1"/>
    <row r="375" s="712" customFormat="1"/>
    <row r="376" s="712" customFormat="1"/>
    <row r="377" s="712" customFormat="1"/>
    <row r="378" s="712" customFormat="1"/>
    <row r="379" s="712" customFormat="1"/>
    <row r="380" s="712" customFormat="1"/>
    <row r="381" s="712" customFormat="1"/>
    <row r="382" s="712" customFormat="1"/>
    <row r="383" s="712" customFormat="1"/>
    <row r="384" s="712" customFormat="1"/>
    <row r="385" s="712" customFormat="1"/>
    <row r="386" s="712" customFormat="1"/>
    <row r="387" s="712" customFormat="1"/>
    <row r="388" s="712" customFormat="1"/>
    <row r="389" s="712" customFormat="1"/>
    <row r="390" s="712" customFormat="1"/>
    <row r="391" s="712" customFormat="1"/>
    <row r="392" s="712" customFormat="1"/>
    <row r="393" s="712" customFormat="1"/>
    <row r="394" s="712" customFormat="1"/>
    <row r="395" s="712" customFormat="1"/>
    <row r="396" s="712" customFormat="1"/>
    <row r="397" s="712" customFormat="1"/>
    <row r="398" s="712" customFormat="1"/>
    <row r="399" s="712" customFormat="1"/>
    <row r="400" s="712" customFormat="1"/>
    <row r="401" s="712" customFormat="1"/>
    <row r="402" s="712" customFormat="1"/>
    <row r="403" s="712" customFormat="1"/>
    <row r="404" s="712" customFormat="1"/>
    <row r="405" s="712" customFormat="1"/>
    <row r="406" s="712" customFormat="1"/>
    <row r="407" s="712" customFormat="1"/>
  </sheetData>
  <mergeCells count="5">
    <mergeCell ref="A1:J1"/>
    <mergeCell ref="A2:J2"/>
    <mergeCell ref="H4:I4"/>
    <mergeCell ref="B5:I5"/>
    <mergeCell ref="B18:I1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7EDF8-C5F7-4FDE-A527-B15FC4AC5CB0}">
  <dimension ref="A1:U210"/>
  <sheetViews>
    <sheetView showGridLines="0" zoomScaleNormal="100" workbookViewId="0">
      <selection sqref="A1:L1"/>
    </sheetView>
  </sheetViews>
  <sheetFormatPr defaultColWidth="9.140625" defaultRowHeight="11.25"/>
  <cols>
    <col min="1" max="1" width="11.5703125" style="96" customWidth="1"/>
    <col min="2" max="7" width="8.42578125" style="43" customWidth="1"/>
    <col min="8" max="8" width="10.85546875" style="43" bestFit="1" customWidth="1"/>
    <col min="9" max="9" width="9.5703125" style="43" customWidth="1"/>
    <col min="10" max="10" width="9.140625" style="43"/>
    <col min="11" max="11" width="5.42578125" style="43" customWidth="1"/>
    <col min="12" max="12" width="17" style="43" customWidth="1"/>
    <col min="13" max="16384" width="9.140625" style="43"/>
  </cols>
  <sheetData>
    <row r="1" spans="1:21" ht="12" customHeight="1">
      <c r="A1" s="905" t="s">
        <v>83</v>
      </c>
      <c r="B1" s="905"/>
      <c r="C1" s="905"/>
      <c r="D1" s="905"/>
      <c r="E1" s="905"/>
      <c r="F1" s="905"/>
      <c r="G1" s="905"/>
      <c r="H1" s="905"/>
      <c r="I1" s="905"/>
      <c r="J1" s="905"/>
      <c r="K1" s="905"/>
      <c r="L1" s="905"/>
    </row>
    <row r="2" spans="1:21" ht="12" customHeight="1">
      <c r="A2" s="906" t="s">
        <v>84</v>
      </c>
      <c r="B2" s="906"/>
      <c r="C2" s="906"/>
      <c r="D2" s="906"/>
      <c r="E2" s="906"/>
      <c r="F2" s="906"/>
      <c r="G2" s="906"/>
      <c r="H2" s="906"/>
      <c r="I2" s="906"/>
      <c r="J2" s="906"/>
      <c r="K2" s="906"/>
      <c r="L2" s="906"/>
    </row>
    <row r="3" spans="1:21" ht="12" customHeight="1" thickBot="1">
      <c r="A3" s="44"/>
      <c r="B3" s="44"/>
      <c r="C3" s="44"/>
      <c r="D3" s="44"/>
      <c r="E3" s="44"/>
      <c r="F3" s="44"/>
      <c r="G3" s="44"/>
      <c r="H3" s="44"/>
      <c r="I3" s="44"/>
    </row>
    <row r="4" spans="1:21" s="45" customFormat="1" ht="12" customHeight="1" thickBot="1">
      <c r="B4" s="46"/>
      <c r="C4" s="901" t="s">
        <v>85</v>
      </c>
      <c r="D4" s="902"/>
      <c r="E4" s="902"/>
      <c r="F4" s="902"/>
      <c r="G4" s="902"/>
      <c r="H4" s="907" t="s">
        <v>86</v>
      </c>
      <c r="I4" s="909" t="s">
        <v>87</v>
      </c>
      <c r="J4" s="909"/>
      <c r="K4" s="910"/>
      <c r="L4" s="910"/>
      <c r="M4" s="910"/>
      <c r="N4" s="910"/>
      <c r="O4" s="910"/>
      <c r="P4" s="910"/>
      <c r="Q4" s="910"/>
      <c r="R4" s="910"/>
      <c r="S4" s="910"/>
    </row>
    <row r="5" spans="1:21" s="45" customFormat="1" ht="23.25" thickBot="1">
      <c r="B5" s="46"/>
      <c r="C5" s="48" t="s">
        <v>88</v>
      </c>
      <c r="D5" s="48" t="s">
        <v>89</v>
      </c>
      <c r="E5" s="48" t="s">
        <v>90</v>
      </c>
      <c r="F5" s="48" t="s">
        <v>91</v>
      </c>
      <c r="G5" s="48" t="s">
        <v>92</v>
      </c>
      <c r="H5" s="908"/>
      <c r="I5" s="49" t="s">
        <v>93</v>
      </c>
      <c r="J5" s="48" t="s">
        <v>94</v>
      </c>
    </row>
    <row r="6" spans="1:21" s="45" customFormat="1" ht="12" customHeight="1">
      <c r="A6" s="50"/>
      <c r="B6" s="51"/>
      <c r="C6" s="52"/>
      <c r="D6" s="52"/>
      <c r="E6" s="52"/>
      <c r="F6" s="52"/>
      <c r="G6" s="52"/>
      <c r="H6" s="52"/>
      <c r="I6" s="52"/>
      <c r="J6" s="52"/>
      <c r="K6" s="52"/>
      <c r="L6" s="50"/>
      <c r="M6" s="52"/>
      <c r="T6" s="53"/>
      <c r="U6" s="53"/>
    </row>
    <row r="7" spans="1:21" s="45" customFormat="1" ht="12" customHeight="1">
      <c r="A7" s="54" t="s">
        <v>95</v>
      </c>
      <c r="B7" s="55"/>
      <c r="C7" s="56"/>
      <c r="D7" s="56"/>
      <c r="E7" s="56"/>
      <c r="F7" s="56"/>
      <c r="G7" s="56"/>
      <c r="H7" s="56"/>
      <c r="I7" s="56"/>
      <c r="J7" s="57"/>
      <c r="K7" s="52"/>
      <c r="L7" s="54" t="s">
        <v>96</v>
      </c>
      <c r="M7" s="52"/>
    </row>
    <row r="8" spans="1:21" s="45" customFormat="1" ht="12" customHeight="1">
      <c r="A8" s="58" t="s">
        <v>97</v>
      </c>
      <c r="B8" s="59" t="s">
        <v>98</v>
      </c>
      <c r="C8" s="60">
        <v>6450</v>
      </c>
      <c r="D8" s="60">
        <v>7398</v>
      </c>
      <c r="E8" s="60">
        <v>7497</v>
      </c>
      <c r="F8" s="60">
        <v>7483</v>
      </c>
      <c r="G8" s="60">
        <v>7602</v>
      </c>
      <c r="H8" s="60">
        <v>13848</v>
      </c>
      <c r="I8" s="61">
        <v>0.51425899953249188</v>
      </c>
      <c r="J8" s="61">
        <v>2.4108859636148496</v>
      </c>
      <c r="K8" s="59" t="s">
        <v>99</v>
      </c>
      <c r="L8" s="58" t="s">
        <v>97</v>
      </c>
      <c r="M8" s="52"/>
    </row>
    <row r="9" spans="1:21" s="45" customFormat="1" ht="12" customHeight="1">
      <c r="A9" s="58"/>
      <c r="B9" s="59" t="s">
        <v>100</v>
      </c>
      <c r="C9" s="60">
        <v>3320</v>
      </c>
      <c r="D9" s="60">
        <v>3842</v>
      </c>
      <c r="E9" s="60">
        <v>3869</v>
      </c>
      <c r="F9" s="60">
        <v>3801</v>
      </c>
      <c r="G9" s="60">
        <v>3965</v>
      </c>
      <c r="H9" s="60">
        <v>7162</v>
      </c>
      <c r="I9" s="61">
        <v>0.97323600973236013</v>
      </c>
      <c r="J9" s="61">
        <v>2.2558537978298117</v>
      </c>
      <c r="K9" s="59" t="s">
        <v>101</v>
      </c>
      <c r="L9" s="58"/>
      <c r="M9" s="52"/>
    </row>
    <row r="10" spans="1:21" s="45" customFormat="1" ht="12" customHeight="1">
      <c r="A10" s="58"/>
      <c r="B10" s="59" t="s">
        <v>101</v>
      </c>
      <c r="C10" s="60">
        <v>3130</v>
      </c>
      <c r="D10" s="60">
        <v>3556</v>
      </c>
      <c r="E10" s="60">
        <v>3628</v>
      </c>
      <c r="F10" s="60">
        <v>3682</v>
      </c>
      <c r="G10" s="60">
        <v>3637</v>
      </c>
      <c r="H10" s="60">
        <v>6686</v>
      </c>
      <c r="I10" s="61">
        <v>3.1959092361776922E-2</v>
      </c>
      <c r="J10" s="61">
        <v>2.5774777539122429</v>
      </c>
      <c r="K10" s="59" t="s">
        <v>102</v>
      </c>
      <c r="L10" s="58"/>
      <c r="M10" s="52"/>
      <c r="T10" s="53"/>
    </row>
    <row r="11" spans="1:21" s="45" customFormat="1" ht="12" customHeight="1">
      <c r="A11" s="58" t="s">
        <v>103</v>
      </c>
      <c r="B11" s="59" t="s">
        <v>100</v>
      </c>
      <c r="C11" s="60">
        <v>3311</v>
      </c>
      <c r="D11" s="60">
        <v>3837</v>
      </c>
      <c r="E11" s="60">
        <v>3852</v>
      </c>
      <c r="F11" s="60">
        <v>3794</v>
      </c>
      <c r="G11" s="60">
        <v>3952</v>
      </c>
      <c r="H11" s="60">
        <v>7148</v>
      </c>
      <c r="I11" s="61">
        <v>0.79147640791476415</v>
      </c>
      <c r="J11" s="61">
        <v>2.2896393817973668</v>
      </c>
      <c r="K11" s="59" t="s">
        <v>101</v>
      </c>
      <c r="L11" s="58" t="s">
        <v>103</v>
      </c>
      <c r="M11" s="52"/>
    </row>
    <row r="12" spans="1:21" s="45" customFormat="1" ht="12" customHeight="1">
      <c r="A12" s="58"/>
      <c r="B12" s="59" t="s">
        <v>101</v>
      </c>
      <c r="C12" s="60">
        <v>3124</v>
      </c>
      <c r="D12" s="60">
        <v>3551</v>
      </c>
      <c r="E12" s="60">
        <v>3617</v>
      </c>
      <c r="F12" s="60">
        <v>3670</v>
      </c>
      <c r="G12" s="60">
        <v>3622</v>
      </c>
      <c r="H12" s="60">
        <v>6675</v>
      </c>
      <c r="I12" s="61">
        <v>6.4061499039077513E-2</v>
      </c>
      <c r="J12" s="61">
        <v>2.6765113059529302</v>
      </c>
      <c r="K12" s="59" t="s">
        <v>102</v>
      </c>
      <c r="L12" s="58"/>
      <c r="M12" s="52"/>
    </row>
    <row r="13" spans="1:21" s="45" customFormat="1" ht="12" customHeight="1">
      <c r="A13" s="58" t="s">
        <v>104</v>
      </c>
      <c r="B13" s="59" t="s">
        <v>100</v>
      </c>
      <c r="C13" s="60">
        <v>3183</v>
      </c>
      <c r="D13" s="60">
        <v>3697</v>
      </c>
      <c r="E13" s="60">
        <v>3667</v>
      </c>
      <c r="F13" s="60">
        <v>3636</v>
      </c>
      <c r="G13" s="60">
        <v>3769</v>
      </c>
      <c r="H13" s="60">
        <v>6880</v>
      </c>
      <c r="I13" s="61">
        <v>1.4987244897959182</v>
      </c>
      <c r="J13" s="61">
        <v>2.9631846752469317</v>
      </c>
      <c r="K13" s="59" t="s">
        <v>101</v>
      </c>
      <c r="L13" s="62" t="s">
        <v>104</v>
      </c>
      <c r="M13" s="52"/>
    </row>
    <row r="14" spans="1:21" s="45" customFormat="1" ht="12" customHeight="1">
      <c r="A14" s="52"/>
      <c r="B14" s="59" t="s">
        <v>101</v>
      </c>
      <c r="C14" s="60">
        <v>2985</v>
      </c>
      <c r="D14" s="60">
        <v>3391</v>
      </c>
      <c r="E14" s="60">
        <v>3461</v>
      </c>
      <c r="F14" s="60">
        <v>3491</v>
      </c>
      <c r="G14" s="60">
        <v>3466</v>
      </c>
      <c r="H14" s="60">
        <v>6376</v>
      </c>
      <c r="I14" s="61">
        <v>-0.66555740432612309</v>
      </c>
      <c r="J14" s="61">
        <v>2.1467478372316564</v>
      </c>
      <c r="K14" s="59" t="s">
        <v>102</v>
      </c>
      <c r="L14" s="63"/>
      <c r="M14" s="52"/>
    </row>
    <row r="15" spans="1:21" s="45" customFormat="1" ht="12" customHeight="1">
      <c r="A15" s="64" t="s">
        <v>105</v>
      </c>
      <c r="B15" s="59"/>
      <c r="C15" s="60"/>
      <c r="D15" s="60"/>
      <c r="E15" s="60"/>
      <c r="F15" s="65"/>
      <c r="G15" s="60"/>
      <c r="H15" s="60"/>
      <c r="I15" s="66"/>
      <c r="J15" s="66"/>
      <c r="K15" s="59"/>
      <c r="L15" s="67" t="s">
        <v>106</v>
      </c>
      <c r="M15" s="52"/>
    </row>
    <row r="16" spans="1:21" s="45" customFormat="1" ht="12" customHeight="1">
      <c r="A16" s="68" t="s">
        <v>107</v>
      </c>
      <c r="B16" s="59"/>
      <c r="C16" s="56"/>
      <c r="D16" s="56"/>
      <c r="E16" s="56"/>
      <c r="F16" s="56"/>
      <c r="G16" s="56"/>
      <c r="H16" s="60"/>
      <c r="I16" s="66"/>
      <c r="J16" s="66"/>
      <c r="K16" s="59"/>
      <c r="L16" s="68" t="s">
        <v>108</v>
      </c>
      <c r="M16" s="52"/>
    </row>
    <row r="17" spans="1:13" s="45" customFormat="1" ht="12" customHeight="1">
      <c r="A17" s="69" t="s">
        <v>109</v>
      </c>
      <c r="B17" s="59" t="s">
        <v>98</v>
      </c>
      <c r="C17" s="60">
        <v>10167</v>
      </c>
      <c r="D17" s="60">
        <v>13657</v>
      </c>
      <c r="E17" s="60">
        <v>12845</v>
      </c>
      <c r="F17" s="60">
        <v>9487</v>
      </c>
      <c r="G17" s="60">
        <v>9304</v>
      </c>
      <c r="H17" s="60">
        <v>23824</v>
      </c>
      <c r="I17" s="61">
        <v>-0.26486168334314303</v>
      </c>
      <c r="J17" s="61">
        <v>6.0446897534051454</v>
      </c>
      <c r="K17" s="59" t="s">
        <v>99</v>
      </c>
      <c r="L17" s="70" t="s">
        <v>109</v>
      </c>
      <c r="M17" s="52"/>
    </row>
    <row r="18" spans="1:13" s="45" customFormat="1" ht="12" customHeight="1">
      <c r="A18" s="71"/>
      <c r="B18" s="59" t="s">
        <v>100</v>
      </c>
      <c r="C18" s="60">
        <v>5131</v>
      </c>
      <c r="D18" s="60">
        <v>6731</v>
      </c>
      <c r="E18" s="60">
        <v>6490</v>
      </c>
      <c r="F18" s="60">
        <v>4812</v>
      </c>
      <c r="G18" s="60">
        <v>4709</v>
      </c>
      <c r="H18" s="60">
        <v>11862</v>
      </c>
      <c r="I18" s="61">
        <v>0.25400547088706527</v>
      </c>
      <c r="J18" s="61">
        <v>6.7686768676867679</v>
      </c>
      <c r="K18" s="59" t="s">
        <v>101</v>
      </c>
      <c r="L18" s="72"/>
      <c r="M18" s="52"/>
    </row>
    <row r="19" spans="1:13" s="45" customFormat="1" ht="12" customHeight="1">
      <c r="A19" s="71"/>
      <c r="B19" s="59" t="s">
        <v>101</v>
      </c>
      <c r="C19" s="60">
        <v>5036</v>
      </c>
      <c r="D19" s="60">
        <v>6926</v>
      </c>
      <c r="E19" s="60">
        <v>6355</v>
      </c>
      <c r="F19" s="60">
        <v>4675</v>
      </c>
      <c r="G19" s="60">
        <v>4595</v>
      </c>
      <c r="H19" s="60">
        <v>11962</v>
      </c>
      <c r="I19" s="61">
        <v>-0.78802206461780921</v>
      </c>
      <c r="J19" s="61">
        <v>5.3363860514265591</v>
      </c>
      <c r="K19" s="59" t="s">
        <v>102</v>
      </c>
      <c r="L19" s="72"/>
      <c r="M19" s="52"/>
    </row>
    <row r="20" spans="1:13" s="45" customFormat="1" ht="12" customHeight="1">
      <c r="A20" s="71" t="s">
        <v>103</v>
      </c>
      <c r="B20" s="59" t="s">
        <v>100</v>
      </c>
      <c r="C20" s="60">
        <v>5114</v>
      </c>
      <c r="D20" s="60">
        <v>6685</v>
      </c>
      <c r="E20" s="60">
        <v>6461</v>
      </c>
      <c r="F20" s="60">
        <v>4773</v>
      </c>
      <c r="G20" s="60">
        <v>4666</v>
      </c>
      <c r="H20" s="60">
        <v>11799</v>
      </c>
      <c r="I20" s="61">
        <v>0.31384856806590822</v>
      </c>
      <c r="J20" s="61">
        <v>6.6817359855334528</v>
      </c>
      <c r="K20" s="59" t="s">
        <v>101</v>
      </c>
      <c r="L20" s="72" t="s">
        <v>103</v>
      </c>
      <c r="M20" s="52"/>
    </row>
    <row r="21" spans="1:13" s="45" customFormat="1" ht="12" customHeight="1">
      <c r="A21" s="71"/>
      <c r="B21" s="59" t="s">
        <v>101</v>
      </c>
      <c r="C21" s="60">
        <v>5029</v>
      </c>
      <c r="D21" s="60">
        <v>6908</v>
      </c>
      <c r="E21" s="60">
        <v>6335</v>
      </c>
      <c r="F21" s="60">
        <v>4662</v>
      </c>
      <c r="G21" s="60">
        <v>4576</v>
      </c>
      <c r="H21" s="60">
        <v>11937</v>
      </c>
      <c r="I21" s="61">
        <v>-0.71076011846001974</v>
      </c>
      <c r="J21" s="61">
        <v>5.3481599152766748</v>
      </c>
      <c r="K21" s="59" t="s">
        <v>102</v>
      </c>
      <c r="L21" s="72"/>
      <c r="M21" s="52"/>
    </row>
    <row r="22" spans="1:13" s="45" customFormat="1" ht="12" customHeight="1">
      <c r="A22" s="71" t="s">
        <v>104</v>
      </c>
      <c r="B22" s="59" t="s">
        <v>100</v>
      </c>
      <c r="C22" s="60">
        <v>4891</v>
      </c>
      <c r="D22" s="60">
        <v>6436</v>
      </c>
      <c r="E22" s="60">
        <v>6216</v>
      </c>
      <c r="F22" s="60">
        <v>4578</v>
      </c>
      <c r="G22" s="60">
        <v>4452</v>
      </c>
      <c r="H22" s="60">
        <v>11327</v>
      </c>
      <c r="I22" s="61">
        <v>0.2048760499897562</v>
      </c>
      <c r="J22" s="61">
        <v>6.6572504708097933</v>
      </c>
      <c r="K22" s="59" t="s">
        <v>101</v>
      </c>
      <c r="L22" s="62" t="s">
        <v>110</v>
      </c>
      <c r="M22" s="52"/>
    </row>
    <row r="23" spans="1:13" s="45" customFormat="1" ht="12" customHeight="1">
      <c r="A23" s="52"/>
      <c r="B23" s="59" t="s">
        <v>101</v>
      </c>
      <c r="C23" s="60">
        <v>4829</v>
      </c>
      <c r="D23" s="60">
        <v>6626</v>
      </c>
      <c r="E23" s="60">
        <v>6098</v>
      </c>
      <c r="F23" s="60">
        <v>4461</v>
      </c>
      <c r="G23" s="60">
        <v>4382</v>
      </c>
      <c r="H23" s="60">
        <v>11455</v>
      </c>
      <c r="I23" s="61">
        <v>-0.4329896907216495</v>
      </c>
      <c r="J23" s="61">
        <v>5.6539383877513369</v>
      </c>
      <c r="K23" s="59" t="s">
        <v>102</v>
      </c>
      <c r="L23" s="63"/>
      <c r="M23" s="52"/>
    </row>
    <row r="24" spans="1:13" s="45" customFormat="1" ht="12" customHeight="1">
      <c r="A24" s="68" t="s">
        <v>111</v>
      </c>
      <c r="B24" s="59"/>
      <c r="C24" s="73"/>
      <c r="D24" s="73"/>
      <c r="E24" s="73"/>
      <c r="F24" s="73"/>
      <c r="G24" s="73"/>
      <c r="H24" s="73"/>
      <c r="I24" s="61"/>
      <c r="J24" s="61"/>
      <c r="K24" s="59"/>
      <c r="L24" s="54" t="s">
        <v>112</v>
      </c>
      <c r="M24" s="52"/>
    </row>
    <row r="25" spans="1:13" s="45" customFormat="1" ht="12" customHeight="1">
      <c r="A25" s="69" t="s">
        <v>113</v>
      </c>
      <c r="B25" s="59" t="s">
        <v>114</v>
      </c>
      <c r="C25" s="60">
        <v>15</v>
      </c>
      <c r="D25" s="60">
        <v>22</v>
      </c>
      <c r="E25" s="60">
        <v>23</v>
      </c>
      <c r="F25" s="60">
        <v>24</v>
      </c>
      <c r="G25" s="60">
        <v>20</v>
      </c>
      <c r="H25" s="60">
        <v>37</v>
      </c>
      <c r="I25" s="61">
        <v>-44.444444444444443</v>
      </c>
      <c r="J25" s="61">
        <v>-7.5</v>
      </c>
      <c r="K25" s="59" t="s">
        <v>115</v>
      </c>
      <c r="L25" s="70" t="s">
        <v>113</v>
      </c>
      <c r="M25" s="52"/>
    </row>
    <row r="26" spans="1:13" s="45" customFormat="1" ht="12" customHeight="1">
      <c r="A26" s="71"/>
      <c r="B26" s="59" t="s">
        <v>100</v>
      </c>
      <c r="C26" s="60">
        <v>7</v>
      </c>
      <c r="D26" s="60">
        <v>10</v>
      </c>
      <c r="E26" s="60">
        <v>14</v>
      </c>
      <c r="F26" s="60">
        <v>14</v>
      </c>
      <c r="G26" s="60">
        <v>14</v>
      </c>
      <c r="H26" s="60">
        <v>17</v>
      </c>
      <c r="I26" s="61">
        <v>-46.153846153846153</v>
      </c>
      <c r="J26" s="61">
        <v>-22.727272727272727</v>
      </c>
      <c r="K26" s="59" t="s">
        <v>101</v>
      </c>
      <c r="L26" s="72"/>
      <c r="M26" s="52"/>
    </row>
    <row r="27" spans="1:13" s="45" customFormat="1" ht="12" customHeight="1">
      <c r="A27" s="71"/>
      <c r="B27" s="59" t="s">
        <v>101</v>
      </c>
      <c r="C27" s="60">
        <v>8</v>
      </c>
      <c r="D27" s="60">
        <v>12</v>
      </c>
      <c r="E27" s="60">
        <v>9</v>
      </c>
      <c r="F27" s="60">
        <v>10</v>
      </c>
      <c r="G27" s="60">
        <v>6</v>
      </c>
      <c r="H27" s="60">
        <v>20</v>
      </c>
      <c r="I27" s="61">
        <v>-42.857142857142854</v>
      </c>
      <c r="J27" s="61">
        <v>11.111111111111111</v>
      </c>
      <c r="K27" s="59" t="s">
        <v>102</v>
      </c>
      <c r="L27" s="72"/>
      <c r="M27" s="52"/>
    </row>
    <row r="28" spans="1:13" s="45" customFormat="1" ht="12" customHeight="1">
      <c r="A28" s="71" t="s">
        <v>103</v>
      </c>
      <c r="B28" s="59" t="s">
        <v>100</v>
      </c>
      <c r="C28" s="60">
        <v>7</v>
      </c>
      <c r="D28" s="60">
        <v>10</v>
      </c>
      <c r="E28" s="60">
        <v>14</v>
      </c>
      <c r="F28" s="60">
        <v>14</v>
      </c>
      <c r="G28" s="60">
        <v>14</v>
      </c>
      <c r="H28" s="60">
        <v>17</v>
      </c>
      <c r="I28" s="61">
        <v>-46.153846153846153</v>
      </c>
      <c r="J28" s="61">
        <v>-22.727272727272727</v>
      </c>
      <c r="K28" s="59" t="s">
        <v>101</v>
      </c>
      <c r="L28" s="72" t="s">
        <v>103</v>
      </c>
      <c r="M28" s="52"/>
    </row>
    <row r="29" spans="1:13" s="45" customFormat="1" ht="12" customHeight="1">
      <c r="A29" s="71"/>
      <c r="B29" s="59" t="s">
        <v>101</v>
      </c>
      <c r="C29" s="60">
        <v>8</v>
      </c>
      <c r="D29" s="60">
        <v>12</v>
      </c>
      <c r="E29" s="60">
        <v>9</v>
      </c>
      <c r="F29" s="60">
        <v>10</v>
      </c>
      <c r="G29" s="60">
        <v>6</v>
      </c>
      <c r="H29" s="60">
        <v>20</v>
      </c>
      <c r="I29" s="61">
        <v>-38.461538461538467</v>
      </c>
      <c r="J29" s="61">
        <v>17.647058823529413</v>
      </c>
      <c r="K29" s="59" t="s">
        <v>102</v>
      </c>
      <c r="L29" s="72"/>
      <c r="M29" s="52"/>
    </row>
    <row r="30" spans="1:13" s="45" customFormat="1" ht="12" customHeight="1">
      <c r="A30" s="71" t="s">
        <v>104</v>
      </c>
      <c r="B30" s="59" t="s">
        <v>100</v>
      </c>
      <c r="C30" s="60">
        <v>7</v>
      </c>
      <c r="D30" s="60">
        <v>9</v>
      </c>
      <c r="E30" s="60">
        <v>12</v>
      </c>
      <c r="F30" s="60">
        <v>14</v>
      </c>
      <c r="G30" s="60">
        <v>14</v>
      </c>
      <c r="H30" s="60">
        <v>16</v>
      </c>
      <c r="I30" s="61">
        <v>-36.363636363636367</v>
      </c>
      <c r="J30" s="61">
        <v>-20</v>
      </c>
      <c r="K30" s="59" t="s">
        <v>100</v>
      </c>
      <c r="L30" s="62" t="s">
        <v>110</v>
      </c>
      <c r="M30" s="52"/>
    </row>
    <row r="31" spans="1:13" s="45" customFormat="1" ht="12" customHeight="1">
      <c r="A31" s="52"/>
      <c r="B31" s="59" t="s">
        <v>101</v>
      </c>
      <c r="C31" s="60">
        <v>8</v>
      </c>
      <c r="D31" s="60">
        <v>12</v>
      </c>
      <c r="E31" s="60">
        <v>9</v>
      </c>
      <c r="F31" s="60">
        <v>10</v>
      </c>
      <c r="G31" s="60">
        <v>6</v>
      </c>
      <c r="H31" s="60">
        <v>20</v>
      </c>
      <c r="I31" s="61">
        <v>-38.461538461538467</v>
      </c>
      <c r="J31" s="61">
        <v>17.647058823529413</v>
      </c>
      <c r="K31" s="59" t="s">
        <v>101</v>
      </c>
      <c r="L31" s="63"/>
      <c r="M31" s="52"/>
    </row>
    <row r="32" spans="1:13" s="45" customFormat="1" ht="12" customHeight="1">
      <c r="A32" s="64" t="s">
        <v>116</v>
      </c>
      <c r="B32" s="74"/>
      <c r="C32" s="75"/>
      <c r="D32" s="75"/>
      <c r="E32" s="75"/>
      <c r="F32" s="75"/>
      <c r="G32" s="75"/>
      <c r="H32" s="76"/>
      <c r="I32" s="77"/>
      <c r="J32" s="77"/>
      <c r="K32" s="74"/>
      <c r="L32" s="78" t="s">
        <v>117</v>
      </c>
      <c r="M32" s="52"/>
    </row>
    <row r="33" spans="1:19" s="45" customFormat="1" ht="12" customHeight="1">
      <c r="A33" s="58" t="s">
        <v>103</v>
      </c>
      <c r="B33" s="59" t="s">
        <v>100</v>
      </c>
      <c r="C33" s="60">
        <v>-1803</v>
      </c>
      <c r="D33" s="60">
        <v>-2848</v>
      </c>
      <c r="E33" s="60">
        <v>-2609</v>
      </c>
      <c r="F33" s="60">
        <v>-979</v>
      </c>
      <c r="G33" s="60">
        <v>-714</v>
      </c>
      <c r="H33" s="60">
        <v>-4651</v>
      </c>
      <c r="I33" s="61">
        <v>0.44267374944665777</v>
      </c>
      <c r="J33" s="61">
        <v>-14.219056974459725</v>
      </c>
      <c r="K33" s="59" t="s">
        <v>100</v>
      </c>
      <c r="L33" s="58" t="s">
        <v>103</v>
      </c>
      <c r="M33" s="79">
        <f t="shared" ref="M33:O36" si="0">+F11-F20</f>
        <v>-979</v>
      </c>
      <c r="N33" s="80">
        <f t="shared" si="0"/>
        <v>-714</v>
      </c>
      <c r="O33" s="80">
        <f t="shared" si="0"/>
        <v>-4651</v>
      </c>
    </row>
    <row r="34" spans="1:19" s="45" customFormat="1" ht="12" customHeight="1">
      <c r="A34" s="52"/>
      <c r="B34" s="59" t="s">
        <v>101</v>
      </c>
      <c r="C34" s="60">
        <v>-1905</v>
      </c>
      <c r="D34" s="60">
        <v>-3357</v>
      </c>
      <c r="E34" s="60">
        <v>-2718</v>
      </c>
      <c r="F34" s="60">
        <v>-992</v>
      </c>
      <c r="G34" s="60">
        <v>-954</v>
      </c>
      <c r="H34" s="60">
        <v>-5262</v>
      </c>
      <c r="I34" s="61">
        <v>1.9557385486361298</v>
      </c>
      <c r="J34" s="61">
        <v>-8.9440993788819885</v>
      </c>
      <c r="K34" s="59" t="s">
        <v>101</v>
      </c>
      <c r="L34" s="58"/>
      <c r="M34" s="79">
        <f t="shared" si="0"/>
        <v>-992</v>
      </c>
      <c r="N34" s="80">
        <f t="shared" si="0"/>
        <v>-954</v>
      </c>
      <c r="O34" s="80">
        <f t="shared" si="0"/>
        <v>-5262</v>
      </c>
    </row>
    <row r="35" spans="1:19" s="45" customFormat="1" ht="12" customHeight="1">
      <c r="A35" s="58" t="s">
        <v>104</v>
      </c>
      <c r="B35" s="59" t="s">
        <v>100</v>
      </c>
      <c r="C35" s="60">
        <v>-1708</v>
      </c>
      <c r="D35" s="60">
        <v>-2739</v>
      </c>
      <c r="E35" s="60">
        <v>-2549</v>
      </c>
      <c r="F35" s="60">
        <v>-942</v>
      </c>
      <c r="G35" s="60">
        <v>-683</v>
      </c>
      <c r="H35" s="60">
        <v>-4447</v>
      </c>
      <c r="I35" s="61">
        <v>2.1203438395415475</v>
      </c>
      <c r="J35" s="61">
        <v>-12.925342813610971</v>
      </c>
      <c r="K35" s="59" t="s">
        <v>100</v>
      </c>
      <c r="L35" s="62" t="s">
        <v>110</v>
      </c>
      <c r="M35" s="79">
        <f t="shared" si="0"/>
        <v>-942</v>
      </c>
      <c r="N35" s="80">
        <f t="shared" si="0"/>
        <v>-683</v>
      </c>
      <c r="O35" s="80">
        <f t="shared" si="0"/>
        <v>-4447</v>
      </c>
    </row>
    <row r="36" spans="1:19" s="45" customFormat="1" ht="12" customHeight="1">
      <c r="A36" s="52"/>
      <c r="B36" s="59" t="s">
        <v>101</v>
      </c>
      <c r="C36" s="60">
        <v>-1844</v>
      </c>
      <c r="D36" s="60">
        <v>-3235</v>
      </c>
      <c r="E36" s="60">
        <v>-2637</v>
      </c>
      <c r="F36" s="60">
        <v>-970</v>
      </c>
      <c r="G36" s="81">
        <v>-916</v>
      </c>
      <c r="H36" s="60">
        <v>-5079</v>
      </c>
      <c r="I36" s="61">
        <v>5.4200542005420058E-2</v>
      </c>
      <c r="J36" s="61">
        <v>-10.413043478260869</v>
      </c>
      <c r="K36" s="59" t="s">
        <v>101</v>
      </c>
      <c r="L36" s="52"/>
      <c r="M36" s="79">
        <f t="shared" si="0"/>
        <v>-970</v>
      </c>
      <c r="N36" s="80">
        <f t="shared" si="0"/>
        <v>-916</v>
      </c>
      <c r="O36" s="80">
        <f t="shared" si="0"/>
        <v>-5079</v>
      </c>
    </row>
    <row r="37" spans="1:19" s="45" customFormat="1" ht="12" customHeight="1">
      <c r="A37" s="54" t="s">
        <v>118</v>
      </c>
      <c r="B37" s="59"/>
      <c r="C37" s="55"/>
      <c r="D37" s="55"/>
      <c r="E37" s="55"/>
      <c r="F37" s="55"/>
      <c r="G37" s="55"/>
      <c r="H37" s="55"/>
      <c r="I37" s="61"/>
      <c r="J37" s="61"/>
      <c r="K37" s="59"/>
      <c r="L37" s="54" t="s">
        <v>119</v>
      </c>
      <c r="M37" s="52"/>
    </row>
    <row r="38" spans="1:19" s="45" customFormat="1" ht="12" customHeight="1">
      <c r="A38" s="58" t="s">
        <v>103</v>
      </c>
      <c r="B38" s="59"/>
      <c r="C38" s="60">
        <v>1601</v>
      </c>
      <c r="D38" s="60">
        <v>1663</v>
      </c>
      <c r="E38" s="60">
        <v>2267</v>
      </c>
      <c r="F38" s="60">
        <v>2080</v>
      </c>
      <c r="G38" s="60">
        <v>3761</v>
      </c>
      <c r="H38" s="60">
        <v>3264</v>
      </c>
      <c r="I38" s="61">
        <v>-4.0167865707434052</v>
      </c>
      <c r="J38" s="61">
        <v>-3.4033737792246228</v>
      </c>
      <c r="K38" s="59"/>
      <c r="L38" s="58" t="s">
        <v>103</v>
      </c>
      <c r="M38" s="52"/>
    </row>
    <row r="39" spans="1:19" s="45" customFormat="1" ht="12" customHeight="1" thickBot="1">
      <c r="A39" s="58" t="s">
        <v>104</v>
      </c>
      <c r="B39" s="59"/>
      <c r="C39" s="60">
        <v>1504</v>
      </c>
      <c r="D39" s="60">
        <v>1538</v>
      </c>
      <c r="E39" s="60">
        <v>2097</v>
      </c>
      <c r="F39" s="60">
        <v>1928</v>
      </c>
      <c r="G39" s="60">
        <v>3508</v>
      </c>
      <c r="H39" s="60">
        <v>3042</v>
      </c>
      <c r="I39" s="61">
        <v>-3.713188220230474</v>
      </c>
      <c r="J39" s="61">
        <v>-3.6732108929702343</v>
      </c>
      <c r="K39" s="59"/>
      <c r="L39" s="62" t="s">
        <v>104</v>
      </c>
      <c r="M39" s="52"/>
    </row>
    <row r="40" spans="1:19" s="45" customFormat="1" ht="12" customHeight="1" thickBot="1">
      <c r="A40" s="52"/>
      <c r="B40" s="82"/>
      <c r="C40" s="901" t="s">
        <v>120</v>
      </c>
      <c r="D40" s="902"/>
      <c r="E40" s="902"/>
      <c r="F40" s="902"/>
      <c r="G40" s="902"/>
      <c r="H40" s="903" t="s">
        <v>121</v>
      </c>
      <c r="I40" s="901" t="s">
        <v>122</v>
      </c>
      <c r="J40" s="901"/>
      <c r="K40" s="83"/>
      <c r="L40" s="83"/>
      <c r="M40" s="83"/>
      <c r="N40" s="83"/>
      <c r="O40" s="83"/>
      <c r="P40" s="83"/>
      <c r="Q40" s="83"/>
      <c r="R40" s="83"/>
      <c r="S40" s="83"/>
    </row>
    <row r="41" spans="1:19" s="45" customFormat="1" ht="34.5" thickBot="1">
      <c r="A41" s="52"/>
      <c r="B41" s="82"/>
      <c r="C41" s="84" t="s">
        <v>123</v>
      </c>
      <c r="D41" s="84" t="s">
        <v>89</v>
      </c>
      <c r="E41" s="84" t="s">
        <v>124</v>
      </c>
      <c r="F41" s="84" t="s">
        <v>91</v>
      </c>
      <c r="G41" s="84" t="s">
        <v>125</v>
      </c>
      <c r="H41" s="904"/>
      <c r="I41" s="49" t="s">
        <v>126</v>
      </c>
      <c r="J41" s="84" t="s">
        <v>127</v>
      </c>
      <c r="K41" s="52"/>
      <c r="L41" s="52"/>
      <c r="M41" s="52"/>
    </row>
    <row r="42" spans="1:19" s="45" customFormat="1" ht="12" customHeight="1">
      <c r="A42" s="85" t="s">
        <v>128</v>
      </c>
      <c r="B42" s="46"/>
      <c r="C42" s="46"/>
      <c r="D42" s="46"/>
      <c r="E42" s="46"/>
      <c r="F42" s="46"/>
      <c r="G42" s="46"/>
      <c r="H42" s="46"/>
      <c r="I42" s="46"/>
      <c r="J42" s="46"/>
    </row>
    <row r="43" spans="1:19" s="45" customFormat="1" ht="12" customHeight="1">
      <c r="A43" s="85" t="s">
        <v>129</v>
      </c>
      <c r="B43" s="46"/>
      <c r="C43" s="46"/>
      <c r="D43" s="46"/>
      <c r="E43" s="46"/>
      <c r="F43" s="46"/>
      <c r="G43" s="46"/>
      <c r="I43" s="46"/>
      <c r="J43" s="46"/>
    </row>
    <row r="44" spans="1:19" s="45" customFormat="1" ht="6" customHeight="1">
      <c r="B44" s="46"/>
      <c r="C44" s="46"/>
      <c r="D44" s="46"/>
      <c r="E44" s="46"/>
      <c r="F44" s="46"/>
      <c r="G44" s="46"/>
      <c r="H44" s="46"/>
      <c r="I44" s="46"/>
      <c r="J44" s="46"/>
    </row>
    <row r="45" spans="1:19" s="45" customFormat="1" ht="10.9" customHeight="1">
      <c r="A45" s="86" t="s">
        <v>130</v>
      </c>
      <c r="B45" s="46"/>
      <c r="C45" s="46"/>
      <c r="D45" s="46"/>
      <c r="E45" s="46"/>
      <c r="F45" s="46"/>
      <c r="G45" s="46"/>
      <c r="H45" s="46"/>
      <c r="I45" s="46"/>
      <c r="J45" s="46"/>
    </row>
    <row r="46" spans="1:19" s="45" customFormat="1" ht="10.9" customHeight="1">
      <c r="A46" s="87" t="s">
        <v>131</v>
      </c>
      <c r="B46" s="46"/>
      <c r="C46" s="46"/>
      <c r="D46" s="46"/>
      <c r="E46" s="46"/>
      <c r="F46" s="46"/>
      <c r="G46" s="46"/>
      <c r="H46" s="46"/>
      <c r="I46" s="46"/>
      <c r="J46" s="46"/>
    </row>
    <row r="47" spans="1:19" s="45" customFormat="1" ht="10.9" customHeight="1">
      <c r="A47" s="88" t="s">
        <v>132</v>
      </c>
      <c r="B47" s="46"/>
      <c r="C47" s="46"/>
      <c r="D47" s="46"/>
      <c r="E47" s="46"/>
      <c r="F47" s="46"/>
      <c r="G47" s="46"/>
      <c r="H47" s="46"/>
      <c r="I47" s="46"/>
      <c r="J47" s="46"/>
    </row>
    <row r="48" spans="1:19" s="90" customFormat="1" ht="10.9" customHeight="1">
      <c r="A48" s="87" t="s">
        <v>133</v>
      </c>
      <c r="B48" s="89"/>
      <c r="C48" s="89"/>
      <c r="D48" s="89"/>
      <c r="E48" s="89"/>
      <c r="F48" s="89"/>
      <c r="G48" s="89"/>
      <c r="H48" s="89"/>
      <c r="I48" s="89"/>
      <c r="J48" s="89"/>
    </row>
    <row r="49" spans="1:10" s="45" customFormat="1" ht="11.1" customHeight="1">
      <c r="A49" s="86" t="s">
        <v>134</v>
      </c>
      <c r="B49" s="46"/>
      <c r="C49" s="46"/>
      <c r="D49" s="46"/>
      <c r="E49" s="46"/>
      <c r="F49" s="46"/>
      <c r="G49" s="46"/>
      <c r="H49" s="46"/>
      <c r="I49" s="46"/>
      <c r="J49" s="46"/>
    </row>
    <row r="50" spans="1:10" s="45" customFormat="1" ht="10.9" customHeight="1">
      <c r="A50" s="87" t="s">
        <v>135</v>
      </c>
      <c r="B50" s="46"/>
      <c r="C50" s="46"/>
      <c r="D50" s="46"/>
      <c r="E50" s="46"/>
      <c r="F50" s="46"/>
      <c r="G50" s="46"/>
      <c r="H50" s="46"/>
      <c r="I50" s="46"/>
      <c r="J50" s="46"/>
    </row>
    <row r="51" spans="1:10" s="45" customFormat="1" ht="11.1" customHeight="1">
      <c r="A51" s="86" t="s">
        <v>136</v>
      </c>
      <c r="B51" s="46"/>
      <c r="C51" s="46"/>
      <c r="D51" s="46"/>
      <c r="E51" s="46"/>
      <c r="F51" s="46"/>
      <c r="G51" s="46"/>
      <c r="H51" s="46"/>
      <c r="I51" s="46"/>
      <c r="J51" s="46"/>
    </row>
    <row r="52" spans="1:10" s="45" customFormat="1" ht="11.1" customHeight="1">
      <c r="A52" s="87" t="s">
        <v>137</v>
      </c>
      <c r="B52" s="89"/>
      <c r="C52" s="89"/>
      <c r="D52" s="89"/>
      <c r="E52" s="89"/>
      <c r="F52" s="89"/>
      <c r="G52" s="89"/>
      <c r="H52" s="89"/>
      <c r="I52" s="89"/>
      <c r="J52" s="89"/>
    </row>
    <row r="53" spans="1:10" s="92" customFormat="1" ht="11.1" customHeight="1">
      <c r="A53" s="45" t="s">
        <v>138</v>
      </c>
      <c r="B53" s="91"/>
      <c r="C53" s="91"/>
      <c r="D53" s="91"/>
      <c r="E53" s="91"/>
      <c r="F53" s="91"/>
      <c r="G53" s="91"/>
      <c r="H53" s="91"/>
      <c r="I53" s="91"/>
      <c r="J53" s="91"/>
    </row>
    <row r="54" spans="1:10" s="92" customFormat="1" ht="11.1" customHeight="1">
      <c r="A54" s="45" t="s">
        <v>139</v>
      </c>
      <c r="B54" s="91"/>
      <c r="C54" s="91"/>
      <c r="D54" s="91"/>
      <c r="E54" s="91"/>
      <c r="F54" s="91"/>
      <c r="G54" s="91"/>
      <c r="H54" s="91"/>
      <c r="I54" s="91"/>
      <c r="J54" s="91"/>
    </row>
    <row r="55" spans="1:10" s="92" customFormat="1" ht="11.1" customHeight="1">
      <c r="A55" s="45"/>
      <c r="B55" s="91"/>
      <c r="C55" s="91"/>
      <c r="D55" s="91"/>
      <c r="E55" s="91"/>
      <c r="F55" s="91"/>
      <c r="G55" s="91"/>
      <c r="H55" s="91"/>
      <c r="I55" s="91"/>
      <c r="J55" s="91"/>
    </row>
    <row r="56" spans="1:10" s="92" customFormat="1" ht="11.1" customHeight="1">
      <c r="A56" s="93" t="s">
        <v>140</v>
      </c>
      <c r="B56" s="91"/>
      <c r="C56" s="91"/>
      <c r="D56" s="91"/>
      <c r="E56" s="91"/>
      <c r="F56" s="91"/>
      <c r="G56" s="91"/>
      <c r="H56" s="91"/>
      <c r="I56" s="91"/>
      <c r="J56" s="91"/>
    </row>
    <row r="57" spans="1:10" s="92" customFormat="1" ht="11.1" customHeight="1">
      <c r="A57" s="94" t="s">
        <v>141</v>
      </c>
      <c r="B57" s="91"/>
      <c r="C57" s="91"/>
      <c r="D57" s="91"/>
      <c r="E57" s="91"/>
      <c r="F57" s="91"/>
      <c r="G57" s="91"/>
      <c r="H57" s="91"/>
      <c r="I57" s="91"/>
      <c r="J57" s="91"/>
    </row>
    <row r="58" spans="1:10" s="92" customFormat="1" ht="11.1" customHeight="1">
      <c r="A58" s="95" t="s">
        <v>142</v>
      </c>
      <c r="B58" s="91"/>
      <c r="C58" s="91"/>
      <c r="D58" s="91"/>
      <c r="E58" s="91"/>
      <c r="F58" s="91"/>
      <c r="G58" s="91"/>
      <c r="H58" s="91"/>
      <c r="I58" s="91"/>
      <c r="J58" s="91"/>
    </row>
    <row r="59" spans="1:10" s="92" customFormat="1" ht="11.1" customHeight="1">
      <c r="A59" s="95" t="s">
        <v>143</v>
      </c>
      <c r="B59" s="91"/>
      <c r="C59" s="91"/>
      <c r="D59" s="91"/>
      <c r="E59" s="91"/>
      <c r="F59" s="91"/>
      <c r="G59" s="91"/>
      <c r="H59" s="91"/>
      <c r="I59" s="91"/>
      <c r="J59" s="91"/>
    </row>
    <row r="60" spans="1:10" s="92" customFormat="1" ht="11.1" customHeight="1">
      <c r="A60" s="95" t="s">
        <v>144</v>
      </c>
      <c r="B60" s="91"/>
      <c r="C60" s="91"/>
      <c r="D60" s="91"/>
      <c r="E60" s="91"/>
      <c r="F60" s="91"/>
      <c r="G60" s="91"/>
      <c r="H60" s="91"/>
      <c r="I60" s="91"/>
      <c r="J60" s="91"/>
    </row>
    <row r="61" spans="1:10" s="45" customFormat="1" ht="11.1" customHeight="1">
      <c r="A61" s="91"/>
      <c r="B61" s="46"/>
      <c r="C61" s="46"/>
      <c r="D61" s="46"/>
      <c r="E61" s="46"/>
      <c r="F61" s="46"/>
      <c r="G61" s="46"/>
      <c r="H61" s="46"/>
      <c r="I61" s="46"/>
      <c r="J61" s="46"/>
    </row>
    <row r="62" spans="1:10" s="45" customFormat="1" ht="12.75">
      <c r="A62"/>
      <c r="B62"/>
      <c r="C62"/>
      <c r="D62"/>
      <c r="E62" s="46"/>
      <c r="F62" s="46"/>
      <c r="G62" s="46"/>
      <c r="H62" s="46"/>
      <c r="I62" s="46"/>
      <c r="J62" s="46"/>
    </row>
    <row r="63" spans="1:10" s="45" customFormat="1" ht="11.1" customHeight="1">
      <c r="A63" s="46"/>
      <c r="B63" s="46"/>
      <c r="C63" s="46"/>
      <c r="D63" s="46"/>
      <c r="E63" s="46"/>
      <c r="F63" s="46"/>
      <c r="G63" s="46"/>
      <c r="H63" s="46"/>
      <c r="I63" s="46"/>
      <c r="J63" s="46"/>
    </row>
    <row r="64" spans="1:10" s="45" customFormat="1" ht="11.1" customHeight="1">
      <c r="A64" s="46"/>
      <c r="B64" s="46"/>
      <c r="C64" s="46"/>
      <c r="D64" s="46"/>
      <c r="E64" s="46"/>
      <c r="F64" s="46"/>
      <c r="G64" s="46"/>
      <c r="H64" s="46"/>
      <c r="I64" s="46"/>
      <c r="J64" s="46"/>
    </row>
    <row r="65" spans="1:10" s="45" customFormat="1" ht="11.1" customHeight="1">
      <c r="A65" s="46"/>
      <c r="B65" s="46"/>
      <c r="C65" s="46"/>
      <c r="D65" s="46"/>
      <c r="E65" s="46"/>
      <c r="F65" s="46"/>
      <c r="G65" s="46"/>
      <c r="H65" s="46"/>
      <c r="I65" s="46"/>
      <c r="J65" s="46"/>
    </row>
    <row r="66" spans="1:10" s="45" customFormat="1" ht="11.1" customHeight="1">
      <c r="A66" s="46"/>
      <c r="B66" s="46"/>
      <c r="C66" s="46"/>
      <c r="D66" s="46"/>
      <c r="E66" s="46"/>
      <c r="F66" s="46"/>
      <c r="G66" s="46"/>
      <c r="H66" s="46"/>
      <c r="I66" s="46"/>
      <c r="J66" s="46"/>
    </row>
    <row r="67" spans="1:10" s="45" customFormat="1" ht="11.1" customHeight="1">
      <c r="A67" s="46"/>
      <c r="B67" s="46"/>
      <c r="C67" s="46"/>
      <c r="D67" s="46"/>
      <c r="E67" s="46"/>
      <c r="F67" s="46"/>
      <c r="G67" s="46"/>
      <c r="H67" s="46"/>
      <c r="I67" s="46"/>
      <c r="J67" s="46"/>
    </row>
    <row r="68" spans="1:10" s="45" customFormat="1" ht="11.1" customHeight="1">
      <c r="A68" s="46"/>
      <c r="B68" s="46"/>
      <c r="C68" s="46"/>
      <c r="D68" s="46"/>
      <c r="E68" s="46"/>
      <c r="F68" s="46"/>
      <c r="G68" s="46"/>
      <c r="H68" s="46"/>
      <c r="I68" s="46"/>
      <c r="J68" s="46"/>
    </row>
    <row r="69" spans="1:10" s="45" customFormat="1" ht="11.1" customHeight="1">
      <c r="A69" s="46"/>
      <c r="B69" s="46"/>
      <c r="C69" s="46"/>
      <c r="D69" s="46"/>
      <c r="E69" s="46"/>
      <c r="F69" s="46"/>
      <c r="G69" s="46"/>
      <c r="H69" s="46"/>
      <c r="I69" s="46"/>
      <c r="J69" s="46"/>
    </row>
    <row r="70" spans="1:10" s="45" customFormat="1" ht="11.1" customHeight="1">
      <c r="A70" s="46"/>
      <c r="B70" s="46"/>
      <c r="C70" s="46"/>
      <c r="D70" s="46"/>
      <c r="E70" s="46"/>
      <c r="F70" s="46"/>
      <c r="G70" s="46"/>
      <c r="H70" s="46"/>
      <c r="I70" s="46"/>
      <c r="J70" s="46"/>
    </row>
    <row r="71" spans="1:10" s="45" customFormat="1" ht="11.1" customHeight="1">
      <c r="A71" s="46"/>
      <c r="B71" s="46"/>
      <c r="C71" s="46"/>
      <c r="D71" s="46"/>
      <c r="E71" s="46"/>
      <c r="F71" s="46"/>
      <c r="G71" s="46"/>
      <c r="H71" s="46"/>
      <c r="I71" s="46"/>
      <c r="J71" s="46"/>
    </row>
    <row r="72" spans="1:10" s="45" customFormat="1" ht="11.1" customHeight="1">
      <c r="A72" s="46"/>
      <c r="B72" s="46"/>
      <c r="C72" s="46"/>
      <c r="D72" s="46"/>
      <c r="E72" s="46"/>
      <c r="F72" s="46"/>
      <c r="G72" s="46"/>
      <c r="H72" s="46"/>
      <c r="I72" s="46"/>
      <c r="J72" s="46"/>
    </row>
    <row r="73" spans="1:10" s="45" customFormat="1" ht="11.1" customHeight="1">
      <c r="A73" s="46"/>
      <c r="B73" s="46"/>
      <c r="C73" s="46"/>
      <c r="D73" s="46"/>
      <c r="E73" s="46"/>
      <c r="F73" s="46"/>
      <c r="G73" s="46"/>
      <c r="H73" s="46"/>
      <c r="I73" s="46"/>
      <c r="J73" s="46"/>
    </row>
    <row r="74" spans="1:10" s="45" customFormat="1" ht="11.1" customHeight="1">
      <c r="A74" s="46"/>
      <c r="B74" s="46"/>
      <c r="C74" s="46"/>
      <c r="D74" s="46"/>
      <c r="E74" s="46"/>
      <c r="F74" s="46"/>
      <c r="G74" s="46"/>
      <c r="H74" s="46"/>
      <c r="I74" s="46"/>
      <c r="J74" s="46"/>
    </row>
    <row r="75" spans="1:10" s="45" customFormat="1" ht="11.1" customHeight="1">
      <c r="A75" s="46"/>
      <c r="B75" s="46"/>
      <c r="C75" s="46"/>
      <c r="D75" s="46"/>
      <c r="E75" s="46"/>
      <c r="F75" s="46"/>
      <c r="G75" s="46"/>
      <c r="H75" s="46"/>
      <c r="I75" s="46"/>
      <c r="J75" s="46"/>
    </row>
    <row r="76" spans="1:10" s="45" customFormat="1" ht="11.1" customHeight="1">
      <c r="A76" s="46"/>
      <c r="B76" s="46"/>
      <c r="C76" s="46"/>
      <c r="D76" s="46"/>
      <c r="E76" s="46"/>
      <c r="F76" s="46"/>
      <c r="G76" s="46"/>
      <c r="H76" s="46"/>
      <c r="I76" s="46"/>
      <c r="J76" s="46"/>
    </row>
    <row r="77" spans="1:10" s="45" customFormat="1" ht="11.1" customHeight="1">
      <c r="A77" s="46"/>
      <c r="B77" s="46"/>
      <c r="C77" s="46"/>
      <c r="D77" s="46"/>
      <c r="E77" s="46"/>
      <c r="F77" s="46"/>
      <c r="G77" s="46"/>
      <c r="H77" s="46"/>
      <c r="I77" s="46"/>
      <c r="J77" s="46"/>
    </row>
    <row r="78" spans="1:10" s="45" customFormat="1" ht="11.1" customHeight="1">
      <c r="A78" s="46"/>
      <c r="B78" s="46"/>
      <c r="C78" s="46"/>
      <c r="D78" s="46"/>
      <c r="E78" s="46"/>
      <c r="F78" s="46"/>
      <c r="G78" s="46"/>
      <c r="H78" s="46"/>
      <c r="I78" s="46"/>
      <c r="J78" s="46"/>
    </row>
    <row r="79" spans="1:10" s="45" customFormat="1" ht="11.1" customHeight="1">
      <c r="A79" s="46"/>
      <c r="B79" s="46"/>
      <c r="C79" s="46"/>
      <c r="D79" s="46"/>
      <c r="E79" s="46"/>
      <c r="F79" s="46"/>
      <c r="G79" s="46"/>
      <c r="H79" s="46"/>
      <c r="I79" s="46"/>
      <c r="J79" s="46"/>
    </row>
    <row r="80" spans="1:10" s="45" customFormat="1" ht="11.1" customHeight="1">
      <c r="A80" s="46"/>
      <c r="B80" s="46"/>
      <c r="C80" s="46"/>
      <c r="D80" s="46"/>
      <c r="E80" s="46"/>
      <c r="F80" s="46"/>
      <c r="G80" s="46"/>
      <c r="H80" s="46"/>
      <c r="I80" s="46"/>
      <c r="J80" s="46"/>
    </row>
    <row r="81" spans="1:10" s="45" customFormat="1" ht="11.1" customHeight="1">
      <c r="A81" s="46"/>
      <c r="B81" s="46"/>
      <c r="C81" s="46"/>
      <c r="D81" s="46"/>
      <c r="E81" s="46"/>
      <c r="F81" s="46"/>
      <c r="G81" s="46"/>
      <c r="H81" s="46"/>
      <c r="I81" s="46"/>
      <c r="J81" s="46"/>
    </row>
    <row r="82" spans="1:10" s="45" customFormat="1" ht="11.1" customHeight="1">
      <c r="A82" s="46"/>
      <c r="B82" s="46"/>
      <c r="C82" s="46"/>
      <c r="D82" s="46"/>
      <c r="E82" s="46"/>
      <c r="F82" s="46"/>
      <c r="G82" s="46"/>
      <c r="H82" s="46"/>
      <c r="I82" s="46"/>
      <c r="J82" s="46"/>
    </row>
    <row r="83" spans="1:10" s="45" customFormat="1" ht="11.1" customHeight="1">
      <c r="A83" s="46"/>
      <c r="B83" s="46"/>
      <c r="C83" s="46"/>
      <c r="D83" s="46"/>
      <c r="E83" s="46"/>
      <c r="F83" s="46"/>
      <c r="G83" s="46"/>
      <c r="H83" s="46"/>
      <c r="I83" s="46"/>
      <c r="J83" s="46"/>
    </row>
    <row r="84" spans="1:10" s="45" customFormat="1" ht="11.1" customHeight="1">
      <c r="A84" s="46"/>
      <c r="B84" s="46"/>
      <c r="C84" s="46"/>
      <c r="D84" s="46"/>
      <c r="E84" s="46"/>
      <c r="F84" s="46"/>
      <c r="G84" s="46"/>
      <c r="H84" s="46"/>
      <c r="I84" s="46"/>
      <c r="J84" s="46"/>
    </row>
    <row r="85" spans="1:10" s="45" customFormat="1" ht="11.1" customHeight="1">
      <c r="A85" s="46"/>
      <c r="B85" s="46"/>
      <c r="C85" s="46"/>
      <c r="D85" s="46"/>
      <c r="E85" s="46"/>
      <c r="F85" s="46"/>
      <c r="G85" s="46"/>
      <c r="H85" s="46"/>
      <c r="I85" s="46"/>
      <c r="J85" s="46"/>
    </row>
    <row r="86" spans="1:10" s="45" customFormat="1" ht="11.1" customHeight="1">
      <c r="A86" s="46"/>
      <c r="B86" s="46"/>
      <c r="C86" s="46"/>
      <c r="D86" s="46"/>
      <c r="E86" s="46"/>
      <c r="F86" s="46"/>
      <c r="G86" s="46"/>
      <c r="H86" s="46"/>
      <c r="I86" s="46"/>
      <c r="J86" s="46"/>
    </row>
    <row r="87" spans="1:10" s="45" customFormat="1" ht="11.1" customHeight="1">
      <c r="A87" s="46"/>
      <c r="B87" s="46"/>
      <c r="C87" s="46"/>
      <c r="D87" s="46"/>
      <c r="E87" s="46"/>
      <c r="F87" s="46"/>
      <c r="G87" s="46"/>
      <c r="H87" s="46"/>
      <c r="I87" s="46"/>
      <c r="J87" s="46"/>
    </row>
    <row r="88" spans="1:10" s="45" customFormat="1" ht="11.1" customHeight="1">
      <c r="A88" s="46"/>
      <c r="B88" s="46"/>
      <c r="C88" s="46"/>
      <c r="D88" s="46"/>
      <c r="E88" s="46"/>
      <c r="F88" s="46"/>
      <c r="G88" s="46"/>
      <c r="H88" s="46"/>
      <c r="I88" s="46"/>
      <c r="J88" s="46"/>
    </row>
    <row r="89" spans="1:10" s="45" customFormat="1" ht="11.1" customHeight="1">
      <c r="A89" s="46"/>
      <c r="B89" s="46"/>
      <c r="C89" s="46"/>
      <c r="D89" s="46"/>
      <c r="E89" s="46"/>
      <c r="F89" s="46"/>
      <c r="G89" s="46"/>
      <c r="H89" s="46"/>
      <c r="I89" s="46"/>
      <c r="J89" s="46"/>
    </row>
    <row r="90" spans="1:10" s="45" customFormat="1" ht="11.1" customHeight="1">
      <c r="A90" s="46"/>
      <c r="B90" s="46"/>
      <c r="C90" s="46"/>
      <c r="D90" s="46"/>
      <c r="E90" s="46"/>
      <c r="F90" s="46"/>
      <c r="G90" s="46"/>
      <c r="H90" s="46"/>
      <c r="I90" s="46"/>
      <c r="J90" s="46"/>
    </row>
    <row r="91" spans="1:10" s="45" customFormat="1" ht="11.1" customHeight="1">
      <c r="A91" s="46"/>
      <c r="B91" s="46"/>
      <c r="C91" s="46"/>
      <c r="D91" s="46"/>
      <c r="E91" s="46"/>
      <c r="F91" s="46"/>
      <c r="G91" s="46"/>
      <c r="H91" s="46"/>
      <c r="I91" s="46"/>
      <c r="J91" s="46"/>
    </row>
    <row r="92" spans="1:10" s="45" customFormat="1" ht="11.1" customHeight="1">
      <c r="A92" s="46"/>
      <c r="B92" s="46"/>
      <c r="C92" s="46"/>
      <c r="D92" s="46"/>
      <c r="E92" s="46"/>
      <c r="F92" s="46"/>
      <c r="G92" s="46"/>
      <c r="H92" s="46"/>
      <c r="I92" s="46"/>
      <c r="J92" s="46"/>
    </row>
    <row r="93" spans="1:10" s="45" customFormat="1" ht="11.1" customHeight="1">
      <c r="A93" s="46"/>
      <c r="B93" s="46"/>
      <c r="C93" s="46"/>
      <c r="D93" s="46"/>
      <c r="E93" s="46"/>
      <c r="F93" s="46"/>
      <c r="G93" s="46"/>
      <c r="H93" s="46"/>
      <c r="I93" s="46"/>
      <c r="J93" s="46"/>
    </row>
    <row r="94" spans="1:10" s="45" customFormat="1" ht="11.1" customHeight="1">
      <c r="A94" s="46"/>
      <c r="B94" s="46"/>
      <c r="C94" s="46"/>
      <c r="D94" s="46"/>
      <c r="E94" s="46"/>
      <c r="F94" s="46"/>
      <c r="G94" s="46"/>
      <c r="H94" s="46"/>
      <c r="I94" s="46"/>
      <c r="J94" s="46"/>
    </row>
    <row r="95" spans="1:10" s="45" customFormat="1" ht="11.1" customHeight="1">
      <c r="A95" s="46"/>
      <c r="B95" s="46"/>
      <c r="C95" s="46"/>
      <c r="D95" s="46"/>
      <c r="E95" s="46"/>
      <c r="F95" s="46"/>
      <c r="G95" s="46"/>
      <c r="H95" s="46"/>
      <c r="I95" s="46"/>
      <c r="J95" s="46"/>
    </row>
    <row r="96" spans="1:10" s="45" customFormat="1" ht="11.1" customHeight="1">
      <c r="A96" s="46"/>
      <c r="B96" s="46"/>
      <c r="C96" s="46"/>
      <c r="D96" s="46"/>
      <c r="E96" s="46"/>
      <c r="F96" s="46"/>
      <c r="G96" s="46"/>
      <c r="H96" s="46"/>
      <c r="I96" s="46"/>
      <c r="J96" s="46"/>
    </row>
    <row r="97" spans="1:10" s="45" customFormat="1" ht="11.1" customHeight="1">
      <c r="A97" s="46"/>
      <c r="B97" s="46"/>
      <c r="C97" s="46"/>
      <c r="D97" s="46"/>
      <c r="E97" s="46"/>
      <c r="F97" s="46"/>
      <c r="G97" s="46"/>
      <c r="H97" s="46"/>
      <c r="I97" s="46"/>
      <c r="J97" s="46"/>
    </row>
    <row r="98" spans="1:10" s="45" customFormat="1" ht="11.1" customHeight="1">
      <c r="A98" s="46"/>
      <c r="B98" s="46"/>
      <c r="C98" s="46"/>
      <c r="D98" s="46"/>
      <c r="E98" s="46"/>
      <c r="F98" s="46"/>
      <c r="G98" s="46"/>
      <c r="H98" s="46"/>
      <c r="I98" s="46"/>
      <c r="J98" s="46"/>
    </row>
    <row r="99" spans="1:10" s="45" customFormat="1" ht="11.1" customHeight="1">
      <c r="A99" s="46"/>
      <c r="B99" s="46"/>
      <c r="C99" s="46"/>
      <c r="D99" s="46"/>
      <c r="E99" s="46"/>
      <c r="F99" s="46"/>
      <c r="G99" s="46"/>
      <c r="H99" s="46"/>
      <c r="I99" s="46"/>
      <c r="J99" s="46"/>
    </row>
    <row r="100" spans="1:10" s="45" customFormat="1" ht="11.1" customHeight="1">
      <c r="A100" s="46"/>
      <c r="B100" s="46"/>
      <c r="C100" s="46"/>
      <c r="D100" s="46"/>
      <c r="E100" s="46"/>
      <c r="F100" s="46"/>
      <c r="G100" s="46"/>
      <c r="H100" s="46"/>
      <c r="I100" s="46"/>
      <c r="J100" s="46"/>
    </row>
    <row r="101" spans="1:10" s="45" customFormat="1" ht="11.1" customHeight="1">
      <c r="A101" s="46"/>
      <c r="B101" s="46"/>
      <c r="C101" s="46"/>
      <c r="D101" s="46"/>
      <c r="E101" s="46"/>
      <c r="F101" s="46"/>
      <c r="G101" s="46"/>
      <c r="H101" s="46"/>
      <c r="I101" s="46"/>
      <c r="J101" s="46"/>
    </row>
    <row r="102" spans="1:10" s="45" customFormat="1" ht="11.1" customHeight="1">
      <c r="A102" s="46"/>
      <c r="B102" s="46"/>
      <c r="C102" s="46"/>
      <c r="D102" s="46"/>
      <c r="E102" s="46"/>
      <c r="F102" s="46"/>
      <c r="G102" s="46"/>
      <c r="H102" s="46"/>
      <c r="I102" s="46"/>
      <c r="J102" s="46"/>
    </row>
    <row r="103" spans="1:10" s="45" customFormat="1" ht="11.1" customHeight="1">
      <c r="A103" s="46"/>
      <c r="B103" s="46"/>
      <c r="C103" s="46"/>
      <c r="D103" s="46"/>
      <c r="E103" s="46"/>
      <c r="F103" s="46"/>
      <c r="G103" s="46"/>
      <c r="H103" s="46"/>
      <c r="I103" s="46"/>
      <c r="J103" s="46"/>
    </row>
    <row r="104" spans="1:10" s="45" customFormat="1" ht="11.1" customHeight="1">
      <c r="A104" s="46"/>
      <c r="B104" s="46"/>
      <c r="C104" s="46"/>
      <c r="D104" s="46"/>
      <c r="E104" s="46"/>
      <c r="F104" s="46"/>
      <c r="G104" s="46"/>
      <c r="H104" s="46"/>
      <c r="I104" s="46"/>
      <c r="J104" s="46"/>
    </row>
    <row r="105" spans="1:10" s="45" customFormat="1" ht="11.1" customHeight="1">
      <c r="A105" s="46"/>
      <c r="B105" s="46"/>
      <c r="C105" s="46"/>
      <c r="D105" s="46"/>
      <c r="E105" s="46"/>
      <c r="F105" s="46"/>
      <c r="G105" s="46"/>
      <c r="H105" s="46"/>
      <c r="I105" s="46"/>
      <c r="J105" s="46"/>
    </row>
    <row r="106" spans="1:10" s="45" customFormat="1" ht="11.1" customHeight="1">
      <c r="A106" s="46"/>
      <c r="B106" s="46"/>
      <c r="C106" s="46"/>
      <c r="D106" s="46"/>
      <c r="E106" s="46"/>
      <c r="F106" s="46"/>
      <c r="G106" s="46"/>
      <c r="H106" s="46"/>
      <c r="I106" s="46"/>
      <c r="J106" s="46"/>
    </row>
    <row r="107" spans="1:10" s="45" customFormat="1" ht="11.1" customHeight="1">
      <c r="A107" s="46"/>
      <c r="B107" s="46"/>
      <c r="C107" s="46"/>
      <c r="D107" s="46"/>
      <c r="E107" s="46"/>
      <c r="F107" s="46"/>
      <c r="G107" s="46"/>
      <c r="H107" s="46"/>
      <c r="I107" s="46"/>
      <c r="J107" s="46"/>
    </row>
    <row r="108" spans="1:10" s="45" customFormat="1" ht="11.1" customHeight="1">
      <c r="A108" s="46"/>
      <c r="B108" s="46"/>
      <c r="C108" s="46"/>
      <c r="D108" s="46"/>
      <c r="E108" s="46"/>
      <c r="F108" s="46"/>
      <c r="G108" s="46"/>
      <c r="H108" s="46"/>
      <c r="I108" s="46"/>
      <c r="J108" s="46"/>
    </row>
    <row r="109" spans="1:10" s="45" customFormat="1" ht="11.1" customHeight="1">
      <c r="A109" s="46"/>
      <c r="B109" s="46"/>
      <c r="C109" s="46"/>
      <c r="D109" s="46"/>
      <c r="E109" s="46"/>
      <c r="F109" s="46"/>
      <c r="G109" s="46"/>
      <c r="H109" s="46"/>
      <c r="I109" s="46"/>
      <c r="J109" s="46"/>
    </row>
    <row r="110" spans="1:10" s="45" customFormat="1" ht="11.1" customHeight="1">
      <c r="A110" s="46"/>
      <c r="B110" s="46"/>
      <c r="C110" s="46"/>
      <c r="D110" s="46"/>
      <c r="E110" s="46"/>
      <c r="F110" s="46"/>
      <c r="G110" s="46"/>
      <c r="H110" s="46"/>
      <c r="I110" s="46"/>
      <c r="J110" s="46"/>
    </row>
    <row r="111" spans="1:10" s="45" customFormat="1" ht="11.1" customHeight="1">
      <c r="A111" s="46"/>
      <c r="B111" s="46"/>
      <c r="C111" s="46"/>
      <c r="D111" s="46"/>
      <c r="E111" s="46"/>
      <c r="F111" s="46"/>
      <c r="G111" s="46"/>
      <c r="H111" s="46"/>
      <c r="I111" s="46"/>
      <c r="J111" s="46"/>
    </row>
    <row r="112" spans="1:10" s="45" customFormat="1" ht="11.1" customHeight="1">
      <c r="A112" s="46"/>
      <c r="B112" s="46"/>
      <c r="C112" s="46"/>
      <c r="D112" s="46"/>
      <c r="E112" s="46"/>
      <c r="F112" s="46"/>
      <c r="G112" s="46"/>
      <c r="H112" s="46"/>
      <c r="I112" s="46"/>
      <c r="J112" s="46"/>
    </row>
    <row r="113" spans="1:10" s="45" customFormat="1" ht="11.1" customHeight="1">
      <c r="A113" s="46"/>
      <c r="B113" s="46"/>
      <c r="C113" s="46"/>
      <c r="D113" s="46"/>
      <c r="E113" s="46"/>
      <c r="F113" s="46"/>
      <c r="G113" s="46"/>
      <c r="H113" s="46"/>
      <c r="I113" s="46"/>
      <c r="J113" s="46"/>
    </row>
    <row r="114" spans="1:10" s="45" customFormat="1" ht="11.1" customHeight="1">
      <c r="A114" s="46"/>
      <c r="B114" s="46"/>
      <c r="C114" s="46"/>
      <c r="D114" s="46"/>
      <c r="E114" s="46"/>
      <c r="F114" s="46"/>
      <c r="G114" s="46"/>
      <c r="H114" s="46"/>
      <c r="I114" s="46"/>
      <c r="J114" s="46"/>
    </row>
    <row r="115" spans="1:10" s="45" customFormat="1" ht="11.1" customHeight="1">
      <c r="A115" s="46"/>
      <c r="B115" s="46"/>
      <c r="C115" s="46"/>
      <c r="D115" s="46"/>
      <c r="E115" s="46"/>
      <c r="F115" s="46"/>
      <c r="G115" s="46"/>
      <c r="H115" s="46"/>
      <c r="I115" s="46"/>
      <c r="J115" s="46"/>
    </row>
    <row r="116" spans="1:10" s="45" customFormat="1" ht="11.1" customHeight="1">
      <c r="A116" s="46"/>
      <c r="B116" s="46"/>
      <c r="C116" s="46"/>
      <c r="D116" s="46"/>
      <c r="E116" s="46"/>
      <c r="F116" s="46"/>
      <c r="G116" s="46"/>
      <c r="H116" s="46"/>
      <c r="I116" s="46"/>
      <c r="J116" s="46"/>
    </row>
    <row r="117" spans="1:10" s="45" customFormat="1" ht="11.1" customHeight="1">
      <c r="A117" s="46"/>
      <c r="B117" s="46"/>
      <c r="C117" s="46"/>
      <c r="D117" s="46"/>
      <c r="E117" s="46"/>
      <c r="F117" s="46"/>
      <c r="G117" s="46"/>
      <c r="H117" s="46"/>
      <c r="I117" s="46"/>
      <c r="J117" s="46"/>
    </row>
    <row r="118" spans="1:10" s="45" customFormat="1" ht="11.1" customHeight="1">
      <c r="A118" s="46"/>
      <c r="B118" s="46"/>
      <c r="C118" s="46"/>
      <c r="D118" s="46"/>
      <c r="E118" s="46"/>
      <c r="F118" s="46"/>
      <c r="G118" s="46"/>
      <c r="H118" s="46"/>
      <c r="I118" s="46"/>
      <c r="J118" s="46"/>
    </row>
    <row r="119" spans="1:10" s="45" customFormat="1" ht="11.1" customHeight="1">
      <c r="A119" s="46"/>
      <c r="B119" s="46"/>
      <c r="C119" s="46"/>
      <c r="D119" s="46"/>
      <c r="E119" s="46"/>
      <c r="F119" s="46"/>
      <c r="G119" s="46"/>
      <c r="H119" s="46"/>
      <c r="I119" s="46"/>
      <c r="J119" s="46"/>
    </row>
    <row r="120" spans="1:10" s="45" customFormat="1" ht="11.1" customHeight="1">
      <c r="A120" s="46"/>
      <c r="B120" s="46"/>
      <c r="C120" s="46"/>
      <c r="D120" s="46"/>
      <c r="E120" s="46"/>
      <c r="F120" s="46"/>
      <c r="G120" s="46"/>
      <c r="H120" s="46"/>
      <c r="I120" s="46"/>
      <c r="J120" s="46"/>
    </row>
    <row r="121" spans="1:10" s="45" customFormat="1" ht="11.1" customHeight="1">
      <c r="A121" s="46"/>
      <c r="B121" s="46"/>
      <c r="C121" s="46"/>
      <c r="D121" s="46"/>
      <c r="E121" s="46"/>
      <c r="F121" s="46"/>
      <c r="G121" s="46"/>
      <c r="H121" s="46"/>
      <c r="I121" s="46"/>
      <c r="J121" s="46"/>
    </row>
    <row r="122" spans="1:10" s="45" customFormat="1" ht="11.1" customHeight="1">
      <c r="A122" s="46"/>
      <c r="B122" s="46"/>
      <c r="C122" s="46"/>
      <c r="D122" s="46"/>
      <c r="E122" s="46"/>
      <c r="F122" s="46"/>
      <c r="G122" s="46"/>
      <c r="H122" s="46"/>
      <c r="I122" s="46"/>
      <c r="J122" s="46"/>
    </row>
    <row r="123" spans="1:10" s="45" customFormat="1" ht="11.1" customHeight="1">
      <c r="A123" s="46"/>
      <c r="B123" s="46"/>
      <c r="C123" s="46"/>
      <c r="D123" s="46"/>
      <c r="E123" s="46"/>
      <c r="F123" s="46"/>
      <c r="G123" s="46"/>
      <c r="H123" s="46"/>
      <c r="I123" s="46"/>
      <c r="J123" s="46"/>
    </row>
    <row r="124" spans="1:10" s="45" customFormat="1" ht="11.1" customHeight="1">
      <c r="A124" s="46"/>
      <c r="B124" s="46"/>
      <c r="C124" s="46"/>
      <c r="D124" s="46"/>
      <c r="E124" s="46"/>
      <c r="F124" s="46"/>
      <c r="G124" s="46"/>
      <c r="H124" s="46"/>
      <c r="I124" s="46"/>
      <c r="J124" s="46"/>
    </row>
    <row r="125" spans="1:10" s="45" customFormat="1" ht="11.1" customHeight="1">
      <c r="A125" s="46"/>
      <c r="B125" s="46"/>
      <c r="C125" s="46"/>
      <c r="D125" s="46"/>
      <c r="E125" s="46"/>
      <c r="F125" s="46"/>
      <c r="G125" s="46"/>
      <c r="H125" s="46"/>
      <c r="I125" s="46"/>
      <c r="J125" s="46"/>
    </row>
    <row r="126" spans="1:10" s="45" customFormat="1" ht="11.1" customHeight="1">
      <c r="A126" s="46"/>
      <c r="B126" s="46"/>
      <c r="C126" s="46"/>
      <c r="D126" s="46"/>
      <c r="E126" s="46"/>
      <c r="F126" s="46"/>
      <c r="G126" s="46"/>
      <c r="H126" s="46"/>
      <c r="I126" s="46"/>
      <c r="J126" s="46"/>
    </row>
    <row r="127" spans="1:10" s="45" customFormat="1" ht="11.1" customHeight="1">
      <c r="A127" s="46"/>
      <c r="B127" s="46"/>
      <c r="C127" s="46"/>
      <c r="D127" s="46"/>
      <c r="E127" s="46"/>
      <c r="F127" s="46"/>
      <c r="G127" s="46"/>
      <c r="H127" s="46"/>
      <c r="I127" s="46"/>
      <c r="J127" s="46"/>
    </row>
    <row r="128" spans="1:10" s="45" customFormat="1" ht="11.1" customHeight="1">
      <c r="A128" s="46"/>
      <c r="B128" s="46"/>
      <c r="C128" s="46"/>
      <c r="D128" s="46"/>
      <c r="E128" s="46"/>
      <c r="F128" s="46"/>
      <c r="G128" s="46"/>
      <c r="H128" s="46"/>
      <c r="I128" s="46"/>
      <c r="J128" s="46"/>
    </row>
    <row r="129" spans="1:10" s="45" customFormat="1" ht="11.1" customHeight="1">
      <c r="A129" s="46"/>
      <c r="B129" s="46"/>
      <c r="C129" s="46"/>
      <c r="D129" s="46"/>
      <c r="E129" s="46"/>
      <c r="F129" s="46"/>
      <c r="G129" s="46"/>
      <c r="H129" s="46"/>
      <c r="I129" s="46"/>
      <c r="J129" s="46"/>
    </row>
    <row r="130" spans="1:10" s="45" customFormat="1" ht="11.1" customHeight="1">
      <c r="A130" s="46"/>
      <c r="B130" s="46"/>
      <c r="C130" s="46"/>
      <c r="D130" s="46"/>
      <c r="E130" s="46"/>
      <c r="F130" s="46"/>
      <c r="G130" s="46"/>
      <c r="H130" s="46"/>
      <c r="I130" s="46"/>
      <c r="J130" s="46"/>
    </row>
    <row r="131" spans="1:10" s="45" customFormat="1" ht="11.1" customHeight="1">
      <c r="A131" s="46"/>
      <c r="B131" s="46"/>
      <c r="C131" s="46"/>
      <c r="D131" s="46"/>
      <c r="E131" s="46"/>
      <c r="F131" s="46"/>
      <c r="G131" s="46"/>
      <c r="H131" s="46"/>
      <c r="I131" s="46"/>
      <c r="J131" s="46"/>
    </row>
    <row r="132" spans="1:10" s="45" customFormat="1" ht="11.1" customHeight="1">
      <c r="A132" s="46"/>
      <c r="B132" s="46"/>
      <c r="C132" s="46"/>
      <c r="D132" s="46"/>
      <c r="E132" s="46"/>
      <c r="F132" s="46"/>
      <c r="G132" s="46"/>
      <c r="H132" s="46"/>
      <c r="I132" s="46"/>
      <c r="J132" s="46"/>
    </row>
    <row r="133" spans="1:10" s="45" customFormat="1" ht="11.1" customHeight="1">
      <c r="A133" s="46"/>
      <c r="B133" s="46"/>
      <c r="C133" s="46"/>
      <c r="D133" s="46"/>
      <c r="E133" s="46"/>
      <c r="F133" s="46"/>
      <c r="G133" s="46"/>
      <c r="H133" s="46"/>
      <c r="I133" s="46"/>
      <c r="J133" s="46"/>
    </row>
    <row r="134" spans="1:10" s="45" customFormat="1" ht="11.1" customHeight="1">
      <c r="A134" s="46"/>
      <c r="B134" s="46"/>
      <c r="C134" s="46"/>
      <c r="D134" s="46"/>
      <c r="E134" s="46"/>
      <c r="F134" s="46"/>
      <c r="G134" s="46"/>
      <c r="H134" s="46"/>
      <c r="I134" s="46"/>
      <c r="J134" s="46"/>
    </row>
    <row r="135" spans="1:10" s="45" customFormat="1" ht="11.1" customHeight="1">
      <c r="A135" s="46"/>
      <c r="B135" s="46"/>
      <c r="C135" s="46"/>
      <c r="D135" s="46"/>
      <c r="E135" s="46"/>
      <c r="F135" s="46"/>
      <c r="G135" s="46"/>
      <c r="H135" s="46"/>
      <c r="I135" s="46"/>
      <c r="J135" s="46"/>
    </row>
    <row r="136" spans="1:10" s="45" customFormat="1" ht="11.1" customHeight="1">
      <c r="A136" s="46"/>
      <c r="B136" s="46"/>
      <c r="C136" s="46"/>
      <c r="D136" s="46"/>
      <c r="E136" s="46"/>
      <c r="F136" s="46"/>
      <c r="G136" s="46"/>
      <c r="H136" s="46"/>
      <c r="I136" s="46"/>
      <c r="J136" s="46"/>
    </row>
    <row r="137" spans="1:10" s="45" customFormat="1" ht="11.1" customHeight="1">
      <c r="A137" s="46"/>
      <c r="B137" s="46"/>
      <c r="C137" s="46"/>
      <c r="D137" s="46"/>
      <c r="E137" s="46"/>
      <c r="F137" s="46"/>
      <c r="G137" s="46"/>
      <c r="H137" s="46"/>
      <c r="I137" s="46"/>
      <c r="J137" s="46"/>
    </row>
    <row r="138" spans="1:10" ht="11.1" customHeight="1">
      <c r="A138" s="46"/>
      <c r="B138" s="46"/>
      <c r="C138" s="46"/>
      <c r="D138" s="46"/>
      <c r="E138" s="46"/>
      <c r="F138" s="46"/>
      <c r="G138" s="46"/>
      <c r="H138" s="46"/>
      <c r="I138" s="46"/>
      <c r="J138" s="45"/>
    </row>
    <row r="139" spans="1:10" ht="11.1" customHeight="1">
      <c r="A139" s="46"/>
      <c r="B139" s="46"/>
      <c r="C139" s="46"/>
      <c r="D139" s="46"/>
      <c r="E139" s="46"/>
      <c r="F139" s="46"/>
      <c r="G139" s="46"/>
      <c r="H139" s="46"/>
      <c r="I139" s="46"/>
      <c r="J139" s="45"/>
    </row>
    <row r="140" spans="1:10" ht="11.1" customHeight="1">
      <c r="A140" s="46"/>
      <c r="B140" s="46"/>
      <c r="C140" s="46"/>
      <c r="D140" s="46"/>
      <c r="E140" s="46"/>
      <c r="F140" s="46"/>
      <c r="G140" s="46"/>
      <c r="H140" s="46"/>
      <c r="I140" s="46"/>
      <c r="J140" s="45"/>
    </row>
    <row r="141" spans="1:10" ht="11.1" customHeight="1">
      <c r="A141" s="46"/>
      <c r="B141" s="46"/>
      <c r="C141" s="46"/>
      <c r="D141" s="46"/>
      <c r="E141" s="46"/>
      <c r="F141" s="46"/>
      <c r="G141" s="46"/>
      <c r="H141" s="46"/>
      <c r="I141" s="46"/>
      <c r="J141" s="45"/>
    </row>
    <row r="142" spans="1:10" ht="11.1" customHeight="1">
      <c r="A142" s="46"/>
      <c r="B142" s="46"/>
      <c r="C142" s="46"/>
      <c r="D142" s="46"/>
      <c r="E142" s="46"/>
      <c r="F142" s="46"/>
      <c r="G142" s="46"/>
      <c r="H142" s="46"/>
      <c r="I142" s="46"/>
      <c r="J142" s="45"/>
    </row>
    <row r="143" spans="1:10" ht="11.1" customHeight="1">
      <c r="A143" s="46"/>
      <c r="B143" s="46"/>
      <c r="C143" s="46"/>
      <c r="D143" s="46"/>
      <c r="E143" s="46"/>
      <c r="F143" s="46"/>
      <c r="G143" s="46"/>
      <c r="H143" s="46"/>
      <c r="I143" s="46"/>
      <c r="J143" s="45"/>
    </row>
    <row r="144" spans="1:10" ht="11.1" customHeight="1">
      <c r="A144" s="46"/>
      <c r="B144" s="46"/>
      <c r="C144" s="46"/>
      <c r="D144" s="46"/>
      <c r="E144" s="46"/>
      <c r="F144" s="46"/>
      <c r="G144" s="46"/>
      <c r="H144" s="46"/>
      <c r="I144" s="46"/>
      <c r="J144" s="45"/>
    </row>
    <row r="145" spans="1:9" ht="11.1" customHeight="1">
      <c r="A145" s="46"/>
      <c r="B145" s="46"/>
      <c r="C145" s="46"/>
      <c r="D145" s="46"/>
      <c r="E145" s="46"/>
      <c r="F145" s="46"/>
      <c r="G145" s="46"/>
      <c r="H145" s="46"/>
      <c r="I145" s="46"/>
    </row>
    <row r="146" spans="1:9" ht="11.1" customHeight="1">
      <c r="A146" s="46"/>
      <c r="B146" s="46"/>
      <c r="C146" s="46"/>
      <c r="D146" s="46"/>
      <c r="E146" s="46"/>
      <c r="F146" s="46"/>
      <c r="G146" s="46"/>
      <c r="H146" s="46"/>
      <c r="I146" s="46"/>
    </row>
    <row r="147" spans="1:9" ht="11.1" customHeight="1">
      <c r="A147" s="46"/>
      <c r="B147" s="46"/>
      <c r="C147" s="46"/>
      <c r="D147" s="46"/>
      <c r="E147" s="46"/>
      <c r="F147" s="46"/>
      <c r="G147" s="46"/>
      <c r="H147" s="46"/>
      <c r="I147" s="46"/>
    </row>
    <row r="148" spans="1:9" ht="11.1" customHeight="1">
      <c r="A148" s="46"/>
      <c r="B148" s="46"/>
      <c r="C148" s="46"/>
      <c r="D148" s="46"/>
      <c r="E148" s="46"/>
      <c r="F148" s="46"/>
      <c r="G148" s="46"/>
      <c r="H148" s="46"/>
      <c r="I148" s="46"/>
    </row>
    <row r="149" spans="1:9" ht="11.1" customHeight="1">
      <c r="A149" s="46"/>
      <c r="B149" s="46"/>
      <c r="C149" s="46"/>
      <c r="D149" s="46"/>
      <c r="E149" s="46"/>
      <c r="F149" s="46"/>
      <c r="G149" s="46"/>
      <c r="H149" s="46"/>
      <c r="I149" s="46"/>
    </row>
    <row r="150" spans="1:9" ht="11.1" customHeight="1">
      <c r="A150" s="46"/>
      <c r="B150" s="46"/>
      <c r="C150" s="46"/>
      <c r="D150" s="46"/>
      <c r="E150" s="46"/>
      <c r="F150" s="46"/>
      <c r="G150" s="46"/>
      <c r="H150" s="46"/>
      <c r="I150" s="46"/>
    </row>
    <row r="151" spans="1:9" ht="11.1" customHeight="1">
      <c r="A151" s="46"/>
      <c r="B151" s="46"/>
      <c r="C151" s="46"/>
      <c r="D151" s="46"/>
      <c r="E151" s="46"/>
      <c r="F151" s="46"/>
      <c r="G151" s="46"/>
      <c r="H151" s="46"/>
      <c r="I151" s="46"/>
    </row>
    <row r="152" spans="1:9" ht="11.1" customHeight="1">
      <c r="A152" s="46"/>
      <c r="B152" s="46"/>
      <c r="C152" s="46"/>
      <c r="D152" s="46"/>
      <c r="E152" s="46"/>
      <c r="F152" s="46"/>
      <c r="G152" s="46"/>
      <c r="H152" s="46"/>
      <c r="I152" s="46"/>
    </row>
    <row r="153" spans="1:9" ht="11.1" customHeight="1">
      <c r="A153" s="46"/>
      <c r="B153" s="46"/>
      <c r="C153" s="46"/>
      <c r="D153" s="46"/>
      <c r="E153" s="46"/>
      <c r="F153" s="46"/>
      <c r="G153" s="46"/>
      <c r="H153" s="46"/>
      <c r="I153" s="46"/>
    </row>
    <row r="154" spans="1:9" ht="11.1" customHeight="1">
      <c r="A154" s="46"/>
      <c r="B154" s="46"/>
      <c r="C154" s="46"/>
      <c r="D154" s="46"/>
      <c r="E154" s="46"/>
      <c r="F154" s="46"/>
      <c r="G154" s="46"/>
      <c r="H154" s="46"/>
      <c r="I154" s="46"/>
    </row>
    <row r="155" spans="1:9" ht="11.1" customHeight="1">
      <c r="A155" s="46"/>
      <c r="B155" s="46"/>
      <c r="C155" s="46"/>
      <c r="D155" s="46"/>
      <c r="E155" s="46"/>
      <c r="F155" s="46"/>
      <c r="G155" s="46"/>
      <c r="H155" s="46"/>
      <c r="I155" s="46"/>
    </row>
    <row r="156" spans="1:9" ht="11.1" customHeight="1">
      <c r="A156" s="46"/>
      <c r="B156" s="46"/>
      <c r="C156" s="46"/>
      <c r="D156" s="46"/>
      <c r="E156" s="46"/>
      <c r="F156" s="46"/>
      <c r="G156" s="46"/>
      <c r="H156" s="46"/>
      <c r="I156" s="46"/>
    </row>
    <row r="157" spans="1:9" ht="11.1" customHeight="1">
      <c r="A157" s="46"/>
      <c r="B157" s="46"/>
      <c r="C157" s="46"/>
      <c r="D157" s="46"/>
      <c r="E157" s="46"/>
      <c r="F157" s="46"/>
      <c r="G157" s="46"/>
      <c r="H157" s="46"/>
      <c r="I157" s="46"/>
    </row>
    <row r="158" spans="1:9" ht="11.1" customHeight="1">
      <c r="A158" s="46"/>
      <c r="B158" s="46"/>
      <c r="C158" s="46"/>
      <c r="D158" s="46"/>
      <c r="E158" s="46"/>
      <c r="F158" s="46"/>
      <c r="G158" s="46"/>
      <c r="H158" s="46"/>
      <c r="I158" s="46"/>
    </row>
    <row r="159" spans="1:9" ht="11.1" customHeight="1">
      <c r="A159" s="46"/>
      <c r="B159" s="46"/>
      <c r="C159" s="46"/>
      <c r="D159" s="46"/>
      <c r="E159" s="46"/>
      <c r="F159" s="46"/>
      <c r="G159" s="46"/>
      <c r="H159" s="46"/>
      <c r="I159" s="46"/>
    </row>
    <row r="160" spans="1:9" ht="11.1" customHeight="1">
      <c r="A160" s="46"/>
      <c r="B160" s="46"/>
      <c r="C160" s="46"/>
      <c r="D160" s="46"/>
      <c r="E160" s="46"/>
      <c r="F160" s="46"/>
      <c r="G160" s="46"/>
      <c r="H160" s="46"/>
      <c r="I160" s="46"/>
    </row>
    <row r="161" spans="1:9" ht="11.1" customHeight="1">
      <c r="A161" s="46"/>
      <c r="B161" s="46"/>
      <c r="C161" s="46"/>
      <c r="D161" s="46"/>
      <c r="E161" s="46"/>
      <c r="F161" s="46"/>
      <c r="G161" s="46"/>
      <c r="H161" s="46"/>
      <c r="I161" s="46"/>
    </row>
    <row r="162" spans="1:9" ht="11.1" customHeight="1">
      <c r="A162" s="46"/>
      <c r="B162" s="46"/>
      <c r="C162" s="46"/>
      <c r="D162" s="46"/>
      <c r="E162" s="46"/>
      <c r="F162" s="46"/>
      <c r="G162" s="46"/>
      <c r="H162" s="46"/>
      <c r="I162" s="46"/>
    </row>
    <row r="163" spans="1:9" ht="11.1" customHeight="1">
      <c r="A163" s="46"/>
      <c r="B163" s="46"/>
      <c r="C163" s="46"/>
      <c r="D163" s="46"/>
      <c r="E163" s="46"/>
      <c r="F163" s="46"/>
      <c r="G163" s="46"/>
      <c r="H163" s="46"/>
      <c r="I163" s="46"/>
    </row>
    <row r="164" spans="1:9" ht="11.1" customHeight="1">
      <c r="A164" s="46"/>
      <c r="B164" s="46"/>
      <c r="C164" s="46"/>
      <c r="D164" s="46"/>
      <c r="E164" s="46"/>
      <c r="F164" s="46"/>
      <c r="G164" s="46"/>
      <c r="H164" s="46"/>
      <c r="I164" s="46"/>
    </row>
    <row r="165" spans="1:9" ht="11.1" customHeight="1">
      <c r="A165" s="46"/>
      <c r="B165" s="46"/>
      <c r="C165" s="46"/>
      <c r="D165" s="46"/>
      <c r="E165" s="46"/>
      <c r="F165" s="46"/>
      <c r="G165" s="46"/>
      <c r="H165" s="46"/>
      <c r="I165" s="46"/>
    </row>
    <row r="166" spans="1:9" ht="11.1" customHeight="1">
      <c r="A166" s="46"/>
      <c r="B166" s="46"/>
      <c r="C166" s="46"/>
      <c r="D166" s="46"/>
      <c r="E166" s="46"/>
      <c r="F166" s="46"/>
      <c r="G166" s="46"/>
      <c r="H166" s="46"/>
      <c r="I166" s="46"/>
    </row>
    <row r="167" spans="1:9" ht="11.1" customHeight="1">
      <c r="A167" s="46"/>
      <c r="B167" s="46"/>
      <c r="C167" s="46"/>
      <c r="D167" s="46"/>
      <c r="E167" s="46"/>
      <c r="F167" s="46"/>
      <c r="G167" s="46"/>
      <c r="H167" s="46"/>
      <c r="I167" s="46"/>
    </row>
    <row r="168" spans="1:9" ht="11.1" customHeight="1">
      <c r="A168" s="46"/>
      <c r="B168" s="46"/>
      <c r="C168" s="46"/>
      <c r="D168" s="46"/>
      <c r="E168" s="46"/>
      <c r="F168" s="46"/>
      <c r="G168" s="46"/>
      <c r="H168" s="46"/>
      <c r="I168" s="46"/>
    </row>
    <row r="169" spans="1:9" ht="11.1" customHeight="1">
      <c r="A169" s="46"/>
      <c r="B169" s="46"/>
      <c r="C169" s="46"/>
      <c r="D169" s="46"/>
      <c r="E169" s="46"/>
      <c r="F169" s="46"/>
      <c r="G169" s="46"/>
      <c r="H169" s="46"/>
      <c r="I169" s="46"/>
    </row>
    <row r="170" spans="1:9" ht="11.1" customHeight="1">
      <c r="A170" s="46"/>
      <c r="B170" s="46"/>
      <c r="C170" s="46"/>
      <c r="D170" s="46"/>
      <c r="E170" s="46"/>
      <c r="F170" s="46"/>
      <c r="G170" s="46"/>
      <c r="H170" s="46"/>
      <c r="I170" s="46"/>
    </row>
    <row r="171" spans="1:9" ht="11.1" customHeight="1">
      <c r="A171" s="46"/>
      <c r="B171" s="46"/>
      <c r="C171" s="46"/>
      <c r="D171" s="46"/>
      <c r="E171" s="46"/>
      <c r="F171" s="46"/>
      <c r="G171" s="46"/>
      <c r="H171" s="46"/>
      <c r="I171" s="46"/>
    </row>
    <row r="172" spans="1:9" ht="11.1" customHeight="1">
      <c r="A172" s="46"/>
      <c r="B172" s="46"/>
      <c r="C172" s="46"/>
      <c r="D172" s="46"/>
      <c r="E172" s="46"/>
      <c r="F172" s="46"/>
      <c r="G172" s="46"/>
      <c r="H172" s="46"/>
      <c r="I172" s="46"/>
    </row>
    <row r="173" spans="1:9" ht="11.1" customHeight="1">
      <c r="A173" s="46"/>
      <c r="B173" s="46"/>
      <c r="C173" s="46"/>
      <c r="D173" s="46"/>
      <c r="E173" s="46"/>
      <c r="F173" s="46"/>
      <c r="G173" s="46"/>
      <c r="H173" s="46"/>
      <c r="I173" s="46"/>
    </row>
    <row r="174" spans="1:9" ht="11.1" customHeight="1">
      <c r="A174" s="46"/>
      <c r="B174" s="46"/>
      <c r="C174" s="46"/>
      <c r="D174" s="46"/>
      <c r="E174" s="46"/>
      <c r="F174" s="46"/>
      <c r="G174" s="46"/>
      <c r="H174" s="46"/>
      <c r="I174" s="46"/>
    </row>
    <row r="175" spans="1:9" ht="11.1" customHeight="1">
      <c r="A175" s="46"/>
      <c r="B175" s="46"/>
      <c r="C175" s="46"/>
      <c r="D175" s="46"/>
      <c r="E175" s="46"/>
      <c r="F175" s="46"/>
      <c r="G175" s="46"/>
      <c r="H175" s="46"/>
      <c r="I175" s="46"/>
    </row>
    <row r="176" spans="1:9" ht="11.1" customHeight="1">
      <c r="A176" s="46"/>
      <c r="B176" s="46"/>
      <c r="C176" s="46"/>
      <c r="D176" s="46"/>
      <c r="E176" s="46"/>
      <c r="F176" s="46"/>
      <c r="G176" s="46"/>
      <c r="H176" s="46"/>
      <c r="I176" s="46"/>
    </row>
    <row r="177" spans="1:9" ht="11.1" customHeight="1">
      <c r="A177" s="46"/>
      <c r="B177" s="46"/>
      <c r="C177" s="46"/>
      <c r="D177" s="46"/>
      <c r="E177" s="46"/>
      <c r="F177" s="46"/>
      <c r="G177" s="46"/>
      <c r="H177" s="46"/>
      <c r="I177" s="46"/>
    </row>
    <row r="178" spans="1:9" ht="11.1" customHeight="1">
      <c r="A178" s="46"/>
      <c r="B178" s="46"/>
      <c r="C178" s="46"/>
      <c r="D178" s="46"/>
      <c r="E178" s="46"/>
      <c r="F178" s="46"/>
      <c r="G178" s="46"/>
      <c r="H178" s="46"/>
      <c r="I178" s="46"/>
    </row>
    <row r="179" spans="1:9" ht="11.1" customHeight="1">
      <c r="A179" s="46"/>
      <c r="B179" s="46"/>
      <c r="C179" s="46"/>
      <c r="D179" s="46"/>
      <c r="E179" s="46"/>
      <c r="F179" s="46"/>
      <c r="G179" s="46"/>
      <c r="H179" s="46"/>
      <c r="I179" s="46"/>
    </row>
    <row r="180" spans="1:9" ht="11.1" customHeight="1">
      <c r="A180" s="46"/>
      <c r="B180" s="46"/>
      <c r="C180" s="46"/>
      <c r="D180" s="46"/>
      <c r="E180" s="46"/>
      <c r="F180" s="46"/>
      <c r="G180" s="46"/>
      <c r="H180" s="46"/>
      <c r="I180" s="46"/>
    </row>
    <row r="181" spans="1:9" ht="11.1" customHeight="1">
      <c r="A181" s="46"/>
      <c r="B181" s="46"/>
      <c r="C181" s="46"/>
      <c r="D181" s="46"/>
      <c r="E181" s="46"/>
      <c r="F181" s="46"/>
      <c r="G181" s="46"/>
      <c r="H181" s="46"/>
      <c r="I181" s="46"/>
    </row>
    <row r="182" spans="1:9" ht="11.1" customHeight="1">
      <c r="A182" s="46"/>
      <c r="B182" s="46"/>
      <c r="C182" s="46"/>
      <c r="D182" s="46"/>
      <c r="E182" s="46"/>
      <c r="F182" s="46"/>
      <c r="G182" s="46"/>
      <c r="H182" s="46"/>
      <c r="I182" s="46"/>
    </row>
    <row r="183" spans="1:9" ht="11.1" customHeight="1">
      <c r="A183" s="46"/>
      <c r="B183" s="46"/>
      <c r="C183" s="46"/>
      <c r="D183" s="46"/>
      <c r="E183" s="46"/>
      <c r="F183" s="46"/>
      <c r="G183" s="46"/>
      <c r="H183" s="46"/>
      <c r="I183" s="46"/>
    </row>
    <row r="184" spans="1:9" ht="11.1" customHeight="1">
      <c r="A184" s="46"/>
      <c r="B184" s="46"/>
      <c r="C184" s="46"/>
      <c r="D184" s="46"/>
      <c r="E184" s="46"/>
      <c r="F184" s="46"/>
      <c r="G184" s="46"/>
      <c r="H184" s="46"/>
      <c r="I184" s="46"/>
    </row>
    <row r="185" spans="1:9" ht="11.1" customHeight="1">
      <c r="A185" s="46"/>
      <c r="B185" s="46"/>
      <c r="C185" s="46"/>
      <c r="D185" s="46"/>
      <c r="E185" s="46"/>
      <c r="F185" s="46"/>
      <c r="G185" s="46"/>
      <c r="H185" s="46"/>
      <c r="I185" s="46"/>
    </row>
    <row r="186" spans="1:9" ht="11.1" customHeight="1">
      <c r="A186" s="46"/>
      <c r="B186" s="46"/>
      <c r="C186" s="46"/>
      <c r="D186" s="46"/>
      <c r="E186" s="46"/>
      <c r="F186" s="46"/>
      <c r="G186" s="46"/>
      <c r="H186" s="46"/>
      <c r="I186" s="46"/>
    </row>
    <row r="187" spans="1:9" ht="11.1" customHeight="1">
      <c r="A187" s="46"/>
      <c r="B187" s="46"/>
      <c r="C187" s="46"/>
      <c r="D187" s="46"/>
      <c r="E187" s="46"/>
      <c r="F187" s="46"/>
      <c r="G187" s="46"/>
      <c r="H187" s="46"/>
      <c r="I187" s="46"/>
    </row>
    <row r="188" spans="1:9" ht="11.1" customHeight="1">
      <c r="A188" s="46"/>
      <c r="B188" s="46"/>
      <c r="C188" s="46"/>
      <c r="D188" s="46"/>
      <c r="E188" s="46"/>
      <c r="F188" s="46"/>
      <c r="G188" s="46"/>
      <c r="H188" s="46"/>
      <c r="I188" s="46"/>
    </row>
    <row r="189" spans="1:9" ht="11.1" customHeight="1">
      <c r="A189" s="46"/>
      <c r="B189" s="46"/>
      <c r="C189" s="46"/>
      <c r="D189" s="46"/>
      <c r="E189" s="46"/>
      <c r="F189" s="46"/>
      <c r="G189" s="46"/>
      <c r="H189" s="46"/>
      <c r="I189" s="46"/>
    </row>
    <row r="190" spans="1:9" ht="11.1" customHeight="1">
      <c r="A190" s="46"/>
      <c r="B190" s="46"/>
      <c r="C190" s="46"/>
      <c r="D190" s="46"/>
      <c r="E190" s="46"/>
      <c r="F190" s="46"/>
      <c r="G190" s="46"/>
      <c r="H190" s="46"/>
      <c r="I190" s="46"/>
    </row>
    <row r="191" spans="1:9" ht="11.1" customHeight="1">
      <c r="A191" s="46"/>
      <c r="B191" s="46"/>
      <c r="C191" s="46"/>
      <c r="D191" s="46"/>
      <c r="E191" s="46"/>
      <c r="F191" s="46"/>
      <c r="G191" s="46"/>
      <c r="H191" s="46"/>
      <c r="I191" s="46"/>
    </row>
    <row r="192" spans="1:9" ht="11.1" customHeight="1">
      <c r="A192" s="46"/>
      <c r="B192" s="46"/>
      <c r="C192" s="46"/>
      <c r="D192" s="46"/>
      <c r="E192" s="46"/>
      <c r="F192" s="46"/>
      <c r="G192" s="46"/>
      <c r="H192" s="46"/>
      <c r="I192" s="46"/>
    </row>
    <row r="193" spans="1:9" ht="11.1" customHeight="1">
      <c r="A193" s="46"/>
      <c r="B193" s="46"/>
      <c r="C193" s="46"/>
      <c r="D193" s="46"/>
      <c r="E193" s="46"/>
      <c r="F193" s="46"/>
      <c r="G193" s="46"/>
      <c r="H193" s="46"/>
      <c r="I193" s="46"/>
    </row>
    <row r="194" spans="1:9" ht="11.1" customHeight="1">
      <c r="A194" s="46"/>
      <c r="B194" s="46"/>
      <c r="C194" s="46"/>
      <c r="D194" s="46"/>
      <c r="E194" s="46"/>
      <c r="F194" s="46"/>
      <c r="G194" s="46"/>
      <c r="H194" s="46"/>
      <c r="I194" s="46"/>
    </row>
    <row r="195" spans="1:9" ht="11.1" customHeight="1">
      <c r="A195" s="46"/>
      <c r="B195" s="46"/>
      <c r="C195" s="46"/>
      <c r="D195" s="46"/>
      <c r="E195" s="46"/>
      <c r="F195" s="46"/>
      <c r="G195" s="46"/>
      <c r="H195" s="46"/>
      <c r="I195" s="46"/>
    </row>
    <row r="196" spans="1:9" ht="11.1" customHeight="1">
      <c r="A196" s="46"/>
      <c r="B196" s="46"/>
      <c r="C196" s="46"/>
      <c r="D196" s="46"/>
      <c r="E196" s="46"/>
      <c r="F196" s="46"/>
      <c r="G196" s="46"/>
      <c r="H196" s="46"/>
      <c r="I196" s="46"/>
    </row>
    <row r="197" spans="1:9" ht="11.1" customHeight="1">
      <c r="A197" s="46"/>
      <c r="B197" s="46"/>
      <c r="C197" s="46"/>
      <c r="D197" s="46"/>
      <c r="E197" s="46"/>
      <c r="F197" s="46"/>
      <c r="G197" s="46"/>
      <c r="H197" s="46"/>
      <c r="I197" s="46"/>
    </row>
    <row r="198" spans="1:9" ht="11.1" customHeight="1">
      <c r="A198" s="46"/>
      <c r="B198" s="46"/>
      <c r="C198" s="46"/>
      <c r="D198" s="46"/>
      <c r="E198" s="46"/>
      <c r="F198" s="46"/>
      <c r="G198" s="46"/>
      <c r="H198" s="46"/>
      <c r="I198" s="46"/>
    </row>
    <row r="199" spans="1:9" ht="11.1" customHeight="1">
      <c r="A199" s="46"/>
      <c r="B199" s="46"/>
      <c r="C199" s="46"/>
      <c r="D199" s="46"/>
      <c r="E199" s="46"/>
      <c r="F199" s="46"/>
      <c r="G199" s="46"/>
      <c r="H199" s="46"/>
      <c r="I199" s="46"/>
    </row>
    <row r="200" spans="1:9" ht="11.1" customHeight="1">
      <c r="A200" s="46"/>
      <c r="B200" s="46"/>
      <c r="C200" s="46"/>
      <c r="D200" s="46"/>
      <c r="E200" s="46"/>
      <c r="F200" s="46"/>
      <c r="G200" s="46"/>
      <c r="H200" s="46"/>
      <c r="I200" s="46"/>
    </row>
    <row r="201" spans="1:9" ht="11.1" customHeight="1">
      <c r="A201" s="46"/>
      <c r="B201" s="46"/>
      <c r="C201" s="46"/>
      <c r="D201" s="46"/>
      <c r="E201" s="46"/>
      <c r="F201" s="46"/>
      <c r="G201" s="46"/>
      <c r="H201" s="46"/>
      <c r="I201" s="46"/>
    </row>
    <row r="202" spans="1:9" ht="11.1" customHeight="1">
      <c r="A202" s="46"/>
      <c r="B202" s="46"/>
      <c r="C202" s="46"/>
      <c r="D202" s="46"/>
      <c r="E202" s="46"/>
      <c r="F202" s="46"/>
      <c r="G202" s="46"/>
      <c r="H202" s="46"/>
      <c r="I202" s="46"/>
    </row>
    <row r="203" spans="1:9" ht="11.1" customHeight="1">
      <c r="A203" s="46"/>
      <c r="B203" s="46"/>
      <c r="C203" s="46"/>
      <c r="D203" s="46"/>
      <c r="E203" s="46"/>
      <c r="F203" s="46"/>
      <c r="G203" s="46"/>
      <c r="H203" s="46"/>
      <c r="I203" s="46"/>
    </row>
    <row r="204" spans="1:9" ht="11.1" customHeight="1">
      <c r="A204" s="46"/>
      <c r="B204" s="46"/>
      <c r="C204" s="46"/>
      <c r="D204" s="46"/>
      <c r="E204" s="46"/>
      <c r="F204" s="46"/>
      <c r="G204" s="46"/>
      <c r="H204" s="46"/>
      <c r="I204" s="46"/>
    </row>
    <row r="205" spans="1:9" ht="11.1" customHeight="1">
      <c r="A205" s="46"/>
      <c r="B205" s="46"/>
      <c r="C205" s="46"/>
      <c r="D205" s="46"/>
      <c r="E205" s="46"/>
      <c r="F205" s="46"/>
      <c r="G205" s="46"/>
      <c r="H205" s="46"/>
      <c r="I205" s="46"/>
    </row>
    <row r="206" spans="1:9" ht="11.1" customHeight="1">
      <c r="A206" s="46"/>
      <c r="B206" s="46"/>
      <c r="C206" s="46"/>
      <c r="D206" s="46"/>
      <c r="E206" s="46"/>
      <c r="F206" s="46"/>
      <c r="G206" s="46"/>
      <c r="H206" s="46"/>
      <c r="I206" s="46"/>
    </row>
    <row r="207" spans="1:9" ht="11.1" customHeight="1">
      <c r="A207" s="46"/>
      <c r="B207" s="46"/>
      <c r="C207" s="46"/>
      <c r="D207" s="46"/>
      <c r="E207" s="46"/>
      <c r="F207" s="46"/>
      <c r="G207" s="46"/>
      <c r="H207" s="46"/>
      <c r="I207" s="46"/>
    </row>
    <row r="208" spans="1:9" ht="11.1" customHeight="1">
      <c r="A208" s="46"/>
    </row>
    <row r="209" spans="1:1" ht="11.1" customHeight="1">
      <c r="A209" s="46"/>
    </row>
    <row r="210" spans="1:1" ht="11.1" customHeight="1">
      <c r="A210" s="46"/>
    </row>
  </sheetData>
  <mergeCells count="9">
    <mergeCell ref="C40:G40"/>
    <mergeCell ref="H40:H41"/>
    <mergeCell ref="I40:J40"/>
    <mergeCell ref="A1:L1"/>
    <mergeCell ref="A2:L2"/>
    <mergeCell ref="C4:G4"/>
    <mergeCell ref="H4:H5"/>
    <mergeCell ref="I4:J4"/>
    <mergeCell ref="K4:S4"/>
  </mergeCells>
  <hyperlinks>
    <hyperlink ref="A7" r:id="rId1" xr:uid="{D942A2D8-0823-4593-BA8E-201ABFB268A2}"/>
    <hyperlink ref="L7" r:id="rId2" xr:uid="{C84A7608-2988-4446-AC71-0867915CB025}"/>
    <hyperlink ref="A16" r:id="rId3" display="  Óbitos gerais" xr:uid="{1DC2D270-E8BB-46FF-8105-B977335CE121}"/>
    <hyperlink ref="A57" r:id="rId4" xr:uid="{F5DA42DA-154E-4319-8E81-20D56DAF4875}"/>
    <hyperlink ref="A24" r:id="rId5" display="  Óbitos de menos de  1 ano" xr:uid="{AF5022C5-5A71-48C5-BBC5-E60658AC4AB2}"/>
    <hyperlink ref="L24" r:id="rId6" xr:uid="{1A0C5F23-259C-403B-9216-6CC232354497}"/>
    <hyperlink ref="A37" r:id="rId7" xr:uid="{F024CFD4-681C-46CF-B282-DE42D521FF1E}"/>
    <hyperlink ref="L37" r:id="rId8" xr:uid="{BA0FB8FE-7A45-4699-B9B8-14F4DC7EBA5C}"/>
    <hyperlink ref="L16" r:id="rId9" display="General deaths" xr:uid="{EA4D6E2B-EDEB-402A-A1CD-DB7E20999086}"/>
    <hyperlink ref="A60" r:id="rId10" xr:uid="{B7A57629-B67F-4CB6-8570-5AF63A5BBA10}"/>
    <hyperlink ref="A58" r:id="rId11" xr:uid="{019C2A31-4A25-46B3-B04E-C39F401F9BAD}"/>
    <hyperlink ref="A59" r:id="rId12" xr:uid="{CEB5FBD2-39B6-4266-BBD3-66FFF0F43697}"/>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C8D58-0B37-45D0-910D-ECBE5CA2F2BD}">
  <dimension ref="A1:J106"/>
  <sheetViews>
    <sheetView showGridLines="0" zoomScaleNormal="100" workbookViewId="0">
      <selection sqref="A1:J1"/>
    </sheetView>
  </sheetViews>
  <sheetFormatPr defaultColWidth="9.140625" defaultRowHeight="11.25"/>
  <cols>
    <col min="1" max="1" width="24.85546875" style="197" customWidth="1"/>
    <col min="2" max="6" width="6.85546875" style="197" customWidth="1"/>
    <col min="7" max="7" width="10.28515625" style="197" customWidth="1"/>
    <col min="8" max="8" width="10.85546875" style="197" customWidth="1"/>
    <col min="9" max="9" width="11.85546875" style="197" customWidth="1"/>
    <col min="10" max="10" width="24.5703125" style="487" customWidth="1"/>
    <col min="11" max="16384" width="9.140625" style="197"/>
  </cols>
  <sheetData>
    <row r="1" spans="1:10" ht="12" customHeight="1">
      <c r="A1" s="1042" t="s">
        <v>1801</v>
      </c>
      <c r="B1" s="1042"/>
      <c r="C1" s="1042"/>
      <c r="D1" s="1042"/>
      <c r="E1" s="1042"/>
      <c r="F1" s="1042"/>
      <c r="G1" s="1042"/>
      <c r="H1" s="1042"/>
      <c r="I1" s="1042"/>
      <c r="J1" s="1042"/>
    </row>
    <row r="2" spans="1:10" s="487" customFormat="1" ht="12" customHeight="1">
      <c r="A2" s="1015" t="s">
        <v>1802</v>
      </c>
      <c r="B2" s="1015"/>
      <c r="C2" s="1015"/>
      <c r="D2" s="1015"/>
      <c r="E2" s="1015"/>
      <c r="F2" s="1015"/>
      <c r="G2" s="1015"/>
      <c r="H2" s="1015"/>
      <c r="I2" s="1015"/>
      <c r="J2" s="1015"/>
    </row>
    <row r="3" spans="1:10" s="487" customFormat="1" ht="12" customHeight="1">
      <c r="A3" s="587"/>
      <c r="B3" s="587"/>
      <c r="C3" s="587"/>
      <c r="D3" s="587"/>
      <c r="E3" s="587"/>
      <c r="F3" s="587"/>
      <c r="G3" s="587"/>
      <c r="H3" s="587"/>
      <c r="I3" s="587"/>
      <c r="J3" s="587"/>
    </row>
    <row r="4" spans="1:10" ht="12" customHeight="1" thickBot="1">
      <c r="I4" s="197" t="s">
        <v>1803</v>
      </c>
    </row>
    <row r="5" spans="1:10" s="2" customFormat="1" ht="12" customHeight="1" thickBot="1">
      <c r="A5" s="711"/>
      <c r="B5" s="1036" t="s">
        <v>1630</v>
      </c>
      <c r="C5" s="1036"/>
      <c r="D5" s="1036"/>
      <c r="E5" s="1036"/>
      <c r="F5" s="1036"/>
      <c r="G5" s="1043" t="s">
        <v>1631</v>
      </c>
      <c r="H5" s="1036" t="s">
        <v>87</v>
      </c>
      <c r="I5" s="1036"/>
      <c r="J5" s="789"/>
    </row>
    <row r="6" spans="1:10" s="2" customFormat="1" ht="21" customHeight="1" thickBot="1">
      <c r="B6" s="705" t="s">
        <v>1632</v>
      </c>
      <c r="C6" s="705" t="s">
        <v>1633</v>
      </c>
      <c r="D6" s="705" t="s">
        <v>1634</v>
      </c>
      <c r="E6" s="705" t="s">
        <v>1652</v>
      </c>
      <c r="F6" s="705" t="s">
        <v>1636</v>
      </c>
      <c r="G6" s="1043"/>
      <c r="H6" s="790" t="s">
        <v>93</v>
      </c>
      <c r="I6" s="704" t="s">
        <v>94</v>
      </c>
      <c r="J6" s="791"/>
    </row>
    <row r="7" spans="1:10" s="2" customFormat="1" ht="12" customHeight="1">
      <c r="A7" s="792" t="s">
        <v>493</v>
      </c>
      <c r="B7" s="892">
        <v>4230.027</v>
      </c>
      <c r="C7" s="892">
        <v>3741.9520000000002</v>
      </c>
      <c r="D7" s="892">
        <v>4278.8999999999996</v>
      </c>
      <c r="E7" s="892">
        <v>5043.9629999999997</v>
      </c>
      <c r="F7" s="892">
        <v>7729.9319999999998</v>
      </c>
      <c r="G7" s="893">
        <v>7971.9790000000003</v>
      </c>
      <c r="H7" s="795">
        <v>1.3476516126033573</v>
      </c>
      <c r="I7" s="795">
        <v>1.6402474000516918</v>
      </c>
      <c r="J7" s="796" t="s">
        <v>493</v>
      </c>
    </row>
    <row r="8" spans="1:10" s="2" customFormat="1" ht="12" customHeight="1">
      <c r="A8" s="708" t="s">
        <v>1804</v>
      </c>
      <c r="B8" s="892">
        <v>1414.0319999999999</v>
      </c>
      <c r="C8" s="892">
        <v>1320.087</v>
      </c>
      <c r="D8" s="892">
        <v>1657.117</v>
      </c>
      <c r="E8" s="892">
        <v>1650.597</v>
      </c>
      <c r="F8" s="892">
        <v>1951.548</v>
      </c>
      <c r="G8" s="893">
        <v>2734.1189999999997</v>
      </c>
      <c r="H8" s="795">
        <v>3.2010579693644274</v>
      </c>
      <c r="I8" s="795">
        <v>3.693040997928108</v>
      </c>
      <c r="J8" s="3" t="s">
        <v>1805</v>
      </c>
    </row>
    <row r="9" spans="1:10" s="2" customFormat="1" ht="12" customHeight="1">
      <c r="A9" s="708" t="s">
        <v>1806</v>
      </c>
      <c r="B9" s="892">
        <v>2815.9949999999999</v>
      </c>
      <c r="C9" s="892">
        <v>2421.8649999999998</v>
      </c>
      <c r="D9" s="892">
        <v>2621.7829999999999</v>
      </c>
      <c r="E9" s="892">
        <v>3393.366</v>
      </c>
      <c r="F9" s="892">
        <v>5778.384</v>
      </c>
      <c r="G9" s="893">
        <v>5237.8599999999997</v>
      </c>
      <c r="H9" s="795">
        <v>0.44185936188631558</v>
      </c>
      <c r="I9" s="795">
        <v>0.60066231499872913</v>
      </c>
      <c r="J9" s="796" t="s">
        <v>1807</v>
      </c>
    </row>
    <row r="10" spans="1:10" s="2" customFormat="1" ht="12" customHeight="1">
      <c r="A10" s="797" t="s">
        <v>591</v>
      </c>
      <c r="B10" s="892">
        <v>2030.3589999999999</v>
      </c>
      <c r="C10" s="892">
        <v>1691.0889999999999</v>
      </c>
      <c r="D10" s="892">
        <v>1849.8040000000001</v>
      </c>
      <c r="E10" s="892">
        <v>2372.6959999999999</v>
      </c>
      <c r="F10" s="892">
        <v>4208.643</v>
      </c>
      <c r="G10" s="893">
        <v>3721.4479999999999</v>
      </c>
      <c r="H10" s="795">
        <v>-4.1179490158243652</v>
      </c>
      <c r="I10" s="795">
        <v>-2.5234762843101066</v>
      </c>
      <c r="J10" s="798" t="s">
        <v>592</v>
      </c>
    </row>
    <row r="11" spans="1:10" s="2" customFormat="1" ht="12" customHeight="1">
      <c r="A11" s="799" t="s">
        <v>1524</v>
      </c>
      <c r="B11" s="800">
        <v>320.68799999999999</v>
      </c>
      <c r="C11" s="800">
        <v>271.01400000000001</v>
      </c>
      <c r="D11" s="800">
        <v>299.149</v>
      </c>
      <c r="E11" s="800">
        <v>437.91899999999998</v>
      </c>
      <c r="F11" s="800">
        <v>734.21299999999997</v>
      </c>
      <c r="G11" s="801">
        <v>591.702</v>
      </c>
      <c r="H11" s="802">
        <v>1.4466254369453964</v>
      </c>
      <c r="I11" s="802">
        <v>1.4823542728952077</v>
      </c>
      <c r="J11" s="803" t="s">
        <v>1525</v>
      </c>
    </row>
    <row r="12" spans="1:10" s="2" customFormat="1" ht="12" customHeight="1">
      <c r="A12" s="799" t="s">
        <v>1808</v>
      </c>
      <c r="B12" s="800">
        <v>47.828000000000003</v>
      </c>
      <c r="C12" s="800">
        <v>32.308</v>
      </c>
      <c r="D12" s="800">
        <v>36.271999999999998</v>
      </c>
      <c r="E12" s="800">
        <v>61.305</v>
      </c>
      <c r="F12" s="800">
        <v>104.095</v>
      </c>
      <c r="G12" s="801">
        <v>80.135999999999996</v>
      </c>
      <c r="H12" s="802">
        <v>1.0949059395476581</v>
      </c>
      <c r="I12" s="802">
        <v>-3.8594891605581267</v>
      </c>
      <c r="J12" s="803" t="s">
        <v>1529</v>
      </c>
    </row>
    <row r="13" spans="1:10" s="2" customFormat="1" ht="12" customHeight="1">
      <c r="A13" s="799" t="s">
        <v>1536</v>
      </c>
      <c r="B13" s="800">
        <v>45.582999999999998</v>
      </c>
      <c r="C13" s="800">
        <v>31.721</v>
      </c>
      <c r="D13" s="800">
        <v>25.797999999999998</v>
      </c>
      <c r="E13" s="800">
        <v>43.143000000000001</v>
      </c>
      <c r="F13" s="800">
        <v>65.474000000000004</v>
      </c>
      <c r="G13" s="801">
        <v>77.304000000000002</v>
      </c>
      <c r="H13" s="802">
        <v>-7.0171144156824425</v>
      </c>
      <c r="I13" s="802">
        <v>-8.7363052512278188</v>
      </c>
      <c r="J13" s="803" t="s">
        <v>1537</v>
      </c>
    </row>
    <row r="14" spans="1:10" s="2" customFormat="1" ht="12" customHeight="1">
      <c r="A14" s="799" t="s">
        <v>595</v>
      </c>
      <c r="B14" s="800">
        <v>218.88200000000001</v>
      </c>
      <c r="C14" s="800">
        <v>203.58799999999999</v>
      </c>
      <c r="D14" s="800">
        <v>327.53100000000001</v>
      </c>
      <c r="E14" s="800">
        <v>275.17599999999999</v>
      </c>
      <c r="F14" s="800">
        <v>358.79</v>
      </c>
      <c r="G14" s="801">
        <v>422.47</v>
      </c>
      <c r="H14" s="802">
        <v>-4.4479659144981269</v>
      </c>
      <c r="I14" s="802">
        <v>-1.5446354911931337</v>
      </c>
      <c r="J14" s="803" t="s">
        <v>596</v>
      </c>
    </row>
    <row r="15" spans="1:10" s="2" customFormat="1" ht="12" customHeight="1">
      <c r="A15" s="799" t="s">
        <v>597</v>
      </c>
      <c r="B15" s="800">
        <v>177.553</v>
      </c>
      <c r="C15" s="800">
        <v>126.071</v>
      </c>
      <c r="D15" s="800">
        <v>145.79300000000001</v>
      </c>
      <c r="E15" s="800">
        <v>171.58799999999999</v>
      </c>
      <c r="F15" s="800">
        <v>399.875</v>
      </c>
      <c r="G15" s="801">
        <v>303.62400000000002</v>
      </c>
      <c r="H15" s="802">
        <v>-16.656261588362582</v>
      </c>
      <c r="I15" s="802">
        <v>-13.510988306675586</v>
      </c>
      <c r="J15" s="803" t="s">
        <v>598</v>
      </c>
    </row>
    <row r="16" spans="1:10" s="2" customFormat="1" ht="12" customHeight="1">
      <c r="A16" s="799" t="s">
        <v>1550</v>
      </c>
      <c r="B16" s="800">
        <v>65.906000000000006</v>
      </c>
      <c r="C16" s="800">
        <v>55.555999999999997</v>
      </c>
      <c r="D16" s="800">
        <v>53.808</v>
      </c>
      <c r="E16" s="800">
        <v>73.007999999999996</v>
      </c>
      <c r="F16" s="800">
        <v>234.797</v>
      </c>
      <c r="G16" s="801">
        <v>121.462</v>
      </c>
      <c r="H16" s="802">
        <v>-2.0378435423696004</v>
      </c>
      <c r="I16" s="802">
        <v>-0.13730278140903351</v>
      </c>
      <c r="J16" s="803" t="s">
        <v>1809</v>
      </c>
    </row>
    <row r="17" spans="1:10" s="2" customFormat="1" ht="12" customHeight="1">
      <c r="A17" s="799" t="s">
        <v>599</v>
      </c>
      <c r="B17" s="800">
        <v>95.37</v>
      </c>
      <c r="C17" s="800">
        <v>100.82</v>
      </c>
      <c r="D17" s="800">
        <v>106.036</v>
      </c>
      <c r="E17" s="800">
        <v>112.50700000000001</v>
      </c>
      <c r="F17" s="800">
        <v>153.965</v>
      </c>
      <c r="G17" s="801">
        <v>196.19</v>
      </c>
      <c r="H17" s="802">
        <v>2.4778646952634773</v>
      </c>
      <c r="I17" s="802">
        <v>1.1299085557583197</v>
      </c>
      <c r="J17" s="803" t="s">
        <v>600</v>
      </c>
    </row>
    <row r="18" spans="1:10" s="2" customFormat="1" ht="12" customHeight="1">
      <c r="A18" s="799" t="s">
        <v>1559</v>
      </c>
      <c r="B18" s="800">
        <v>156.94900000000001</v>
      </c>
      <c r="C18" s="800">
        <v>128.541</v>
      </c>
      <c r="D18" s="800">
        <v>107.895</v>
      </c>
      <c r="E18" s="800">
        <v>141.34399999999999</v>
      </c>
      <c r="F18" s="800">
        <v>231.74100000000001</v>
      </c>
      <c r="G18" s="801">
        <v>285.49</v>
      </c>
      <c r="H18" s="802">
        <v>-4.3233094165482981</v>
      </c>
      <c r="I18" s="802">
        <v>-2.3184359453374555</v>
      </c>
      <c r="J18" s="803" t="s">
        <v>1560</v>
      </c>
    </row>
    <row r="19" spans="1:10" s="2" customFormat="1" ht="12" customHeight="1">
      <c r="A19" s="799" t="s">
        <v>1563</v>
      </c>
      <c r="B19" s="800">
        <v>114.495</v>
      </c>
      <c r="C19" s="800">
        <v>102.57899999999999</v>
      </c>
      <c r="D19" s="800">
        <v>79.793000000000006</v>
      </c>
      <c r="E19" s="800">
        <v>100.566</v>
      </c>
      <c r="F19" s="800">
        <v>134.608</v>
      </c>
      <c r="G19" s="801">
        <v>217.07400000000001</v>
      </c>
      <c r="H19" s="802">
        <v>-3.9850059120984156</v>
      </c>
      <c r="I19" s="802">
        <v>-0.15959819888603022</v>
      </c>
      <c r="J19" s="803" t="s">
        <v>1810</v>
      </c>
    </row>
    <row r="20" spans="1:10" s="2" customFormat="1" ht="12" customHeight="1">
      <c r="A20" s="799" t="s">
        <v>1811</v>
      </c>
      <c r="B20" s="801">
        <v>446.23</v>
      </c>
      <c r="C20" s="801">
        <v>340.55</v>
      </c>
      <c r="D20" s="801">
        <v>353.72500000000002</v>
      </c>
      <c r="E20" s="801">
        <v>469.33499999999998</v>
      </c>
      <c r="F20" s="801">
        <v>1096.0650000000001</v>
      </c>
      <c r="G20" s="801">
        <v>786.78</v>
      </c>
      <c r="H20" s="802">
        <v>-4.1223335682486208</v>
      </c>
      <c r="I20" s="802">
        <v>-3.7052630548286913</v>
      </c>
      <c r="J20" s="803" t="s">
        <v>1812</v>
      </c>
    </row>
    <row r="21" spans="1:10" s="2" customFormat="1" ht="12" customHeight="1">
      <c r="A21" s="799" t="s">
        <v>1571</v>
      </c>
      <c r="B21" s="801">
        <v>40.694000000000003</v>
      </c>
      <c r="C21" s="801">
        <v>33.622</v>
      </c>
      <c r="D21" s="801">
        <v>35.6</v>
      </c>
      <c r="E21" s="801">
        <v>77.385000000000005</v>
      </c>
      <c r="F21" s="801">
        <v>83.155000000000001</v>
      </c>
      <c r="G21" s="801">
        <v>74.316000000000003</v>
      </c>
      <c r="H21" s="802">
        <v>-1.7053140096618336</v>
      </c>
      <c r="I21" s="802">
        <v>0.91934980105652642</v>
      </c>
      <c r="J21" s="803" t="s">
        <v>1572</v>
      </c>
    </row>
    <row r="22" spans="1:10" s="2" customFormat="1" ht="12" customHeight="1">
      <c r="A22" s="799" t="s">
        <v>1813</v>
      </c>
      <c r="B22" s="801">
        <v>38.609000000000002</v>
      </c>
      <c r="C22" s="801">
        <v>30.521000000000001</v>
      </c>
      <c r="D22" s="801">
        <v>39.020000000000003</v>
      </c>
      <c r="E22" s="801">
        <v>54.737000000000002</v>
      </c>
      <c r="F22" s="801">
        <v>134.94399999999999</v>
      </c>
      <c r="G22" s="801">
        <v>69.13</v>
      </c>
      <c r="H22" s="802">
        <v>-8.4291914711951108</v>
      </c>
      <c r="I22" s="802">
        <v>-5.5317171827598486</v>
      </c>
      <c r="J22" s="803" t="s">
        <v>1580</v>
      </c>
    </row>
    <row r="23" spans="1:10" s="2" customFormat="1" ht="12" customHeight="1">
      <c r="A23" s="797" t="s">
        <v>1814</v>
      </c>
      <c r="B23" s="801">
        <v>261.57200000000012</v>
      </c>
      <c r="C23" s="801">
        <v>234.19800000000009</v>
      </c>
      <c r="D23" s="801">
        <v>239.38400000000047</v>
      </c>
      <c r="E23" s="801">
        <v>354.68299999999977</v>
      </c>
      <c r="F23" s="801">
        <v>476.92099999999937</v>
      </c>
      <c r="G23" s="801">
        <v>495.77000000000021</v>
      </c>
      <c r="H23" s="802">
        <v>-3.2630041235969145</v>
      </c>
      <c r="I23" s="802">
        <v>-0.31467722963391509</v>
      </c>
      <c r="J23" s="798" t="s">
        <v>1815</v>
      </c>
    </row>
    <row r="24" spans="1:10" s="2" customFormat="1" ht="12" customHeight="1">
      <c r="A24" s="797" t="s">
        <v>1816</v>
      </c>
      <c r="B24" s="794">
        <v>43.485999999999997</v>
      </c>
      <c r="C24" s="794">
        <v>51.734999999999999</v>
      </c>
      <c r="D24" s="794">
        <v>54.771000000000001</v>
      </c>
      <c r="E24" s="794">
        <v>57.037999999999997</v>
      </c>
      <c r="F24" s="794">
        <v>64.775000000000006</v>
      </c>
      <c r="G24" s="794">
        <v>95.221000000000004</v>
      </c>
      <c r="H24" s="795">
        <v>-16.90520321785489</v>
      </c>
      <c r="I24" s="795">
        <v>-12.932043451227088</v>
      </c>
      <c r="J24" s="798" t="s">
        <v>1817</v>
      </c>
    </row>
    <row r="25" spans="1:10" s="2" customFormat="1" ht="12" customHeight="1">
      <c r="A25" s="797" t="s">
        <v>1818</v>
      </c>
      <c r="B25" s="794">
        <v>529.23599999999999</v>
      </c>
      <c r="C25" s="794">
        <v>483.98599999999999</v>
      </c>
      <c r="D25" s="794">
        <v>488.82799999999997</v>
      </c>
      <c r="E25" s="794">
        <v>719.61</v>
      </c>
      <c r="F25" s="794">
        <v>1153.578</v>
      </c>
      <c r="G25" s="794">
        <v>1013.222</v>
      </c>
      <c r="H25" s="795">
        <v>14.556718168948834</v>
      </c>
      <c r="I25" s="795">
        <v>10.825606590764664</v>
      </c>
      <c r="J25" s="798" t="s">
        <v>1819</v>
      </c>
    </row>
    <row r="26" spans="1:10" s="2" customFormat="1" ht="12" customHeight="1">
      <c r="A26" s="799" t="s">
        <v>1820</v>
      </c>
      <c r="B26" s="801">
        <v>167.226</v>
      </c>
      <c r="C26" s="801">
        <v>189.67699999999999</v>
      </c>
      <c r="D26" s="801">
        <v>167.35499999999999</v>
      </c>
      <c r="E26" s="801">
        <v>201.88200000000001</v>
      </c>
      <c r="F26" s="801">
        <v>240.304</v>
      </c>
      <c r="G26" s="801">
        <v>356.90300000000002</v>
      </c>
      <c r="H26" s="802">
        <v>29.586349053825785</v>
      </c>
      <c r="I26" s="802">
        <v>17.525627220669065</v>
      </c>
      <c r="J26" s="803" t="s">
        <v>1820</v>
      </c>
    </row>
    <row r="27" spans="1:10" s="2" customFormat="1" ht="12" customHeight="1">
      <c r="A27" s="799" t="s">
        <v>1821</v>
      </c>
      <c r="B27" s="801">
        <v>124.069</v>
      </c>
      <c r="C27" s="801">
        <v>66.400000000000006</v>
      </c>
      <c r="D27" s="801">
        <v>55.438000000000002</v>
      </c>
      <c r="E27" s="801">
        <v>114.953</v>
      </c>
      <c r="F27" s="801">
        <v>211.941</v>
      </c>
      <c r="G27" s="801">
        <v>190.46899999999999</v>
      </c>
      <c r="H27" s="802">
        <v>13.40340935057813</v>
      </c>
      <c r="I27" s="802">
        <v>13.189797592022529</v>
      </c>
      <c r="J27" s="803" t="s">
        <v>1822</v>
      </c>
    </row>
    <row r="28" spans="1:10" s="2" customFormat="1" ht="12" customHeight="1">
      <c r="A28" s="799" t="s">
        <v>1584</v>
      </c>
      <c r="B28" s="801">
        <v>195.32400000000001</v>
      </c>
      <c r="C28" s="801">
        <v>181.72900000000001</v>
      </c>
      <c r="D28" s="801">
        <v>222.70699999999999</v>
      </c>
      <c r="E28" s="801">
        <v>347.024</v>
      </c>
      <c r="F28" s="801">
        <v>606.21799999999996</v>
      </c>
      <c r="G28" s="801">
        <v>377.053</v>
      </c>
      <c r="H28" s="802">
        <v>5.9878777355132513</v>
      </c>
      <c r="I28" s="802">
        <v>5.39979202540421</v>
      </c>
      <c r="J28" s="803" t="s">
        <v>1823</v>
      </c>
    </row>
    <row r="29" spans="1:10" s="2" customFormat="1" ht="12" customHeight="1">
      <c r="A29" s="799" t="s">
        <v>1824</v>
      </c>
      <c r="B29" s="801">
        <v>42.616999999999962</v>
      </c>
      <c r="C29" s="801">
        <v>46.17999999999995</v>
      </c>
      <c r="D29" s="801">
        <v>43.327999999999975</v>
      </c>
      <c r="E29" s="801">
        <v>55.750999999999976</v>
      </c>
      <c r="F29" s="801">
        <v>95.115000000000009</v>
      </c>
      <c r="G29" s="801">
        <v>88.796999999999912</v>
      </c>
      <c r="H29" s="802">
        <v>8.5894103857717425</v>
      </c>
      <c r="I29" s="802">
        <v>5.0131270843680937</v>
      </c>
      <c r="J29" s="803" t="s">
        <v>1825</v>
      </c>
    </row>
    <row r="30" spans="1:10" s="2" customFormat="1" ht="12" customHeight="1">
      <c r="A30" s="797" t="s">
        <v>1826</v>
      </c>
      <c r="B30" s="794">
        <v>202.005</v>
      </c>
      <c r="C30" s="794">
        <v>177.126</v>
      </c>
      <c r="D30" s="794">
        <v>209.17599999999999</v>
      </c>
      <c r="E30" s="794">
        <v>217.08199999999999</v>
      </c>
      <c r="F30" s="794">
        <v>290.13200000000001</v>
      </c>
      <c r="G30" s="794">
        <v>379.13099999999997</v>
      </c>
      <c r="H30" s="795">
        <v>26.145900984163475</v>
      </c>
      <c r="I30" s="795">
        <v>12.617405407332157</v>
      </c>
      <c r="J30" s="798" t="s">
        <v>1827</v>
      </c>
    </row>
    <row r="31" spans="1:10" s="2" customFormat="1" ht="12" customHeight="1">
      <c r="A31" s="797" t="s">
        <v>1828</v>
      </c>
      <c r="B31" s="801">
        <v>10.423</v>
      </c>
      <c r="C31" s="801">
        <v>17.437000000000001</v>
      </c>
      <c r="D31" s="801">
        <v>18.623999999999999</v>
      </c>
      <c r="E31" s="801">
        <v>26.145</v>
      </c>
      <c r="F31" s="801">
        <v>60.311</v>
      </c>
      <c r="G31" s="801">
        <v>27.86</v>
      </c>
      <c r="H31" s="804">
        <v>-7.8996200406468091</v>
      </c>
      <c r="I31" s="804">
        <v>0.75220598871690925</v>
      </c>
      <c r="J31" s="798" t="s">
        <v>1829</v>
      </c>
    </row>
    <row r="32" spans="1:10" s="2" customFormat="1" ht="12" customHeight="1" thickBot="1">
      <c r="A32" s="797" t="s">
        <v>1830</v>
      </c>
      <c r="B32" s="793">
        <v>0.48599999999999999</v>
      </c>
      <c r="C32" s="793">
        <v>0.49199999999999999</v>
      </c>
      <c r="D32" s="793">
        <v>0.57999999999999996</v>
      </c>
      <c r="E32" s="793">
        <v>0.79500000000000004</v>
      </c>
      <c r="F32" s="793">
        <v>0.94499999999999995</v>
      </c>
      <c r="G32" s="794">
        <v>0.97799999999999998</v>
      </c>
      <c r="H32" s="795">
        <v>76.086956521739125</v>
      </c>
      <c r="I32" s="795">
        <v>11.389521640091104</v>
      </c>
      <c r="J32" s="798" t="s">
        <v>1831</v>
      </c>
    </row>
    <row r="33" spans="1:10" s="2" customFormat="1" ht="12" customHeight="1" thickBot="1">
      <c r="A33" s="805"/>
      <c r="B33" s="1037" t="s">
        <v>1649</v>
      </c>
      <c r="C33" s="1038"/>
      <c r="D33" s="1038"/>
      <c r="E33" s="1038"/>
      <c r="F33" s="1039"/>
      <c r="G33" s="1040" t="s">
        <v>1654</v>
      </c>
      <c r="H33" s="1036" t="s">
        <v>538</v>
      </c>
      <c r="I33" s="1036"/>
      <c r="J33" s="806"/>
    </row>
    <row r="34" spans="1:10" s="2" customFormat="1" ht="21" customHeight="1" thickBot="1">
      <c r="B34" s="705" t="s">
        <v>123</v>
      </c>
      <c r="C34" s="705" t="s">
        <v>1832</v>
      </c>
      <c r="D34" s="705" t="s">
        <v>1833</v>
      </c>
      <c r="E34" s="705" t="s">
        <v>1652</v>
      </c>
      <c r="F34" s="705" t="s">
        <v>1653</v>
      </c>
      <c r="G34" s="1041"/>
      <c r="H34" s="807" t="s">
        <v>376</v>
      </c>
      <c r="I34" s="704" t="s">
        <v>701</v>
      </c>
      <c r="J34" s="791"/>
    </row>
    <row r="35" spans="1:10" s="543" customFormat="1" ht="12" customHeight="1">
      <c r="A35" s="42" t="s">
        <v>1655</v>
      </c>
      <c r="B35" s="42"/>
      <c r="C35" s="42"/>
      <c r="D35" s="42"/>
      <c r="E35" s="42"/>
      <c r="F35" s="42"/>
      <c r="G35" s="42"/>
      <c r="H35" s="42"/>
      <c r="I35" s="42"/>
    </row>
    <row r="36" spans="1:10" s="543" customFormat="1" ht="12" customHeight="1">
      <c r="A36" s="42" t="s">
        <v>1656</v>
      </c>
      <c r="B36" s="42"/>
      <c r="C36" s="42"/>
      <c r="D36" s="42"/>
      <c r="E36" s="42"/>
      <c r="F36" s="42"/>
      <c r="G36" s="42"/>
      <c r="H36" s="42"/>
      <c r="I36" s="42"/>
    </row>
    <row r="37" spans="1:10" s="266" customFormat="1" ht="12" customHeight="1">
      <c r="A37" s="544"/>
      <c r="B37" s="34"/>
      <c r="C37" s="7"/>
      <c r="D37" s="7"/>
      <c r="E37" s="7"/>
      <c r="F37" s="7"/>
      <c r="G37" s="7"/>
      <c r="H37" s="7"/>
      <c r="I37" s="20"/>
      <c r="J37" s="20"/>
    </row>
    <row r="48" spans="1:10">
      <c r="C48" s="482"/>
    </row>
    <row r="50" spans="1:10">
      <c r="A50" s="379"/>
      <c r="B50" s="379"/>
      <c r="C50" s="808"/>
      <c r="J50" s="809"/>
    </row>
    <row r="52" spans="1:10">
      <c r="C52" s="482"/>
    </row>
    <row r="71" spans="2:2">
      <c r="B71" s="810"/>
    </row>
    <row r="72" spans="2:2">
      <c r="B72" s="811"/>
    </row>
    <row r="73" spans="2:2">
      <c r="B73" s="812"/>
    </row>
    <row r="74" spans="2:2">
      <c r="B74" s="811"/>
    </row>
    <row r="75" spans="2:2">
      <c r="B75" s="811"/>
    </row>
    <row r="76" spans="2:2">
      <c r="B76" s="811"/>
    </row>
    <row r="77" spans="2:2">
      <c r="B77" s="812"/>
    </row>
    <row r="78" spans="2:2">
      <c r="B78" s="812"/>
    </row>
    <row r="79" spans="2:2">
      <c r="B79" s="811"/>
    </row>
    <row r="80" spans="2:2">
      <c r="B80" s="812"/>
    </row>
    <row r="81" spans="1:10">
      <c r="B81" s="811"/>
    </row>
    <row r="82" spans="1:10">
      <c r="A82" s="379"/>
      <c r="B82" s="812"/>
      <c r="J82" s="809"/>
    </row>
    <row r="83" spans="1:10">
      <c r="B83" s="812"/>
    </row>
    <row r="84" spans="1:10">
      <c r="B84" s="810"/>
    </row>
    <row r="85" spans="1:10">
      <c r="B85" s="812"/>
    </row>
    <row r="86" spans="1:10">
      <c r="B86" s="812"/>
    </row>
    <row r="87" spans="1:10">
      <c r="B87" s="810"/>
    </row>
    <row r="88" spans="1:10">
      <c r="A88" s="379"/>
      <c r="B88" s="813"/>
      <c r="J88" s="809"/>
    </row>
    <row r="89" spans="1:10">
      <c r="B89" s="810"/>
    </row>
    <row r="90" spans="1:10">
      <c r="A90" s="379"/>
      <c r="B90" s="813"/>
      <c r="J90" s="809"/>
    </row>
    <row r="91" spans="1:10">
      <c r="A91" s="379"/>
      <c r="B91" s="813"/>
      <c r="J91" s="809"/>
    </row>
    <row r="92" spans="1:10">
      <c r="B92" s="810"/>
    </row>
    <row r="93" spans="1:10">
      <c r="B93" s="810"/>
    </row>
    <row r="94" spans="1:10">
      <c r="B94" s="810"/>
    </row>
    <row r="95" spans="1:10">
      <c r="B95" s="810"/>
    </row>
    <row r="96" spans="1:10">
      <c r="A96" s="379"/>
      <c r="B96" s="813"/>
      <c r="J96" s="809"/>
    </row>
    <row r="97" spans="1:10">
      <c r="A97" s="379"/>
      <c r="B97" s="813"/>
      <c r="J97" s="809"/>
    </row>
    <row r="98" spans="1:10">
      <c r="B98" s="812"/>
    </row>
    <row r="99" spans="1:10">
      <c r="B99" s="812"/>
    </row>
    <row r="100" spans="1:10">
      <c r="B100" s="812"/>
    </row>
    <row r="101" spans="1:10">
      <c r="B101" s="812"/>
    </row>
    <row r="102" spans="1:10">
      <c r="A102" s="379"/>
      <c r="B102" s="814"/>
      <c r="J102" s="809"/>
    </row>
    <row r="103" spans="1:10">
      <c r="B103" s="812"/>
    </row>
    <row r="104" spans="1:10">
      <c r="B104" s="810"/>
    </row>
    <row r="105" spans="1:10">
      <c r="B105" s="812"/>
    </row>
    <row r="106" spans="1:10" ht="12" thickBot="1">
      <c r="A106" s="815"/>
      <c r="B106" s="815"/>
      <c r="J106" s="816"/>
    </row>
  </sheetData>
  <mergeCells count="8">
    <mergeCell ref="B33:F33"/>
    <mergeCell ref="G33:G34"/>
    <mergeCell ref="H33:I33"/>
    <mergeCell ref="A1:J1"/>
    <mergeCell ref="A2:J2"/>
    <mergeCell ref="B5:F5"/>
    <mergeCell ref="G5:G6"/>
    <mergeCell ref="H5:I5"/>
  </mergeCells>
  <pageMargins left="0.7" right="0.7" top="0.75" bottom="0.75" header="0.3" footer="0.3"/>
  <pageSetup paperSize="9" orientation="portrait"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A7F2F-EB28-4660-9E8C-3B2EEE24D296}">
  <dimension ref="A1:J29"/>
  <sheetViews>
    <sheetView showGridLines="0" zoomScaleNormal="100" workbookViewId="0">
      <selection sqref="A1:J1"/>
    </sheetView>
  </sheetViews>
  <sheetFormatPr defaultColWidth="9.140625" defaultRowHeight="11.25"/>
  <cols>
    <col min="1" max="1" width="19.42578125" style="197" customWidth="1"/>
    <col min="2" max="6" width="8.140625" style="197" customWidth="1"/>
    <col min="7" max="7" width="8.85546875" style="197" customWidth="1"/>
    <col min="8" max="8" width="11.42578125" style="197" customWidth="1"/>
    <col min="9" max="9" width="9.7109375" style="197" customWidth="1"/>
    <col min="10" max="10" width="14.7109375" style="197" customWidth="1"/>
    <col min="11" max="16384" width="9.140625" style="197"/>
  </cols>
  <sheetData>
    <row r="1" spans="1:10">
      <c r="A1" s="946" t="s">
        <v>1834</v>
      </c>
      <c r="B1" s="946"/>
      <c r="C1" s="946"/>
      <c r="D1" s="946"/>
      <c r="E1" s="946"/>
      <c r="F1" s="946"/>
      <c r="G1" s="946"/>
      <c r="H1" s="946"/>
      <c r="I1" s="946"/>
      <c r="J1" s="946"/>
    </row>
    <row r="2" spans="1:10" s="487" customFormat="1">
      <c r="A2" s="947" t="s">
        <v>1835</v>
      </c>
      <c r="B2" s="947"/>
      <c r="C2" s="947"/>
      <c r="D2" s="947"/>
      <c r="E2" s="947"/>
      <c r="F2" s="947"/>
      <c r="G2" s="947"/>
      <c r="H2" s="947"/>
      <c r="I2" s="947"/>
      <c r="J2" s="947"/>
    </row>
    <row r="3" spans="1:10" s="487" customFormat="1">
      <c r="A3" s="198"/>
      <c r="B3" s="198"/>
      <c r="C3" s="198"/>
      <c r="D3" s="198"/>
      <c r="E3" s="198"/>
      <c r="F3" s="198"/>
      <c r="G3" s="198"/>
      <c r="H3" s="198"/>
      <c r="I3" s="198"/>
      <c r="J3" s="198"/>
    </row>
    <row r="4" spans="1:10" ht="12" thickBot="1">
      <c r="H4" s="1035" t="s">
        <v>1836</v>
      </c>
      <c r="I4" s="1035"/>
    </row>
    <row r="5" spans="1:10" s="2" customFormat="1" ht="12" thickBot="1">
      <c r="B5" s="1036" t="s">
        <v>1790</v>
      </c>
      <c r="C5" s="1036"/>
      <c r="D5" s="1036"/>
      <c r="E5" s="1036"/>
      <c r="F5" s="1036"/>
      <c r="G5" s="1043" t="s">
        <v>1631</v>
      </c>
      <c r="H5" s="1036" t="s">
        <v>87</v>
      </c>
      <c r="I5" s="1036"/>
    </row>
    <row r="6" spans="1:10" s="2" customFormat="1" ht="23.25" thickBot="1">
      <c r="B6" s="705" t="s">
        <v>1632</v>
      </c>
      <c r="C6" s="705" t="s">
        <v>1633</v>
      </c>
      <c r="D6" s="705" t="s">
        <v>1791</v>
      </c>
      <c r="E6" s="705" t="s">
        <v>1635</v>
      </c>
      <c r="F6" s="705" t="s">
        <v>1636</v>
      </c>
      <c r="G6" s="1043"/>
      <c r="H6" s="790" t="s">
        <v>93</v>
      </c>
      <c r="I6" s="704" t="s">
        <v>94</v>
      </c>
    </row>
    <row r="7" spans="1:10" s="2" customFormat="1">
      <c r="A7" s="495" t="s">
        <v>678</v>
      </c>
      <c r="B7" s="817">
        <v>1785.5450000000001</v>
      </c>
      <c r="C7" s="817">
        <v>1663.4359999999999</v>
      </c>
      <c r="D7" s="817">
        <v>1937.7439999999999</v>
      </c>
      <c r="E7" s="817">
        <v>2177.0050000000001</v>
      </c>
      <c r="F7" s="817">
        <v>3084.3829999999998</v>
      </c>
      <c r="G7" s="817">
        <v>3448.9809999999998</v>
      </c>
      <c r="H7" s="818">
        <v>0.78054270549006333</v>
      </c>
      <c r="I7" s="818">
        <v>2.1649975280614484</v>
      </c>
      <c r="J7" s="495" t="s">
        <v>678</v>
      </c>
    </row>
    <row r="8" spans="1:10" s="2" customFormat="1">
      <c r="A8" s="30" t="s">
        <v>1637</v>
      </c>
      <c r="B8" s="817">
        <v>1590.1980000000001</v>
      </c>
      <c r="C8" s="817">
        <v>1495.069</v>
      </c>
      <c r="D8" s="817">
        <v>1761.0509999999999</v>
      </c>
      <c r="E8" s="817">
        <v>1966.116</v>
      </c>
      <c r="F8" s="817">
        <v>2793.123</v>
      </c>
      <c r="G8" s="817">
        <v>3085.2669999999998</v>
      </c>
      <c r="H8" s="818">
        <v>0.53612590866387677</v>
      </c>
      <c r="I8" s="818">
        <v>2.355974218479389</v>
      </c>
      <c r="J8" s="30" t="s">
        <v>1637</v>
      </c>
    </row>
    <row r="9" spans="1:10" s="2" customFormat="1">
      <c r="A9" s="30" t="s">
        <v>1638</v>
      </c>
      <c r="B9" s="819">
        <v>435.55599999999998</v>
      </c>
      <c r="C9" s="819">
        <v>409.23500000000001</v>
      </c>
      <c r="D9" s="819">
        <v>500.23399999999998</v>
      </c>
      <c r="E9" s="819">
        <v>527.09900000000005</v>
      </c>
      <c r="F9" s="819">
        <v>721.28599999999994</v>
      </c>
      <c r="G9" s="819">
        <v>844.79099999999994</v>
      </c>
      <c r="H9" s="820">
        <v>2.8448104876413112</v>
      </c>
      <c r="I9" s="820">
        <v>4.4602581857750465</v>
      </c>
      <c r="J9" s="30" t="s">
        <v>1638</v>
      </c>
    </row>
    <row r="10" spans="1:10" s="2" customFormat="1">
      <c r="A10" s="30" t="s">
        <v>1639</v>
      </c>
      <c r="B10" s="819">
        <v>171.68</v>
      </c>
      <c r="C10" s="819">
        <v>189.77600000000001</v>
      </c>
      <c r="D10" s="819">
        <v>229.11099999999999</v>
      </c>
      <c r="E10" s="819">
        <v>208.26599999999999</v>
      </c>
      <c r="F10" s="819">
        <v>262.56</v>
      </c>
      <c r="G10" s="819">
        <v>361.45600000000002</v>
      </c>
      <c r="H10" s="820">
        <v>-6.3965280352430511</v>
      </c>
      <c r="I10" s="820">
        <v>0.52759074310475285</v>
      </c>
      <c r="J10" s="30" t="s">
        <v>1639</v>
      </c>
    </row>
    <row r="11" spans="1:10" s="2" customFormat="1">
      <c r="A11" s="30" t="s">
        <v>1640</v>
      </c>
      <c r="B11" s="819">
        <v>91.072000000000003</v>
      </c>
      <c r="C11" s="819">
        <v>87.91</v>
      </c>
      <c r="D11" s="819">
        <v>116.35</v>
      </c>
      <c r="E11" s="819">
        <v>143.184</v>
      </c>
      <c r="F11" s="819">
        <v>197.09200000000001</v>
      </c>
      <c r="G11" s="819">
        <v>178.982</v>
      </c>
      <c r="H11" s="820">
        <v>-3.1293211649328754</v>
      </c>
      <c r="I11" s="820">
        <v>0.389257830027816</v>
      </c>
      <c r="J11" s="30" t="s">
        <v>1640</v>
      </c>
    </row>
    <row r="12" spans="1:10" s="2" customFormat="1">
      <c r="A12" s="30" t="s">
        <v>1641</v>
      </c>
      <c r="B12" s="819">
        <v>555.65</v>
      </c>
      <c r="C12" s="819">
        <v>533.18100000000004</v>
      </c>
      <c r="D12" s="819">
        <v>579.56600000000003</v>
      </c>
      <c r="E12" s="819">
        <v>673.55200000000002</v>
      </c>
      <c r="F12" s="819">
        <v>844.23299999999995</v>
      </c>
      <c r="G12" s="819">
        <v>1088.8310000000001</v>
      </c>
      <c r="H12" s="820">
        <v>3.6507678905534533</v>
      </c>
      <c r="I12" s="820">
        <v>4.3325322724067235</v>
      </c>
      <c r="J12" s="30" t="s">
        <v>1641</v>
      </c>
    </row>
    <row r="13" spans="1:10" s="2" customFormat="1">
      <c r="A13" s="30" t="s">
        <v>1642</v>
      </c>
      <c r="B13" s="819">
        <v>49.712000000000003</v>
      </c>
      <c r="C13" s="819">
        <v>43.448</v>
      </c>
      <c r="D13" s="819">
        <v>48.439</v>
      </c>
      <c r="E13" s="819">
        <v>56.579000000000001</v>
      </c>
      <c r="F13" s="819">
        <v>79.206000000000003</v>
      </c>
      <c r="G13" s="819">
        <v>93.16</v>
      </c>
      <c r="H13" s="820">
        <v>0.96677228044521257</v>
      </c>
      <c r="I13" s="820">
        <v>-0.36150505893172635</v>
      </c>
      <c r="J13" s="30" t="s">
        <v>1642</v>
      </c>
    </row>
    <row r="14" spans="1:10" s="2" customFormat="1">
      <c r="A14" s="30" t="s">
        <v>1643</v>
      </c>
      <c r="B14" s="819">
        <v>82.838999999999999</v>
      </c>
      <c r="C14" s="819">
        <v>70.914000000000001</v>
      </c>
      <c r="D14" s="819">
        <v>90.751000000000005</v>
      </c>
      <c r="E14" s="819">
        <v>107.45699999999999</v>
      </c>
      <c r="F14" s="819">
        <v>163.714</v>
      </c>
      <c r="G14" s="819">
        <v>153.75299999999999</v>
      </c>
      <c r="H14" s="820">
        <v>-2.305587659504198</v>
      </c>
      <c r="I14" s="820">
        <v>-1.686797833634941</v>
      </c>
      <c r="J14" s="30" t="s">
        <v>1643</v>
      </c>
    </row>
    <row r="15" spans="1:10" s="2" customFormat="1">
      <c r="A15" s="30" t="s">
        <v>1644</v>
      </c>
      <c r="B15" s="819">
        <v>203.68899999999999</v>
      </c>
      <c r="C15" s="819">
        <v>160.60499999999999</v>
      </c>
      <c r="D15" s="819">
        <v>196.6</v>
      </c>
      <c r="E15" s="819">
        <v>249.97900000000001</v>
      </c>
      <c r="F15" s="819">
        <v>525.03200000000004</v>
      </c>
      <c r="G15" s="819">
        <v>364.29399999999998</v>
      </c>
      <c r="H15" s="820">
        <v>-3.3160080693010627</v>
      </c>
      <c r="I15" s="820">
        <v>-2.6420439360735628</v>
      </c>
      <c r="J15" s="30" t="s">
        <v>1644</v>
      </c>
    </row>
    <row r="16" spans="1:10" s="2" customFormat="1">
      <c r="A16" s="30" t="s">
        <v>1645</v>
      </c>
      <c r="B16" s="817">
        <v>47.597999999999999</v>
      </c>
      <c r="C16" s="817">
        <v>38.085000000000001</v>
      </c>
      <c r="D16" s="817">
        <v>37.768000000000001</v>
      </c>
      <c r="E16" s="817">
        <v>52.457999999999998</v>
      </c>
      <c r="F16" s="817">
        <v>89.564999999999998</v>
      </c>
      <c r="G16" s="817">
        <v>85.682999999999993</v>
      </c>
      <c r="H16" s="818">
        <v>-3.1005069115042545</v>
      </c>
      <c r="I16" s="818">
        <v>-5.0572318193402594</v>
      </c>
      <c r="J16" s="30" t="s">
        <v>1645</v>
      </c>
    </row>
    <row r="17" spans="1:10" s="2" customFormat="1" ht="12" thickBot="1">
      <c r="A17" s="30" t="s">
        <v>1647</v>
      </c>
      <c r="B17" s="817">
        <v>147.749</v>
      </c>
      <c r="C17" s="817">
        <v>130.28200000000001</v>
      </c>
      <c r="D17" s="817">
        <v>138.92500000000001</v>
      </c>
      <c r="E17" s="817">
        <v>158.43100000000001</v>
      </c>
      <c r="F17" s="817">
        <v>201.69499999999999</v>
      </c>
      <c r="G17" s="817">
        <v>278.03100000000001</v>
      </c>
      <c r="H17" s="818">
        <v>4.8780141541912201</v>
      </c>
      <c r="I17" s="818">
        <v>2.4455220085926754</v>
      </c>
      <c r="J17" s="30" t="s">
        <v>1647</v>
      </c>
    </row>
    <row r="18" spans="1:10" s="2" customFormat="1" ht="12" thickBot="1">
      <c r="A18" s="821"/>
      <c r="B18" s="1036" t="s">
        <v>1795</v>
      </c>
      <c r="C18" s="1036"/>
      <c r="D18" s="1036"/>
      <c r="E18" s="1036"/>
      <c r="F18" s="1036"/>
      <c r="G18" s="1043" t="s">
        <v>1837</v>
      </c>
      <c r="H18" s="1036" t="s">
        <v>538</v>
      </c>
      <c r="I18" s="1036"/>
      <c r="J18" s="822"/>
    </row>
    <row r="19" spans="1:10" s="2" customFormat="1" ht="34.5" thickBot="1">
      <c r="B19" s="705" t="s">
        <v>123</v>
      </c>
      <c r="C19" s="705" t="s">
        <v>1633</v>
      </c>
      <c r="D19" s="705" t="s">
        <v>1797</v>
      </c>
      <c r="E19" s="705" t="s">
        <v>1652</v>
      </c>
      <c r="F19" s="705" t="s">
        <v>1653</v>
      </c>
      <c r="G19" s="1043"/>
      <c r="H19" s="790" t="s">
        <v>376</v>
      </c>
      <c r="I19" s="704" t="s">
        <v>701</v>
      </c>
    </row>
    <row r="20" spans="1:10" s="380" customFormat="1">
      <c r="A20" s="42" t="s">
        <v>1655</v>
      </c>
      <c r="B20" s="42"/>
      <c r="C20" s="42"/>
      <c r="D20" s="42"/>
      <c r="E20" s="42"/>
      <c r="F20" s="42"/>
      <c r="G20" s="42"/>
      <c r="H20" s="42"/>
      <c r="I20" s="42"/>
      <c r="J20" s="42"/>
    </row>
    <row r="21" spans="1:10" s="380" customFormat="1">
      <c r="A21" s="42" t="s">
        <v>1656</v>
      </c>
      <c r="B21" s="42"/>
      <c r="C21" s="42"/>
      <c r="D21" s="42"/>
      <c r="E21" s="42"/>
      <c r="F21" s="42"/>
      <c r="G21" s="42"/>
      <c r="H21" s="42"/>
      <c r="I21" s="42"/>
      <c r="J21" s="42"/>
    </row>
    <row r="22" spans="1:10" s="2" customFormat="1"/>
    <row r="23" spans="1:10" s="2" customFormat="1">
      <c r="A23" s="1003"/>
      <c r="B23" s="1003"/>
      <c r="C23" s="1003"/>
      <c r="D23" s="1003"/>
      <c r="E23" s="1003"/>
      <c r="F23" s="1003"/>
      <c r="G23" s="1003"/>
      <c r="H23" s="1003"/>
      <c r="I23" s="1003"/>
      <c r="J23" s="1003"/>
    </row>
    <row r="24" spans="1:10" s="791" customFormat="1">
      <c r="A24" s="1003"/>
      <c r="B24" s="1003"/>
      <c r="C24" s="1003"/>
      <c r="D24" s="1003"/>
      <c r="E24" s="1003"/>
      <c r="F24" s="1003"/>
      <c r="G24" s="1003"/>
      <c r="H24" s="1003"/>
      <c r="I24" s="1003"/>
      <c r="J24" s="1003"/>
    </row>
    <row r="25" spans="1:10" s="2" customFormat="1">
      <c r="A25" s="721"/>
      <c r="B25" s="721"/>
      <c r="C25" s="721"/>
      <c r="D25" s="721"/>
      <c r="E25" s="721"/>
      <c r="F25" s="721"/>
      <c r="G25" s="721"/>
      <c r="H25" s="721"/>
      <c r="I25" s="721"/>
    </row>
    <row r="26" spans="1:10" s="439" customFormat="1">
      <c r="A26" s="93" t="s">
        <v>140</v>
      </c>
      <c r="B26" s="459"/>
      <c r="C26" s="460"/>
      <c r="D26" s="460"/>
      <c r="E26" s="460"/>
      <c r="F26" s="95"/>
      <c r="G26" s="461"/>
      <c r="H26" s="461"/>
      <c r="I26" s="435"/>
      <c r="J26" s="434"/>
    </row>
    <row r="27" spans="1:10" s="439" customFormat="1">
      <c r="A27" s="95" t="s">
        <v>1838</v>
      </c>
      <c r="B27" s="462"/>
      <c r="C27" s="463"/>
      <c r="D27" s="437"/>
      <c r="E27" s="444"/>
      <c r="F27" s="464"/>
      <c r="G27" s="444"/>
      <c r="H27" s="444"/>
      <c r="I27" s="435"/>
      <c r="J27" s="435"/>
    </row>
    <row r="28" spans="1:10" s="2" customFormat="1">
      <c r="A28" s="721"/>
      <c r="B28" s="721"/>
      <c r="C28" s="721"/>
      <c r="D28" s="721"/>
      <c r="E28" s="721"/>
      <c r="F28" s="721"/>
      <c r="G28" s="721"/>
      <c r="H28" s="721"/>
      <c r="I28" s="721"/>
    </row>
    <row r="29" spans="1:10" s="2" customFormat="1"/>
  </sheetData>
  <mergeCells count="11">
    <mergeCell ref="B18:F18"/>
    <mergeCell ref="G18:G19"/>
    <mergeCell ref="H18:I18"/>
    <mergeCell ref="A23:J23"/>
    <mergeCell ref="A24:J24"/>
    <mergeCell ref="A1:J1"/>
    <mergeCell ref="A2:J2"/>
    <mergeCell ref="H4:I4"/>
    <mergeCell ref="B5:F5"/>
    <mergeCell ref="G5:G6"/>
    <mergeCell ref="H5:I5"/>
  </mergeCells>
  <hyperlinks>
    <hyperlink ref="A27" r:id="rId1" xr:uid="{816A30AE-D227-42D9-A552-B052157C4522}"/>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BE931-5DD4-45B9-889D-DF2B9BD42482}">
  <dimension ref="A1:J32"/>
  <sheetViews>
    <sheetView showGridLines="0" zoomScaleNormal="100" workbookViewId="0">
      <selection sqref="A1:J1"/>
    </sheetView>
  </sheetViews>
  <sheetFormatPr defaultColWidth="9.140625" defaultRowHeight="11.25"/>
  <cols>
    <col min="1" max="1" width="15.7109375" style="197" customWidth="1"/>
    <col min="2" max="2" width="9.42578125" style="197" customWidth="1"/>
    <col min="3" max="5" width="8" style="197" customWidth="1"/>
    <col min="6" max="6" width="10.42578125" style="197" customWidth="1"/>
    <col min="7" max="7" width="10.5703125" style="197" customWidth="1"/>
    <col min="8" max="8" width="10.85546875" style="197" customWidth="1"/>
    <col min="9" max="9" width="12.28515625" style="197" customWidth="1"/>
    <col min="10" max="10" width="18.28515625" style="197" customWidth="1"/>
    <col min="11" max="16384" width="9.140625" style="197"/>
  </cols>
  <sheetData>
    <row r="1" spans="1:10">
      <c r="A1" s="946" t="s">
        <v>1839</v>
      </c>
      <c r="B1" s="946"/>
      <c r="C1" s="946"/>
      <c r="D1" s="946"/>
      <c r="E1" s="946"/>
      <c r="F1" s="946"/>
      <c r="G1" s="946"/>
      <c r="H1" s="946"/>
      <c r="I1" s="946"/>
      <c r="J1" s="946"/>
    </row>
    <row r="2" spans="1:10">
      <c r="A2" s="947" t="s">
        <v>1840</v>
      </c>
      <c r="B2" s="947"/>
      <c r="C2" s="947"/>
      <c r="D2" s="947"/>
      <c r="E2" s="947"/>
      <c r="F2" s="947"/>
      <c r="G2" s="947"/>
      <c r="H2" s="947"/>
      <c r="I2" s="947"/>
      <c r="J2" s="947"/>
    </row>
    <row r="4" spans="1:10" ht="12" thickBot="1">
      <c r="H4" s="1035" t="s">
        <v>1836</v>
      </c>
      <c r="I4" s="1035"/>
    </row>
    <row r="5" spans="1:10" s="2" customFormat="1" ht="12" customHeight="1" thickBot="1">
      <c r="B5" s="1036" t="s">
        <v>1790</v>
      </c>
      <c r="C5" s="1036"/>
      <c r="D5" s="1036"/>
      <c r="E5" s="1036"/>
      <c r="F5" s="1036"/>
      <c r="G5" s="1043" t="s">
        <v>1631</v>
      </c>
      <c r="H5" s="1036" t="s">
        <v>87</v>
      </c>
      <c r="I5" s="1036"/>
    </row>
    <row r="6" spans="1:10" s="2" customFormat="1" ht="23.25" thickBot="1">
      <c r="B6" s="705" t="s">
        <v>1632</v>
      </c>
      <c r="C6" s="705" t="s">
        <v>1633</v>
      </c>
      <c r="D6" s="705" t="s">
        <v>1791</v>
      </c>
      <c r="E6" s="705" t="s">
        <v>1635</v>
      </c>
      <c r="F6" s="705" t="s">
        <v>1636</v>
      </c>
      <c r="G6" s="1043"/>
      <c r="H6" s="790" t="s">
        <v>93</v>
      </c>
      <c r="I6" s="704" t="s">
        <v>94</v>
      </c>
    </row>
    <row r="7" spans="1:10" s="2" customFormat="1">
      <c r="A7" s="708" t="s">
        <v>678</v>
      </c>
      <c r="B7" s="823">
        <v>4230.027</v>
      </c>
      <c r="C7" s="823">
        <v>3741.9520000000002</v>
      </c>
      <c r="D7" s="823">
        <v>4278.8999999999996</v>
      </c>
      <c r="E7" s="823">
        <v>5043.9629999999997</v>
      </c>
      <c r="F7" s="823">
        <v>7729.9319999999998</v>
      </c>
      <c r="G7" s="823">
        <v>7971.9790000000003</v>
      </c>
      <c r="H7" s="824">
        <v>1.3476516126033573</v>
      </c>
      <c r="I7" s="824">
        <v>1.6402474000516918</v>
      </c>
      <c r="J7" s="708" t="s">
        <v>678</v>
      </c>
    </row>
    <row r="8" spans="1:10" s="2" customFormat="1">
      <c r="A8" s="708" t="s">
        <v>1637</v>
      </c>
      <c r="B8" s="823">
        <v>3435.05</v>
      </c>
      <c r="C8" s="823">
        <v>3044.7930000000001</v>
      </c>
      <c r="D8" s="823">
        <v>3555.5149999999999</v>
      </c>
      <c r="E8" s="823">
        <v>4159.473</v>
      </c>
      <c r="F8" s="823">
        <v>6557.0039999999999</v>
      </c>
      <c r="G8" s="823">
        <v>6479.8430000000008</v>
      </c>
      <c r="H8" s="824">
        <v>1.7318446839443595</v>
      </c>
      <c r="I8" s="824">
        <v>2.6043937912703825</v>
      </c>
      <c r="J8" s="708" t="s">
        <v>560</v>
      </c>
    </row>
    <row r="9" spans="1:10" s="2" customFormat="1">
      <c r="A9" s="712" t="s">
        <v>1638</v>
      </c>
      <c r="B9" s="825">
        <v>777.16899999999998</v>
      </c>
      <c r="C9" s="825">
        <v>719.14400000000001</v>
      </c>
      <c r="D9" s="825">
        <v>880.88400000000001</v>
      </c>
      <c r="E9" s="825">
        <v>968.63900000000001</v>
      </c>
      <c r="F9" s="825">
        <v>1370.9449999999999</v>
      </c>
      <c r="G9" s="825">
        <v>1496.3130000000001</v>
      </c>
      <c r="H9" s="826">
        <v>3.4468116825552215</v>
      </c>
      <c r="I9" s="826">
        <v>5.0638466388708281</v>
      </c>
      <c r="J9" s="712" t="s">
        <v>1638</v>
      </c>
    </row>
    <row r="10" spans="1:10" s="2" customFormat="1">
      <c r="A10" s="712" t="s">
        <v>1639</v>
      </c>
      <c r="B10" s="825">
        <v>284.35700000000003</v>
      </c>
      <c r="C10" s="825">
        <v>297.73599999999999</v>
      </c>
      <c r="D10" s="825">
        <v>361.66</v>
      </c>
      <c r="E10" s="825">
        <v>337.61700000000002</v>
      </c>
      <c r="F10" s="825">
        <v>431.14100000000002</v>
      </c>
      <c r="G10" s="825">
        <v>582.09300000000007</v>
      </c>
      <c r="H10" s="826">
        <v>-1.8751445006918743</v>
      </c>
      <c r="I10" s="826">
        <v>2.2929645282886213</v>
      </c>
      <c r="J10" s="712" t="s">
        <v>1639</v>
      </c>
    </row>
    <row r="11" spans="1:10" s="2" customFormat="1">
      <c r="A11" s="715" t="s">
        <v>1640</v>
      </c>
      <c r="B11" s="825">
        <v>154.61600000000001</v>
      </c>
      <c r="C11" s="825">
        <v>138.023</v>
      </c>
      <c r="D11" s="825">
        <v>186.12899999999999</v>
      </c>
      <c r="E11" s="825">
        <v>237.61199999999999</v>
      </c>
      <c r="F11" s="825">
        <v>344.01</v>
      </c>
      <c r="G11" s="825">
        <v>292.63900000000001</v>
      </c>
      <c r="H11" s="826">
        <v>0.62935652038088108</v>
      </c>
      <c r="I11" s="826">
        <v>1.511719468157807</v>
      </c>
      <c r="J11" s="715" t="s">
        <v>1640</v>
      </c>
    </row>
    <row r="12" spans="1:10" s="2" customFormat="1">
      <c r="A12" s="715" t="s">
        <v>1641</v>
      </c>
      <c r="B12" s="825">
        <v>1198.9010000000001</v>
      </c>
      <c r="C12" s="825">
        <v>1128.0840000000001</v>
      </c>
      <c r="D12" s="825">
        <v>1221.3920000000001</v>
      </c>
      <c r="E12" s="825">
        <v>1443.318</v>
      </c>
      <c r="F12" s="825">
        <v>1900.5150000000001</v>
      </c>
      <c r="G12" s="825">
        <v>2326.9850000000001</v>
      </c>
      <c r="H12" s="826">
        <v>2.4359380753952991</v>
      </c>
      <c r="I12" s="826">
        <v>3.5564550977295255</v>
      </c>
      <c r="J12" s="715" t="s">
        <v>1641</v>
      </c>
    </row>
    <row r="13" spans="1:10" s="2" customFormat="1">
      <c r="A13" s="715" t="s">
        <v>1642</v>
      </c>
      <c r="B13" s="825">
        <v>86.754999999999995</v>
      </c>
      <c r="C13" s="825">
        <v>73.411000000000001</v>
      </c>
      <c r="D13" s="825">
        <v>83.397000000000006</v>
      </c>
      <c r="E13" s="825">
        <v>99.674000000000007</v>
      </c>
      <c r="F13" s="825">
        <v>146.392</v>
      </c>
      <c r="G13" s="825">
        <v>160.166</v>
      </c>
      <c r="H13" s="826">
        <v>-1.6059702169647636</v>
      </c>
      <c r="I13" s="826">
        <v>-2.4739844972568932</v>
      </c>
      <c r="J13" s="715" t="s">
        <v>1642</v>
      </c>
    </row>
    <row r="14" spans="1:10" s="2" customFormat="1">
      <c r="A14" s="712" t="s">
        <v>1643</v>
      </c>
      <c r="B14" s="825">
        <v>154.768</v>
      </c>
      <c r="C14" s="825">
        <v>130.49799999999999</v>
      </c>
      <c r="D14" s="825">
        <v>164.227</v>
      </c>
      <c r="E14" s="825">
        <v>202.88300000000001</v>
      </c>
      <c r="F14" s="825">
        <v>300.83600000000001</v>
      </c>
      <c r="G14" s="825">
        <v>285.26599999999996</v>
      </c>
      <c r="H14" s="826">
        <v>4.1907057215755543</v>
      </c>
      <c r="I14" s="826">
        <v>2.8756689698945337</v>
      </c>
      <c r="J14" s="712" t="s">
        <v>1643</v>
      </c>
    </row>
    <row r="15" spans="1:10" s="2" customFormat="1">
      <c r="A15" s="712" t="s">
        <v>1644</v>
      </c>
      <c r="B15" s="825">
        <v>778.48400000000004</v>
      </c>
      <c r="C15" s="825">
        <v>557.89700000000005</v>
      </c>
      <c r="D15" s="825">
        <v>657.82600000000002</v>
      </c>
      <c r="E15" s="825">
        <v>869.73</v>
      </c>
      <c r="F15" s="825">
        <v>2063.165</v>
      </c>
      <c r="G15" s="825">
        <v>1336.3810000000001</v>
      </c>
      <c r="H15" s="826">
        <v>0.48144314195215543</v>
      </c>
      <c r="I15" s="826">
        <v>-0.65972573249996458</v>
      </c>
      <c r="J15" s="712" t="s">
        <v>1644</v>
      </c>
    </row>
    <row r="16" spans="1:10" s="2" customFormat="1">
      <c r="A16" s="708" t="s">
        <v>1645</v>
      </c>
      <c r="B16" s="827">
        <v>121.21599999999999</v>
      </c>
      <c r="C16" s="827">
        <v>93.816000000000003</v>
      </c>
      <c r="D16" s="823">
        <v>94.061000000000007</v>
      </c>
      <c r="E16" s="827">
        <v>147.06399999999999</v>
      </c>
      <c r="F16" s="827">
        <v>269.69499999999999</v>
      </c>
      <c r="G16" s="823">
        <v>215.03199999999998</v>
      </c>
      <c r="H16" s="824">
        <v>-3.3604132949589882</v>
      </c>
      <c r="I16" s="824">
        <v>-4.5146736886043044</v>
      </c>
      <c r="J16" s="708" t="s">
        <v>1646</v>
      </c>
    </row>
    <row r="17" spans="1:10" s="2" customFormat="1" ht="12" thickBot="1">
      <c r="A17" s="708" t="s">
        <v>1647</v>
      </c>
      <c r="B17" s="823">
        <v>673.76099999999997</v>
      </c>
      <c r="C17" s="823">
        <v>603.34299999999996</v>
      </c>
      <c r="D17" s="823">
        <v>629.32399999999996</v>
      </c>
      <c r="E17" s="823">
        <v>737.42600000000004</v>
      </c>
      <c r="F17" s="823">
        <v>903.23299999999995</v>
      </c>
      <c r="G17" s="823">
        <v>1277.1039999999998</v>
      </c>
      <c r="H17" s="824">
        <v>0.295634699117997</v>
      </c>
      <c r="I17" s="824">
        <v>-1.9696583571545005</v>
      </c>
      <c r="J17" s="708" t="s">
        <v>1648</v>
      </c>
    </row>
    <row r="18" spans="1:10" s="2" customFormat="1" ht="12" customHeight="1" thickBot="1">
      <c r="A18" s="821"/>
      <c r="B18" s="1036" t="s">
        <v>1795</v>
      </c>
      <c r="C18" s="1036"/>
      <c r="D18" s="1036"/>
      <c r="E18" s="1036"/>
      <c r="F18" s="1036"/>
      <c r="G18" s="1043" t="s">
        <v>1654</v>
      </c>
      <c r="H18" s="1044" t="s">
        <v>538</v>
      </c>
      <c r="I18" s="1044"/>
      <c r="J18" s="137"/>
    </row>
    <row r="19" spans="1:10" s="2" customFormat="1" ht="23.25" thickBot="1">
      <c r="B19" s="705" t="s">
        <v>123</v>
      </c>
      <c r="C19" s="705" t="s">
        <v>1633</v>
      </c>
      <c r="D19" s="705" t="s">
        <v>1797</v>
      </c>
      <c r="E19" s="705" t="s">
        <v>1652</v>
      </c>
      <c r="F19" s="705" t="s">
        <v>1653</v>
      </c>
      <c r="G19" s="1043"/>
      <c r="H19" s="807" t="s">
        <v>376</v>
      </c>
      <c r="I19" s="704" t="s">
        <v>701</v>
      </c>
    </row>
    <row r="20" spans="1:10" s="380" customFormat="1">
      <c r="A20" s="42" t="s">
        <v>1655</v>
      </c>
      <c r="B20" s="42"/>
      <c r="C20" s="42"/>
      <c r="D20" s="42"/>
      <c r="E20" s="42"/>
      <c r="F20" s="42"/>
      <c r="G20" s="42"/>
      <c r="H20" s="42"/>
      <c r="I20" s="42"/>
      <c r="J20" s="42"/>
    </row>
    <row r="21" spans="1:10" s="380" customFormat="1">
      <c r="A21" s="42" t="s">
        <v>1656</v>
      </c>
      <c r="B21" s="42"/>
      <c r="C21" s="42"/>
      <c r="D21" s="42"/>
      <c r="E21" s="42"/>
      <c r="F21" s="42"/>
      <c r="G21" s="42"/>
      <c r="H21" s="42"/>
      <c r="I21" s="42"/>
      <c r="J21" s="42"/>
    </row>
    <row r="22" spans="1:10" s="97" customFormat="1">
      <c r="A22" s="720"/>
      <c r="B22" s="229"/>
      <c r="C22" s="5"/>
      <c r="D22" s="5"/>
      <c r="E22" s="5"/>
      <c r="F22" s="5"/>
      <c r="G22" s="5"/>
      <c r="H22" s="5"/>
      <c r="I22" s="210"/>
      <c r="J22" s="210"/>
    </row>
    <row r="23" spans="1:10" s="2" customFormat="1">
      <c r="A23" s="1045"/>
      <c r="B23" s="1045"/>
      <c r="C23" s="1045"/>
      <c r="D23" s="1045"/>
      <c r="E23" s="1045"/>
      <c r="F23" s="1045"/>
      <c r="G23" s="1045"/>
      <c r="H23" s="1045"/>
      <c r="I23" s="1045"/>
      <c r="J23" s="1045"/>
    </row>
    <row r="24" spans="1:10" s="791" customFormat="1">
      <c r="A24" s="1046"/>
      <c r="B24" s="1046"/>
      <c r="C24" s="1046"/>
      <c r="D24" s="1046"/>
      <c r="E24" s="1046"/>
      <c r="F24" s="1046"/>
      <c r="G24" s="1046"/>
      <c r="H24" s="1046"/>
      <c r="I24" s="1046"/>
      <c r="J24" s="1046"/>
    </row>
    <row r="25" spans="1:10" s="2" customFormat="1">
      <c r="A25" s="721"/>
      <c r="B25" s="721"/>
      <c r="C25" s="721"/>
      <c r="D25" s="721"/>
      <c r="E25" s="721"/>
      <c r="F25" s="721"/>
      <c r="G25" s="721"/>
      <c r="H25" s="721"/>
      <c r="I25" s="721"/>
    </row>
    <row r="26" spans="1:10" s="439" customFormat="1">
      <c r="A26" s="93" t="s">
        <v>140</v>
      </c>
      <c r="B26" s="459"/>
      <c r="C26" s="460"/>
      <c r="D26" s="460"/>
      <c r="E26" s="460"/>
      <c r="F26" s="95"/>
      <c r="G26" s="461"/>
      <c r="H26" s="461"/>
      <c r="I26" s="435"/>
      <c r="J26" s="434"/>
    </row>
    <row r="27" spans="1:10" s="439" customFormat="1">
      <c r="A27" s="95" t="s">
        <v>1841</v>
      </c>
      <c r="B27" s="462"/>
      <c r="C27" s="463"/>
      <c r="D27" s="437"/>
      <c r="E27" s="444"/>
      <c r="F27" s="464"/>
      <c r="G27" s="444"/>
      <c r="H27" s="444"/>
      <c r="I27" s="435"/>
      <c r="J27" s="435"/>
    </row>
    <row r="28" spans="1:10" s="2" customFormat="1">
      <c r="A28" s="828"/>
      <c r="B28" s="828"/>
      <c r="C28" s="828"/>
      <c r="D28" s="828"/>
      <c r="E28" s="828"/>
      <c r="F28" s="828"/>
      <c r="G28" s="828"/>
      <c r="H28" s="828"/>
      <c r="I28" s="828"/>
      <c r="J28" s="828"/>
    </row>
    <row r="29" spans="1:10" s="2" customFormat="1">
      <c r="A29" s="828"/>
      <c r="B29" s="828"/>
      <c r="C29" s="828"/>
      <c r="D29" s="828"/>
      <c r="E29" s="828"/>
      <c r="F29" s="828"/>
      <c r="G29" s="828"/>
      <c r="H29" s="828"/>
      <c r="I29" s="828"/>
      <c r="J29" s="828"/>
    </row>
    <row r="30" spans="1:10" s="2" customFormat="1"/>
    <row r="31" spans="1:10" s="2" customFormat="1"/>
    <row r="32" spans="1:10" s="2" customFormat="1"/>
  </sheetData>
  <mergeCells count="11">
    <mergeCell ref="B18:F18"/>
    <mergeCell ref="G18:G19"/>
    <mergeCell ref="H18:I18"/>
    <mergeCell ref="A23:J23"/>
    <mergeCell ref="A24:J24"/>
    <mergeCell ref="A1:J1"/>
    <mergeCell ref="A2:J2"/>
    <mergeCell ref="H4:I4"/>
    <mergeCell ref="B5:F5"/>
    <mergeCell ref="G5:G6"/>
    <mergeCell ref="H5:I5"/>
  </mergeCells>
  <hyperlinks>
    <hyperlink ref="A27" r:id="rId1" xr:uid="{EFE4D9EB-4AEB-432C-9927-0B9B5B49A9F2}"/>
    <hyperlink ref="J7" r:id="rId2" xr:uid="{596C043B-1FA9-40B5-9DE8-59BAFEDDCC7E}"/>
    <hyperlink ref="J8" r:id="rId3" display="  Continente" xr:uid="{91A4D1F3-6265-49AA-A82A-65223673F2AB}"/>
    <hyperlink ref="J16" r:id="rId4" display="  R.A. Açores" xr:uid="{E9C7AEF0-6140-4890-8752-92B7772C29A0}"/>
    <hyperlink ref="J17" r:id="rId5" display="  R.A. Madeira" xr:uid="{4CBB88DD-954F-4E32-8D5E-1F9EAFB2A7E5}"/>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7CA1F-1E61-472B-96A8-81C13CCBEA75}">
  <dimension ref="A1:K31"/>
  <sheetViews>
    <sheetView showGridLines="0" zoomScaleNormal="100" workbookViewId="0">
      <selection sqref="A1:J1"/>
    </sheetView>
  </sheetViews>
  <sheetFormatPr defaultColWidth="9.140625" defaultRowHeight="11.25"/>
  <cols>
    <col min="1" max="1" width="17.7109375" style="197" customWidth="1"/>
    <col min="2" max="2" width="10" style="197" customWidth="1"/>
    <col min="3" max="3" width="9.7109375" style="197" customWidth="1"/>
    <col min="4" max="4" width="9.28515625" style="197" customWidth="1"/>
    <col min="5" max="5" width="9.42578125" style="197" customWidth="1"/>
    <col min="6" max="6" width="10" style="197" customWidth="1"/>
    <col min="7" max="7" width="10.85546875" style="197" customWidth="1"/>
    <col min="8" max="8" width="11" style="197" customWidth="1"/>
    <col min="9" max="9" width="10.28515625" style="197" customWidth="1"/>
    <col min="10" max="10" width="12.42578125" style="197" customWidth="1"/>
    <col min="11" max="16384" width="9.140625" style="197"/>
  </cols>
  <sheetData>
    <row r="1" spans="1:11">
      <c r="A1" s="946" t="s">
        <v>1842</v>
      </c>
      <c r="B1" s="946"/>
      <c r="C1" s="946"/>
      <c r="D1" s="946"/>
      <c r="E1" s="946"/>
      <c r="F1" s="946"/>
      <c r="G1" s="946"/>
      <c r="H1" s="946"/>
      <c r="I1" s="946"/>
      <c r="J1" s="946"/>
    </row>
    <row r="2" spans="1:11">
      <c r="A2" s="947" t="s">
        <v>1843</v>
      </c>
      <c r="B2" s="947"/>
      <c r="C2" s="947"/>
      <c r="D2" s="947"/>
      <c r="E2" s="947"/>
      <c r="F2" s="947"/>
      <c r="G2" s="947"/>
      <c r="H2" s="947"/>
      <c r="I2" s="947"/>
      <c r="J2" s="947"/>
    </row>
    <row r="3" spans="1:11">
      <c r="A3" s="198"/>
      <c r="B3" s="198"/>
      <c r="C3" s="198"/>
      <c r="D3" s="198"/>
      <c r="E3" s="198"/>
      <c r="F3" s="198"/>
      <c r="G3" s="198"/>
      <c r="H3" s="198"/>
      <c r="I3" s="198"/>
      <c r="J3" s="198"/>
    </row>
    <row r="4" spans="1:11" ht="13.5" thickBot="1">
      <c r="A4" s="506"/>
      <c r="B4" s="506"/>
      <c r="C4" s="506"/>
      <c r="D4" s="506"/>
      <c r="E4" s="506"/>
      <c r="F4" s="506"/>
      <c r="G4" s="506"/>
      <c r="H4" s="1047" t="s">
        <v>1629</v>
      </c>
      <c r="I4" s="1048"/>
      <c r="J4" s="506"/>
    </row>
    <row r="5" spans="1:11" s="2" customFormat="1" ht="12" customHeight="1" thickBot="1">
      <c r="A5" s="712"/>
      <c r="B5" s="1036" t="s">
        <v>1630</v>
      </c>
      <c r="C5" s="1036"/>
      <c r="D5" s="1036"/>
      <c r="E5" s="1036"/>
      <c r="F5" s="1036"/>
      <c r="G5" s="1043" t="s">
        <v>1631</v>
      </c>
      <c r="H5" s="1036" t="s">
        <v>87</v>
      </c>
      <c r="I5" s="1036"/>
      <c r="J5" s="712"/>
    </row>
    <row r="6" spans="1:11" s="2" customFormat="1" ht="23.25" thickBot="1">
      <c r="A6" s="712"/>
      <c r="B6" s="705" t="s">
        <v>1632</v>
      </c>
      <c r="C6" s="705" t="s">
        <v>1633</v>
      </c>
      <c r="D6" s="705" t="s">
        <v>1791</v>
      </c>
      <c r="E6" s="705" t="s">
        <v>1635</v>
      </c>
      <c r="F6" s="705" t="s">
        <v>1636</v>
      </c>
      <c r="G6" s="1043"/>
      <c r="H6" s="790" t="s">
        <v>93</v>
      </c>
      <c r="I6" s="704" t="s">
        <v>94</v>
      </c>
      <c r="J6" s="712"/>
    </row>
    <row r="7" spans="1:11" s="2" customFormat="1">
      <c r="A7" s="708" t="s">
        <v>678</v>
      </c>
      <c r="B7" s="817">
        <v>299394.05300000001</v>
      </c>
      <c r="C7" s="817">
        <v>276468.71100000001</v>
      </c>
      <c r="D7" s="817">
        <v>336474.28200000001</v>
      </c>
      <c r="E7" s="817">
        <v>391889.21500000003</v>
      </c>
      <c r="F7" s="817">
        <v>690730.85900000005</v>
      </c>
      <c r="G7" s="817">
        <v>575862.76399999997</v>
      </c>
      <c r="H7" s="818">
        <v>4.3210435940934389</v>
      </c>
      <c r="I7" s="818">
        <v>4.8593567653909275</v>
      </c>
      <c r="J7" s="708" t="s">
        <v>678</v>
      </c>
      <c r="K7" s="711"/>
    </row>
    <row r="8" spans="1:11" s="2" customFormat="1">
      <c r="A8" s="708" t="s">
        <v>1637</v>
      </c>
      <c r="B8" s="817">
        <v>236757.98</v>
      </c>
      <c r="C8" s="817">
        <v>217274.87700000001</v>
      </c>
      <c r="D8" s="817">
        <v>268816.24900000001</v>
      </c>
      <c r="E8" s="817">
        <v>322626.71000000002</v>
      </c>
      <c r="F8" s="817">
        <v>589070.52800000005</v>
      </c>
      <c r="G8" s="817">
        <v>454032.85700000002</v>
      </c>
      <c r="H8" s="818">
        <v>2.5140308400566198</v>
      </c>
      <c r="I8" s="818">
        <v>3.8752157536861489</v>
      </c>
      <c r="J8" s="708" t="s">
        <v>560</v>
      </c>
      <c r="K8" s="711"/>
    </row>
    <row r="9" spans="1:11" s="2" customFormat="1">
      <c r="A9" s="712" t="s">
        <v>1638</v>
      </c>
      <c r="B9" s="819">
        <v>48049.771000000001</v>
      </c>
      <c r="C9" s="819">
        <v>45796.027999999998</v>
      </c>
      <c r="D9" s="819">
        <v>62302.264999999999</v>
      </c>
      <c r="E9" s="819">
        <v>66151.706000000006</v>
      </c>
      <c r="F9" s="819">
        <v>119981.401</v>
      </c>
      <c r="G9" s="819">
        <v>93845.798999999999</v>
      </c>
      <c r="H9" s="820">
        <v>2.3754891329232066</v>
      </c>
      <c r="I9" s="820">
        <v>4.5840430080425847</v>
      </c>
      <c r="J9" s="712" t="s">
        <v>1638</v>
      </c>
    </row>
    <row r="10" spans="1:11" s="2" customFormat="1">
      <c r="A10" s="712" t="s">
        <v>1639</v>
      </c>
      <c r="B10" s="819">
        <v>18689.123</v>
      </c>
      <c r="C10" s="819">
        <v>19887.205000000002</v>
      </c>
      <c r="D10" s="819">
        <v>25963.333999999999</v>
      </c>
      <c r="E10" s="819">
        <v>21648.974999999999</v>
      </c>
      <c r="F10" s="819">
        <v>28693.873</v>
      </c>
      <c r="G10" s="819">
        <v>38576.328000000001</v>
      </c>
      <c r="H10" s="820">
        <v>3.3148828285702905</v>
      </c>
      <c r="I10" s="820">
        <v>5.6280493316254194</v>
      </c>
      <c r="J10" s="712" t="s">
        <v>1639</v>
      </c>
    </row>
    <row r="11" spans="1:11" s="2" customFormat="1">
      <c r="A11" s="715" t="s">
        <v>1640</v>
      </c>
      <c r="B11" s="819">
        <v>9445.9330000000009</v>
      </c>
      <c r="C11" s="819">
        <v>8715.6530000000002</v>
      </c>
      <c r="D11" s="819">
        <v>12228.135</v>
      </c>
      <c r="E11" s="819">
        <v>14743.803</v>
      </c>
      <c r="F11" s="819">
        <v>22130.960999999999</v>
      </c>
      <c r="G11" s="819">
        <v>18161.586000000003</v>
      </c>
      <c r="H11" s="820">
        <v>0.7430143300115617</v>
      </c>
      <c r="I11" s="820">
        <v>1.9908034342740706</v>
      </c>
      <c r="J11" s="715" t="s">
        <v>1640</v>
      </c>
    </row>
    <row r="12" spans="1:11" s="2" customFormat="1">
      <c r="A12" s="715" t="s">
        <v>1641</v>
      </c>
      <c r="B12" s="819">
        <v>100885.701</v>
      </c>
      <c r="C12" s="819">
        <v>97469.803</v>
      </c>
      <c r="D12" s="819">
        <v>107944.003</v>
      </c>
      <c r="E12" s="819">
        <v>144165.82500000001</v>
      </c>
      <c r="F12" s="819">
        <v>219912.58</v>
      </c>
      <c r="G12" s="819">
        <v>198355.50400000002</v>
      </c>
      <c r="H12" s="820">
        <v>1.6248111376674785</v>
      </c>
      <c r="I12" s="820">
        <v>3.6785454851998338</v>
      </c>
      <c r="J12" s="715" t="s">
        <v>1641</v>
      </c>
    </row>
    <row r="13" spans="1:11" s="2" customFormat="1">
      <c r="A13" s="715" t="s">
        <v>1642</v>
      </c>
      <c r="B13" s="819">
        <v>4885.4530000000004</v>
      </c>
      <c r="C13" s="819">
        <v>4096.0460000000003</v>
      </c>
      <c r="D13" s="819">
        <v>4922.3339999999998</v>
      </c>
      <c r="E13" s="819">
        <v>5771.0420000000004</v>
      </c>
      <c r="F13" s="819">
        <v>9585.2139999999999</v>
      </c>
      <c r="G13" s="819">
        <v>8981.4989999999998</v>
      </c>
      <c r="H13" s="820">
        <v>0.8488268663611791</v>
      </c>
      <c r="I13" s="820">
        <v>-1.1594765584015363</v>
      </c>
      <c r="J13" s="715" t="s">
        <v>1642</v>
      </c>
    </row>
    <row r="14" spans="1:11" s="2" customFormat="1">
      <c r="A14" s="712" t="s">
        <v>1643</v>
      </c>
      <c r="B14" s="819">
        <v>10839.871999999999</v>
      </c>
      <c r="C14" s="819">
        <v>9328.8549999999996</v>
      </c>
      <c r="D14" s="819">
        <v>13607.082</v>
      </c>
      <c r="E14" s="819">
        <v>14699.642</v>
      </c>
      <c r="F14" s="819">
        <v>27203.935000000001</v>
      </c>
      <c r="G14" s="819">
        <v>20168.726999999999</v>
      </c>
      <c r="H14" s="820">
        <v>6.4428956580212571</v>
      </c>
      <c r="I14" s="820">
        <v>4.6160478386422881</v>
      </c>
      <c r="J14" s="712" t="s">
        <v>1643</v>
      </c>
    </row>
    <row r="15" spans="1:11" s="2" customFormat="1">
      <c r="A15" s="712" t="s">
        <v>1644</v>
      </c>
      <c r="B15" s="819">
        <v>43962.127</v>
      </c>
      <c r="C15" s="819">
        <v>31981.287</v>
      </c>
      <c r="D15" s="819">
        <v>41849.095999999998</v>
      </c>
      <c r="E15" s="819">
        <v>55445.716999999997</v>
      </c>
      <c r="F15" s="819">
        <v>161562.56400000001</v>
      </c>
      <c r="G15" s="819">
        <v>75943.414000000004</v>
      </c>
      <c r="H15" s="820">
        <v>4.0513520175210687</v>
      </c>
      <c r="I15" s="820">
        <v>3.5347921112379908</v>
      </c>
      <c r="J15" s="712" t="s">
        <v>1644</v>
      </c>
    </row>
    <row r="16" spans="1:11" s="2" customFormat="1">
      <c r="A16" s="708" t="s">
        <v>1645</v>
      </c>
      <c r="B16" s="817">
        <v>7200.3590000000004</v>
      </c>
      <c r="C16" s="817">
        <v>5724.3320000000003</v>
      </c>
      <c r="D16" s="817">
        <v>6616.1570000000002</v>
      </c>
      <c r="E16" s="817">
        <v>8749.2749999999996</v>
      </c>
      <c r="F16" s="817">
        <v>20239.168000000001</v>
      </c>
      <c r="G16" s="817">
        <v>12924.691000000001</v>
      </c>
      <c r="H16" s="818">
        <v>5.3504072468102351</v>
      </c>
      <c r="I16" s="818">
        <v>2.1494173866495743</v>
      </c>
      <c r="J16" s="708" t="s">
        <v>1646</v>
      </c>
    </row>
    <row r="17" spans="1:11" s="2" customFormat="1" ht="12" thickBot="1">
      <c r="A17" s="708" t="s">
        <v>1647</v>
      </c>
      <c r="B17" s="817">
        <v>55435.714</v>
      </c>
      <c r="C17" s="817">
        <v>53469.502</v>
      </c>
      <c r="D17" s="817">
        <v>61041.875999999997</v>
      </c>
      <c r="E17" s="817">
        <v>60513.23</v>
      </c>
      <c r="F17" s="817">
        <v>81421.163</v>
      </c>
      <c r="G17" s="817">
        <v>108905.216</v>
      </c>
      <c r="H17" s="818">
        <v>12.659320144765431</v>
      </c>
      <c r="I17" s="818">
        <v>9.5305323811961955</v>
      </c>
      <c r="J17" s="708" t="s">
        <v>1648</v>
      </c>
    </row>
    <row r="18" spans="1:11" s="2" customFormat="1" ht="12" thickBot="1">
      <c r="A18" s="829"/>
      <c r="B18" s="1036" t="s">
        <v>1649</v>
      </c>
      <c r="C18" s="1036"/>
      <c r="D18" s="1036"/>
      <c r="E18" s="1036"/>
      <c r="F18" s="1036"/>
      <c r="G18" s="1043" t="s">
        <v>1654</v>
      </c>
      <c r="H18" s="1036" t="s">
        <v>1650</v>
      </c>
      <c r="I18" s="1036"/>
      <c r="J18" s="830"/>
    </row>
    <row r="19" spans="1:11" s="2" customFormat="1" ht="34.5" customHeight="1" thickBot="1">
      <c r="A19" s="712"/>
      <c r="B19" s="705" t="s">
        <v>123</v>
      </c>
      <c r="C19" s="705" t="s">
        <v>1633</v>
      </c>
      <c r="D19" s="705" t="s">
        <v>1797</v>
      </c>
      <c r="E19" s="705" t="s">
        <v>1652</v>
      </c>
      <c r="F19" s="705" t="s">
        <v>1653</v>
      </c>
      <c r="G19" s="1043"/>
      <c r="H19" s="807" t="s">
        <v>376</v>
      </c>
      <c r="I19" s="704" t="s">
        <v>701</v>
      </c>
      <c r="J19" s="712"/>
      <c r="K19" s="719"/>
    </row>
    <row r="20" spans="1:11" s="380" customFormat="1">
      <c r="A20" s="42" t="s">
        <v>1655</v>
      </c>
      <c r="B20" s="42"/>
      <c r="C20" s="42"/>
      <c r="D20" s="42"/>
      <c r="E20" s="42"/>
      <c r="F20" s="42"/>
      <c r="G20" s="42"/>
      <c r="H20" s="42"/>
      <c r="I20" s="42"/>
      <c r="J20" s="543"/>
    </row>
    <row r="21" spans="1:11" s="380" customFormat="1">
      <c r="A21" s="42" t="s">
        <v>1656</v>
      </c>
      <c r="B21" s="30"/>
      <c r="C21" s="30"/>
      <c r="D21" s="30"/>
      <c r="E21" s="30"/>
      <c r="F21" s="30"/>
      <c r="G21" s="30"/>
      <c r="H21" s="30"/>
      <c r="I21" s="30"/>
    </row>
    <row r="22" spans="1:11" s="97" customFormat="1">
      <c r="A22" s="720"/>
      <c r="B22" s="229"/>
      <c r="C22" s="5"/>
      <c r="D22" s="5"/>
      <c r="E22" s="5"/>
      <c r="F22" s="5"/>
      <c r="G22" s="5"/>
      <c r="H22" s="5"/>
      <c r="I22" s="210"/>
      <c r="J22" s="210"/>
      <c r="K22" s="720"/>
    </row>
    <row r="23" spans="1:11" s="2" customFormat="1">
      <c r="A23" s="721"/>
      <c r="B23" s="721"/>
      <c r="C23" s="721"/>
      <c r="D23" s="721"/>
      <c r="E23" s="721"/>
      <c r="F23" s="721"/>
      <c r="G23" s="721"/>
      <c r="H23" s="721"/>
      <c r="I23" s="721"/>
    </row>
    <row r="24" spans="1:11" s="439" customFormat="1">
      <c r="A24" s="93" t="s">
        <v>140</v>
      </c>
      <c r="B24" s="459"/>
      <c r="C24" s="460"/>
      <c r="D24" s="460"/>
      <c r="E24" s="460"/>
      <c r="F24" s="95"/>
      <c r="G24" s="461"/>
      <c r="H24" s="461"/>
      <c r="I24" s="435"/>
      <c r="J24" s="434"/>
      <c r="K24" s="728"/>
    </row>
    <row r="25" spans="1:11" s="439" customFormat="1">
      <c r="A25" s="95" t="s">
        <v>1844</v>
      </c>
      <c r="B25" s="462"/>
      <c r="C25" s="463"/>
      <c r="D25" s="437"/>
      <c r="E25" s="444"/>
      <c r="F25" s="464"/>
      <c r="G25" s="444"/>
      <c r="H25" s="444"/>
      <c r="I25" s="435"/>
      <c r="J25" s="435"/>
      <c r="K25" s="734"/>
    </row>
    <row r="26" spans="1:11" s="2" customFormat="1">
      <c r="A26" s="721"/>
      <c r="B26" s="721"/>
      <c r="C26" s="721"/>
      <c r="D26" s="721"/>
      <c r="E26" s="721"/>
      <c r="F26" s="721"/>
      <c r="G26" s="721"/>
      <c r="H26" s="721"/>
      <c r="I26" s="721"/>
      <c r="J26" s="831"/>
    </row>
    <row r="27" spans="1:11" s="2" customFormat="1">
      <c r="A27" s="721"/>
      <c r="B27" s="721"/>
      <c r="C27" s="721"/>
      <c r="D27" s="721"/>
      <c r="E27" s="721"/>
      <c r="F27" s="721"/>
      <c r="G27" s="721"/>
      <c r="H27" s="721"/>
      <c r="I27" s="721"/>
      <c r="J27" s="831"/>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FBE5503C-9D6E-47B4-9951-F2ABBD16BBCB}"/>
    <hyperlink ref="J7" r:id="rId2" xr:uid="{58602CA0-7F0E-41F9-A6D9-7003F15BF54C}"/>
    <hyperlink ref="J8" r:id="rId3" display="  Continente" xr:uid="{55774BEF-E9CC-4B33-AF2E-6B201304A3E5}"/>
    <hyperlink ref="J16" r:id="rId4" display="  R.A. Açores" xr:uid="{C60A6569-DC27-415B-A053-F94882564CBB}"/>
    <hyperlink ref="J17" r:id="rId5" display="  R.A. Madeira" xr:uid="{13BBC621-07A4-4238-8E6F-012F4A9F10A9}"/>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B3339-F83B-4153-98B2-F08B327FFEAF}">
  <dimension ref="A1:P52"/>
  <sheetViews>
    <sheetView showGridLines="0" zoomScaleNormal="100" workbookViewId="0">
      <selection activeCell="H35" sqref="H35"/>
    </sheetView>
  </sheetViews>
  <sheetFormatPr defaultColWidth="9.140625" defaultRowHeight="11.25"/>
  <cols>
    <col min="1" max="1" width="15.7109375" style="197" customWidth="1"/>
    <col min="2" max="6" width="8.7109375" style="197" customWidth="1"/>
    <col min="7" max="7" width="10.42578125" style="197" customWidth="1"/>
    <col min="8" max="8" width="11.85546875" style="197" customWidth="1"/>
    <col min="9" max="9" width="10.7109375" style="197" customWidth="1"/>
    <col min="10" max="10" width="15.140625" style="197" customWidth="1"/>
    <col min="11" max="16384" width="9.140625" style="197"/>
  </cols>
  <sheetData>
    <row r="1" spans="1:12" ht="12" customHeight="1">
      <c r="A1" s="946" t="s">
        <v>1627</v>
      </c>
      <c r="B1" s="946"/>
      <c r="C1" s="946"/>
      <c r="D1" s="946"/>
      <c r="E1" s="946"/>
      <c r="F1" s="946"/>
      <c r="G1" s="946"/>
      <c r="H1" s="946"/>
      <c r="I1" s="946"/>
      <c r="J1" s="946"/>
    </row>
    <row r="2" spans="1:12" s="487" customFormat="1" ht="12" customHeight="1">
      <c r="A2" s="1050" t="s">
        <v>1628</v>
      </c>
      <c r="B2" s="1050"/>
      <c r="C2" s="1050"/>
      <c r="D2" s="1050"/>
      <c r="E2" s="1050"/>
      <c r="F2" s="1050"/>
      <c r="G2" s="1050"/>
      <c r="H2" s="1050"/>
      <c r="I2" s="1050"/>
      <c r="J2" s="1050"/>
    </row>
    <row r="3" spans="1:12" ht="12" customHeight="1">
      <c r="A3" s="354"/>
      <c r="B3" s="354"/>
      <c r="C3" s="354"/>
      <c r="D3" s="354"/>
      <c r="E3" s="354"/>
      <c r="F3" s="354"/>
      <c r="G3" s="354"/>
      <c r="H3" s="354"/>
      <c r="I3" s="354"/>
      <c r="J3" s="354"/>
    </row>
    <row r="4" spans="1:12" ht="12" customHeight="1" thickBot="1">
      <c r="A4" s="354"/>
      <c r="B4" s="354"/>
      <c r="C4" s="354"/>
      <c r="D4" s="354"/>
      <c r="E4" s="354"/>
      <c r="F4" s="354"/>
      <c r="G4" s="354"/>
      <c r="H4" s="1047" t="s">
        <v>1629</v>
      </c>
      <c r="I4" s="1048"/>
      <c r="J4" s="354"/>
    </row>
    <row r="5" spans="1:12" s="2" customFormat="1" ht="12" customHeight="1" thickBot="1">
      <c r="A5" s="703"/>
      <c r="B5" s="1036" t="s">
        <v>1630</v>
      </c>
      <c r="C5" s="1036"/>
      <c r="D5" s="1036"/>
      <c r="E5" s="1036"/>
      <c r="F5" s="1036"/>
      <c r="G5" s="1043" t="s">
        <v>1631</v>
      </c>
      <c r="H5" s="1049" t="s">
        <v>87</v>
      </c>
      <c r="I5" s="1049"/>
      <c r="J5" s="703"/>
    </row>
    <row r="6" spans="1:12" s="2" customFormat="1" ht="21" customHeight="1" thickBot="1">
      <c r="A6" s="703"/>
      <c r="B6" s="705" t="s">
        <v>1632</v>
      </c>
      <c r="C6" s="705" t="s">
        <v>1633</v>
      </c>
      <c r="D6" s="705" t="s">
        <v>1634</v>
      </c>
      <c r="E6" s="705" t="s">
        <v>1635</v>
      </c>
      <c r="F6" s="705" t="s">
        <v>1636</v>
      </c>
      <c r="G6" s="1043"/>
      <c r="H6" s="706" t="s">
        <v>93</v>
      </c>
      <c r="I6" s="707" t="s">
        <v>94</v>
      </c>
      <c r="J6" s="703"/>
    </row>
    <row r="7" spans="1:12" s="2" customFormat="1" ht="12" customHeight="1">
      <c r="A7" s="708" t="s">
        <v>678</v>
      </c>
      <c r="B7" s="709">
        <v>216714.413</v>
      </c>
      <c r="C7" s="709">
        <v>199181.20600000001</v>
      </c>
      <c r="D7" s="709">
        <v>236156.65900000001</v>
      </c>
      <c r="E7" s="709">
        <v>287990.37099999998</v>
      </c>
      <c r="F7" s="709">
        <v>520634.511</v>
      </c>
      <c r="G7" s="709">
        <v>415895.61900000001</v>
      </c>
      <c r="H7" s="710">
        <v>3.9763526384235774</v>
      </c>
      <c r="I7" s="710">
        <v>4.6437653323822019</v>
      </c>
      <c r="J7" s="708" t="s">
        <v>678</v>
      </c>
      <c r="K7" s="711"/>
      <c r="L7" s="711"/>
    </row>
    <row r="8" spans="1:12" s="2" customFormat="1" ht="12" customHeight="1">
      <c r="A8" s="708" t="s">
        <v>1637</v>
      </c>
      <c r="B8" s="709">
        <v>172912.834</v>
      </c>
      <c r="C8" s="709">
        <v>159089.09299999999</v>
      </c>
      <c r="D8" s="709">
        <v>190108.462</v>
      </c>
      <c r="E8" s="709">
        <v>240070.511</v>
      </c>
      <c r="F8" s="709">
        <v>447092.212</v>
      </c>
      <c r="G8" s="709">
        <v>332001.92700000003</v>
      </c>
      <c r="H8" s="710">
        <v>2.5771884102716172</v>
      </c>
      <c r="I8" s="710">
        <v>4.0236248688475769</v>
      </c>
      <c r="J8" s="708" t="s">
        <v>560</v>
      </c>
      <c r="K8" s="711"/>
      <c r="L8" s="711"/>
    </row>
    <row r="9" spans="1:12" s="2" customFormat="1" ht="12" customHeight="1">
      <c r="A9" s="712" t="s">
        <v>1638</v>
      </c>
      <c r="B9" s="713">
        <v>35403.057000000001</v>
      </c>
      <c r="C9" s="713">
        <v>33355.474000000002</v>
      </c>
      <c r="D9" s="713">
        <v>43526.381000000001</v>
      </c>
      <c r="E9" s="713">
        <v>49204.406999999999</v>
      </c>
      <c r="F9" s="713">
        <v>92724.737999999998</v>
      </c>
      <c r="G9" s="713">
        <v>68758.531000000003</v>
      </c>
      <c r="H9" s="714">
        <v>3.0664542477733221</v>
      </c>
      <c r="I9" s="714">
        <v>5.2261397232205695</v>
      </c>
      <c r="J9" s="712" t="s">
        <v>1638</v>
      </c>
      <c r="K9" s="711"/>
    </row>
    <row r="10" spans="1:12" s="2" customFormat="1" ht="12" customHeight="1">
      <c r="A10" s="712" t="s">
        <v>1639</v>
      </c>
      <c r="B10" s="713">
        <v>13679.052</v>
      </c>
      <c r="C10" s="713">
        <v>14492.856</v>
      </c>
      <c r="D10" s="713">
        <v>18064.192999999999</v>
      </c>
      <c r="E10" s="713">
        <v>15657.696</v>
      </c>
      <c r="F10" s="713">
        <v>21024.81</v>
      </c>
      <c r="G10" s="713">
        <v>28171.907999999999</v>
      </c>
      <c r="H10" s="714">
        <v>2.9394717604968292</v>
      </c>
      <c r="I10" s="714">
        <v>7.5717477300633789</v>
      </c>
      <c r="J10" s="712" t="s">
        <v>1639</v>
      </c>
      <c r="K10" s="711"/>
    </row>
    <row r="11" spans="1:12" s="2" customFormat="1" ht="12" customHeight="1">
      <c r="A11" s="715" t="s">
        <v>1640</v>
      </c>
      <c r="B11" s="713">
        <v>6563.5749999999998</v>
      </c>
      <c r="C11" s="713">
        <v>5863.7349999999997</v>
      </c>
      <c r="D11" s="713">
        <v>8154.5839999999998</v>
      </c>
      <c r="E11" s="713">
        <v>10070.048000000001</v>
      </c>
      <c r="F11" s="713">
        <v>15805.141</v>
      </c>
      <c r="G11" s="713">
        <v>12427.31</v>
      </c>
      <c r="H11" s="714">
        <v>2.4269134934349097</v>
      </c>
      <c r="I11" s="714">
        <v>2.6515013533024074</v>
      </c>
      <c r="J11" s="715" t="s">
        <v>1640</v>
      </c>
      <c r="K11" s="711"/>
    </row>
    <row r="12" spans="1:12" s="2" customFormat="1" ht="12" customHeight="1">
      <c r="A12" s="715" t="s">
        <v>1641</v>
      </c>
      <c r="B12" s="713">
        <v>76530.414999999994</v>
      </c>
      <c r="C12" s="713">
        <v>74169.501000000004</v>
      </c>
      <c r="D12" s="713">
        <v>80800.989000000001</v>
      </c>
      <c r="E12" s="713">
        <v>113536.599</v>
      </c>
      <c r="F12" s="713">
        <v>179354.429</v>
      </c>
      <c r="G12" s="713">
        <v>150699.916</v>
      </c>
      <c r="H12" s="714">
        <v>2.015581279243932</v>
      </c>
      <c r="I12" s="714">
        <v>3.726522276697537</v>
      </c>
      <c r="J12" s="715" t="s">
        <v>1641</v>
      </c>
      <c r="K12" s="711"/>
    </row>
    <row r="13" spans="1:12" s="2" customFormat="1" ht="12" customHeight="1">
      <c r="A13" s="715" t="s">
        <v>1642</v>
      </c>
      <c r="B13" s="713">
        <v>3612.027</v>
      </c>
      <c r="C13" s="713">
        <v>2977.373</v>
      </c>
      <c r="D13" s="713">
        <v>3476.5210000000002</v>
      </c>
      <c r="E13" s="713">
        <v>4286.79</v>
      </c>
      <c r="F13" s="713">
        <v>7297.57</v>
      </c>
      <c r="G13" s="713">
        <v>6589.4</v>
      </c>
      <c r="H13" s="714">
        <v>0.87175782245975597</v>
      </c>
      <c r="I13" s="714">
        <v>-1.4555989383154611</v>
      </c>
      <c r="J13" s="715" t="s">
        <v>1642</v>
      </c>
      <c r="K13" s="711"/>
    </row>
    <row r="14" spans="1:12" s="2" customFormat="1" ht="12" customHeight="1">
      <c r="A14" s="712" t="s">
        <v>1643</v>
      </c>
      <c r="B14" s="713">
        <v>7561.47</v>
      </c>
      <c r="C14" s="713">
        <v>6415.7889999999998</v>
      </c>
      <c r="D14" s="713">
        <v>8747.0010000000002</v>
      </c>
      <c r="E14" s="713">
        <v>10307.858</v>
      </c>
      <c r="F14" s="713">
        <v>19336.367999999999</v>
      </c>
      <c r="G14" s="713">
        <v>13977.259</v>
      </c>
      <c r="H14" s="714">
        <v>8.6838941227961044</v>
      </c>
      <c r="I14" s="714">
        <v>7.2506527996144996</v>
      </c>
      <c r="J14" s="712" t="s">
        <v>1643</v>
      </c>
      <c r="K14" s="711"/>
    </row>
    <row r="15" spans="1:12" s="2" customFormat="1" ht="12" customHeight="1">
      <c r="A15" s="712" t="s">
        <v>1644</v>
      </c>
      <c r="B15" s="713">
        <v>29563.238000000001</v>
      </c>
      <c r="C15" s="713">
        <v>21814.365000000002</v>
      </c>
      <c r="D15" s="713">
        <v>27338.793000000001</v>
      </c>
      <c r="E15" s="713">
        <v>37007.112999999998</v>
      </c>
      <c r="F15" s="713">
        <v>111549.156</v>
      </c>
      <c r="G15" s="713">
        <v>51377.603000000003</v>
      </c>
      <c r="H15" s="714">
        <v>2.0625845782097372</v>
      </c>
      <c r="I15" s="714">
        <v>1.7047807178851571</v>
      </c>
      <c r="J15" s="712" t="s">
        <v>1644</v>
      </c>
      <c r="K15" s="711"/>
    </row>
    <row r="16" spans="1:12" s="2" customFormat="1" ht="12" customHeight="1">
      <c r="A16" s="708" t="s">
        <v>1645</v>
      </c>
      <c r="B16" s="709">
        <v>4801.0230000000001</v>
      </c>
      <c r="C16" s="709">
        <v>3733.1350000000002</v>
      </c>
      <c r="D16" s="709">
        <v>3955.873</v>
      </c>
      <c r="E16" s="709">
        <v>5802.7020000000002</v>
      </c>
      <c r="F16" s="709">
        <v>15151.456</v>
      </c>
      <c r="G16" s="709">
        <v>8534.1579999999994</v>
      </c>
      <c r="H16" s="710">
        <v>-0.17090011274125061</v>
      </c>
      <c r="I16" s="710">
        <v>-2.9705867840063576</v>
      </c>
      <c r="J16" s="708" t="s">
        <v>1646</v>
      </c>
      <c r="K16" s="711"/>
    </row>
    <row r="17" spans="1:16" s="2" customFormat="1" ht="12" customHeight="1" thickBot="1">
      <c r="A17" s="708" t="s">
        <v>1647</v>
      </c>
      <c r="B17" s="709">
        <v>39000.555999999997</v>
      </c>
      <c r="C17" s="709">
        <v>36358.978000000003</v>
      </c>
      <c r="D17" s="709">
        <v>42092.324000000001</v>
      </c>
      <c r="E17" s="709">
        <v>42117.158000000003</v>
      </c>
      <c r="F17" s="709">
        <v>58390.843000000001</v>
      </c>
      <c r="G17" s="709">
        <v>75359.534</v>
      </c>
      <c r="H17" s="710">
        <v>11.274734629947019</v>
      </c>
      <c r="I17" s="710">
        <v>8.4560960503257832</v>
      </c>
      <c r="J17" s="708" t="s">
        <v>1648</v>
      </c>
    </row>
    <row r="18" spans="1:16" s="2" customFormat="1" ht="12" customHeight="1" thickBot="1">
      <c r="A18" s="716"/>
      <c r="B18" s="1049" t="s">
        <v>1649</v>
      </c>
      <c r="C18" s="1049"/>
      <c r="D18" s="1049"/>
      <c r="E18" s="1049"/>
      <c r="F18" s="1049"/>
      <c r="G18" s="1049"/>
      <c r="H18" s="1049" t="s">
        <v>1650</v>
      </c>
      <c r="I18" s="1049"/>
      <c r="J18" s="717"/>
    </row>
    <row r="19" spans="1:16" s="2" customFormat="1" ht="21" customHeight="1" thickBot="1">
      <c r="A19" s="703"/>
      <c r="B19" s="705" t="s">
        <v>123</v>
      </c>
      <c r="C19" s="705" t="s">
        <v>1633</v>
      </c>
      <c r="D19" s="705" t="s">
        <v>1651</v>
      </c>
      <c r="E19" s="705" t="s">
        <v>1652</v>
      </c>
      <c r="F19" s="705" t="s">
        <v>1653</v>
      </c>
      <c r="G19" s="707" t="s">
        <v>1654</v>
      </c>
      <c r="H19" s="718" t="s">
        <v>376</v>
      </c>
      <c r="I19" s="707" t="s">
        <v>701</v>
      </c>
      <c r="J19" s="703"/>
      <c r="K19" s="719"/>
    </row>
    <row r="20" spans="1:16" s="380" customFormat="1" ht="12" customHeight="1">
      <c r="A20" s="42" t="s">
        <v>1655</v>
      </c>
      <c r="B20" s="42"/>
      <c r="C20" s="42"/>
      <c r="D20" s="42"/>
      <c r="E20" s="42"/>
      <c r="F20" s="42"/>
      <c r="G20" s="42"/>
      <c r="H20" s="42"/>
      <c r="I20" s="42"/>
      <c r="J20" s="42"/>
    </row>
    <row r="21" spans="1:16" s="380" customFormat="1" ht="12" customHeight="1">
      <c r="A21" s="42" t="s">
        <v>1656</v>
      </c>
      <c r="B21" s="42"/>
      <c r="C21" s="42"/>
      <c r="D21" s="42"/>
      <c r="E21" s="42"/>
      <c r="F21" s="42"/>
      <c r="G21" s="42"/>
      <c r="H21" s="42"/>
      <c r="I21" s="42"/>
      <c r="J21" s="42"/>
    </row>
    <row r="22" spans="1:16" s="97" customFormat="1" ht="5.25" customHeight="1">
      <c r="A22" s="287"/>
      <c r="B22" s="670"/>
      <c r="I22" s="368"/>
      <c r="J22" s="368"/>
      <c r="K22" s="720"/>
    </row>
    <row r="23" spans="1:16" s="2" customFormat="1" ht="12" customHeight="1">
      <c r="A23" s="721"/>
      <c r="B23" s="721"/>
      <c r="C23" s="721"/>
      <c r="D23" s="721"/>
      <c r="E23" s="721"/>
      <c r="F23" s="721"/>
      <c r="G23" s="721"/>
      <c r="H23" s="721"/>
      <c r="I23" s="721"/>
      <c r="J23" s="703"/>
    </row>
    <row r="24" spans="1:16" s="439" customFormat="1" ht="12" customHeight="1">
      <c r="A24" s="93" t="s">
        <v>140</v>
      </c>
      <c r="B24" s="722"/>
      <c r="C24" s="723"/>
      <c r="D24" s="723"/>
      <c r="E24" s="723"/>
      <c r="F24" s="724"/>
      <c r="G24" s="725"/>
      <c r="H24" s="725"/>
      <c r="I24" s="726"/>
      <c r="J24" s="727"/>
      <c r="K24" s="728"/>
      <c r="L24" s="436"/>
      <c r="M24" s="437"/>
      <c r="N24" s="438"/>
      <c r="O24" s="438"/>
      <c r="P24" s="438"/>
    </row>
    <row r="25" spans="1:16" s="439" customFormat="1" ht="12" customHeight="1">
      <c r="A25" s="54" t="s">
        <v>1657</v>
      </c>
      <c r="B25" s="729"/>
      <c r="C25" s="730"/>
      <c r="D25" s="731"/>
      <c r="E25" s="732"/>
      <c r="F25" s="733"/>
      <c r="G25" s="732"/>
      <c r="H25" s="732"/>
      <c r="I25" s="726"/>
      <c r="J25" s="726"/>
      <c r="K25" s="734"/>
      <c r="L25" s="438"/>
      <c r="M25" s="437"/>
      <c r="N25" s="438"/>
      <c r="O25" s="438"/>
      <c r="P25" s="438"/>
    </row>
    <row r="26" spans="1:16" s="2" customFormat="1" ht="15" customHeight="1">
      <c r="A26" s="93"/>
      <c r="B26" s="97"/>
      <c r="C26" s="97"/>
      <c r="D26" s="97"/>
      <c r="E26" s="97"/>
      <c r="F26" s="97"/>
      <c r="G26" s="97"/>
      <c r="H26" s="97"/>
      <c r="I26" s="97"/>
      <c r="J26" s="703"/>
    </row>
    <row r="27" spans="1:16" s="380" customFormat="1" ht="10.15" customHeight="1">
      <c r="A27" s="97"/>
      <c r="B27" s="97"/>
      <c r="C27" s="97"/>
      <c r="D27" s="97"/>
      <c r="E27" s="97"/>
      <c r="F27" s="97"/>
      <c r="G27" s="97"/>
      <c r="H27" s="97"/>
      <c r="I27" s="97"/>
    </row>
    <row r="28" spans="1:16" s="380" customFormat="1" ht="10.15" customHeight="1">
      <c r="A28" s="97"/>
      <c r="B28" s="97"/>
      <c r="C28" s="97"/>
      <c r="D28" s="97"/>
      <c r="E28" s="97"/>
      <c r="F28" s="97"/>
      <c r="G28" s="97"/>
      <c r="H28" s="97"/>
      <c r="I28" s="97"/>
    </row>
    <row r="29" spans="1:16" s="97" customFormat="1">
      <c r="J29" s="210"/>
      <c r="K29" s="720"/>
    </row>
    <row r="30" spans="1:16" s="439" customFormat="1" ht="12.75" customHeight="1">
      <c r="A30" s="97"/>
      <c r="B30" s="97"/>
      <c r="C30" s="97"/>
      <c r="D30" s="97"/>
      <c r="E30" s="97"/>
      <c r="F30" s="97"/>
      <c r="G30" s="97"/>
      <c r="H30" s="97"/>
      <c r="I30" s="97"/>
      <c r="J30" s="434"/>
      <c r="K30" s="728"/>
      <c r="L30" s="436"/>
      <c r="M30" s="437"/>
      <c r="N30" s="438"/>
      <c r="O30" s="438"/>
      <c r="P30" s="438"/>
    </row>
    <row r="31" spans="1:16" s="439" customFormat="1" ht="12.75" customHeight="1">
      <c r="A31" s="97"/>
      <c r="B31" s="97"/>
      <c r="C31" s="97"/>
      <c r="D31" s="97"/>
      <c r="E31" s="97"/>
      <c r="F31" s="97"/>
      <c r="G31" s="97"/>
      <c r="H31" s="97"/>
      <c r="I31" s="97"/>
      <c r="J31" s="435"/>
      <c r="K31" s="734"/>
      <c r="L31" s="438"/>
      <c r="M31" s="437"/>
      <c r="N31" s="438"/>
      <c r="O31" s="438"/>
      <c r="P31" s="438"/>
    </row>
    <row r="32" spans="1:16" s="2" customFormat="1" ht="14.45" customHeight="1">
      <c r="A32" s="97"/>
      <c r="B32" s="97"/>
      <c r="C32" s="97"/>
      <c r="D32" s="97"/>
      <c r="E32" s="97"/>
      <c r="F32" s="97"/>
      <c r="G32" s="97"/>
      <c r="H32" s="97"/>
      <c r="I32" s="97"/>
    </row>
    <row r="33" spans="1:10" s="2" customFormat="1" ht="13.15" customHeight="1">
      <c r="A33" s="97"/>
      <c r="B33" s="97"/>
      <c r="C33" s="97"/>
      <c r="D33" s="97"/>
      <c r="E33" s="97"/>
      <c r="F33" s="97"/>
      <c r="G33" s="97"/>
      <c r="H33" s="97"/>
      <c r="I33" s="97"/>
    </row>
    <row r="34" spans="1:10" s="2" customFormat="1" ht="10.15" customHeight="1">
      <c r="A34" s="97"/>
      <c r="B34" s="97"/>
      <c r="C34" s="97"/>
      <c r="D34" s="97"/>
      <c r="E34" s="97"/>
      <c r="F34" s="97"/>
      <c r="G34" s="97"/>
      <c r="H34" s="97"/>
      <c r="I34" s="97"/>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8">
    <mergeCell ref="B18:G18"/>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D69DBFB3-CBA6-4955-BCE8-839110364E6F}"/>
    <hyperlink ref="J7" r:id="rId2" xr:uid="{9BD7872C-1A68-4F13-B231-D266AE355571}"/>
    <hyperlink ref="J8" r:id="rId3" display="  Continente" xr:uid="{3E351AAC-5E69-4EBF-AB01-6E5C5FF29BEF}"/>
    <hyperlink ref="J16" r:id="rId4" display="  R.A. Açores" xr:uid="{F81E25E6-0786-4183-9D1D-38D2BA856BF4}"/>
    <hyperlink ref="J17" r:id="rId5" display="  R.A. Madeira" xr:uid="{D4EBAC26-9844-4B8A-BBE2-355DA4491EF8}"/>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63975-9D77-4F00-8D45-DA0707D74C28}">
  <dimension ref="A1:Q131"/>
  <sheetViews>
    <sheetView showGridLines="0" zoomScaleNormal="100" workbookViewId="0">
      <selection sqref="A1:K1"/>
    </sheetView>
  </sheetViews>
  <sheetFormatPr defaultColWidth="7.85546875" defaultRowHeight="11.25"/>
  <cols>
    <col min="1" max="1" width="30.85546875" style="158" customWidth="1"/>
    <col min="2" max="8" width="9" style="158" customWidth="1"/>
    <col min="9" max="10" width="11.28515625" style="158" customWidth="1"/>
    <col min="11" max="11" width="30.85546875" style="158" customWidth="1"/>
    <col min="12" max="16384" width="7.85546875" style="158"/>
  </cols>
  <sheetData>
    <row r="1" spans="1:17" ht="12" customHeight="1">
      <c r="A1" s="946" t="s">
        <v>1845</v>
      </c>
      <c r="B1" s="946"/>
      <c r="C1" s="946"/>
      <c r="D1" s="946"/>
      <c r="E1" s="946"/>
      <c r="F1" s="946"/>
      <c r="G1" s="946"/>
      <c r="H1" s="946"/>
      <c r="I1" s="946"/>
      <c r="J1" s="946"/>
      <c r="K1" s="946"/>
    </row>
    <row r="2" spans="1:17" ht="12" customHeight="1">
      <c r="A2" s="928" t="s">
        <v>1846</v>
      </c>
      <c r="B2" s="928"/>
      <c r="C2" s="928"/>
      <c r="D2" s="928"/>
      <c r="E2" s="928"/>
      <c r="F2" s="928"/>
      <c r="G2" s="928"/>
      <c r="H2" s="928"/>
      <c r="I2" s="928"/>
      <c r="J2" s="928"/>
      <c r="K2" s="928"/>
    </row>
    <row r="3" spans="1:17" ht="12" customHeight="1" thickBot="1"/>
    <row r="4" spans="1:17" s="97" customFormat="1" ht="12" customHeight="1" thickBot="1">
      <c r="A4" s="832"/>
      <c r="B4" s="1037" t="s">
        <v>309</v>
      </c>
      <c r="C4" s="1038"/>
      <c r="D4" s="1038"/>
      <c r="E4" s="1038"/>
      <c r="F4" s="1038"/>
      <c r="G4" s="1038"/>
      <c r="H4" s="1039"/>
      <c r="I4" s="1051" t="s">
        <v>390</v>
      </c>
      <c r="J4" s="1052"/>
    </row>
    <row r="5" spans="1:17" s="97" customFormat="1" ht="21" customHeight="1" thickBot="1">
      <c r="A5" s="674"/>
      <c r="B5" s="833" t="s">
        <v>487</v>
      </c>
      <c r="C5" s="833" t="s">
        <v>488</v>
      </c>
      <c r="D5" s="833" t="s">
        <v>489</v>
      </c>
      <c r="E5" s="833" t="s">
        <v>675</v>
      </c>
      <c r="F5" s="833" t="s">
        <v>676</v>
      </c>
      <c r="G5" s="833" t="s">
        <v>677</v>
      </c>
      <c r="H5" s="833" t="s">
        <v>1691</v>
      </c>
      <c r="I5" s="833" t="s">
        <v>487</v>
      </c>
      <c r="J5" s="833" t="s">
        <v>1847</v>
      </c>
    </row>
    <row r="6" spans="1:17" s="97" customFormat="1" ht="12" customHeight="1">
      <c r="A6" s="266" t="s">
        <v>1848</v>
      </c>
      <c r="B6" s="674"/>
      <c r="C6" s="674"/>
      <c r="D6" s="674"/>
      <c r="E6" s="674"/>
      <c r="F6" s="674"/>
      <c r="G6" s="674"/>
      <c r="H6" s="674"/>
      <c r="I6" s="834"/>
      <c r="J6" s="834"/>
      <c r="K6" s="835" t="s">
        <v>1848</v>
      </c>
      <c r="P6" s="286"/>
      <c r="Q6" s="286"/>
    </row>
    <row r="7" spans="1:17" s="97" customFormat="1" ht="12" customHeight="1">
      <c r="A7" s="836" t="s">
        <v>1849</v>
      </c>
      <c r="B7" s="837">
        <v>4512</v>
      </c>
      <c r="C7" s="837">
        <v>4788</v>
      </c>
      <c r="D7" s="837">
        <v>2994</v>
      </c>
      <c r="E7" s="837">
        <v>3758</v>
      </c>
      <c r="F7" s="837">
        <v>4269</v>
      </c>
      <c r="G7" s="837">
        <v>4304</v>
      </c>
      <c r="H7" s="837">
        <v>3379</v>
      </c>
      <c r="I7" s="325">
        <v>-7.5</v>
      </c>
      <c r="J7" s="325">
        <v>-6.4</v>
      </c>
      <c r="K7" s="836" t="s">
        <v>710</v>
      </c>
    </row>
    <row r="8" spans="1:17" s="97" customFormat="1" ht="12" customHeight="1">
      <c r="A8" s="836" t="s">
        <v>1850</v>
      </c>
      <c r="B8" s="837">
        <v>124224</v>
      </c>
      <c r="C8" s="837">
        <v>73028</v>
      </c>
      <c r="D8" s="837">
        <v>50809</v>
      </c>
      <c r="E8" s="837">
        <v>79087</v>
      </c>
      <c r="F8" s="837">
        <v>101914</v>
      </c>
      <c r="G8" s="837">
        <v>226391</v>
      </c>
      <c r="H8" s="837">
        <v>68578</v>
      </c>
      <c r="I8" s="325">
        <v>132.6</v>
      </c>
      <c r="J8" s="325">
        <v>-30.4</v>
      </c>
      <c r="K8" s="838" t="s">
        <v>1851</v>
      </c>
    </row>
    <row r="9" spans="1:17" s="97" customFormat="1" ht="12" customHeight="1">
      <c r="A9" s="361" t="s">
        <v>1852</v>
      </c>
      <c r="B9" s="837"/>
      <c r="C9" s="837"/>
      <c r="D9" s="837"/>
      <c r="E9" s="837"/>
      <c r="F9" s="837"/>
      <c r="G9" s="837"/>
      <c r="H9" s="837"/>
      <c r="I9" s="325"/>
      <c r="J9" s="325"/>
      <c r="K9" s="839" t="s">
        <v>1853</v>
      </c>
    </row>
    <row r="10" spans="1:17" s="97" customFormat="1" ht="12" customHeight="1">
      <c r="A10" s="836" t="s">
        <v>1849</v>
      </c>
      <c r="B10" s="837">
        <v>21</v>
      </c>
      <c r="C10" s="837">
        <v>36</v>
      </c>
      <c r="D10" s="837">
        <v>29</v>
      </c>
      <c r="E10" s="837">
        <v>21</v>
      </c>
      <c r="F10" s="837">
        <v>17</v>
      </c>
      <c r="G10" s="837">
        <v>24</v>
      </c>
      <c r="H10" s="837">
        <v>23</v>
      </c>
      <c r="I10" s="325">
        <v>-27.6</v>
      </c>
      <c r="J10" s="325">
        <v>11.8</v>
      </c>
      <c r="K10" s="840" t="s">
        <v>710</v>
      </c>
    </row>
    <row r="11" spans="1:17" s="97" customFormat="1" ht="12" customHeight="1">
      <c r="A11" s="836" t="s">
        <v>1850</v>
      </c>
      <c r="B11" s="837">
        <v>10132</v>
      </c>
      <c r="C11" s="837">
        <v>12792</v>
      </c>
      <c r="D11" s="837">
        <v>4445</v>
      </c>
      <c r="E11" s="837">
        <v>4050</v>
      </c>
      <c r="F11" s="837">
        <v>41183</v>
      </c>
      <c r="G11" s="837">
        <v>1726</v>
      </c>
      <c r="H11" s="837">
        <v>22199</v>
      </c>
      <c r="I11" s="325">
        <v>217.1</v>
      </c>
      <c r="J11" s="325">
        <v>-85.1</v>
      </c>
      <c r="K11" s="838" t="s">
        <v>1851</v>
      </c>
    </row>
    <row r="12" spans="1:17" s="97" customFormat="1" ht="12" customHeight="1">
      <c r="A12" s="361" t="s">
        <v>1854</v>
      </c>
      <c r="B12" s="837"/>
      <c r="C12" s="837"/>
      <c r="D12" s="837"/>
      <c r="E12" s="837"/>
      <c r="F12" s="837"/>
      <c r="G12" s="837"/>
      <c r="H12" s="837"/>
      <c r="I12" s="325"/>
      <c r="J12" s="325"/>
      <c r="K12" s="841" t="s">
        <v>1855</v>
      </c>
    </row>
    <row r="13" spans="1:17" s="97" customFormat="1" ht="12" customHeight="1">
      <c r="A13" s="836" t="s">
        <v>1849</v>
      </c>
      <c r="B13" s="837">
        <v>4461</v>
      </c>
      <c r="C13" s="837">
        <v>4727</v>
      </c>
      <c r="D13" s="837">
        <v>2946</v>
      </c>
      <c r="E13" s="837">
        <v>3713</v>
      </c>
      <c r="F13" s="837">
        <v>4234</v>
      </c>
      <c r="G13" s="837">
        <v>4252</v>
      </c>
      <c r="H13" s="837">
        <v>3340</v>
      </c>
      <c r="I13" s="325">
        <v>-7.5</v>
      </c>
      <c r="J13" s="325">
        <v>-6.5</v>
      </c>
      <c r="K13" s="836" t="s">
        <v>710</v>
      </c>
    </row>
    <row r="14" spans="1:17" s="97" customFormat="1" ht="12" customHeight="1">
      <c r="A14" s="836" t="s">
        <v>1850</v>
      </c>
      <c r="B14" s="837">
        <v>113073</v>
      </c>
      <c r="C14" s="837">
        <v>60018</v>
      </c>
      <c r="D14" s="837">
        <v>46331</v>
      </c>
      <c r="E14" s="837">
        <v>75025</v>
      </c>
      <c r="F14" s="837">
        <v>60717</v>
      </c>
      <c r="G14" s="837">
        <v>44655</v>
      </c>
      <c r="H14" s="837">
        <v>46318</v>
      </c>
      <c r="I14" s="325">
        <v>125.3</v>
      </c>
      <c r="J14" s="325">
        <v>33.299999999999997</v>
      </c>
      <c r="K14" s="842" t="s">
        <v>1851</v>
      </c>
    </row>
    <row r="15" spans="1:17" s="97" customFormat="1" ht="12" customHeight="1">
      <c r="A15" s="361" t="s">
        <v>1856</v>
      </c>
      <c r="B15" s="837"/>
      <c r="C15" s="837"/>
      <c r="D15" s="837"/>
      <c r="E15" s="837"/>
      <c r="F15" s="837"/>
      <c r="G15" s="837"/>
      <c r="H15" s="837"/>
      <c r="I15" s="325"/>
      <c r="J15" s="325"/>
      <c r="K15" s="843" t="s">
        <v>1589</v>
      </c>
    </row>
    <row r="16" spans="1:17" s="97" customFormat="1" ht="12" customHeight="1">
      <c r="A16" s="836" t="s">
        <v>1849</v>
      </c>
      <c r="B16" s="837">
        <v>30</v>
      </c>
      <c r="C16" s="837">
        <v>25</v>
      </c>
      <c r="D16" s="837">
        <v>19</v>
      </c>
      <c r="E16" s="837">
        <v>24</v>
      </c>
      <c r="F16" s="837">
        <v>18</v>
      </c>
      <c r="G16" s="837">
        <v>28</v>
      </c>
      <c r="H16" s="837">
        <v>16</v>
      </c>
      <c r="I16" s="325">
        <v>11.1</v>
      </c>
      <c r="J16" s="325">
        <v>-9.8000000000000007</v>
      </c>
      <c r="K16" s="840" t="s">
        <v>710</v>
      </c>
    </row>
    <row r="17" spans="1:11" s="97" customFormat="1" ht="12" customHeight="1">
      <c r="A17" s="836" t="s">
        <v>1850</v>
      </c>
      <c r="B17" s="837">
        <v>1019</v>
      </c>
      <c r="C17" s="837">
        <v>218</v>
      </c>
      <c r="D17" s="837">
        <v>33</v>
      </c>
      <c r="E17" s="837">
        <v>12</v>
      </c>
      <c r="F17" s="837">
        <v>14</v>
      </c>
      <c r="G17" s="837">
        <v>180010</v>
      </c>
      <c r="H17" s="837">
        <v>61</v>
      </c>
      <c r="I17" s="325">
        <v>3976</v>
      </c>
      <c r="J17" s="325">
        <v>844.3</v>
      </c>
      <c r="K17" s="838" t="s">
        <v>1851</v>
      </c>
    </row>
    <row r="18" spans="1:11" s="97" customFormat="1" ht="12" customHeight="1">
      <c r="A18" s="540" t="s">
        <v>1857</v>
      </c>
      <c r="B18" s="837"/>
      <c r="C18" s="837"/>
      <c r="D18" s="837"/>
      <c r="E18" s="837"/>
      <c r="F18" s="837"/>
      <c r="G18" s="837"/>
      <c r="H18" s="837"/>
      <c r="I18" s="325"/>
      <c r="J18" s="325"/>
      <c r="K18" s="844" t="s">
        <v>1858</v>
      </c>
    </row>
    <row r="19" spans="1:11" s="97" customFormat="1" ht="12" customHeight="1">
      <c r="A19" s="361" t="s">
        <v>1852</v>
      </c>
      <c r="B19" s="837"/>
      <c r="C19" s="837"/>
      <c r="D19" s="837"/>
      <c r="E19" s="837"/>
      <c r="F19" s="837"/>
      <c r="G19" s="837"/>
      <c r="H19" s="837"/>
      <c r="I19" s="325"/>
      <c r="J19" s="325"/>
      <c r="K19" s="836" t="s">
        <v>1853</v>
      </c>
    </row>
    <row r="20" spans="1:11" s="97" customFormat="1" ht="12" customHeight="1">
      <c r="A20" s="836" t="s">
        <v>1849</v>
      </c>
      <c r="B20" s="837">
        <v>0</v>
      </c>
      <c r="C20" s="837">
        <v>0</v>
      </c>
      <c r="D20" s="837">
        <v>2</v>
      </c>
      <c r="E20" s="837">
        <v>1</v>
      </c>
      <c r="F20" s="837">
        <v>0</v>
      </c>
      <c r="G20" s="837">
        <v>0</v>
      </c>
      <c r="H20" s="837">
        <v>0</v>
      </c>
      <c r="I20" s="107" t="s">
        <v>344</v>
      </c>
      <c r="J20" s="107">
        <v>-100</v>
      </c>
      <c r="K20" s="845" t="s">
        <v>710</v>
      </c>
    </row>
    <row r="21" spans="1:11" s="97" customFormat="1" ht="12" customHeight="1">
      <c r="A21" s="836" t="s">
        <v>1850</v>
      </c>
      <c r="B21" s="837">
        <v>0</v>
      </c>
      <c r="C21" s="837">
        <v>0</v>
      </c>
      <c r="D21" s="837">
        <v>100</v>
      </c>
      <c r="E21" s="837">
        <v>1000</v>
      </c>
      <c r="F21" s="837">
        <v>0</v>
      </c>
      <c r="G21" s="837">
        <v>0</v>
      </c>
      <c r="H21" s="837">
        <v>0</v>
      </c>
      <c r="I21" s="107" t="s">
        <v>344</v>
      </c>
      <c r="J21" s="107">
        <v>-100</v>
      </c>
      <c r="K21" s="846" t="s">
        <v>1851</v>
      </c>
    </row>
    <row r="22" spans="1:11" s="97" customFormat="1" ht="12" customHeight="1">
      <c r="A22" s="361" t="s">
        <v>1854</v>
      </c>
      <c r="B22" s="837"/>
      <c r="C22" s="837"/>
      <c r="D22" s="837"/>
      <c r="E22" s="837"/>
      <c r="F22" s="837"/>
      <c r="G22" s="837"/>
      <c r="H22" s="837"/>
      <c r="I22" s="325"/>
      <c r="J22" s="325"/>
      <c r="K22" s="836" t="s">
        <v>1589</v>
      </c>
    </row>
    <row r="23" spans="1:11" s="97" customFormat="1" ht="12" customHeight="1">
      <c r="A23" s="836" t="s">
        <v>1849</v>
      </c>
      <c r="B23" s="837">
        <v>108</v>
      </c>
      <c r="C23" s="837">
        <v>141</v>
      </c>
      <c r="D23" s="837">
        <v>114</v>
      </c>
      <c r="E23" s="837">
        <v>132</v>
      </c>
      <c r="F23" s="837">
        <v>112</v>
      </c>
      <c r="G23" s="837">
        <v>115</v>
      </c>
      <c r="H23" s="837">
        <v>117</v>
      </c>
      <c r="I23" s="107">
        <v>-48.8</v>
      </c>
      <c r="J23" s="107">
        <v>-37.6</v>
      </c>
      <c r="K23" s="845" t="s">
        <v>710</v>
      </c>
    </row>
    <row r="24" spans="1:11" s="97" customFormat="1" ht="12" customHeight="1">
      <c r="A24" s="836" t="s">
        <v>1850</v>
      </c>
      <c r="B24" s="837">
        <v>1538</v>
      </c>
      <c r="C24" s="837">
        <v>934</v>
      </c>
      <c r="D24" s="837">
        <v>1477</v>
      </c>
      <c r="E24" s="837">
        <v>25730</v>
      </c>
      <c r="F24" s="837">
        <v>818</v>
      </c>
      <c r="G24" s="837">
        <v>4342</v>
      </c>
      <c r="H24" s="837">
        <v>1207</v>
      </c>
      <c r="I24" s="107">
        <v>80.900000000000006</v>
      </c>
      <c r="J24" s="107">
        <v>35.200000000000003</v>
      </c>
      <c r="K24" s="846" t="s">
        <v>1851</v>
      </c>
    </row>
    <row r="25" spans="1:11" s="97" customFormat="1" ht="12" customHeight="1">
      <c r="A25" s="361" t="s">
        <v>1856</v>
      </c>
      <c r="B25" s="837"/>
      <c r="C25" s="837"/>
      <c r="D25" s="837"/>
      <c r="E25" s="837"/>
      <c r="F25" s="837"/>
      <c r="G25" s="837"/>
      <c r="H25" s="837"/>
      <c r="I25" s="325"/>
      <c r="J25" s="325"/>
      <c r="K25" s="836" t="s">
        <v>1589</v>
      </c>
    </row>
    <row r="26" spans="1:11" s="97" customFormat="1" ht="12" customHeight="1">
      <c r="A26" s="836" t="s">
        <v>1849</v>
      </c>
      <c r="B26" s="837">
        <v>0</v>
      </c>
      <c r="C26" s="837">
        <v>2</v>
      </c>
      <c r="D26" s="837">
        <v>0</v>
      </c>
      <c r="E26" s="837">
        <v>0</v>
      </c>
      <c r="F26" s="837">
        <v>1</v>
      </c>
      <c r="G26" s="837">
        <v>2</v>
      </c>
      <c r="H26" s="837">
        <v>1</v>
      </c>
      <c r="I26" s="107">
        <v>-100</v>
      </c>
      <c r="J26" s="107">
        <v>0</v>
      </c>
      <c r="K26" s="845" t="s">
        <v>710</v>
      </c>
    </row>
    <row r="27" spans="1:11" s="97" customFormat="1" ht="12" customHeight="1">
      <c r="A27" s="836" t="s">
        <v>1850</v>
      </c>
      <c r="B27" s="837">
        <v>0</v>
      </c>
      <c r="C27" s="837">
        <v>35</v>
      </c>
      <c r="D27" s="837">
        <v>0</v>
      </c>
      <c r="E27" s="837">
        <v>0</v>
      </c>
      <c r="F27" s="837">
        <v>0</v>
      </c>
      <c r="G27" s="837">
        <v>8</v>
      </c>
      <c r="H27" s="837">
        <v>50</v>
      </c>
      <c r="I27" s="107">
        <v>-100</v>
      </c>
      <c r="J27" s="107">
        <v>-32.700000000000003</v>
      </c>
      <c r="K27" s="846" t="s">
        <v>1851</v>
      </c>
    </row>
    <row r="28" spans="1:11" s="97" customFormat="1" ht="12" customHeight="1">
      <c r="A28" s="540" t="s">
        <v>1859</v>
      </c>
      <c r="B28" s="837"/>
      <c r="C28" s="837"/>
      <c r="D28" s="837"/>
      <c r="E28" s="837"/>
      <c r="F28" s="837"/>
      <c r="G28" s="837"/>
      <c r="H28" s="837"/>
      <c r="I28" s="325"/>
      <c r="J28" s="325"/>
      <c r="K28" s="847" t="s">
        <v>1860</v>
      </c>
    </row>
    <row r="29" spans="1:11" s="97" customFormat="1" ht="12" customHeight="1">
      <c r="A29" s="361" t="s">
        <v>1852</v>
      </c>
      <c r="B29" s="837"/>
      <c r="C29" s="837"/>
      <c r="D29" s="837"/>
      <c r="E29" s="837"/>
      <c r="F29" s="837"/>
      <c r="G29" s="837"/>
      <c r="H29" s="837"/>
      <c r="I29" s="325"/>
      <c r="J29" s="325"/>
      <c r="K29" s="836" t="s">
        <v>1853</v>
      </c>
    </row>
    <row r="30" spans="1:11" s="97" customFormat="1" ht="12" customHeight="1">
      <c r="A30" s="836" t="s">
        <v>1849</v>
      </c>
      <c r="B30" s="837">
        <v>1</v>
      </c>
      <c r="C30" s="837">
        <v>4</v>
      </c>
      <c r="D30" s="837">
        <v>1</v>
      </c>
      <c r="E30" s="837">
        <v>3</v>
      </c>
      <c r="F30" s="837">
        <v>2</v>
      </c>
      <c r="G30" s="837">
        <v>5</v>
      </c>
      <c r="H30" s="837">
        <v>5</v>
      </c>
      <c r="I30" s="107">
        <v>-80</v>
      </c>
      <c r="J30" s="107">
        <v>-37.5</v>
      </c>
      <c r="K30" s="845" t="s">
        <v>710</v>
      </c>
    </row>
    <row r="31" spans="1:11" s="97" customFormat="1" ht="12" customHeight="1">
      <c r="A31" s="836" t="s">
        <v>1850</v>
      </c>
      <c r="B31" s="837">
        <v>50</v>
      </c>
      <c r="C31" s="837">
        <v>352</v>
      </c>
      <c r="D31" s="837">
        <v>50</v>
      </c>
      <c r="E31" s="837">
        <v>1100</v>
      </c>
      <c r="F31" s="837">
        <v>124</v>
      </c>
      <c r="G31" s="837">
        <v>350</v>
      </c>
      <c r="H31" s="837">
        <v>400</v>
      </c>
      <c r="I31" s="107">
        <v>-84.4</v>
      </c>
      <c r="J31" s="107">
        <v>-85.6</v>
      </c>
      <c r="K31" s="846" t="s">
        <v>1851</v>
      </c>
    </row>
    <row r="32" spans="1:11" s="97" customFormat="1" ht="12" customHeight="1">
      <c r="A32" s="361" t="s">
        <v>1854</v>
      </c>
      <c r="B32" s="837"/>
      <c r="C32" s="837"/>
      <c r="D32" s="837"/>
      <c r="E32" s="837"/>
      <c r="F32" s="837"/>
      <c r="G32" s="837"/>
      <c r="H32" s="837"/>
      <c r="I32" s="325"/>
      <c r="J32" s="325"/>
      <c r="K32" s="842" t="s">
        <v>1855</v>
      </c>
    </row>
    <row r="33" spans="1:11" s="97" customFormat="1" ht="12" customHeight="1">
      <c r="A33" s="836" t="s">
        <v>1849</v>
      </c>
      <c r="B33" s="837">
        <v>232</v>
      </c>
      <c r="C33" s="837">
        <v>213</v>
      </c>
      <c r="D33" s="837">
        <v>153</v>
      </c>
      <c r="E33" s="837">
        <v>194</v>
      </c>
      <c r="F33" s="837">
        <v>183</v>
      </c>
      <c r="G33" s="837">
        <v>187</v>
      </c>
      <c r="H33" s="837">
        <v>147</v>
      </c>
      <c r="I33" s="325">
        <v>1.8</v>
      </c>
      <c r="J33" s="325">
        <v>0.7</v>
      </c>
      <c r="K33" s="845" t="s">
        <v>710</v>
      </c>
    </row>
    <row r="34" spans="1:11" s="97" customFormat="1" ht="12" customHeight="1">
      <c r="A34" s="836" t="s">
        <v>1850</v>
      </c>
      <c r="B34" s="837">
        <v>2553</v>
      </c>
      <c r="C34" s="837">
        <v>1198</v>
      </c>
      <c r="D34" s="837">
        <v>2105</v>
      </c>
      <c r="E34" s="837">
        <v>2079</v>
      </c>
      <c r="F34" s="837">
        <v>2940</v>
      </c>
      <c r="G34" s="837">
        <v>1492</v>
      </c>
      <c r="H34" s="837">
        <v>2015</v>
      </c>
      <c r="I34" s="325">
        <v>119.3</v>
      </c>
      <c r="J34" s="325">
        <v>23.1</v>
      </c>
      <c r="K34" s="846" t="s">
        <v>1851</v>
      </c>
    </row>
    <row r="35" spans="1:11" s="97" customFormat="1" ht="12" customHeight="1">
      <c r="A35" s="361" t="s">
        <v>1856</v>
      </c>
      <c r="B35" s="837"/>
      <c r="C35" s="837"/>
      <c r="D35" s="837"/>
      <c r="E35" s="837"/>
      <c r="F35" s="837"/>
      <c r="G35" s="837"/>
      <c r="H35" s="837"/>
      <c r="I35" s="325"/>
      <c r="J35" s="325"/>
      <c r="K35" s="836" t="s">
        <v>1589</v>
      </c>
    </row>
    <row r="36" spans="1:11" s="97" customFormat="1" ht="12" customHeight="1">
      <c r="A36" s="836" t="s">
        <v>1849</v>
      </c>
      <c r="B36" s="837">
        <v>2</v>
      </c>
      <c r="C36" s="837">
        <v>3</v>
      </c>
      <c r="D36" s="837">
        <v>1</v>
      </c>
      <c r="E36" s="837">
        <v>2</v>
      </c>
      <c r="F36" s="837">
        <v>2</v>
      </c>
      <c r="G36" s="837">
        <v>0</v>
      </c>
      <c r="H36" s="837">
        <v>2</v>
      </c>
      <c r="I36" s="107">
        <v>100</v>
      </c>
      <c r="J36" s="107">
        <v>0</v>
      </c>
      <c r="K36" s="845" t="s">
        <v>710</v>
      </c>
    </row>
    <row r="37" spans="1:11" s="97" customFormat="1" ht="12" customHeight="1">
      <c r="A37" s="836" t="s">
        <v>1850</v>
      </c>
      <c r="B37" s="837">
        <v>20</v>
      </c>
      <c r="C37" s="837">
        <v>0</v>
      </c>
      <c r="D37" s="837">
        <v>0</v>
      </c>
      <c r="E37" s="837">
        <v>0</v>
      </c>
      <c r="F37" s="837">
        <v>0</v>
      </c>
      <c r="G37" s="837">
        <v>0</v>
      </c>
      <c r="H37" s="837">
        <v>0</v>
      </c>
      <c r="I37" s="107" t="s">
        <v>344</v>
      </c>
      <c r="J37" s="107">
        <v>300</v>
      </c>
      <c r="K37" s="846" t="s">
        <v>1851</v>
      </c>
    </row>
    <row r="38" spans="1:11" s="97" customFormat="1" ht="12" customHeight="1">
      <c r="A38" s="540" t="s">
        <v>64</v>
      </c>
      <c r="B38" s="837"/>
      <c r="C38" s="837"/>
      <c r="D38" s="837"/>
      <c r="E38" s="837"/>
      <c r="F38" s="837"/>
      <c r="G38" s="837"/>
      <c r="H38" s="837"/>
      <c r="I38" s="325"/>
      <c r="J38" s="325"/>
      <c r="K38" s="848" t="s">
        <v>65</v>
      </c>
    </row>
    <row r="39" spans="1:11" s="97" customFormat="1" ht="12" customHeight="1">
      <c r="A39" s="361" t="s">
        <v>1852</v>
      </c>
      <c r="B39" s="837"/>
      <c r="C39" s="837"/>
      <c r="D39" s="837"/>
      <c r="E39" s="837"/>
      <c r="F39" s="837"/>
      <c r="G39" s="837"/>
      <c r="H39" s="837"/>
      <c r="I39" s="325"/>
      <c r="J39" s="325"/>
      <c r="K39" s="840" t="s">
        <v>1853</v>
      </c>
    </row>
    <row r="40" spans="1:11" s="97" customFormat="1" ht="12" customHeight="1">
      <c r="A40" s="836" t="s">
        <v>1849</v>
      </c>
      <c r="B40" s="837">
        <v>1</v>
      </c>
      <c r="C40" s="837">
        <v>0</v>
      </c>
      <c r="D40" s="837">
        <v>1</v>
      </c>
      <c r="E40" s="837">
        <v>0</v>
      </c>
      <c r="F40" s="837">
        <v>0</v>
      </c>
      <c r="G40" s="837">
        <v>2</v>
      </c>
      <c r="H40" s="837">
        <v>0</v>
      </c>
      <c r="I40" s="107" t="s">
        <v>344</v>
      </c>
      <c r="J40" s="107" t="s">
        <v>344</v>
      </c>
      <c r="K40" s="845" t="s">
        <v>710</v>
      </c>
    </row>
    <row r="41" spans="1:11" s="97" customFormat="1" ht="12" customHeight="1">
      <c r="A41" s="836" t="s">
        <v>1850</v>
      </c>
      <c r="B41" s="837">
        <v>50</v>
      </c>
      <c r="C41" s="837">
        <v>0</v>
      </c>
      <c r="D41" s="837">
        <v>50</v>
      </c>
      <c r="E41" s="837">
        <v>0</v>
      </c>
      <c r="F41" s="837">
        <v>0</v>
      </c>
      <c r="G41" s="837">
        <v>100</v>
      </c>
      <c r="H41" s="837">
        <v>0</v>
      </c>
      <c r="I41" s="107" t="s">
        <v>344</v>
      </c>
      <c r="J41" s="107" t="s">
        <v>344</v>
      </c>
      <c r="K41" s="846" t="s">
        <v>1851</v>
      </c>
    </row>
    <row r="42" spans="1:11" s="97" customFormat="1" ht="12" customHeight="1">
      <c r="A42" s="361" t="s">
        <v>1854</v>
      </c>
      <c r="B42" s="837"/>
      <c r="C42" s="837"/>
      <c r="D42" s="837"/>
      <c r="E42" s="837"/>
      <c r="F42" s="837"/>
      <c r="G42" s="837"/>
      <c r="H42" s="837"/>
      <c r="I42" s="325"/>
      <c r="J42" s="325"/>
      <c r="K42" s="842" t="s">
        <v>1855</v>
      </c>
    </row>
    <row r="43" spans="1:11" s="97" customFormat="1" ht="12" customHeight="1">
      <c r="A43" s="836" t="s">
        <v>1849</v>
      </c>
      <c r="B43" s="837">
        <v>639</v>
      </c>
      <c r="C43" s="837">
        <v>729</v>
      </c>
      <c r="D43" s="837">
        <v>354</v>
      </c>
      <c r="E43" s="837">
        <v>489</v>
      </c>
      <c r="F43" s="837">
        <v>598</v>
      </c>
      <c r="G43" s="837">
        <v>604</v>
      </c>
      <c r="H43" s="837">
        <v>467</v>
      </c>
      <c r="I43" s="325">
        <v>0.9</v>
      </c>
      <c r="J43" s="325">
        <v>2.9</v>
      </c>
      <c r="K43" s="845" t="s">
        <v>710</v>
      </c>
    </row>
    <row r="44" spans="1:11" s="97" customFormat="1" ht="12" customHeight="1">
      <c r="A44" s="836" t="s">
        <v>1850</v>
      </c>
      <c r="B44" s="837">
        <v>5245</v>
      </c>
      <c r="C44" s="837">
        <v>10561</v>
      </c>
      <c r="D44" s="837">
        <v>3513</v>
      </c>
      <c r="E44" s="837">
        <v>5398</v>
      </c>
      <c r="F44" s="837">
        <v>9164</v>
      </c>
      <c r="G44" s="837">
        <v>4985</v>
      </c>
      <c r="H44" s="837">
        <v>3537</v>
      </c>
      <c r="I44" s="325">
        <v>-6</v>
      </c>
      <c r="J44" s="325">
        <v>47.1</v>
      </c>
      <c r="K44" s="849" t="s">
        <v>1851</v>
      </c>
    </row>
    <row r="45" spans="1:11" s="97" customFormat="1" ht="12" customHeight="1">
      <c r="A45" s="361" t="s">
        <v>1856</v>
      </c>
      <c r="B45" s="837"/>
      <c r="C45" s="837"/>
      <c r="D45" s="837"/>
      <c r="E45" s="837"/>
      <c r="F45" s="837"/>
      <c r="G45" s="837"/>
      <c r="H45" s="837"/>
      <c r="I45" s="325"/>
      <c r="J45" s="325"/>
      <c r="K45" s="836" t="s">
        <v>1589</v>
      </c>
    </row>
    <row r="46" spans="1:11" s="97" customFormat="1" ht="12" customHeight="1">
      <c r="A46" s="836" t="s">
        <v>1849</v>
      </c>
      <c r="B46" s="837">
        <v>5</v>
      </c>
      <c r="C46" s="837">
        <v>2</v>
      </c>
      <c r="D46" s="837">
        <v>3</v>
      </c>
      <c r="E46" s="837">
        <v>2</v>
      </c>
      <c r="F46" s="837">
        <v>3</v>
      </c>
      <c r="G46" s="837">
        <v>6</v>
      </c>
      <c r="H46" s="837">
        <v>3</v>
      </c>
      <c r="I46" s="107">
        <v>25</v>
      </c>
      <c r="J46" s="107">
        <v>-30</v>
      </c>
      <c r="K46" s="845" t="s">
        <v>710</v>
      </c>
    </row>
    <row r="47" spans="1:11" s="97" customFormat="1" ht="12" customHeight="1">
      <c r="A47" s="836" t="s">
        <v>1850</v>
      </c>
      <c r="B47" s="837">
        <v>961</v>
      </c>
      <c r="C47" s="837">
        <v>6</v>
      </c>
      <c r="D47" s="837">
        <v>2</v>
      </c>
      <c r="E47" s="837">
        <v>2</v>
      </c>
      <c r="F47" s="837">
        <v>1</v>
      </c>
      <c r="G47" s="837">
        <v>2</v>
      </c>
      <c r="H47" s="837">
        <v>6</v>
      </c>
      <c r="I47" s="107" t="s">
        <v>344</v>
      </c>
      <c r="J47" s="107">
        <v>2830.3</v>
      </c>
      <c r="K47" s="849" t="s">
        <v>1851</v>
      </c>
    </row>
    <row r="48" spans="1:11" s="97" customFormat="1" ht="12" customHeight="1">
      <c r="A48" s="540" t="s">
        <v>1861</v>
      </c>
      <c r="B48" s="837"/>
      <c r="C48" s="837"/>
      <c r="D48" s="837"/>
      <c r="E48" s="837"/>
      <c r="F48" s="837"/>
      <c r="G48" s="837"/>
      <c r="H48" s="837"/>
      <c r="I48" s="325"/>
      <c r="J48" s="325"/>
      <c r="K48" s="848" t="s">
        <v>1862</v>
      </c>
    </row>
    <row r="49" spans="1:11" s="97" customFormat="1" ht="12" customHeight="1">
      <c r="A49" s="361" t="s">
        <v>1852</v>
      </c>
      <c r="B49" s="837"/>
      <c r="C49" s="837"/>
      <c r="D49" s="837"/>
      <c r="E49" s="837"/>
      <c r="F49" s="837"/>
      <c r="G49" s="837"/>
      <c r="H49" s="837"/>
      <c r="I49" s="325"/>
      <c r="J49" s="325"/>
      <c r="K49" s="836" t="s">
        <v>1853</v>
      </c>
    </row>
    <row r="50" spans="1:11" s="97" customFormat="1" ht="12" customHeight="1">
      <c r="A50" s="836" t="s">
        <v>1849</v>
      </c>
      <c r="B50" s="837">
        <v>19</v>
      </c>
      <c r="C50" s="837">
        <v>32</v>
      </c>
      <c r="D50" s="837">
        <v>25</v>
      </c>
      <c r="E50" s="837">
        <v>17</v>
      </c>
      <c r="F50" s="837">
        <v>15</v>
      </c>
      <c r="G50" s="837">
        <v>17</v>
      </c>
      <c r="H50" s="837">
        <v>18</v>
      </c>
      <c r="I50" s="325">
        <v>-20.8</v>
      </c>
      <c r="J50" s="325">
        <v>21.4</v>
      </c>
      <c r="K50" s="845" t="s">
        <v>710</v>
      </c>
    </row>
    <row r="51" spans="1:11" s="97" customFormat="1" ht="12" customHeight="1">
      <c r="A51" s="836" t="s">
        <v>1850</v>
      </c>
      <c r="B51" s="837">
        <v>10032</v>
      </c>
      <c r="C51" s="837">
        <v>12440</v>
      </c>
      <c r="D51" s="837">
        <v>4245</v>
      </c>
      <c r="E51" s="837">
        <v>1950</v>
      </c>
      <c r="F51" s="837">
        <v>41059</v>
      </c>
      <c r="G51" s="837">
        <v>1276</v>
      </c>
      <c r="H51" s="837">
        <v>21799</v>
      </c>
      <c r="I51" s="325">
        <v>248.9</v>
      </c>
      <c r="J51" s="325">
        <v>-84.9</v>
      </c>
      <c r="K51" s="849" t="s">
        <v>1851</v>
      </c>
    </row>
    <row r="52" spans="1:11" s="97" customFormat="1" ht="12" customHeight="1">
      <c r="A52" s="361" t="s">
        <v>1854</v>
      </c>
      <c r="B52" s="837"/>
      <c r="C52" s="837"/>
      <c r="D52" s="837"/>
      <c r="E52" s="837"/>
      <c r="F52" s="837"/>
      <c r="G52" s="837"/>
      <c r="H52" s="837"/>
      <c r="I52" s="325"/>
      <c r="J52" s="325"/>
      <c r="K52" s="842" t="s">
        <v>1855</v>
      </c>
    </row>
    <row r="53" spans="1:11" s="97" customFormat="1" ht="12" customHeight="1">
      <c r="A53" s="836" t="s">
        <v>1849</v>
      </c>
      <c r="B53" s="837">
        <v>3482</v>
      </c>
      <c r="C53" s="837">
        <v>3644</v>
      </c>
      <c r="D53" s="837">
        <v>2325</v>
      </c>
      <c r="E53" s="837">
        <v>2898</v>
      </c>
      <c r="F53" s="837">
        <v>3341</v>
      </c>
      <c r="G53" s="837">
        <v>3346</v>
      </c>
      <c r="H53" s="837">
        <v>2609</v>
      </c>
      <c r="I53" s="325">
        <v>-7.2</v>
      </c>
      <c r="J53" s="325">
        <v>-6.9</v>
      </c>
      <c r="K53" s="845" t="s">
        <v>710</v>
      </c>
    </row>
    <row r="54" spans="1:11" s="97" customFormat="1" ht="12" customHeight="1">
      <c r="A54" s="836" t="s">
        <v>1850</v>
      </c>
      <c r="B54" s="837">
        <v>103737</v>
      </c>
      <c r="C54" s="837">
        <v>47325</v>
      </c>
      <c r="D54" s="837">
        <v>39236</v>
      </c>
      <c r="E54" s="837">
        <v>41818</v>
      </c>
      <c r="F54" s="837">
        <v>47795</v>
      </c>
      <c r="G54" s="837">
        <v>33836</v>
      </c>
      <c r="H54" s="837">
        <v>39559</v>
      </c>
      <c r="I54" s="325">
        <v>143.5</v>
      </c>
      <c r="J54" s="325">
        <v>32.299999999999997</v>
      </c>
      <c r="K54" s="849" t="s">
        <v>1851</v>
      </c>
    </row>
    <row r="55" spans="1:11" s="97" customFormat="1" ht="12" customHeight="1">
      <c r="A55" s="361" t="s">
        <v>1856</v>
      </c>
      <c r="B55" s="837"/>
      <c r="C55" s="837"/>
      <c r="D55" s="837"/>
      <c r="E55" s="837"/>
      <c r="F55" s="837"/>
      <c r="G55" s="837"/>
      <c r="H55" s="837"/>
      <c r="I55" s="325"/>
      <c r="J55" s="325"/>
      <c r="K55" s="836" t="s">
        <v>1589</v>
      </c>
    </row>
    <row r="56" spans="1:11" s="5" customFormat="1" ht="12" customHeight="1">
      <c r="A56" s="836" t="s">
        <v>1849</v>
      </c>
      <c r="B56" s="837">
        <v>23</v>
      </c>
      <c r="C56" s="837">
        <v>18</v>
      </c>
      <c r="D56" s="837">
        <v>15</v>
      </c>
      <c r="E56" s="837">
        <v>20</v>
      </c>
      <c r="F56" s="837">
        <v>12</v>
      </c>
      <c r="G56" s="837">
        <v>20</v>
      </c>
      <c r="H56" s="837">
        <v>10</v>
      </c>
      <c r="I56" s="325">
        <v>9.5</v>
      </c>
      <c r="J56" s="325">
        <v>-6.8</v>
      </c>
      <c r="K56" s="845" t="s">
        <v>710</v>
      </c>
    </row>
    <row r="57" spans="1:11" s="5" customFormat="1" ht="12" customHeight="1" thickBot="1">
      <c r="A57" s="836" t="s">
        <v>1850</v>
      </c>
      <c r="B57" s="837">
        <v>38</v>
      </c>
      <c r="C57" s="837">
        <v>177</v>
      </c>
      <c r="D57" s="837">
        <v>31</v>
      </c>
      <c r="E57" s="837">
        <v>10</v>
      </c>
      <c r="F57" s="837">
        <v>13</v>
      </c>
      <c r="G57" s="837">
        <v>180000</v>
      </c>
      <c r="H57" s="837">
        <v>5</v>
      </c>
      <c r="I57" s="325">
        <v>65.2</v>
      </c>
      <c r="J57" s="325">
        <v>424.4</v>
      </c>
      <c r="K57" s="849" t="s">
        <v>1851</v>
      </c>
    </row>
    <row r="58" spans="1:11" s="5" customFormat="1" ht="12" customHeight="1" thickBot="1">
      <c r="A58" s="850"/>
      <c r="B58" s="1037" t="s">
        <v>373</v>
      </c>
      <c r="C58" s="1038"/>
      <c r="D58" s="1038"/>
      <c r="E58" s="1038"/>
      <c r="F58" s="1038"/>
      <c r="G58" s="1038"/>
      <c r="H58" s="1039"/>
      <c r="I58" s="1053" t="s">
        <v>296</v>
      </c>
      <c r="J58" s="1054"/>
      <c r="K58" s="850"/>
    </row>
    <row r="59" spans="1:11" s="5" customFormat="1" ht="21" customHeight="1" thickBot="1">
      <c r="A59" s="850"/>
      <c r="B59" s="833" t="s">
        <v>539</v>
      </c>
      <c r="C59" s="833" t="s">
        <v>488</v>
      </c>
      <c r="D59" s="833" t="s">
        <v>540</v>
      </c>
      <c r="E59" s="833" t="s">
        <v>675</v>
      </c>
      <c r="F59" s="833" t="s">
        <v>699</v>
      </c>
      <c r="G59" s="833" t="s">
        <v>700</v>
      </c>
      <c r="H59" s="833" t="s">
        <v>1742</v>
      </c>
      <c r="I59" s="833" t="s">
        <v>539</v>
      </c>
      <c r="J59" s="833" t="s">
        <v>1863</v>
      </c>
      <c r="K59" s="850"/>
    </row>
    <row r="60" spans="1:11" s="5" customFormat="1" ht="12" customHeight="1">
      <c r="A60" s="266" t="s">
        <v>1864</v>
      </c>
      <c r="B60" s="851"/>
      <c r="C60" s="851"/>
      <c r="D60" s="851"/>
      <c r="E60" s="851"/>
      <c r="F60" s="851"/>
      <c r="G60" s="851"/>
      <c r="H60" s="851"/>
      <c r="I60" s="851"/>
      <c r="J60" s="851"/>
      <c r="K60" s="852"/>
    </row>
    <row r="61" spans="1:11" s="5" customFormat="1" ht="12" customHeight="1">
      <c r="A61" s="266" t="s">
        <v>1865</v>
      </c>
      <c r="B61" s="851"/>
      <c r="C61" s="851"/>
      <c r="D61" s="851"/>
      <c r="E61" s="851"/>
      <c r="F61" s="851"/>
      <c r="G61" s="851"/>
      <c r="H61" s="851"/>
      <c r="I61" s="851"/>
      <c r="J61" s="851"/>
      <c r="K61" s="852"/>
    </row>
    <row r="62" spans="1:11" s="5" customFormat="1" ht="12" customHeight="1">
      <c r="A62" s="850"/>
      <c r="B62" s="853"/>
      <c r="C62" s="853"/>
      <c r="D62" s="853"/>
      <c r="E62" s="853"/>
      <c r="F62" s="853"/>
      <c r="G62" s="853"/>
      <c r="H62" s="853"/>
      <c r="I62" s="368"/>
      <c r="J62" s="368"/>
      <c r="K62" s="850"/>
    </row>
    <row r="63" spans="1:11" s="5" customFormat="1" ht="12" customHeight="1">
      <c r="A63" s="854" t="s">
        <v>1866</v>
      </c>
      <c r="B63" s="97"/>
      <c r="C63" s="97"/>
      <c r="D63" s="97"/>
      <c r="E63" s="97"/>
      <c r="F63" s="97"/>
      <c r="G63" s="97"/>
      <c r="H63" s="97"/>
      <c r="I63" s="97"/>
      <c r="J63" s="97"/>
    </row>
    <row r="64" spans="1:11" s="5" customFormat="1" ht="12" customHeight="1">
      <c r="A64" s="854" t="s">
        <v>1867</v>
      </c>
      <c r="B64" s="97"/>
      <c r="C64" s="97"/>
      <c r="D64" s="97"/>
      <c r="E64" s="97"/>
      <c r="F64" s="97"/>
      <c r="G64" s="97"/>
      <c r="H64" s="97"/>
      <c r="I64" s="97"/>
      <c r="J64" s="97"/>
    </row>
    <row r="65" spans="1:11" s="5" customFormat="1" ht="12" customHeight="1">
      <c r="A65" s="854" t="s">
        <v>1868</v>
      </c>
      <c r="B65" s="97"/>
      <c r="C65" s="97"/>
      <c r="D65" s="97"/>
      <c r="E65" s="97"/>
      <c r="F65" s="97"/>
      <c r="G65" s="97"/>
      <c r="H65" s="97"/>
      <c r="I65" s="97"/>
      <c r="J65" s="97"/>
    </row>
    <row r="66" spans="1:11" s="97" customFormat="1" ht="12" customHeight="1">
      <c r="A66" s="854" t="s">
        <v>1869</v>
      </c>
    </row>
    <row r="67" spans="1:11" s="5" customFormat="1" ht="12" customHeight="1">
      <c r="A67" s="852" t="s">
        <v>1870</v>
      </c>
      <c r="B67" s="97"/>
      <c r="C67" s="97"/>
      <c r="D67" s="97"/>
      <c r="E67" s="97"/>
      <c r="F67" s="97"/>
      <c r="G67" s="97"/>
      <c r="H67" s="97"/>
      <c r="I67" s="97"/>
      <c r="J67" s="97"/>
    </row>
    <row r="68" spans="1:11" s="5" customFormat="1" ht="12" customHeight="1">
      <c r="A68" s="852" t="s">
        <v>1871</v>
      </c>
      <c r="B68" s="97"/>
      <c r="C68" s="97"/>
      <c r="D68" s="97"/>
      <c r="E68" s="97"/>
      <c r="F68" s="97"/>
      <c r="G68" s="97"/>
      <c r="H68" s="97"/>
      <c r="I68" s="97"/>
      <c r="J68" s="97"/>
    </row>
    <row r="69" spans="1:11" s="5" customFormat="1" ht="12" customHeight="1">
      <c r="A69" s="852" t="s">
        <v>1872</v>
      </c>
      <c r="B69" s="97"/>
      <c r="C69" s="97"/>
      <c r="D69" s="97"/>
      <c r="E69" s="97"/>
      <c r="F69" s="97"/>
      <c r="G69" s="97"/>
      <c r="H69" s="97"/>
      <c r="I69" s="97"/>
      <c r="J69" s="97"/>
    </row>
    <row r="70" spans="1:11" s="97" customFormat="1" ht="12" customHeight="1">
      <c r="A70" s="852" t="s">
        <v>1873</v>
      </c>
    </row>
    <row r="71" spans="1:11" s="97" customFormat="1" ht="12" customHeight="1">
      <c r="A71" s="266"/>
    </row>
    <row r="72" spans="1:11" s="97" customFormat="1" ht="12" customHeight="1">
      <c r="A72" s="93" t="s">
        <v>140</v>
      </c>
    </row>
    <row r="73" spans="1:11" s="30" customFormat="1" ht="12" customHeight="1">
      <c r="A73" s="95" t="s">
        <v>1874</v>
      </c>
    </row>
    <row r="74" spans="1:11" s="97" customFormat="1"/>
    <row r="75" spans="1:11" s="97" customFormat="1"/>
    <row r="76" spans="1:11" s="97" customFormat="1"/>
    <row r="77" spans="1:11" s="97" customFormat="1"/>
    <row r="78" spans="1:11">
      <c r="A78" s="97"/>
      <c r="B78" s="97"/>
      <c r="C78" s="97"/>
      <c r="D78" s="97"/>
      <c r="E78" s="97"/>
      <c r="F78" s="97"/>
      <c r="G78" s="97"/>
      <c r="H78" s="97"/>
      <c r="I78" s="97"/>
      <c r="J78" s="97"/>
      <c r="K78" s="97"/>
    </row>
    <row r="79" spans="1:11">
      <c r="A79" s="97"/>
      <c r="B79" s="97"/>
      <c r="C79" s="97"/>
      <c r="D79" s="97"/>
      <c r="E79" s="97"/>
      <c r="F79" s="97"/>
      <c r="G79" s="97"/>
      <c r="H79" s="97"/>
      <c r="I79" s="97"/>
      <c r="J79" s="97"/>
      <c r="K79" s="97"/>
    </row>
    <row r="80" spans="1:11">
      <c r="A80" s="97"/>
      <c r="B80" s="97"/>
      <c r="C80" s="97"/>
      <c r="D80" s="97"/>
      <c r="E80" s="97"/>
      <c r="F80" s="97"/>
      <c r="G80" s="97"/>
      <c r="H80" s="97"/>
      <c r="I80" s="97"/>
      <c r="J80" s="97"/>
      <c r="K80" s="97"/>
    </row>
    <row r="81" spans="1:10">
      <c r="A81" s="97"/>
      <c r="B81" s="97"/>
      <c r="C81" s="97"/>
      <c r="D81" s="97"/>
      <c r="E81" s="97"/>
      <c r="F81" s="97"/>
      <c r="G81" s="97"/>
      <c r="H81" s="97"/>
      <c r="I81" s="97"/>
      <c r="J81" s="97"/>
    </row>
    <row r="82" spans="1:10">
      <c r="A82" s="97"/>
      <c r="B82" s="97"/>
      <c r="C82" s="97"/>
      <c r="D82" s="97"/>
      <c r="E82" s="97"/>
      <c r="F82" s="97"/>
      <c r="G82" s="97"/>
      <c r="H82" s="97"/>
      <c r="I82" s="97"/>
      <c r="J82" s="97"/>
    </row>
    <row r="83" spans="1:10">
      <c r="A83" s="97"/>
      <c r="B83" s="97"/>
      <c r="C83" s="97"/>
      <c r="D83" s="97"/>
      <c r="E83" s="97"/>
      <c r="F83" s="97"/>
      <c r="G83" s="97"/>
      <c r="H83" s="97"/>
      <c r="I83" s="97"/>
      <c r="J83" s="97"/>
    </row>
    <row r="84" spans="1:10">
      <c r="A84" s="97"/>
      <c r="B84" s="97"/>
      <c r="C84" s="97"/>
      <c r="D84" s="97"/>
      <c r="E84" s="97"/>
      <c r="F84" s="97"/>
      <c r="G84" s="97"/>
      <c r="H84" s="97"/>
      <c r="I84" s="97"/>
      <c r="J84" s="97"/>
    </row>
    <row r="85" spans="1:10">
      <c r="A85" s="97"/>
      <c r="B85" s="97"/>
      <c r="C85" s="97"/>
      <c r="D85" s="97"/>
      <c r="E85" s="97"/>
      <c r="F85" s="97"/>
      <c r="G85" s="97"/>
      <c r="H85" s="97"/>
      <c r="I85" s="97"/>
      <c r="J85" s="97"/>
    </row>
    <row r="86" spans="1:10">
      <c r="A86" s="97"/>
      <c r="B86" s="97"/>
      <c r="C86" s="97"/>
      <c r="D86" s="97"/>
      <c r="E86" s="97"/>
      <c r="F86" s="97"/>
      <c r="G86" s="97"/>
      <c r="H86" s="97"/>
      <c r="I86" s="97"/>
      <c r="J86" s="97"/>
    </row>
    <row r="87" spans="1:10">
      <c r="A87" s="97"/>
      <c r="B87" s="97"/>
      <c r="C87" s="97"/>
      <c r="D87" s="97"/>
      <c r="E87" s="97"/>
      <c r="F87" s="97"/>
      <c r="G87" s="97"/>
      <c r="H87" s="97"/>
      <c r="I87" s="97"/>
      <c r="J87" s="97"/>
    </row>
    <row r="88" spans="1:10">
      <c r="A88" s="97"/>
      <c r="B88" s="97"/>
      <c r="C88" s="97"/>
      <c r="D88" s="97"/>
      <c r="E88" s="97"/>
      <c r="F88" s="97"/>
      <c r="G88" s="97"/>
      <c r="H88" s="97"/>
      <c r="I88" s="97"/>
      <c r="J88" s="97"/>
    </row>
    <row r="89" spans="1:10">
      <c r="A89" s="97"/>
      <c r="B89" s="97"/>
      <c r="C89" s="97"/>
      <c r="D89" s="97"/>
      <c r="E89" s="97"/>
      <c r="F89" s="97"/>
      <c r="G89" s="97"/>
      <c r="H89" s="97"/>
      <c r="I89" s="97"/>
      <c r="J89" s="97"/>
    </row>
    <row r="90" spans="1:10">
      <c r="A90" s="97"/>
      <c r="B90" s="97"/>
      <c r="C90" s="97"/>
      <c r="D90" s="97"/>
      <c r="E90" s="97"/>
      <c r="F90" s="97"/>
      <c r="G90" s="97"/>
      <c r="H90" s="97"/>
      <c r="I90" s="97"/>
      <c r="J90" s="97"/>
    </row>
    <row r="91" spans="1:10">
      <c r="A91" s="97"/>
      <c r="B91" s="97"/>
      <c r="C91" s="97"/>
      <c r="D91" s="97"/>
      <c r="E91" s="97"/>
      <c r="F91" s="97"/>
      <c r="G91" s="97"/>
      <c r="H91" s="97"/>
      <c r="I91" s="97"/>
      <c r="J91" s="97"/>
    </row>
    <row r="92" spans="1:10">
      <c r="A92" s="97"/>
      <c r="B92" s="97"/>
      <c r="C92" s="97"/>
      <c r="D92" s="97"/>
      <c r="E92" s="97"/>
      <c r="F92" s="97"/>
      <c r="G92" s="97"/>
      <c r="H92" s="97"/>
      <c r="I92" s="97"/>
      <c r="J92" s="97"/>
    </row>
    <row r="93" spans="1:10">
      <c r="A93" s="97"/>
      <c r="B93" s="97"/>
      <c r="C93" s="97"/>
      <c r="D93" s="97"/>
      <c r="E93" s="97"/>
      <c r="F93" s="97"/>
      <c r="G93" s="97"/>
      <c r="H93" s="97"/>
      <c r="I93" s="97"/>
      <c r="J93" s="97"/>
    </row>
    <row r="94" spans="1:10">
      <c r="A94" s="97"/>
      <c r="B94" s="97"/>
      <c r="C94" s="97"/>
      <c r="D94" s="97"/>
      <c r="E94" s="97"/>
      <c r="F94" s="97"/>
      <c r="G94" s="97"/>
      <c r="H94" s="97"/>
      <c r="I94" s="97"/>
      <c r="J94" s="97"/>
    </row>
    <row r="95" spans="1:10">
      <c r="A95" s="97"/>
      <c r="B95" s="97"/>
      <c r="C95" s="97"/>
      <c r="D95" s="97"/>
      <c r="E95" s="97"/>
      <c r="F95" s="97"/>
      <c r="G95" s="97"/>
      <c r="H95" s="97"/>
      <c r="I95" s="97"/>
      <c r="J95" s="97"/>
    </row>
    <row r="96" spans="1:10">
      <c r="A96" s="97"/>
      <c r="B96" s="97"/>
      <c r="C96" s="97"/>
      <c r="D96" s="97"/>
      <c r="E96" s="97"/>
      <c r="F96" s="97"/>
      <c r="G96" s="97"/>
      <c r="H96" s="97"/>
      <c r="I96" s="97"/>
      <c r="J96" s="97"/>
    </row>
    <row r="97" spans="1:10">
      <c r="A97" s="97"/>
      <c r="B97" s="97"/>
      <c r="C97" s="97"/>
      <c r="D97" s="97"/>
      <c r="E97" s="97"/>
      <c r="F97" s="97"/>
      <c r="G97" s="97"/>
      <c r="H97" s="97"/>
      <c r="I97" s="97"/>
      <c r="J97" s="97"/>
    </row>
    <row r="98" spans="1:10">
      <c r="A98" s="97"/>
      <c r="B98" s="97"/>
      <c r="C98" s="97"/>
      <c r="D98" s="97"/>
      <c r="E98" s="97"/>
      <c r="F98" s="97"/>
      <c r="G98" s="97"/>
      <c r="H98" s="97"/>
      <c r="I98" s="97"/>
      <c r="J98" s="97"/>
    </row>
    <row r="99" spans="1:10">
      <c r="A99" s="97"/>
      <c r="B99" s="97"/>
      <c r="C99" s="97"/>
      <c r="D99" s="97"/>
      <c r="E99" s="97"/>
      <c r="F99" s="97"/>
      <c r="G99" s="97"/>
      <c r="H99" s="97"/>
      <c r="I99" s="97"/>
      <c r="J99" s="97"/>
    </row>
    <row r="100" spans="1:10">
      <c r="A100" s="97"/>
      <c r="B100" s="97"/>
      <c r="C100" s="97"/>
      <c r="D100" s="97"/>
      <c r="E100" s="97"/>
      <c r="F100" s="97"/>
      <c r="G100" s="97"/>
      <c r="H100" s="97"/>
      <c r="I100" s="97"/>
      <c r="J100" s="97"/>
    </row>
    <row r="101" spans="1:10">
      <c r="A101" s="97"/>
      <c r="B101" s="97"/>
      <c r="C101" s="97"/>
      <c r="D101" s="97"/>
      <c r="E101" s="97"/>
      <c r="F101" s="97"/>
      <c r="G101" s="97"/>
      <c r="H101" s="97"/>
      <c r="I101" s="97"/>
      <c r="J101" s="97"/>
    </row>
    <row r="102" spans="1:10">
      <c r="A102" s="97"/>
      <c r="B102" s="97"/>
      <c r="C102" s="97"/>
      <c r="D102" s="97"/>
      <c r="E102" s="97"/>
      <c r="F102" s="97"/>
      <c r="G102" s="97"/>
      <c r="H102" s="97"/>
      <c r="I102" s="97"/>
      <c r="J102" s="97"/>
    </row>
    <row r="103" spans="1:10">
      <c r="A103" s="97"/>
      <c r="B103" s="97"/>
      <c r="C103" s="97"/>
      <c r="D103" s="97"/>
      <c r="E103" s="97"/>
      <c r="F103" s="97"/>
      <c r="G103" s="97"/>
      <c r="H103" s="97"/>
      <c r="I103" s="97"/>
      <c r="J103" s="97"/>
    </row>
    <row r="104" spans="1:10">
      <c r="A104" s="97"/>
      <c r="B104" s="97"/>
      <c r="C104" s="97"/>
      <c r="D104" s="97"/>
      <c r="E104" s="97"/>
      <c r="F104" s="97"/>
      <c r="G104" s="97"/>
      <c r="H104" s="97"/>
      <c r="I104" s="97"/>
      <c r="J104" s="97"/>
    </row>
    <row r="105" spans="1:10">
      <c r="A105" s="97"/>
      <c r="B105" s="97"/>
      <c r="C105" s="97"/>
      <c r="D105" s="97"/>
      <c r="E105" s="97"/>
      <c r="F105" s="97"/>
      <c r="G105" s="97"/>
      <c r="H105" s="97"/>
      <c r="I105" s="97"/>
      <c r="J105" s="97"/>
    </row>
    <row r="106" spans="1:10">
      <c r="A106" s="97"/>
      <c r="B106" s="97"/>
      <c r="C106" s="97"/>
      <c r="D106" s="97"/>
      <c r="E106" s="97"/>
      <c r="F106" s="97"/>
      <c r="G106" s="97"/>
      <c r="H106" s="97"/>
      <c r="I106" s="97"/>
      <c r="J106" s="97"/>
    </row>
    <row r="107" spans="1:10">
      <c r="A107" s="97"/>
      <c r="B107" s="97"/>
      <c r="C107" s="97"/>
      <c r="D107" s="97"/>
      <c r="E107" s="97"/>
      <c r="F107" s="97"/>
      <c r="G107" s="97"/>
      <c r="H107" s="97"/>
      <c r="I107" s="97"/>
      <c r="J107" s="97"/>
    </row>
    <row r="108" spans="1:10">
      <c r="A108" s="97"/>
      <c r="B108" s="97"/>
      <c r="C108" s="97"/>
      <c r="D108" s="97"/>
      <c r="E108" s="97"/>
      <c r="F108" s="97"/>
      <c r="G108" s="97"/>
      <c r="H108" s="97"/>
      <c r="I108" s="97"/>
      <c r="J108" s="97"/>
    </row>
    <row r="109" spans="1:10">
      <c r="A109" s="97"/>
      <c r="B109" s="97"/>
      <c r="C109" s="97"/>
      <c r="D109" s="97"/>
      <c r="E109" s="97"/>
      <c r="F109" s="97"/>
      <c r="G109" s="97"/>
      <c r="H109" s="97"/>
      <c r="I109" s="97"/>
      <c r="J109" s="97"/>
    </row>
    <row r="110" spans="1:10">
      <c r="A110" s="97"/>
      <c r="B110" s="97"/>
      <c r="C110" s="97"/>
      <c r="D110" s="97"/>
      <c r="E110" s="97"/>
      <c r="F110" s="97"/>
      <c r="G110" s="97"/>
      <c r="H110" s="97"/>
      <c r="I110" s="97"/>
      <c r="J110" s="97"/>
    </row>
    <row r="111" spans="1:10">
      <c r="A111" s="97"/>
      <c r="B111" s="97"/>
      <c r="C111" s="97"/>
      <c r="D111" s="97"/>
      <c r="E111" s="97"/>
      <c r="F111" s="97"/>
      <c r="G111" s="97"/>
      <c r="H111" s="97"/>
      <c r="I111" s="97"/>
      <c r="J111" s="97"/>
    </row>
    <row r="112" spans="1:10">
      <c r="A112" s="97"/>
      <c r="B112" s="97"/>
      <c r="C112" s="97"/>
      <c r="D112" s="97"/>
      <c r="E112" s="97"/>
      <c r="F112" s="97"/>
      <c r="G112" s="97"/>
      <c r="H112" s="97"/>
      <c r="I112" s="97"/>
      <c r="J112" s="97"/>
    </row>
    <row r="113" spans="1:10">
      <c r="A113" s="97"/>
      <c r="B113" s="97"/>
      <c r="C113" s="97"/>
      <c r="D113" s="97"/>
      <c r="E113" s="97"/>
      <c r="F113" s="97"/>
      <c r="G113" s="97"/>
      <c r="H113" s="97"/>
      <c r="I113" s="97"/>
      <c r="J113" s="97"/>
    </row>
    <row r="114" spans="1:10">
      <c r="A114" s="97"/>
      <c r="B114" s="97"/>
      <c r="C114" s="97"/>
      <c r="D114" s="97"/>
      <c r="E114" s="97"/>
      <c r="F114" s="97"/>
      <c r="G114" s="97"/>
      <c r="H114" s="97"/>
      <c r="I114" s="97"/>
      <c r="J114" s="97"/>
    </row>
    <row r="115" spans="1:10">
      <c r="A115" s="97"/>
      <c r="B115" s="97"/>
      <c r="C115" s="97"/>
      <c r="D115" s="97"/>
      <c r="E115" s="97"/>
      <c r="F115" s="97"/>
      <c r="G115" s="97"/>
      <c r="H115" s="97"/>
      <c r="I115" s="97"/>
      <c r="J115" s="97"/>
    </row>
    <row r="116" spans="1:10">
      <c r="A116" s="97"/>
      <c r="B116" s="97"/>
      <c r="C116" s="97"/>
      <c r="D116" s="97"/>
      <c r="E116" s="97"/>
      <c r="F116" s="97"/>
      <c r="G116" s="97"/>
      <c r="H116" s="97"/>
      <c r="I116" s="97"/>
      <c r="J116" s="97"/>
    </row>
    <row r="117" spans="1:10">
      <c r="A117" s="97"/>
      <c r="B117" s="97"/>
      <c r="C117" s="97"/>
      <c r="D117" s="97"/>
      <c r="E117" s="97"/>
      <c r="F117" s="97"/>
      <c r="G117" s="97"/>
      <c r="H117" s="97"/>
      <c r="I117" s="97"/>
      <c r="J117" s="97"/>
    </row>
    <row r="118" spans="1:10">
      <c r="A118" s="97"/>
      <c r="B118" s="97"/>
      <c r="C118" s="97"/>
      <c r="D118" s="97"/>
      <c r="E118" s="97"/>
      <c r="F118" s="97"/>
      <c r="G118" s="97"/>
      <c r="H118" s="97"/>
      <c r="I118" s="97"/>
      <c r="J118" s="97"/>
    </row>
    <row r="119" spans="1:10">
      <c r="A119" s="97"/>
      <c r="B119" s="97"/>
      <c r="C119" s="97"/>
      <c r="D119" s="97"/>
      <c r="E119" s="97"/>
      <c r="F119" s="97"/>
      <c r="G119" s="97"/>
      <c r="H119" s="97"/>
      <c r="I119" s="97"/>
      <c r="J119" s="97"/>
    </row>
    <row r="120" spans="1:10">
      <c r="A120" s="97"/>
      <c r="B120" s="97"/>
      <c r="C120" s="97"/>
      <c r="D120" s="97"/>
      <c r="E120" s="97"/>
      <c r="F120" s="97"/>
      <c r="G120" s="97"/>
      <c r="H120" s="97"/>
      <c r="I120" s="97"/>
      <c r="J120" s="97"/>
    </row>
    <row r="121" spans="1:10">
      <c r="A121" s="97"/>
      <c r="B121" s="97"/>
      <c r="C121" s="97"/>
      <c r="D121" s="97"/>
      <c r="E121" s="97"/>
      <c r="F121" s="97"/>
      <c r="G121" s="97"/>
      <c r="H121" s="97"/>
      <c r="I121" s="97"/>
      <c r="J121" s="97"/>
    </row>
    <row r="122" spans="1:10">
      <c r="A122" s="97"/>
      <c r="B122" s="97"/>
      <c r="C122" s="97"/>
      <c r="D122" s="97"/>
      <c r="E122" s="97"/>
      <c r="F122" s="97"/>
      <c r="G122" s="97"/>
      <c r="H122" s="97"/>
      <c r="I122" s="97"/>
      <c r="J122" s="97"/>
    </row>
    <row r="123" spans="1:10">
      <c r="A123" s="97"/>
      <c r="B123" s="97"/>
      <c r="C123" s="97"/>
      <c r="D123" s="97"/>
      <c r="E123" s="97"/>
      <c r="F123" s="97"/>
      <c r="G123" s="97"/>
      <c r="H123" s="97"/>
      <c r="I123" s="97"/>
      <c r="J123" s="97"/>
    </row>
    <row r="124" spans="1:10">
      <c r="A124" s="97"/>
      <c r="B124" s="97"/>
      <c r="C124" s="97"/>
      <c r="D124" s="97"/>
      <c r="E124" s="97"/>
      <c r="F124" s="97"/>
      <c r="G124" s="97"/>
      <c r="H124" s="97"/>
      <c r="I124" s="97"/>
      <c r="J124" s="97"/>
    </row>
    <row r="125" spans="1:10">
      <c r="A125" s="97"/>
      <c r="B125" s="97"/>
      <c r="C125" s="97"/>
      <c r="D125" s="97"/>
      <c r="E125" s="97"/>
      <c r="F125" s="97"/>
      <c r="G125" s="97"/>
      <c r="H125" s="97"/>
      <c r="I125" s="97"/>
      <c r="J125" s="97"/>
    </row>
    <row r="126" spans="1:10">
      <c r="A126" s="97"/>
      <c r="B126" s="97"/>
      <c r="C126" s="97"/>
      <c r="D126" s="97"/>
      <c r="E126" s="97"/>
      <c r="F126" s="97"/>
      <c r="G126" s="97"/>
      <c r="H126" s="97"/>
      <c r="I126" s="97"/>
      <c r="J126" s="97"/>
    </row>
    <row r="127" spans="1:10">
      <c r="A127" s="97"/>
      <c r="B127" s="97"/>
      <c r="C127" s="97"/>
      <c r="D127" s="97"/>
      <c r="E127" s="97"/>
      <c r="F127" s="97"/>
      <c r="G127" s="97"/>
      <c r="H127" s="97"/>
      <c r="I127" s="97"/>
      <c r="J127" s="97"/>
    </row>
    <row r="128" spans="1:10">
      <c r="A128" s="97"/>
      <c r="B128" s="97"/>
      <c r="C128" s="97"/>
      <c r="D128" s="97"/>
      <c r="E128" s="97"/>
      <c r="F128" s="97"/>
      <c r="G128" s="97"/>
      <c r="H128" s="97"/>
      <c r="I128" s="97"/>
      <c r="J128" s="97"/>
    </row>
    <row r="129" spans="1:10">
      <c r="A129" s="97"/>
      <c r="B129" s="97"/>
      <c r="C129" s="97"/>
      <c r="D129" s="97"/>
      <c r="E129" s="97"/>
      <c r="F129" s="97"/>
      <c r="G129" s="97"/>
      <c r="H129" s="97"/>
      <c r="I129" s="97"/>
      <c r="J129" s="97"/>
    </row>
    <row r="130" spans="1:10">
      <c r="A130" s="97"/>
      <c r="B130" s="97"/>
      <c r="C130" s="97"/>
      <c r="D130" s="97"/>
      <c r="E130" s="97"/>
      <c r="F130" s="97"/>
      <c r="G130" s="97"/>
      <c r="H130" s="97"/>
      <c r="I130" s="97"/>
      <c r="J130" s="97"/>
    </row>
    <row r="131" spans="1:10">
      <c r="A131" s="97"/>
      <c r="B131" s="97"/>
      <c r="C131" s="97"/>
      <c r="D131" s="97"/>
      <c r="E131" s="97"/>
      <c r="F131" s="97"/>
      <c r="G131" s="97"/>
      <c r="H131" s="97"/>
      <c r="I131" s="97"/>
      <c r="J131" s="97"/>
    </row>
  </sheetData>
  <mergeCells count="6">
    <mergeCell ref="A1:K1"/>
    <mergeCell ref="A2:K2"/>
    <mergeCell ref="B4:H4"/>
    <mergeCell ref="I4:J4"/>
    <mergeCell ref="B58:H58"/>
    <mergeCell ref="I58:J58"/>
  </mergeCells>
  <hyperlinks>
    <hyperlink ref="A73" r:id="rId1" xr:uid="{3FB8E1CE-8CD9-40A2-87A8-E2F8322365C5}"/>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E590C-6A89-403B-8C6A-92267B434ADD}">
  <dimension ref="A1:K207"/>
  <sheetViews>
    <sheetView showGridLines="0" zoomScaleNormal="100" workbookViewId="0">
      <selection sqref="A1:K1"/>
    </sheetView>
  </sheetViews>
  <sheetFormatPr defaultColWidth="24.140625" defaultRowHeight="11.25"/>
  <cols>
    <col min="1" max="1" width="30.85546875" style="197" customWidth="1"/>
    <col min="2" max="8" width="9" style="197" customWidth="1"/>
    <col min="9" max="10" width="11.28515625" style="197" customWidth="1"/>
    <col min="11" max="11" width="30.85546875" style="197" customWidth="1"/>
    <col min="12" max="16384" width="24.140625" style="197"/>
  </cols>
  <sheetData>
    <row r="1" spans="1:11" ht="12" customHeight="1">
      <c r="A1" s="946" t="s">
        <v>1875</v>
      </c>
      <c r="B1" s="946"/>
      <c r="C1" s="946"/>
      <c r="D1" s="946"/>
      <c r="E1" s="946"/>
      <c r="F1" s="946"/>
      <c r="G1" s="946"/>
      <c r="H1" s="946"/>
      <c r="I1" s="946"/>
      <c r="J1" s="946"/>
      <c r="K1" s="946"/>
    </row>
    <row r="2" spans="1:11" ht="12" customHeight="1">
      <c r="A2" s="947" t="s">
        <v>1876</v>
      </c>
      <c r="B2" s="947"/>
      <c r="C2" s="947"/>
      <c r="D2" s="947"/>
      <c r="E2" s="947"/>
      <c r="F2" s="947"/>
      <c r="G2" s="947"/>
      <c r="H2" s="947"/>
      <c r="I2" s="947"/>
      <c r="J2" s="947"/>
      <c r="K2" s="947"/>
    </row>
    <row r="3" spans="1:11" ht="12" customHeight="1" thickBot="1"/>
    <row r="4" spans="1:11" s="97" customFormat="1" ht="12" customHeight="1" thickBot="1">
      <c r="A4" s="832"/>
      <c r="B4" s="1036" t="s">
        <v>309</v>
      </c>
      <c r="C4" s="1036"/>
      <c r="D4" s="1036"/>
      <c r="E4" s="1036"/>
      <c r="F4" s="1036"/>
      <c r="G4" s="1036"/>
      <c r="H4" s="1036"/>
      <c r="I4" s="1055" t="s">
        <v>390</v>
      </c>
      <c r="J4" s="1055"/>
    </row>
    <row r="5" spans="1:11" s="97" customFormat="1" ht="21" customHeight="1" thickBot="1">
      <c r="A5" s="674"/>
      <c r="B5" s="833" t="s">
        <v>487</v>
      </c>
      <c r="C5" s="833" t="s">
        <v>488</v>
      </c>
      <c r="D5" s="833" t="s">
        <v>489</v>
      </c>
      <c r="E5" s="833" t="s">
        <v>675</v>
      </c>
      <c r="F5" s="833" t="s">
        <v>676</v>
      </c>
      <c r="G5" s="833" t="s">
        <v>677</v>
      </c>
      <c r="H5" s="833" t="s">
        <v>1691</v>
      </c>
      <c r="I5" s="833" t="s">
        <v>487</v>
      </c>
      <c r="J5" s="833" t="s">
        <v>1847</v>
      </c>
    </row>
    <row r="6" spans="1:11" s="97" customFormat="1" ht="12" customHeight="1">
      <c r="A6" s="266" t="s">
        <v>1848</v>
      </c>
      <c r="K6" s="835" t="s">
        <v>1848</v>
      </c>
    </row>
    <row r="7" spans="1:11" s="97" customFormat="1" ht="12" customHeight="1">
      <c r="A7" s="836" t="s">
        <v>1849</v>
      </c>
      <c r="B7" s="855">
        <v>1554</v>
      </c>
      <c r="C7" s="855">
        <v>1685</v>
      </c>
      <c r="D7" s="855">
        <v>1528</v>
      </c>
      <c r="E7" s="855">
        <v>1204</v>
      </c>
      <c r="F7" s="855">
        <v>1393</v>
      </c>
      <c r="G7" s="855">
        <v>1094</v>
      </c>
      <c r="H7" s="855">
        <v>704</v>
      </c>
      <c r="I7" s="325">
        <v>18.600000000000001</v>
      </c>
      <c r="J7" s="325">
        <v>12.2</v>
      </c>
      <c r="K7" s="836" t="s">
        <v>710</v>
      </c>
    </row>
    <row r="8" spans="1:11" s="97" customFormat="1" ht="12" customHeight="1">
      <c r="A8" s="836" t="s">
        <v>1850</v>
      </c>
      <c r="B8" s="855">
        <v>57674</v>
      </c>
      <c r="C8" s="855">
        <v>209855</v>
      </c>
      <c r="D8" s="855">
        <v>400454</v>
      </c>
      <c r="E8" s="855">
        <v>88217</v>
      </c>
      <c r="F8" s="855">
        <v>79877</v>
      </c>
      <c r="G8" s="855">
        <v>85861</v>
      </c>
      <c r="H8" s="855">
        <v>15108</v>
      </c>
      <c r="I8" s="325">
        <v>-33.9</v>
      </c>
      <c r="J8" s="325">
        <v>72.7</v>
      </c>
      <c r="K8" s="842" t="s">
        <v>1851</v>
      </c>
    </row>
    <row r="9" spans="1:11" s="97" customFormat="1" ht="12" customHeight="1">
      <c r="A9" s="361" t="s">
        <v>1852</v>
      </c>
      <c r="B9" s="856"/>
      <c r="C9" s="856"/>
      <c r="D9" s="856"/>
      <c r="E9" s="856"/>
      <c r="F9" s="856"/>
      <c r="G9" s="856"/>
      <c r="H9" s="856"/>
      <c r="I9" s="325"/>
      <c r="J9" s="325"/>
      <c r="K9" s="857" t="s">
        <v>1853</v>
      </c>
    </row>
    <row r="10" spans="1:11" s="97" customFormat="1" ht="12" customHeight="1">
      <c r="A10" s="836" t="s">
        <v>1849</v>
      </c>
      <c r="B10" s="856">
        <v>24</v>
      </c>
      <c r="C10" s="856">
        <v>52</v>
      </c>
      <c r="D10" s="856">
        <v>35</v>
      </c>
      <c r="E10" s="856">
        <v>38</v>
      </c>
      <c r="F10" s="856">
        <v>31</v>
      </c>
      <c r="G10" s="856">
        <v>26</v>
      </c>
      <c r="H10" s="856">
        <v>8</v>
      </c>
      <c r="I10" s="325">
        <v>-11.1</v>
      </c>
      <c r="J10" s="325">
        <v>0</v>
      </c>
      <c r="K10" s="836" t="s">
        <v>710</v>
      </c>
    </row>
    <row r="11" spans="1:11" s="97" customFormat="1" ht="12" customHeight="1">
      <c r="A11" s="836" t="s">
        <v>1850</v>
      </c>
      <c r="B11" s="855">
        <v>18387</v>
      </c>
      <c r="C11" s="855">
        <v>157614</v>
      </c>
      <c r="D11" s="855">
        <v>333533</v>
      </c>
      <c r="E11" s="855">
        <v>58039</v>
      </c>
      <c r="F11" s="855">
        <v>13882</v>
      </c>
      <c r="G11" s="855">
        <v>72127</v>
      </c>
      <c r="H11" s="855">
        <v>600</v>
      </c>
      <c r="I11" s="325">
        <v>-38.700000000000003</v>
      </c>
      <c r="J11" s="325">
        <v>142</v>
      </c>
      <c r="K11" s="842" t="s">
        <v>1851</v>
      </c>
    </row>
    <row r="12" spans="1:11" s="97" customFormat="1" ht="12" customHeight="1">
      <c r="A12" s="361" t="s">
        <v>1854</v>
      </c>
      <c r="B12" s="856"/>
      <c r="C12" s="856"/>
      <c r="D12" s="856"/>
      <c r="E12" s="856"/>
      <c r="F12" s="856"/>
      <c r="G12" s="856"/>
      <c r="H12" s="856"/>
      <c r="I12" s="325"/>
      <c r="J12" s="325"/>
      <c r="K12" s="841" t="s">
        <v>1855</v>
      </c>
    </row>
    <row r="13" spans="1:11" s="97" customFormat="1" ht="12" customHeight="1">
      <c r="A13" s="836" t="s">
        <v>1849</v>
      </c>
      <c r="B13" s="855">
        <v>1525</v>
      </c>
      <c r="C13" s="855">
        <v>1622</v>
      </c>
      <c r="D13" s="855">
        <v>1491</v>
      </c>
      <c r="E13" s="855">
        <v>1162</v>
      </c>
      <c r="F13" s="855">
        <v>1356</v>
      </c>
      <c r="G13" s="855">
        <v>1065</v>
      </c>
      <c r="H13" s="855">
        <v>692</v>
      </c>
      <c r="I13" s="325">
        <v>19.5</v>
      </c>
      <c r="J13" s="325">
        <v>12.6</v>
      </c>
      <c r="K13" s="836" t="s">
        <v>710</v>
      </c>
    </row>
    <row r="14" spans="1:11" s="97" customFormat="1" ht="12" customHeight="1">
      <c r="A14" s="836" t="s">
        <v>1850</v>
      </c>
      <c r="B14" s="855">
        <v>39263</v>
      </c>
      <c r="C14" s="855">
        <v>52221</v>
      </c>
      <c r="D14" s="855">
        <v>66891</v>
      </c>
      <c r="E14" s="855">
        <v>29995</v>
      </c>
      <c r="F14" s="855">
        <v>65983</v>
      </c>
      <c r="G14" s="855">
        <v>13727</v>
      </c>
      <c r="H14" s="855">
        <v>14498</v>
      </c>
      <c r="I14" s="325">
        <v>118</v>
      </c>
      <c r="J14" s="325">
        <v>114.5</v>
      </c>
      <c r="K14" s="842" t="s">
        <v>1851</v>
      </c>
    </row>
    <row r="15" spans="1:11" s="97" customFormat="1" ht="12" customHeight="1">
      <c r="A15" s="361" t="s">
        <v>1856</v>
      </c>
      <c r="B15" s="856"/>
      <c r="C15" s="856"/>
      <c r="D15" s="856"/>
      <c r="E15" s="856"/>
      <c r="F15" s="856"/>
      <c r="G15" s="856"/>
      <c r="H15" s="856"/>
      <c r="I15" s="325"/>
      <c r="J15" s="325"/>
      <c r="K15" s="843" t="s">
        <v>1589</v>
      </c>
    </row>
    <row r="16" spans="1:11" s="97" customFormat="1" ht="12" customHeight="1">
      <c r="A16" s="836" t="s">
        <v>1849</v>
      </c>
      <c r="B16" s="856">
        <v>5</v>
      </c>
      <c r="C16" s="856">
        <v>11</v>
      </c>
      <c r="D16" s="856">
        <v>2</v>
      </c>
      <c r="E16" s="856">
        <v>4</v>
      </c>
      <c r="F16" s="856">
        <v>6</v>
      </c>
      <c r="G16" s="856">
        <v>3</v>
      </c>
      <c r="H16" s="856">
        <v>4</v>
      </c>
      <c r="I16" s="325">
        <v>-28.6</v>
      </c>
      <c r="J16" s="325">
        <v>-5.9</v>
      </c>
      <c r="K16" s="836" t="s">
        <v>710</v>
      </c>
    </row>
    <row r="17" spans="1:11" s="97" customFormat="1" ht="12" customHeight="1">
      <c r="A17" s="836" t="s">
        <v>1850</v>
      </c>
      <c r="B17" s="856">
        <v>24</v>
      </c>
      <c r="C17" s="856">
        <v>20</v>
      </c>
      <c r="D17" s="856">
        <v>30</v>
      </c>
      <c r="E17" s="856">
        <v>183</v>
      </c>
      <c r="F17" s="856">
        <v>12</v>
      </c>
      <c r="G17" s="856">
        <v>7</v>
      </c>
      <c r="H17" s="856">
        <v>10</v>
      </c>
      <c r="I17" s="325">
        <v>-99.9</v>
      </c>
      <c r="J17" s="325">
        <v>-99.9</v>
      </c>
      <c r="K17" s="842" t="s">
        <v>1851</v>
      </c>
    </row>
    <row r="18" spans="1:11" s="97" customFormat="1" ht="12" customHeight="1">
      <c r="A18" s="540" t="s">
        <v>1857</v>
      </c>
      <c r="B18" s="856"/>
      <c r="C18" s="856"/>
      <c r="D18" s="856"/>
      <c r="E18" s="856"/>
      <c r="F18" s="856"/>
      <c r="G18" s="856"/>
      <c r="H18" s="856"/>
      <c r="I18" s="325"/>
      <c r="J18" s="325"/>
      <c r="K18" s="844" t="s">
        <v>1858</v>
      </c>
    </row>
    <row r="19" spans="1:11" s="97" customFormat="1" ht="12" customHeight="1">
      <c r="A19" s="361" t="s">
        <v>1852</v>
      </c>
      <c r="B19" s="856"/>
      <c r="C19" s="856"/>
      <c r="D19" s="856"/>
      <c r="E19" s="856"/>
      <c r="F19" s="856"/>
      <c r="G19" s="856"/>
      <c r="H19" s="856"/>
      <c r="I19" s="325"/>
      <c r="J19" s="325"/>
      <c r="K19" s="843" t="s">
        <v>1853</v>
      </c>
    </row>
    <row r="20" spans="1:11" s="97" customFormat="1" ht="12" customHeight="1">
      <c r="A20" s="836" t="s">
        <v>1849</v>
      </c>
      <c r="B20" s="856">
        <v>0</v>
      </c>
      <c r="C20" s="856">
        <v>0</v>
      </c>
      <c r="D20" s="856">
        <v>2</v>
      </c>
      <c r="E20" s="856">
        <v>0</v>
      </c>
      <c r="F20" s="856">
        <v>2</v>
      </c>
      <c r="G20" s="856">
        <v>1</v>
      </c>
      <c r="H20" s="856">
        <v>0</v>
      </c>
      <c r="I20" s="107">
        <v>-100</v>
      </c>
      <c r="J20" s="107">
        <v>-100</v>
      </c>
      <c r="K20" s="836" t="s">
        <v>710</v>
      </c>
    </row>
    <row r="21" spans="1:11" s="97" customFormat="1" ht="12" customHeight="1">
      <c r="A21" s="836" t="s">
        <v>1850</v>
      </c>
      <c r="B21" s="856">
        <v>0</v>
      </c>
      <c r="C21" s="856">
        <v>0</v>
      </c>
      <c r="D21" s="856">
        <v>38032</v>
      </c>
      <c r="E21" s="856">
        <v>0</v>
      </c>
      <c r="F21" s="856">
        <v>100</v>
      </c>
      <c r="G21" s="856">
        <v>50</v>
      </c>
      <c r="H21" s="856">
        <v>0</v>
      </c>
      <c r="I21" s="107">
        <v>-100</v>
      </c>
      <c r="J21" s="107">
        <v>-100</v>
      </c>
      <c r="K21" s="842" t="s">
        <v>1851</v>
      </c>
    </row>
    <row r="22" spans="1:11" s="97" customFormat="1" ht="12" customHeight="1">
      <c r="A22" s="361" t="s">
        <v>1854</v>
      </c>
      <c r="B22" s="856"/>
      <c r="C22" s="856"/>
      <c r="D22" s="856"/>
      <c r="E22" s="856"/>
      <c r="F22" s="856"/>
      <c r="G22" s="856"/>
      <c r="H22" s="856"/>
      <c r="I22" s="107"/>
      <c r="J22" s="325"/>
      <c r="K22" s="843" t="s">
        <v>1589</v>
      </c>
    </row>
    <row r="23" spans="1:11" s="97" customFormat="1" ht="12" customHeight="1">
      <c r="A23" s="836" t="s">
        <v>1849</v>
      </c>
      <c r="B23" s="856">
        <v>38</v>
      </c>
      <c r="C23" s="856">
        <v>53</v>
      </c>
      <c r="D23" s="856">
        <v>40</v>
      </c>
      <c r="E23" s="856">
        <v>22</v>
      </c>
      <c r="F23" s="856">
        <v>39</v>
      </c>
      <c r="G23" s="856">
        <v>31</v>
      </c>
      <c r="H23" s="856">
        <v>24</v>
      </c>
      <c r="I23" s="107">
        <v>11.8</v>
      </c>
      <c r="J23" s="325">
        <v>30</v>
      </c>
      <c r="K23" s="836" t="s">
        <v>710</v>
      </c>
    </row>
    <row r="24" spans="1:11" s="97" customFormat="1" ht="12" customHeight="1">
      <c r="A24" s="836" t="s">
        <v>1850</v>
      </c>
      <c r="B24" s="856">
        <v>755</v>
      </c>
      <c r="C24" s="856">
        <v>874</v>
      </c>
      <c r="D24" s="856">
        <v>612</v>
      </c>
      <c r="E24" s="856">
        <v>365</v>
      </c>
      <c r="F24" s="856">
        <v>752</v>
      </c>
      <c r="G24" s="856">
        <v>207</v>
      </c>
      <c r="H24" s="856">
        <v>105</v>
      </c>
      <c r="I24" s="107">
        <v>53.5</v>
      </c>
      <c r="J24" s="325">
        <v>88.5</v>
      </c>
      <c r="K24" s="842" t="s">
        <v>1851</v>
      </c>
    </row>
    <row r="25" spans="1:11" s="97" customFormat="1" ht="12" customHeight="1">
      <c r="A25" s="361" t="s">
        <v>1856</v>
      </c>
      <c r="B25" s="856"/>
      <c r="C25" s="856"/>
      <c r="D25" s="856"/>
      <c r="E25" s="856"/>
      <c r="F25" s="856"/>
      <c r="G25" s="856"/>
      <c r="H25" s="856"/>
      <c r="I25" s="107"/>
      <c r="J25" s="325"/>
      <c r="K25" s="843" t="s">
        <v>1589</v>
      </c>
    </row>
    <row r="26" spans="1:11" s="97" customFormat="1" ht="12" customHeight="1">
      <c r="A26" s="836" t="s">
        <v>1849</v>
      </c>
      <c r="B26" s="856">
        <v>0</v>
      </c>
      <c r="C26" s="856">
        <v>0</v>
      </c>
      <c r="D26" s="856">
        <v>1</v>
      </c>
      <c r="E26" s="856">
        <v>0</v>
      </c>
      <c r="F26" s="856">
        <v>0</v>
      </c>
      <c r="G26" s="856">
        <v>0</v>
      </c>
      <c r="H26" s="856">
        <v>1</v>
      </c>
      <c r="I26" s="107">
        <v>-100</v>
      </c>
      <c r="J26" s="107">
        <v>-100</v>
      </c>
      <c r="K26" s="836" t="s">
        <v>710</v>
      </c>
    </row>
    <row r="27" spans="1:11" s="97" customFormat="1" ht="12" customHeight="1">
      <c r="A27" s="836" t="s">
        <v>1850</v>
      </c>
      <c r="B27" s="856">
        <v>0</v>
      </c>
      <c r="C27" s="856">
        <v>0</v>
      </c>
      <c r="D27" s="856">
        <v>5</v>
      </c>
      <c r="E27" s="856">
        <v>0</v>
      </c>
      <c r="F27" s="856">
        <v>0</v>
      </c>
      <c r="G27" s="856">
        <v>0</v>
      </c>
      <c r="H27" s="856">
        <v>5</v>
      </c>
      <c r="I27" s="107">
        <v>-100</v>
      </c>
      <c r="J27" s="107">
        <v>-100</v>
      </c>
      <c r="K27" s="842" t="s">
        <v>1851</v>
      </c>
    </row>
    <row r="28" spans="1:11" s="97" customFormat="1" ht="12" customHeight="1">
      <c r="A28" s="540" t="s">
        <v>1859</v>
      </c>
      <c r="B28" s="856"/>
      <c r="C28" s="856"/>
      <c r="D28" s="856"/>
      <c r="E28" s="856"/>
      <c r="F28" s="856"/>
      <c r="G28" s="856"/>
      <c r="H28" s="856"/>
      <c r="I28" s="325"/>
      <c r="J28" s="325"/>
      <c r="K28" s="848" t="s">
        <v>1860</v>
      </c>
    </row>
    <row r="29" spans="1:11" s="97" customFormat="1" ht="12" customHeight="1">
      <c r="A29" s="361" t="s">
        <v>1852</v>
      </c>
      <c r="B29" s="856"/>
      <c r="C29" s="856"/>
      <c r="D29" s="856"/>
      <c r="E29" s="856"/>
      <c r="F29" s="856"/>
      <c r="G29" s="856"/>
      <c r="H29" s="856"/>
      <c r="I29" s="325"/>
      <c r="J29" s="325"/>
      <c r="K29" s="843" t="s">
        <v>1853</v>
      </c>
    </row>
    <row r="30" spans="1:11" s="97" customFormat="1" ht="12" customHeight="1">
      <c r="A30" s="836" t="s">
        <v>1849</v>
      </c>
      <c r="B30" s="856">
        <v>2</v>
      </c>
      <c r="C30" s="856">
        <v>4</v>
      </c>
      <c r="D30" s="856">
        <v>1</v>
      </c>
      <c r="E30" s="856">
        <v>2</v>
      </c>
      <c r="F30" s="856">
        <v>3</v>
      </c>
      <c r="G30" s="856">
        <v>1</v>
      </c>
      <c r="H30" s="856">
        <v>0</v>
      </c>
      <c r="I30" s="107">
        <v>-50</v>
      </c>
      <c r="J30" s="107">
        <v>-53.8</v>
      </c>
      <c r="K30" s="836" t="s">
        <v>710</v>
      </c>
    </row>
    <row r="31" spans="1:11" s="97" customFormat="1" ht="12" customHeight="1">
      <c r="A31" s="836" t="s">
        <v>1850</v>
      </c>
      <c r="B31" s="855">
        <v>3743</v>
      </c>
      <c r="C31" s="855">
        <v>2710</v>
      </c>
      <c r="D31" s="855">
        <v>50</v>
      </c>
      <c r="E31" s="855">
        <v>150</v>
      </c>
      <c r="F31" s="855">
        <v>360</v>
      </c>
      <c r="G31" s="855">
        <v>50</v>
      </c>
      <c r="H31" s="856">
        <v>0</v>
      </c>
      <c r="I31" s="107">
        <v>221.3</v>
      </c>
      <c r="J31" s="107">
        <v>-74</v>
      </c>
      <c r="K31" s="842" t="s">
        <v>1851</v>
      </c>
    </row>
    <row r="32" spans="1:11" s="97" customFormat="1" ht="12" customHeight="1">
      <c r="A32" s="361" t="s">
        <v>1854</v>
      </c>
      <c r="B32" s="856"/>
      <c r="C32" s="856"/>
      <c r="D32" s="856"/>
      <c r="E32" s="856"/>
      <c r="F32" s="856"/>
      <c r="G32" s="856"/>
      <c r="H32" s="856"/>
      <c r="I32" s="325"/>
      <c r="J32" s="325"/>
      <c r="K32" s="841" t="s">
        <v>1855</v>
      </c>
    </row>
    <row r="33" spans="1:11" s="97" customFormat="1" ht="12" customHeight="1">
      <c r="A33" s="836" t="s">
        <v>1849</v>
      </c>
      <c r="B33" s="856">
        <v>96</v>
      </c>
      <c r="C33" s="856">
        <v>111</v>
      </c>
      <c r="D33" s="856">
        <v>97</v>
      </c>
      <c r="E33" s="856">
        <v>77</v>
      </c>
      <c r="F33" s="856">
        <v>90</v>
      </c>
      <c r="G33" s="856">
        <v>72</v>
      </c>
      <c r="H33" s="856">
        <v>47</v>
      </c>
      <c r="I33" s="325">
        <v>-7.7</v>
      </c>
      <c r="J33" s="325">
        <v>1.5</v>
      </c>
      <c r="K33" s="836" t="s">
        <v>710</v>
      </c>
    </row>
    <row r="34" spans="1:11" s="97" customFormat="1" ht="12" customHeight="1">
      <c r="A34" s="836" t="s">
        <v>1850</v>
      </c>
      <c r="B34" s="855">
        <v>4190</v>
      </c>
      <c r="C34" s="855">
        <v>3719</v>
      </c>
      <c r="D34" s="855">
        <v>2038</v>
      </c>
      <c r="E34" s="855">
        <v>2258</v>
      </c>
      <c r="F34" s="855">
        <v>11045</v>
      </c>
      <c r="G34" s="855">
        <v>775</v>
      </c>
      <c r="H34" s="855">
        <v>5632</v>
      </c>
      <c r="I34" s="325">
        <v>83.4</v>
      </c>
      <c r="J34" s="325">
        <v>92.9</v>
      </c>
      <c r="K34" s="842" t="s">
        <v>1851</v>
      </c>
    </row>
    <row r="35" spans="1:11" s="97" customFormat="1" ht="12" customHeight="1">
      <c r="A35" s="361" t="s">
        <v>1856</v>
      </c>
      <c r="B35" s="856"/>
      <c r="C35" s="856"/>
      <c r="D35" s="856"/>
      <c r="E35" s="856"/>
      <c r="F35" s="856"/>
      <c r="G35" s="856"/>
      <c r="H35" s="856"/>
      <c r="I35" s="325"/>
      <c r="J35" s="266"/>
      <c r="K35" s="843" t="s">
        <v>1589</v>
      </c>
    </row>
    <row r="36" spans="1:11" s="97" customFormat="1" ht="12" customHeight="1">
      <c r="A36" s="836" t="s">
        <v>1849</v>
      </c>
      <c r="B36" s="856">
        <v>0</v>
      </c>
      <c r="C36" s="856">
        <v>1</v>
      </c>
      <c r="D36" s="856">
        <v>0</v>
      </c>
      <c r="E36" s="856">
        <v>0</v>
      </c>
      <c r="F36" s="856">
        <v>0</v>
      </c>
      <c r="G36" s="856">
        <v>0</v>
      </c>
      <c r="H36" s="856">
        <v>0</v>
      </c>
      <c r="I36" s="107" t="s">
        <v>344</v>
      </c>
      <c r="J36" s="107" t="s">
        <v>344</v>
      </c>
      <c r="K36" s="836" t="s">
        <v>710</v>
      </c>
    </row>
    <row r="37" spans="1:11" s="97" customFormat="1" ht="12" customHeight="1">
      <c r="A37" s="836" t="s">
        <v>1850</v>
      </c>
      <c r="B37" s="856">
        <v>0</v>
      </c>
      <c r="C37" s="856">
        <v>0</v>
      </c>
      <c r="D37" s="856">
        <v>0</v>
      </c>
      <c r="E37" s="856">
        <v>0</v>
      </c>
      <c r="F37" s="856">
        <v>0</v>
      </c>
      <c r="G37" s="856">
        <v>0</v>
      </c>
      <c r="H37" s="856">
        <v>0</v>
      </c>
      <c r="I37" s="107" t="s">
        <v>344</v>
      </c>
      <c r="J37" s="107" t="s">
        <v>344</v>
      </c>
      <c r="K37" s="842" t="s">
        <v>1851</v>
      </c>
    </row>
    <row r="38" spans="1:11" s="97" customFormat="1" ht="12" customHeight="1">
      <c r="A38" s="540" t="s">
        <v>64</v>
      </c>
      <c r="B38" s="856"/>
      <c r="C38" s="856"/>
      <c r="D38" s="856"/>
      <c r="E38" s="856"/>
      <c r="F38" s="856"/>
      <c r="G38" s="856"/>
      <c r="H38" s="856"/>
      <c r="I38" s="325"/>
      <c r="J38" s="325"/>
      <c r="K38" s="848" t="s">
        <v>65</v>
      </c>
    </row>
    <row r="39" spans="1:11" s="97" customFormat="1" ht="12" customHeight="1">
      <c r="A39" s="361" t="s">
        <v>1852</v>
      </c>
      <c r="B39" s="856"/>
      <c r="C39" s="856"/>
      <c r="D39" s="856"/>
      <c r="E39" s="856"/>
      <c r="F39" s="856"/>
      <c r="G39" s="856"/>
      <c r="H39" s="856"/>
      <c r="I39" s="325"/>
      <c r="J39" s="325"/>
      <c r="K39" s="843" t="s">
        <v>1853</v>
      </c>
    </row>
    <row r="40" spans="1:11" s="97" customFormat="1" ht="12" customHeight="1">
      <c r="A40" s="836" t="s">
        <v>1849</v>
      </c>
      <c r="B40" s="856">
        <v>1</v>
      </c>
      <c r="C40" s="856">
        <v>3</v>
      </c>
      <c r="D40" s="856">
        <v>1</v>
      </c>
      <c r="E40" s="856">
        <v>0</v>
      </c>
      <c r="F40" s="856">
        <v>0</v>
      </c>
      <c r="G40" s="856">
        <v>3</v>
      </c>
      <c r="H40" s="856">
        <v>0</v>
      </c>
      <c r="I40" s="107">
        <v>0</v>
      </c>
      <c r="J40" s="325">
        <v>33.299999999999997</v>
      </c>
      <c r="K40" s="836" t="s">
        <v>710</v>
      </c>
    </row>
    <row r="41" spans="1:11" s="97" customFormat="1" ht="12" customHeight="1">
      <c r="A41" s="836" t="s">
        <v>1850</v>
      </c>
      <c r="B41" s="856">
        <v>50</v>
      </c>
      <c r="C41" s="856">
        <v>4233</v>
      </c>
      <c r="D41" s="856">
        <v>12470</v>
      </c>
      <c r="E41" s="856">
        <v>0</v>
      </c>
      <c r="F41" s="856">
        <v>0</v>
      </c>
      <c r="G41" s="856">
        <v>1250</v>
      </c>
      <c r="H41" s="856">
        <v>0</v>
      </c>
      <c r="I41" s="107">
        <v>0</v>
      </c>
      <c r="J41" s="325">
        <v>299.5</v>
      </c>
      <c r="K41" s="842" t="s">
        <v>1851</v>
      </c>
    </row>
    <row r="42" spans="1:11" s="97" customFormat="1" ht="12" customHeight="1">
      <c r="A42" s="361" t="s">
        <v>1854</v>
      </c>
      <c r="B42" s="856"/>
      <c r="C42" s="856"/>
      <c r="D42" s="856"/>
      <c r="E42" s="856"/>
      <c r="F42" s="856"/>
      <c r="G42" s="856"/>
      <c r="H42" s="856"/>
      <c r="I42" s="325"/>
      <c r="J42" s="325"/>
      <c r="K42" s="841" t="s">
        <v>1855</v>
      </c>
    </row>
    <row r="43" spans="1:11" s="97" customFormat="1" ht="12" customHeight="1">
      <c r="A43" s="836" t="s">
        <v>1849</v>
      </c>
      <c r="B43" s="856">
        <v>120</v>
      </c>
      <c r="C43" s="856">
        <v>137</v>
      </c>
      <c r="D43" s="856">
        <v>136</v>
      </c>
      <c r="E43" s="856">
        <v>102</v>
      </c>
      <c r="F43" s="856">
        <v>88</v>
      </c>
      <c r="G43" s="856">
        <v>75</v>
      </c>
      <c r="H43" s="856">
        <v>53</v>
      </c>
      <c r="I43" s="325">
        <v>9.1</v>
      </c>
      <c r="J43" s="325">
        <v>9.8000000000000007</v>
      </c>
      <c r="K43" s="836" t="s">
        <v>710</v>
      </c>
    </row>
    <row r="44" spans="1:11" s="97" customFormat="1" ht="12" customHeight="1">
      <c r="A44" s="836" t="s">
        <v>1850</v>
      </c>
      <c r="B44" s="855">
        <v>2654</v>
      </c>
      <c r="C44" s="855">
        <v>3006</v>
      </c>
      <c r="D44" s="855">
        <v>3293</v>
      </c>
      <c r="E44" s="855">
        <v>1316</v>
      </c>
      <c r="F44" s="855">
        <v>1402</v>
      </c>
      <c r="G44" s="855">
        <v>2009</v>
      </c>
      <c r="H44" s="855">
        <v>902</v>
      </c>
      <c r="I44" s="325">
        <v>36.5</v>
      </c>
      <c r="J44" s="325">
        <v>33.299999999999997</v>
      </c>
      <c r="K44" s="842" t="s">
        <v>1851</v>
      </c>
    </row>
    <row r="45" spans="1:11" s="97" customFormat="1" ht="12" customHeight="1">
      <c r="A45" s="361" t="s">
        <v>1856</v>
      </c>
      <c r="B45" s="856"/>
      <c r="C45" s="856"/>
      <c r="D45" s="856"/>
      <c r="E45" s="856"/>
      <c r="F45" s="856"/>
      <c r="G45" s="856"/>
      <c r="H45" s="856"/>
      <c r="I45" s="325"/>
      <c r="J45" s="325"/>
      <c r="K45" s="843" t="s">
        <v>1589</v>
      </c>
    </row>
    <row r="46" spans="1:11" s="97" customFormat="1" ht="12" customHeight="1">
      <c r="A46" s="836" t="s">
        <v>1849</v>
      </c>
      <c r="B46" s="856">
        <v>3</v>
      </c>
      <c r="C46" s="856">
        <v>1</v>
      </c>
      <c r="D46" s="856">
        <v>1</v>
      </c>
      <c r="E46" s="856">
        <v>0</v>
      </c>
      <c r="F46" s="856">
        <v>3</v>
      </c>
      <c r="G46" s="856">
        <v>0</v>
      </c>
      <c r="H46" s="856">
        <v>0</v>
      </c>
      <c r="I46" s="107">
        <v>50</v>
      </c>
      <c r="J46" s="107">
        <v>33.299999999999997</v>
      </c>
      <c r="K46" s="836" t="s">
        <v>710</v>
      </c>
    </row>
    <row r="47" spans="1:11" s="97" customFormat="1" ht="12" customHeight="1">
      <c r="A47" s="836" t="s">
        <v>1850</v>
      </c>
      <c r="B47" s="856">
        <v>0</v>
      </c>
      <c r="C47" s="856">
        <v>0</v>
      </c>
      <c r="D47" s="856">
        <v>0</v>
      </c>
      <c r="E47" s="856">
        <v>0</v>
      </c>
      <c r="F47" s="856">
        <v>2</v>
      </c>
      <c r="G47" s="856">
        <v>0</v>
      </c>
      <c r="H47" s="856">
        <v>0</v>
      </c>
      <c r="I47" s="107" t="s">
        <v>344</v>
      </c>
      <c r="J47" s="107" t="s">
        <v>344</v>
      </c>
      <c r="K47" s="842" t="s">
        <v>1851</v>
      </c>
    </row>
    <row r="48" spans="1:11" s="97" customFormat="1" ht="12" customHeight="1">
      <c r="A48" s="540" t="s">
        <v>1861</v>
      </c>
      <c r="B48" s="856"/>
      <c r="C48" s="856"/>
      <c r="D48" s="856"/>
      <c r="E48" s="856"/>
      <c r="F48" s="856"/>
      <c r="G48" s="856"/>
      <c r="H48" s="856"/>
      <c r="I48" s="325"/>
      <c r="J48" s="325"/>
      <c r="K48" s="848" t="s">
        <v>1862</v>
      </c>
    </row>
    <row r="49" spans="1:11" s="97" customFormat="1" ht="12" customHeight="1">
      <c r="A49" s="361" t="s">
        <v>1852</v>
      </c>
      <c r="B49" s="856"/>
      <c r="C49" s="856"/>
      <c r="D49" s="856"/>
      <c r="E49" s="856"/>
      <c r="F49" s="856"/>
      <c r="G49" s="856"/>
      <c r="H49" s="856"/>
      <c r="I49" s="325"/>
      <c r="J49" s="325"/>
      <c r="K49" s="843" t="s">
        <v>1853</v>
      </c>
    </row>
    <row r="50" spans="1:11" s="97" customFormat="1" ht="12" customHeight="1">
      <c r="A50" s="836" t="s">
        <v>1849</v>
      </c>
      <c r="B50" s="856">
        <v>21</v>
      </c>
      <c r="C50" s="856">
        <v>45</v>
      </c>
      <c r="D50" s="856">
        <v>31</v>
      </c>
      <c r="E50" s="856">
        <v>36</v>
      </c>
      <c r="F50" s="856">
        <v>26</v>
      </c>
      <c r="G50" s="856">
        <v>21</v>
      </c>
      <c r="H50" s="856">
        <v>8</v>
      </c>
      <c r="I50" s="325">
        <v>0</v>
      </c>
      <c r="J50" s="325">
        <v>13.8</v>
      </c>
      <c r="K50" s="836" t="s">
        <v>710</v>
      </c>
    </row>
    <row r="51" spans="1:11" s="97" customFormat="1" ht="12" customHeight="1">
      <c r="A51" s="836" t="s">
        <v>1850</v>
      </c>
      <c r="B51" s="855">
        <v>14594</v>
      </c>
      <c r="C51" s="855">
        <v>150671</v>
      </c>
      <c r="D51" s="855">
        <v>282981</v>
      </c>
      <c r="E51" s="855">
        <v>57889</v>
      </c>
      <c r="F51" s="855">
        <v>13422</v>
      </c>
      <c r="G51" s="855">
        <v>70777</v>
      </c>
      <c r="H51" s="855">
        <v>600</v>
      </c>
      <c r="I51" s="325">
        <v>-48.9</v>
      </c>
      <c r="J51" s="325">
        <v>266.39999999999998</v>
      </c>
      <c r="K51" s="842" t="s">
        <v>1851</v>
      </c>
    </row>
    <row r="52" spans="1:11" s="97" customFormat="1" ht="12" customHeight="1">
      <c r="A52" s="361" t="s">
        <v>1854</v>
      </c>
      <c r="B52" s="856"/>
      <c r="C52" s="856"/>
      <c r="D52" s="856"/>
      <c r="E52" s="856"/>
      <c r="F52" s="856"/>
      <c r="G52" s="856"/>
      <c r="H52" s="856"/>
      <c r="I52" s="325"/>
      <c r="J52" s="325"/>
      <c r="K52" s="841" t="s">
        <v>1855</v>
      </c>
    </row>
    <row r="53" spans="1:11" s="97" customFormat="1" ht="12" customHeight="1">
      <c r="A53" s="836" t="s">
        <v>1849</v>
      </c>
      <c r="B53" s="855">
        <v>1271</v>
      </c>
      <c r="C53" s="855">
        <v>1321</v>
      </c>
      <c r="D53" s="855">
        <v>1217</v>
      </c>
      <c r="E53" s="855">
        <v>961</v>
      </c>
      <c r="F53" s="855">
        <v>1139</v>
      </c>
      <c r="G53" s="855">
        <v>887</v>
      </c>
      <c r="H53" s="855">
        <v>568</v>
      </c>
      <c r="I53" s="325">
        <v>23.6</v>
      </c>
      <c r="J53" s="325">
        <v>13.3</v>
      </c>
      <c r="K53" s="836" t="s">
        <v>710</v>
      </c>
    </row>
    <row r="54" spans="1:11" s="97" customFormat="1" ht="12" customHeight="1">
      <c r="A54" s="836" t="s">
        <v>1850</v>
      </c>
      <c r="B54" s="855">
        <v>31664</v>
      </c>
      <c r="C54" s="855">
        <v>44622</v>
      </c>
      <c r="D54" s="855">
        <v>60943</v>
      </c>
      <c r="E54" s="855">
        <v>26056</v>
      </c>
      <c r="F54" s="855">
        <v>52784</v>
      </c>
      <c r="G54" s="855">
        <v>10736</v>
      </c>
      <c r="H54" s="855">
        <v>7859</v>
      </c>
      <c r="I54" s="325">
        <v>138.30000000000001</v>
      </c>
      <c r="J54" s="325">
        <v>128.1</v>
      </c>
      <c r="K54" s="842" t="s">
        <v>1851</v>
      </c>
    </row>
    <row r="55" spans="1:11" s="97" customFormat="1" ht="12" customHeight="1">
      <c r="A55" s="361" t="s">
        <v>1856</v>
      </c>
      <c r="B55" s="856"/>
      <c r="C55" s="856"/>
      <c r="D55" s="856"/>
      <c r="E55" s="856"/>
      <c r="F55" s="856"/>
      <c r="G55" s="856"/>
      <c r="H55" s="856"/>
      <c r="I55" s="325"/>
      <c r="J55" s="325"/>
      <c r="K55" s="843" t="s">
        <v>1589</v>
      </c>
    </row>
    <row r="56" spans="1:11" s="97" customFormat="1" ht="12" customHeight="1">
      <c r="A56" s="836" t="s">
        <v>1849</v>
      </c>
      <c r="B56" s="856">
        <v>2</v>
      </c>
      <c r="C56" s="856">
        <v>9</v>
      </c>
      <c r="D56" s="856">
        <v>1</v>
      </c>
      <c r="E56" s="856">
        <v>4</v>
      </c>
      <c r="F56" s="856">
        <v>3</v>
      </c>
      <c r="G56" s="856">
        <v>3</v>
      </c>
      <c r="H56" s="856">
        <v>3</v>
      </c>
      <c r="I56" s="107">
        <v>-50</v>
      </c>
      <c r="J56" s="107">
        <v>-15.4</v>
      </c>
      <c r="K56" s="836" t="s">
        <v>710</v>
      </c>
    </row>
    <row r="57" spans="1:11" s="97" customFormat="1" ht="12" customHeight="1" thickBot="1">
      <c r="A57" s="836" t="s">
        <v>1850</v>
      </c>
      <c r="B57" s="856">
        <v>24</v>
      </c>
      <c r="C57" s="856">
        <v>20</v>
      </c>
      <c r="D57" s="856">
        <v>30</v>
      </c>
      <c r="E57" s="856">
        <v>183</v>
      </c>
      <c r="F57" s="856">
        <v>10</v>
      </c>
      <c r="G57" s="856">
        <v>7</v>
      </c>
      <c r="H57" s="856">
        <v>5</v>
      </c>
      <c r="I57" s="107">
        <v>-99.9</v>
      </c>
      <c r="J57" s="107">
        <v>-99.9</v>
      </c>
      <c r="K57" s="842" t="s">
        <v>1851</v>
      </c>
    </row>
    <row r="58" spans="1:11" s="97" customFormat="1" ht="12" customHeight="1" thickBot="1">
      <c r="B58" s="1036" t="s">
        <v>373</v>
      </c>
      <c r="C58" s="1036"/>
      <c r="D58" s="1036"/>
      <c r="E58" s="1036"/>
      <c r="F58" s="1036"/>
      <c r="G58" s="1036"/>
      <c r="H58" s="1036"/>
      <c r="I58" s="1056" t="s">
        <v>296</v>
      </c>
      <c r="J58" s="1056"/>
      <c r="K58" s="850"/>
    </row>
    <row r="59" spans="1:11" s="97" customFormat="1" ht="21" customHeight="1" thickBot="1">
      <c r="B59" s="833" t="s">
        <v>539</v>
      </c>
      <c r="C59" s="833" t="s">
        <v>488</v>
      </c>
      <c r="D59" s="833" t="s">
        <v>540</v>
      </c>
      <c r="E59" s="833" t="s">
        <v>675</v>
      </c>
      <c r="F59" s="833" t="s">
        <v>699</v>
      </c>
      <c r="G59" s="833" t="s">
        <v>700</v>
      </c>
      <c r="H59" s="833" t="s">
        <v>1742</v>
      </c>
      <c r="I59" s="833" t="s">
        <v>539</v>
      </c>
      <c r="J59" s="833" t="s">
        <v>1863</v>
      </c>
      <c r="K59" s="850"/>
    </row>
    <row r="60" spans="1:11" s="97" customFormat="1" ht="12" customHeight="1">
      <c r="A60" s="266" t="s">
        <v>1864</v>
      </c>
      <c r="B60" s="851"/>
      <c r="C60" s="851"/>
      <c r="D60" s="851"/>
      <c r="E60" s="851"/>
      <c r="F60" s="851"/>
      <c r="G60" s="851"/>
      <c r="H60" s="851"/>
      <c r="I60" s="851"/>
      <c r="J60" s="851"/>
      <c r="K60" s="850"/>
    </row>
    <row r="61" spans="1:11" s="97" customFormat="1" ht="12" customHeight="1">
      <c r="A61" s="266" t="s">
        <v>1865</v>
      </c>
      <c r="B61" s="851"/>
      <c r="C61" s="851"/>
      <c r="D61" s="851"/>
      <c r="E61" s="851"/>
      <c r="F61" s="851"/>
      <c r="G61" s="851"/>
      <c r="H61" s="851"/>
      <c r="I61" s="851"/>
      <c r="J61" s="851"/>
      <c r="K61" s="850"/>
    </row>
    <row r="62" spans="1:11" s="97" customFormat="1" ht="12" customHeight="1">
      <c r="A62" s="850"/>
      <c r="B62" s="851"/>
      <c r="C62" s="851"/>
      <c r="D62" s="851"/>
      <c r="E62" s="851"/>
      <c r="F62" s="851"/>
      <c r="G62" s="851"/>
      <c r="H62" s="851"/>
      <c r="I62" s="851"/>
      <c r="J62" s="851"/>
      <c r="K62" s="850"/>
    </row>
    <row r="63" spans="1:11" s="97" customFormat="1" ht="12" customHeight="1">
      <c r="A63" s="854" t="s">
        <v>1866</v>
      </c>
      <c r="B63" s="286"/>
      <c r="C63" s="286"/>
      <c r="D63" s="286"/>
      <c r="E63" s="286"/>
      <c r="F63" s="286"/>
      <c r="G63" s="286"/>
      <c r="H63" s="286"/>
      <c r="K63" s="850"/>
    </row>
    <row r="64" spans="1:11" s="97" customFormat="1" ht="12" customHeight="1">
      <c r="A64" s="854" t="s">
        <v>1867</v>
      </c>
      <c r="B64" s="286"/>
      <c r="C64" s="286"/>
      <c r="D64" s="286"/>
      <c r="E64" s="286"/>
      <c r="F64" s="286"/>
      <c r="G64" s="286"/>
      <c r="H64" s="286"/>
    </row>
    <row r="65" spans="1:11" s="97" customFormat="1" ht="12" customHeight="1">
      <c r="A65" s="854" t="s">
        <v>1868</v>
      </c>
    </row>
    <row r="66" spans="1:11" s="97" customFormat="1" ht="12" customHeight="1">
      <c r="A66" s="854" t="s">
        <v>1869</v>
      </c>
    </row>
    <row r="67" spans="1:11" s="97" customFormat="1" ht="12" customHeight="1">
      <c r="A67" s="852" t="s">
        <v>1870</v>
      </c>
      <c r="B67" s="286"/>
      <c r="C67" s="286"/>
      <c r="D67" s="286"/>
      <c r="E67" s="286"/>
      <c r="F67" s="286"/>
      <c r="G67" s="286"/>
      <c r="H67" s="286"/>
      <c r="K67" s="850"/>
    </row>
    <row r="68" spans="1:11" s="97" customFormat="1" ht="12" customHeight="1">
      <c r="A68" s="852" t="s">
        <v>1871</v>
      </c>
    </row>
    <row r="69" spans="1:11" s="97" customFormat="1" ht="12" customHeight="1">
      <c r="A69" s="852" t="s">
        <v>1872</v>
      </c>
    </row>
    <row r="70" spans="1:11" s="97" customFormat="1" ht="12" customHeight="1">
      <c r="A70" s="852" t="s">
        <v>1873</v>
      </c>
    </row>
    <row r="71" spans="1:11" s="97" customFormat="1" ht="12" customHeight="1"/>
    <row r="72" spans="1:11" s="97" customFormat="1" ht="12" customHeight="1">
      <c r="A72" s="858" t="s">
        <v>140</v>
      </c>
    </row>
    <row r="73" spans="1:11" s="30" customFormat="1" ht="12" customHeight="1">
      <c r="A73" s="95" t="s">
        <v>1877</v>
      </c>
    </row>
    <row r="74" spans="1:11" s="97" customFormat="1"/>
    <row r="75" spans="1:11" s="97" customFormat="1"/>
    <row r="76" spans="1:11">
      <c r="A76" s="97"/>
      <c r="B76" s="97"/>
      <c r="C76" s="97"/>
      <c r="D76" s="97"/>
      <c r="E76" s="97"/>
      <c r="F76" s="97"/>
      <c r="G76" s="97"/>
      <c r="H76" s="97"/>
      <c r="I76" s="97"/>
      <c r="J76" s="97"/>
    </row>
    <row r="77" spans="1:11">
      <c r="A77" s="97"/>
      <c r="B77" s="97"/>
      <c r="C77" s="97"/>
      <c r="D77" s="97"/>
      <c r="E77" s="97"/>
      <c r="F77" s="97"/>
      <c r="G77" s="97"/>
      <c r="H77" s="97"/>
      <c r="I77" s="97"/>
      <c r="J77" s="97"/>
    </row>
    <row r="78" spans="1:11">
      <c r="A78" s="97"/>
      <c r="B78" s="97"/>
      <c r="C78" s="97"/>
      <c r="D78" s="97"/>
      <c r="E78" s="97"/>
      <c r="F78" s="97"/>
      <c r="G78" s="97"/>
      <c r="H78" s="97"/>
      <c r="I78" s="97"/>
      <c r="J78" s="97"/>
    </row>
    <row r="79" spans="1:11">
      <c r="A79" s="97"/>
      <c r="B79" s="97"/>
      <c r="C79" s="97"/>
      <c r="D79" s="97"/>
      <c r="E79" s="97"/>
      <c r="F79" s="97"/>
      <c r="G79" s="97"/>
      <c r="H79" s="97"/>
      <c r="I79" s="97"/>
      <c r="J79" s="97"/>
    </row>
    <row r="80" spans="1:11">
      <c r="A80" s="97"/>
      <c r="B80" s="97"/>
      <c r="C80" s="97"/>
      <c r="D80" s="97"/>
      <c r="E80" s="97"/>
      <c r="F80" s="97"/>
      <c r="G80" s="97"/>
      <c r="H80" s="97"/>
      <c r="I80" s="97"/>
      <c r="J80" s="97"/>
    </row>
    <row r="81" spans="1:10">
      <c r="A81" s="97"/>
      <c r="B81" s="97"/>
      <c r="C81" s="97"/>
      <c r="D81" s="97"/>
      <c r="E81" s="97"/>
      <c r="F81" s="97"/>
      <c r="G81" s="97"/>
      <c r="H81" s="97"/>
      <c r="I81" s="97"/>
      <c r="J81" s="97"/>
    </row>
    <row r="82" spans="1:10">
      <c r="A82" s="97"/>
      <c r="B82" s="97"/>
      <c r="C82" s="97"/>
      <c r="D82" s="97"/>
      <c r="E82" s="97"/>
      <c r="F82" s="97"/>
      <c r="G82" s="97"/>
      <c r="H82" s="97"/>
      <c r="I82" s="97"/>
      <c r="J82" s="97"/>
    </row>
    <row r="83" spans="1:10">
      <c r="A83" s="97"/>
      <c r="B83" s="97"/>
      <c r="C83" s="97"/>
      <c r="D83" s="97"/>
      <c r="E83" s="97"/>
      <c r="F83" s="97"/>
      <c r="G83" s="97"/>
      <c r="H83" s="97"/>
      <c r="I83" s="97"/>
      <c r="J83" s="97"/>
    </row>
    <row r="84" spans="1:10">
      <c r="A84" s="97"/>
      <c r="B84" s="97"/>
      <c r="C84" s="97"/>
      <c r="D84" s="97"/>
      <c r="E84" s="97"/>
      <c r="F84" s="97"/>
      <c r="G84" s="97"/>
      <c r="H84" s="97"/>
      <c r="I84" s="97"/>
      <c r="J84" s="97"/>
    </row>
    <row r="85" spans="1:10">
      <c r="A85" s="97"/>
      <c r="B85" s="97"/>
      <c r="C85" s="97"/>
      <c r="D85" s="97"/>
      <c r="E85" s="97"/>
      <c r="F85" s="97"/>
      <c r="G85" s="97"/>
      <c r="H85" s="97"/>
      <c r="I85" s="97"/>
      <c r="J85" s="97"/>
    </row>
    <row r="86" spans="1:10">
      <c r="A86" s="97"/>
      <c r="B86" s="97"/>
      <c r="C86" s="97"/>
      <c r="D86" s="97"/>
      <c r="E86" s="97"/>
      <c r="F86" s="97"/>
      <c r="G86" s="97"/>
      <c r="H86" s="97"/>
      <c r="I86" s="97"/>
      <c r="J86" s="97"/>
    </row>
    <row r="87" spans="1:10">
      <c r="A87" s="97"/>
      <c r="B87" s="97"/>
      <c r="C87" s="97"/>
      <c r="D87" s="97"/>
      <c r="E87" s="97"/>
      <c r="F87" s="97"/>
      <c r="G87" s="97"/>
      <c r="H87" s="97"/>
      <c r="I87" s="97"/>
      <c r="J87" s="97"/>
    </row>
    <row r="88" spans="1:10">
      <c r="A88" s="97"/>
      <c r="B88" s="97"/>
      <c r="C88" s="97"/>
      <c r="D88" s="97"/>
      <c r="E88" s="97"/>
      <c r="F88" s="97"/>
      <c r="G88" s="97"/>
      <c r="H88" s="97"/>
      <c r="I88" s="97"/>
      <c r="J88" s="97"/>
    </row>
    <row r="89" spans="1:10">
      <c r="A89" s="97"/>
      <c r="B89" s="97"/>
      <c r="C89" s="97"/>
      <c r="D89" s="97"/>
      <c r="E89" s="97"/>
      <c r="F89" s="97"/>
      <c r="G89" s="97"/>
      <c r="H89" s="97"/>
      <c r="I89" s="97"/>
      <c r="J89" s="97"/>
    </row>
    <row r="90" spans="1:10">
      <c r="A90" s="97"/>
      <c r="B90" s="97"/>
      <c r="C90" s="97"/>
      <c r="D90" s="97"/>
      <c r="E90" s="97"/>
      <c r="F90" s="97"/>
      <c r="G90" s="97"/>
      <c r="H90" s="97"/>
      <c r="I90" s="97"/>
      <c r="J90" s="97"/>
    </row>
    <row r="91" spans="1:10">
      <c r="A91" s="97"/>
      <c r="B91" s="97"/>
      <c r="C91" s="97"/>
      <c r="D91" s="97"/>
      <c r="E91" s="97"/>
      <c r="F91" s="97"/>
      <c r="G91" s="97"/>
      <c r="H91" s="97"/>
      <c r="I91" s="97"/>
      <c r="J91" s="97"/>
    </row>
    <row r="92" spans="1:10">
      <c r="A92" s="97"/>
      <c r="B92" s="97"/>
      <c r="C92" s="97"/>
      <c r="D92" s="97"/>
      <c r="E92" s="97"/>
      <c r="F92" s="97"/>
      <c r="G92" s="97"/>
      <c r="H92" s="97"/>
      <c r="I92" s="97"/>
      <c r="J92" s="97"/>
    </row>
    <row r="93" spans="1:10">
      <c r="A93" s="97"/>
      <c r="B93" s="97"/>
      <c r="C93" s="97"/>
      <c r="D93" s="97"/>
      <c r="E93" s="97"/>
      <c r="F93" s="97"/>
      <c r="G93" s="97"/>
      <c r="H93" s="97"/>
      <c r="I93" s="97"/>
      <c r="J93" s="97"/>
    </row>
    <row r="94" spans="1:10">
      <c r="A94" s="97"/>
      <c r="B94" s="97"/>
      <c r="C94" s="97"/>
      <c r="D94" s="97"/>
      <c r="E94" s="97"/>
      <c r="F94" s="97"/>
      <c r="G94" s="97"/>
      <c r="H94" s="97"/>
      <c r="I94" s="97"/>
      <c r="J94" s="97"/>
    </row>
    <row r="95" spans="1:10">
      <c r="A95" s="97"/>
      <c r="B95" s="97"/>
      <c r="C95" s="97"/>
      <c r="D95" s="97"/>
      <c r="E95" s="97"/>
      <c r="F95" s="97"/>
      <c r="G95" s="97"/>
      <c r="H95" s="97"/>
      <c r="I95" s="97"/>
      <c r="J95" s="97"/>
    </row>
    <row r="96" spans="1:10">
      <c r="A96" s="97"/>
      <c r="B96" s="97"/>
      <c r="C96" s="97"/>
      <c r="D96" s="97"/>
      <c r="E96" s="97"/>
      <c r="F96" s="97"/>
      <c r="G96" s="97"/>
      <c r="H96" s="97"/>
      <c r="I96" s="97"/>
      <c r="J96" s="97"/>
    </row>
    <row r="97" spans="1:10">
      <c r="A97" s="97"/>
      <c r="B97" s="97"/>
      <c r="C97" s="97"/>
      <c r="D97" s="97"/>
      <c r="E97" s="97"/>
      <c r="F97" s="97"/>
      <c r="G97" s="97"/>
      <c r="H97" s="97"/>
      <c r="I97" s="97"/>
      <c r="J97" s="97"/>
    </row>
    <row r="98" spans="1:10">
      <c r="A98" s="97"/>
      <c r="B98" s="97"/>
      <c r="C98" s="97"/>
      <c r="D98" s="97"/>
      <c r="E98" s="97"/>
      <c r="F98" s="97"/>
      <c r="G98" s="97"/>
      <c r="H98" s="97"/>
      <c r="I98" s="97"/>
      <c r="J98" s="97"/>
    </row>
    <row r="99" spans="1:10">
      <c r="A99" s="97"/>
      <c r="B99" s="97"/>
      <c r="C99" s="97"/>
      <c r="D99" s="97"/>
      <c r="E99" s="97"/>
      <c r="F99" s="97"/>
      <c r="G99" s="97"/>
      <c r="H99" s="97"/>
      <c r="I99" s="97"/>
      <c r="J99" s="97"/>
    </row>
    <row r="100" spans="1:10">
      <c r="A100" s="97"/>
      <c r="B100" s="97"/>
      <c r="C100" s="97"/>
      <c r="D100" s="97"/>
      <c r="E100" s="97"/>
      <c r="F100" s="97"/>
      <c r="G100" s="97"/>
      <c r="H100" s="97"/>
      <c r="I100" s="97"/>
      <c r="J100" s="97"/>
    </row>
    <row r="101" spans="1:10">
      <c r="A101" s="97"/>
      <c r="B101" s="97"/>
      <c r="C101" s="97"/>
      <c r="D101" s="97"/>
      <c r="E101" s="97"/>
      <c r="F101" s="97"/>
      <c r="G101" s="97"/>
      <c r="H101" s="97"/>
      <c r="I101" s="97"/>
      <c r="J101" s="97"/>
    </row>
    <row r="102" spans="1:10">
      <c r="A102" s="97"/>
      <c r="B102" s="97"/>
      <c r="C102" s="97"/>
      <c r="D102" s="97"/>
      <c r="E102" s="97"/>
      <c r="F102" s="97"/>
      <c r="G102" s="97"/>
      <c r="H102" s="97"/>
      <c r="I102" s="97"/>
      <c r="J102" s="97"/>
    </row>
    <row r="103" spans="1:10">
      <c r="A103" s="97"/>
      <c r="B103" s="97"/>
      <c r="C103" s="97"/>
      <c r="D103" s="97"/>
      <c r="E103" s="97"/>
      <c r="F103" s="97"/>
      <c r="G103" s="97"/>
      <c r="H103" s="97"/>
      <c r="I103" s="97"/>
      <c r="J103" s="97"/>
    </row>
    <row r="104" spans="1:10">
      <c r="A104" s="97"/>
      <c r="B104" s="97"/>
      <c r="C104" s="97"/>
      <c r="D104" s="97"/>
      <c r="E104" s="97"/>
      <c r="F104" s="97"/>
      <c r="G104" s="97"/>
      <c r="H104" s="97"/>
      <c r="I104" s="97"/>
      <c r="J104" s="97"/>
    </row>
    <row r="105" spans="1:10">
      <c r="A105" s="97"/>
      <c r="B105" s="97"/>
      <c r="C105" s="97"/>
      <c r="D105" s="97"/>
      <c r="E105" s="97"/>
      <c r="F105" s="97"/>
      <c r="G105" s="97"/>
      <c r="H105" s="97"/>
      <c r="I105" s="97"/>
      <c r="J105" s="97"/>
    </row>
    <row r="106" spans="1:10">
      <c r="A106" s="97"/>
      <c r="B106" s="97"/>
      <c r="C106" s="97"/>
      <c r="D106" s="97"/>
      <c r="E106" s="97"/>
      <c r="F106" s="97"/>
      <c r="G106" s="97"/>
      <c r="H106" s="97"/>
      <c r="I106" s="97"/>
      <c r="J106" s="97"/>
    </row>
    <row r="107" spans="1:10">
      <c r="A107" s="97"/>
      <c r="B107" s="97"/>
      <c r="C107" s="97"/>
      <c r="D107" s="97"/>
      <c r="E107" s="97"/>
      <c r="F107" s="97"/>
      <c r="G107" s="97"/>
      <c r="H107" s="97"/>
      <c r="I107" s="97"/>
      <c r="J107" s="97"/>
    </row>
    <row r="108" spans="1:10">
      <c r="A108" s="97"/>
      <c r="B108" s="97"/>
      <c r="C108" s="97"/>
      <c r="D108" s="97"/>
      <c r="E108" s="97"/>
      <c r="F108" s="97"/>
      <c r="G108" s="97"/>
      <c r="H108" s="97"/>
      <c r="I108" s="97"/>
      <c r="J108" s="97"/>
    </row>
    <row r="109" spans="1:10">
      <c r="A109" s="97"/>
      <c r="B109" s="97"/>
      <c r="C109" s="97"/>
      <c r="D109" s="97"/>
      <c r="E109" s="97"/>
      <c r="F109" s="97"/>
      <c r="G109" s="97"/>
      <c r="H109" s="97"/>
      <c r="I109" s="97"/>
      <c r="J109" s="97"/>
    </row>
    <row r="110" spans="1:10">
      <c r="A110" s="97"/>
      <c r="B110" s="97"/>
      <c r="C110" s="97"/>
      <c r="D110" s="97"/>
      <c r="E110" s="97"/>
      <c r="F110" s="97"/>
      <c r="G110" s="97"/>
      <c r="H110" s="97"/>
      <c r="I110" s="97"/>
      <c r="J110" s="97"/>
    </row>
    <row r="111" spans="1:10">
      <c r="A111" s="97"/>
      <c r="B111" s="97"/>
      <c r="C111" s="97"/>
      <c r="D111" s="97"/>
      <c r="E111" s="97"/>
      <c r="F111" s="97"/>
      <c r="G111" s="97"/>
      <c r="H111" s="97"/>
      <c r="I111" s="97"/>
      <c r="J111" s="97"/>
    </row>
    <row r="112" spans="1:10">
      <c r="A112" s="97"/>
      <c r="B112" s="97"/>
      <c r="C112" s="97"/>
      <c r="D112" s="97"/>
      <c r="E112" s="97"/>
      <c r="F112" s="97"/>
      <c r="G112" s="97"/>
      <c r="H112" s="97"/>
      <c r="I112" s="97"/>
      <c r="J112" s="97"/>
    </row>
    <row r="113" spans="1:10">
      <c r="A113" s="97"/>
      <c r="B113" s="97"/>
      <c r="C113" s="97"/>
      <c r="D113" s="97"/>
      <c r="E113" s="97"/>
      <c r="F113" s="97"/>
      <c r="G113" s="97"/>
      <c r="H113" s="97"/>
      <c r="I113" s="97"/>
      <c r="J113" s="97"/>
    </row>
    <row r="114" spans="1:10">
      <c r="A114" s="97"/>
      <c r="B114" s="97"/>
      <c r="C114" s="97"/>
      <c r="D114" s="97"/>
      <c r="E114" s="97"/>
      <c r="F114" s="97"/>
      <c r="G114" s="97"/>
      <c r="H114" s="97"/>
      <c r="I114" s="97"/>
      <c r="J114" s="97"/>
    </row>
    <row r="115" spans="1:10">
      <c r="A115" s="97"/>
      <c r="B115" s="97"/>
      <c r="C115" s="97"/>
      <c r="D115" s="97"/>
      <c r="E115" s="97"/>
      <c r="F115" s="97"/>
      <c r="G115" s="97"/>
      <c r="H115" s="97"/>
      <c r="I115" s="97"/>
      <c r="J115" s="97"/>
    </row>
    <row r="116" spans="1:10">
      <c r="A116" s="97"/>
      <c r="B116" s="97"/>
      <c r="C116" s="97"/>
      <c r="D116" s="97"/>
      <c r="E116" s="97"/>
      <c r="F116" s="97"/>
      <c r="G116" s="97"/>
      <c r="H116" s="97"/>
      <c r="I116" s="97"/>
      <c r="J116" s="97"/>
    </row>
    <row r="117" spans="1:10">
      <c r="A117" s="97"/>
      <c r="B117" s="97"/>
      <c r="C117" s="97"/>
      <c r="D117" s="97"/>
      <c r="E117" s="97"/>
      <c r="F117" s="97"/>
      <c r="G117" s="97"/>
      <c r="H117" s="97"/>
      <c r="I117" s="97"/>
      <c r="J117" s="97"/>
    </row>
    <row r="118" spans="1:10">
      <c r="A118" s="97"/>
      <c r="B118" s="97"/>
      <c r="C118" s="97"/>
      <c r="D118" s="97"/>
      <c r="E118" s="97"/>
      <c r="F118" s="97"/>
      <c r="G118" s="97"/>
      <c r="H118" s="97"/>
      <c r="I118" s="97"/>
      <c r="J118" s="97"/>
    </row>
    <row r="119" spans="1:10">
      <c r="A119" s="97"/>
      <c r="B119" s="97"/>
      <c r="C119" s="97"/>
      <c r="D119" s="97"/>
      <c r="E119" s="97"/>
      <c r="F119" s="97"/>
      <c r="G119" s="97"/>
      <c r="H119" s="97"/>
      <c r="I119" s="97"/>
      <c r="J119" s="97"/>
    </row>
    <row r="120" spans="1:10">
      <c r="A120" s="97"/>
      <c r="B120" s="97"/>
      <c r="C120" s="97"/>
      <c r="D120" s="97"/>
      <c r="E120" s="97"/>
      <c r="F120" s="97"/>
      <c r="G120" s="97"/>
      <c r="H120" s="97"/>
      <c r="I120" s="97"/>
      <c r="J120" s="97"/>
    </row>
    <row r="121" spans="1:10">
      <c r="A121" s="97"/>
      <c r="B121" s="97"/>
      <c r="C121" s="97"/>
      <c r="D121" s="97"/>
      <c r="E121" s="97"/>
      <c r="F121" s="97"/>
      <c r="G121" s="97"/>
      <c r="H121" s="97"/>
      <c r="I121" s="97"/>
      <c r="J121" s="97"/>
    </row>
    <row r="122" spans="1:10">
      <c r="A122" s="97"/>
      <c r="B122" s="97"/>
      <c r="C122" s="97"/>
      <c r="D122" s="97"/>
      <c r="E122" s="97"/>
      <c r="F122" s="97"/>
      <c r="G122" s="97"/>
      <c r="H122" s="97"/>
      <c r="I122" s="97"/>
      <c r="J122" s="97"/>
    </row>
    <row r="123" spans="1:10">
      <c r="A123" s="97"/>
      <c r="B123" s="97"/>
      <c r="C123" s="97"/>
      <c r="D123" s="97"/>
      <c r="E123" s="97"/>
      <c r="F123" s="97"/>
      <c r="G123" s="97"/>
      <c r="H123" s="97"/>
      <c r="I123" s="97"/>
      <c r="J123" s="97"/>
    </row>
    <row r="124" spans="1:10">
      <c r="A124" s="97"/>
      <c r="B124" s="97"/>
      <c r="C124" s="97"/>
      <c r="D124" s="97"/>
      <c r="E124" s="97"/>
      <c r="F124" s="97"/>
      <c r="G124" s="97"/>
      <c r="H124" s="97"/>
      <c r="I124" s="97"/>
      <c r="J124" s="97"/>
    </row>
    <row r="125" spans="1:10">
      <c r="A125" s="97"/>
      <c r="B125" s="97"/>
      <c r="C125" s="97"/>
      <c r="D125" s="97"/>
      <c r="E125" s="97"/>
      <c r="F125" s="97"/>
      <c r="G125" s="97"/>
      <c r="H125" s="97"/>
      <c r="I125" s="97"/>
      <c r="J125" s="97"/>
    </row>
    <row r="126" spans="1:10">
      <c r="A126" s="97"/>
      <c r="B126" s="97"/>
      <c r="C126" s="97"/>
      <c r="D126" s="97"/>
      <c r="E126" s="97"/>
      <c r="F126" s="97"/>
      <c r="G126" s="97"/>
      <c r="H126" s="97"/>
      <c r="I126" s="97"/>
      <c r="J126" s="97"/>
    </row>
    <row r="127" spans="1:10">
      <c r="A127" s="97"/>
      <c r="B127" s="97"/>
      <c r="C127" s="97"/>
      <c r="D127" s="97"/>
      <c r="E127" s="97"/>
      <c r="F127" s="97"/>
      <c r="G127" s="97"/>
      <c r="H127" s="97"/>
      <c r="I127" s="97"/>
      <c r="J127" s="97"/>
    </row>
    <row r="128" spans="1:10">
      <c r="A128" s="97"/>
      <c r="B128" s="97"/>
      <c r="C128" s="97"/>
      <c r="D128" s="97"/>
      <c r="E128" s="97"/>
      <c r="F128" s="97"/>
      <c r="G128" s="97"/>
      <c r="H128" s="97"/>
      <c r="I128" s="97"/>
      <c r="J128" s="97"/>
    </row>
    <row r="129" spans="1:10">
      <c r="A129" s="97"/>
      <c r="B129" s="97"/>
      <c r="C129" s="97"/>
      <c r="D129" s="97"/>
      <c r="E129" s="97"/>
      <c r="F129" s="97"/>
      <c r="G129" s="97"/>
      <c r="H129" s="97"/>
      <c r="I129" s="97"/>
      <c r="J129" s="97"/>
    </row>
    <row r="130" spans="1:10">
      <c r="A130" s="97"/>
      <c r="B130" s="97"/>
      <c r="C130" s="97"/>
      <c r="D130" s="97"/>
      <c r="E130" s="97"/>
      <c r="F130" s="97"/>
      <c r="G130" s="97"/>
      <c r="H130" s="97"/>
      <c r="I130" s="97"/>
      <c r="J130" s="97"/>
    </row>
    <row r="131" spans="1:10">
      <c r="A131" s="97"/>
      <c r="B131" s="97"/>
      <c r="C131" s="97"/>
      <c r="D131" s="97"/>
      <c r="E131" s="97"/>
      <c r="F131" s="97"/>
      <c r="G131" s="97"/>
      <c r="H131" s="97"/>
      <c r="I131" s="97"/>
      <c r="J131" s="97"/>
    </row>
    <row r="132" spans="1:10">
      <c r="A132" s="97"/>
      <c r="B132" s="97"/>
      <c r="C132" s="97"/>
      <c r="D132" s="97"/>
      <c r="E132" s="97"/>
      <c r="F132" s="97"/>
      <c r="G132" s="97"/>
      <c r="H132" s="97"/>
      <c r="I132" s="97"/>
      <c r="J132" s="97"/>
    </row>
    <row r="133" spans="1:10">
      <c r="A133" s="97"/>
      <c r="B133" s="97"/>
      <c r="C133" s="97"/>
      <c r="D133" s="97"/>
      <c r="E133" s="97"/>
      <c r="F133" s="97"/>
      <c r="G133" s="97"/>
      <c r="H133" s="97"/>
      <c r="I133" s="97"/>
      <c r="J133" s="97"/>
    </row>
    <row r="134" spans="1:10">
      <c r="A134" s="97"/>
      <c r="B134" s="97"/>
      <c r="C134" s="97"/>
      <c r="D134" s="97"/>
      <c r="E134" s="97"/>
      <c r="F134" s="97"/>
      <c r="G134" s="97"/>
      <c r="H134" s="97"/>
      <c r="I134" s="97"/>
      <c r="J134" s="97"/>
    </row>
    <row r="135" spans="1:10">
      <c r="A135" s="97"/>
      <c r="B135" s="97"/>
      <c r="C135" s="97"/>
      <c r="D135" s="97"/>
      <c r="E135" s="97"/>
      <c r="F135" s="97"/>
      <c r="G135" s="97"/>
      <c r="H135" s="97"/>
      <c r="I135" s="97"/>
      <c r="J135" s="97"/>
    </row>
    <row r="136" spans="1:10">
      <c r="A136" s="97"/>
      <c r="B136" s="97"/>
      <c r="C136" s="97"/>
      <c r="D136" s="97"/>
      <c r="E136" s="97"/>
      <c r="F136" s="97"/>
      <c r="G136" s="97"/>
      <c r="H136" s="97"/>
      <c r="I136" s="97"/>
      <c r="J136" s="97"/>
    </row>
    <row r="137" spans="1:10">
      <c r="A137" s="97"/>
      <c r="B137" s="97"/>
      <c r="C137" s="97"/>
      <c r="D137" s="97"/>
      <c r="E137" s="97"/>
      <c r="F137" s="97"/>
      <c r="G137" s="97"/>
      <c r="H137" s="97"/>
      <c r="I137" s="97"/>
      <c r="J137" s="97"/>
    </row>
    <row r="138" spans="1:10">
      <c r="A138" s="97"/>
      <c r="B138" s="97"/>
      <c r="C138" s="97"/>
      <c r="D138" s="97"/>
      <c r="E138" s="97"/>
      <c r="F138" s="97"/>
      <c r="G138" s="97"/>
      <c r="H138" s="97"/>
      <c r="I138" s="97"/>
      <c r="J138" s="97"/>
    </row>
    <row r="139" spans="1:10">
      <c r="A139" s="97"/>
      <c r="B139" s="97"/>
      <c r="C139" s="97"/>
      <c r="D139" s="97"/>
      <c r="E139" s="97"/>
      <c r="F139" s="97"/>
      <c r="G139" s="97"/>
      <c r="H139" s="97"/>
      <c r="I139" s="97"/>
      <c r="J139" s="97"/>
    </row>
    <row r="140" spans="1:10">
      <c r="A140" s="97"/>
      <c r="B140" s="97"/>
      <c r="C140" s="97"/>
      <c r="D140" s="97"/>
      <c r="E140" s="97"/>
      <c r="F140" s="97"/>
      <c r="G140" s="97"/>
      <c r="H140" s="97"/>
      <c r="I140" s="97"/>
      <c r="J140" s="97"/>
    </row>
    <row r="141" spans="1:10">
      <c r="A141" s="97"/>
      <c r="B141" s="97"/>
      <c r="C141" s="97"/>
      <c r="D141" s="97"/>
      <c r="E141" s="97"/>
      <c r="F141" s="97"/>
      <c r="G141" s="97"/>
      <c r="H141" s="97"/>
      <c r="I141" s="97"/>
      <c r="J141" s="97"/>
    </row>
    <row r="142" spans="1:10">
      <c r="A142" s="97"/>
      <c r="B142" s="97"/>
      <c r="C142" s="97"/>
      <c r="D142" s="97"/>
      <c r="E142" s="97"/>
      <c r="F142" s="97"/>
      <c r="G142" s="97"/>
      <c r="H142" s="97"/>
      <c r="I142" s="97"/>
      <c r="J142" s="97"/>
    </row>
    <row r="143" spans="1:10">
      <c r="A143" s="97"/>
      <c r="B143" s="97"/>
      <c r="C143" s="97"/>
      <c r="D143" s="97"/>
      <c r="E143" s="97"/>
      <c r="F143" s="97"/>
      <c r="G143" s="97"/>
      <c r="H143" s="97"/>
      <c r="I143" s="97"/>
      <c r="J143" s="97"/>
    </row>
    <row r="144" spans="1:10">
      <c r="A144" s="97"/>
      <c r="B144" s="97"/>
      <c r="C144" s="97"/>
      <c r="D144" s="97"/>
      <c r="E144" s="97"/>
      <c r="F144" s="97"/>
      <c r="G144" s="97"/>
      <c r="H144" s="97"/>
      <c r="I144" s="97"/>
      <c r="J144" s="97"/>
    </row>
    <row r="145" spans="1:10">
      <c r="A145" s="97"/>
      <c r="B145" s="97"/>
      <c r="C145" s="97"/>
      <c r="D145" s="97"/>
      <c r="E145" s="97"/>
      <c r="F145" s="97"/>
      <c r="G145" s="97"/>
      <c r="H145" s="97"/>
      <c r="I145" s="97"/>
      <c r="J145" s="97"/>
    </row>
    <row r="146" spans="1:10">
      <c r="A146" s="97"/>
      <c r="B146" s="97"/>
      <c r="C146" s="97"/>
      <c r="D146" s="97"/>
      <c r="E146" s="97"/>
      <c r="F146" s="97"/>
      <c r="G146" s="97"/>
      <c r="H146" s="97"/>
      <c r="I146" s="97"/>
      <c r="J146" s="97"/>
    </row>
    <row r="147" spans="1:10">
      <c r="A147" s="97"/>
      <c r="B147" s="97"/>
      <c r="C147" s="97"/>
      <c r="D147" s="97"/>
      <c r="E147" s="97"/>
      <c r="F147" s="97"/>
      <c r="G147" s="97"/>
      <c r="H147" s="97"/>
      <c r="I147" s="97"/>
      <c r="J147" s="97"/>
    </row>
    <row r="148" spans="1:10">
      <c r="A148" s="97"/>
      <c r="B148" s="97"/>
      <c r="C148" s="97"/>
      <c r="D148" s="97"/>
      <c r="E148" s="97"/>
      <c r="F148" s="97"/>
      <c r="G148" s="97"/>
      <c r="H148" s="97"/>
      <c r="I148" s="97"/>
      <c r="J148" s="97"/>
    </row>
    <row r="149" spans="1:10">
      <c r="A149" s="97"/>
      <c r="B149" s="97"/>
      <c r="C149" s="97"/>
      <c r="D149" s="97"/>
      <c r="E149" s="97"/>
      <c r="F149" s="97"/>
      <c r="G149" s="97"/>
      <c r="H149" s="97"/>
      <c r="I149" s="97"/>
      <c r="J149" s="97"/>
    </row>
    <row r="150" spans="1:10">
      <c r="A150" s="97"/>
      <c r="B150" s="97"/>
      <c r="C150" s="97"/>
      <c r="D150" s="97"/>
      <c r="E150" s="97"/>
      <c r="F150" s="97"/>
      <c r="G150" s="97"/>
      <c r="H150" s="97"/>
      <c r="I150" s="97"/>
      <c r="J150" s="97"/>
    </row>
    <row r="151" spans="1:10">
      <c r="A151" s="97"/>
      <c r="B151" s="97"/>
      <c r="C151" s="97"/>
      <c r="D151" s="97"/>
      <c r="E151" s="97"/>
      <c r="F151" s="97"/>
      <c r="G151" s="97"/>
      <c r="H151" s="97"/>
      <c r="I151" s="97"/>
      <c r="J151" s="97"/>
    </row>
    <row r="152" spans="1:10">
      <c r="A152" s="97"/>
      <c r="B152" s="97"/>
      <c r="C152" s="97"/>
      <c r="D152" s="97"/>
      <c r="E152" s="97"/>
      <c r="F152" s="97"/>
      <c r="G152" s="97"/>
      <c r="H152" s="97"/>
      <c r="I152" s="97"/>
      <c r="J152" s="97"/>
    </row>
    <row r="153" spans="1:10">
      <c r="A153" s="97"/>
      <c r="B153" s="97"/>
      <c r="C153" s="97"/>
      <c r="D153" s="97"/>
      <c r="E153" s="97"/>
      <c r="F153" s="97"/>
      <c r="G153" s="97"/>
      <c r="H153" s="97"/>
      <c r="I153" s="97"/>
      <c r="J153" s="97"/>
    </row>
    <row r="154" spans="1:10">
      <c r="A154" s="97"/>
      <c r="B154" s="97"/>
      <c r="C154" s="97"/>
      <c r="D154" s="97"/>
      <c r="E154" s="97"/>
      <c r="F154" s="97"/>
      <c r="G154" s="97"/>
      <c r="H154" s="97"/>
      <c r="I154" s="97"/>
      <c r="J154" s="97"/>
    </row>
    <row r="155" spans="1:10">
      <c r="A155" s="97"/>
      <c r="B155" s="97"/>
      <c r="C155" s="97"/>
      <c r="D155" s="97"/>
      <c r="E155" s="97"/>
      <c r="F155" s="97"/>
      <c r="G155" s="97"/>
      <c r="H155" s="97"/>
      <c r="I155" s="97"/>
      <c r="J155" s="97"/>
    </row>
    <row r="156" spans="1:10">
      <c r="A156" s="97"/>
      <c r="B156" s="97"/>
      <c r="C156" s="97"/>
      <c r="D156" s="97"/>
      <c r="E156" s="97"/>
      <c r="F156" s="97"/>
      <c r="G156" s="97"/>
      <c r="H156" s="97"/>
      <c r="I156" s="97"/>
      <c r="J156" s="97"/>
    </row>
    <row r="157" spans="1:10">
      <c r="A157" s="97"/>
      <c r="B157" s="97"/>
      <c r="C157" s="97"/>
      <c r="D157" s="97"/>
      <c r="E157" s="97"/>
      <c r="F157" s="97"/>
      <c r="G157" s="97"/>
      <c r="H157" s="97"/>
      <c r="I157" s="97"/>
      <c r="J157" s="97"/>
    </row>
    <row r="158" spans="1:10">
      <c r="A158" s="97"/>
      <c r="B158" s="97"/>
      <c r="C158" s="97"/>
      <c r="D158" s="97"/>
      <c r="E158" s="97"/>
      <c r="F158" s="97"/>
      <c r="G158" s="97"/>
      <c r="H158" s="97"/>
      <c r="I158" s="97"/>
      <c r="J158" s="97"/>
    </row>
    <row r="159" spans="1:10">
      <c r="A159" s="97"/>
      <c r="B159" s="97"/>
      <c r="C159" s="97"/>
      <c r="D159" s="97"/>
      <c r="E159" s="97"/>
      <c r="F159" s="97"/>
      <c r="G159" s="97"/>
      <c r="H159" s="97"/>
      <c r="I159" s="97"/>
      <c r="J159" s="97"/>
    </row>
    <row r="160" spans="1:10">
      <c r="A160" s="97"/>
      <c r="B160" s="97"/>
      <c r="C160" s="97"/>
      <c r="D160" s="97"/>
      <c r="E160" s="97"/>
      <c r="F160" s="97"/>
      <c r="G160" s="97"/>
      <c r="H160" s="97"/>
      <c r="I160" s="97"/>
      <c r="J160" s="97"/>
    </row>
    <row r="161" spans="1:10">
      <c r="A161" s="97"/>
      <c r="B161" s="97"/>
      <c r="C161" s="97"/>
      <c r="D161" s="97"/>
      <c r="E161" s="97"/>
      <c r="F161" s="97"/>
      <c r="G161" s="97"/>
      <c r="H161" s="97"/>
      <c r="I161" s="97"/>
      <c r="J161" s="97"/>
    </row>
    <row r="162" spans="1:10">
      <c r="A162" s="97"/>
      <c r="B162" s="97"/>
      <c r="C162" s="97"/>
      <c r="D162" s="97"/>
      <c r="E162" s="97"/>
      <c r="F162" s="97"/>
      <c r="G162" s="97"/>
      <c r="H162" s="97"/>
      <c r="I162" s="97"/>
      <c r="J162" s="97"/>
    </row>
    <row r="163" spans="1:10">
      <c r="A163" s="97"/>
      <c r="B163" s="97"/>
      <c r="C163" s="97"/>
      <c r="D163" s="97"/>
      <c r="E163" s="97"/>
      <c r="F163" s="97"/>
      <c r="G163" s="97"/>
      <c r="H163" s="97"/>
      <c r="I163" s="97"/>
      <c r="J163" s="97"/>
    </row>
    <row r="164" spans="1:10">
      <c r="A164" s="97"/>
      <c r="B164" s="97"/>
      <c r="C164" s="97"/>
      <c r="D164" s="97"/>
      <c r="E164" s="97"/>
      <c r="F164" s="97"/>
      <c r="G164" s="97"/>
      <c r="H164" s="97"/>
      <c r="I164" s="97"/>
      <c r="J164" s="97"/>
    </row>
    <row r="165" spans="1:10">
      <c r="A165" s="97"/>
      <c r="B165" s="97"/>
      <c r="C165" s="97"/>
      <c r="D165" s="97"/>
      <c r="E165" s="97"/>
      <c r="F165" s="97"/>
      <c r="G165" s="97"/>
      <c r="H165" s="97"/>
      <c r="I165" s="97"/>
      <c r="J165" s="97"/>
    </row>
    <row r="166" spans="1:10">
      <c r="A166" s="97"/>
      <c r="B166" s="97"/>
      <c r="C166" s="97"/>
      <c r="D166" s="97"/>
      <c r="E166" s="97"/>
      <c r="F166" s="97"/>
      <c r="G166" s="97"/>
      <c r="H166" s="97"/>
      <c r="I166" s="97"/>
      <c r="J166" s="97"/>
    </row>
    <row r="167" spans="1:10">
      <c r="A167" s="97"/>
      <c r="B167" s="97"/>
      <c r="C167" s="97"/>
      <c r="D167" s="97"/>
      <c r="E167" s="97"/>
      <c r="F167" s="97"/>
      <c r="G167" s="97"/>
      <c r="H167" s="97"/>
      <c r="I167" s="97"/>
      <c r="J167" s="97"/>
    </row>
    <row r="168" spans="1:10">
      <c r="A168" s="97"/>
      <c r="B168" s="97"/>
      <c r="C168" s="97"/>
      <c r="D168" s="97"/>
      <c r="E168" s="97"/>
      <c r="F168" s="97"/>
      <c r="G168" s="97"/>
      <c r="H168" s="97"/>
      <c r="I168" s="97"/>
      <c r="J168" s="97"/>
    </row>
    <row r="169" spans="1:10">
      <c r="A169" s="97"/>
      <c r="B169" s="97"/>
      <c r="C169" s="97"/>
      <c r="D169" s="97"/>
      <c r="E169" s="97"/>
      <c r="F169" s="97"/>
      <c r="G169" s="97"/>
      <c r="H169" s="97"/>
      <c r="I169" s="97"/>
      <c r="J169" s="97"/>
    </row>
    <row r="170" spans="1:10">
      <c r="A170" s="97"/>
      <c r="B170" s="97"/>
      <c r="C170" s="97"/>
      <c r="D170" s="97"/>
      <c r="E170" s="97"/>
      <c r="F170" s="97"/>
      <c r="G170" s="97"/>
      <c r="H170" s="97"/>
      <c r="I170" s="97"/>
      <c r="J170" s="97"/>
    </row>
    <row r="171" spans="1:10">
      <c r="A171" s="97"/>
      <c r="B171" s="97"/>
      <c r="C171" s="97"/>
      <c r="D171" s="97"/>
      <c r="E171" s="97"/>
      <c r="F171" s="97"/>
      <c r="G171" s="97"/>
      <c r="H171" s="97"/>
      <c r="I171" s="97"/>
      <c r="J171" s="97"/>
    </row>
    <row r="172" spans="1:10">
      <c r="A172" s="97"/>
      <c r="B172" s="97"/>
      <c r="C172" s="97"/>
      <c r="D172" s="97"/>
      <c r="E172" s="97"/>
      <c r="F172" s="97"/>
      <c r="G172" s="97"/>
      <c r="H172" s="97"/>
      <c r="I172" s="97"/>
      <c r="J172" s="97"/>
    </row>
    <row r="173" spans="1:10">
      <c r="A173" s="97"/>
      <c r="B173" s="97"/>
      <c r="C173" s="97"/>
      <c r="D173" s="97"/>
      <c r="E173" s="97"/>
      <c r="F173" s="97"/>
      <c r="G173" s="97"/>
      <c r="H173" s="97"/>
      <c r="I173" s="97"/>
      <c r="J173" s="97"/>
    </row>
    <row r="174" spans="1:10">
      <c r="A174" s="97"/>
      <c r="B174" s="97"/>
      <c r="C174" s="97"/>
      <c r="D174" s="97"/>
      <c r="E174" s="97"/>
      <c r="F174" s="97"/>
      <c r="G174" s="97"/>
      <c r="H174" s="97"/>
      <c r="I174" s="97"/>
      <c r="J174" s="97"/>
    </row>
    <row r="175" spans="1:10">
      <c r="A175" s="97"/>
      <c r="B175" s="97"/>
      <c r="C175" s="97"/>
      <c r="D175" s="97"/>
      <c r="E175" s="97"/>
      <c r="F175" s="97"/>
      <c r="G175" s="97"/>
      <c r="H175" s="97"/>
      <c r="I175" s="97"/>
      <c r="J175" s="97"/>
    </row>
    <row r="176" spans="1:10">
      <c r="A176" s="97"/>
      <c r="B176" s="97"/>
      <c r="C176" s="97"/>
      <c r="D176" s="97"/>
      <c r="E176" s="97"/>
      <c r="F176" s="97"/>
      <c r="G176" s="97"/>
      <c r="H176" s="97"/>
      <c r="I176" s="97"/>
      <c r="J176" s="97"/>
    </row>
    <row r="177" spans="1:10">
      <c r="A177" s="97"/>
      <c r="B177" s="97"/>
      <c r="C177" s="97"/>
      <c r="D177" s="97"/>
      <c r="E177" s="97"/>
      <c r="F177" s="97"/>
      <c r="G177" s="97"/>
      <c r="H177" s="97"/>
      <c r="I177" s="97"/>
      <c r="J177" s="97"/>
    </row>
    <row r="178" spans="1:10">
      <c r="A178" s="97"/>
      <c r="B178" s="97"/>
      <c r="C178" s="97"/>
      <c r="D178" s="97"/>
      <c r="E178" s="97"/>
      <c r="F178" s="97"/>
      <c r="G178" s="97"/>
      <c r="H178" s="97"/>
      <c r="I178" s="97"/>
      <c r="J178" s="97"/>
    </row>
    <row r="179" spans="1:10">
      <c r="A179" s="97"/>
      <c r="B179" s="97"/>
      <c r="C179" s="97"/>
      <c r="D179" s="97"/>
      <c r="E179" s="97"/>
      <c r="F179" s="97"/>
      <c r="G179" s="97"/>
      <c r="H179" s="97"/>
      <c r="I179" s="97"/>
      <c r="J179" s="97"/>
    </row>
    <row r="180" spans="1:10">
      <c r="A180" s="97"/>
      <c r="B180" s="97"/>
      <c r="C180" s="97"/>
      <c r="D180" s="97"/>
      <c r="E180" s="97"/>
      <c r="F180" s="97"/>
      <c r="G180" s="97"/>
      <c r="H180" s="97"/>
      <c r="I180" s="97"/>
      <c r="J180" s="97"/>
    </row>
    <row r="181" spans="1:10">
      <c r="A181" s="97"/>
      <c r="B181" s="97"/>
      <c r="C181" s="97"/>
      <c r="D181" s="97"/>
      <c r="E181" s="97"/>
      <c r="F181" s="97"/>
      <c r="G181" s="97"/>
      <c r="H181" s="97"/>
      <c r="I181" s="97"/>
      <c r="J181" s="97"/>
    </row>
    <row r="182" spans="1:10">
      <c r="A182" s="97"/>
      <c r="B182" s="97"/>
      <c r="C182" s="97"/>
      <c r="D182" s="97"/>
      <c r="E182" s="97"/>
      <c r="F182" s="97"/>
      <c r="G182" s="97"/>
      <c r="H182" s="97"/>
      <c r="I182" s="97"/>
      <c r="J182" s="97"/>
    </row>
    <row r="183" spans="1:10">
      <c r="A183" s="97"/>
      <c r="B183" s="97"/>
      <c r="C183" s="97"/>
      <c r="D183" s="97"/>
      <c r="E183" s="97"/>
      <c r="F183" s="97"/>
      <c r="G183" s="97"/>
      <c r="H183" s="97"/>
      <c r="I183" s="97"/>
      <c r="J183" s="97"/>
    </row>
    <row r="184" spans="1:10">
      <c r="A184" s="97"/>
      <c r="B184" s="97"/>
      <c r="C184" s="97"/>
      <c r="D184" s="97"/>
      <c r="E184" s="97"/>
      <c r="F184" s="97"/>
      <c r="G184" s="97"/>
      <c r="H184" s="97"/>
      <c r="I184" s="97"/>
      <c r="J184" s="97"/>
    </row>
    <row r="185" spans="1:10">
      <c r="A185" s="97"/>
      <c r="B185" s="97"/>
      <c r="C185" s="97"/>
      <c r="D185" s="97"/>
      <c r="E185" s="97"/>
      <c r="F185" s="97"/>
      <c r="G185" s="97"/>
      <c r="H185" s="97"/>
      <c r="I185" s="97"/>
      <c r="J185" s="97"/>
    </row>
    <row r="186" spans="1:10">
      <c r="A186" s="97"/>
      <c r="B186" s="97"/>
      <c r="C186" s="97"/>
      <c r="D186" s="97"/>
      <c r="E186" s="97"/>
      <c r="F186" s="97"/>
      <c r="G186" s="97"/>
      <c r="H186" s="97"/>
      <c r="I186" s="97"/>
      <c r="J186" s="97"/>
    </row>
    <row r="187" spans="1:10">
      <c r="A187" s="97"/>
      <c r="B187" s="97"/>
      <c r="C187" s="97"/>
      <c r="D187" s="97"/>
      <c r="E187" s="97"/>
      <c r="F187" s="97"/>
      <c r="G187" s="97"/>
      <c r="H187" s="97"/>
      <c r="I187" s="97"/>
      <c r="J187" s="97"/>
    </row>
    <row r="188" spans="1:10">
      <c r="A188" s="97"/>
      <c r="B188" s="97"/>
      <c r="C188" s="97"/>
      <c r="D188" s="97"/>
      <c r="E188" s="97"/>
      <c r="F188" s="97"/>
      <c r="G188" s="97"/>
      <c r="H188" s="97"/>
      <c r="I188" s="97"/>
      <c r="J188" s="97"/>
    </row>
    <row r="189" spans="1:10">
      <c r="A189" s="97"/>
      <c r="B189" s="97"/>
      <c r="C189" s="97"/>
      <c r="D189" s="97"/>
      <c r="E189" s="97"/>
      <c r="F189" s="97"/>
      <c r="G189" s="97"/>
      <c r="H189" s="97"/>
      <c r="I189" s="97"/>
      <c r="J189" s="97"/>
    </row>
    <row r="190" spans="1:10">
      <c r="A190" s="97"/>
      <c r="B190" s="97"/>
      <c r="C190" s="97"/>
      <c r="D190" s="97"/>
      <c r="E190" s="97"/>
      <c r="F190" s="97"/>
      <c r="G190" s="97"/>
      <c r="H190" s="97"/>
      <c r="I190" s="97"/>
      <c r="J190" s="97"/>
    </row>
    <row r="191" spans="1:10">
      <c r="A191" s="97"/>
      <c r="B191" s="97"/>
      <c r="C191" s="97"/>
      <c r="D191" s="97"/>
      <c r="E191" s="97"/>
      <c r="F191" s="97"/>
      <c r="G191" s="97"/>
      <c r="H191" s="97"/>
      <c r="I191" s="97"/>
      <c r="J191" s="97"/>
    </row>
    <row r="192" spans="1:10">
      <c r="A192" s="97"/>
      <c r="B192" s="97"/>
      <c r="C192" s="97"/>
      <c r="D192" s="97"/>
      <c r="E192" s="97"/>
      <c r="F192" s="97"/>
      <c r="G192" s="97"/>
      <c r="H192" s="97"/>
      <c r="I192" s="97"/>
      <c r="J192" s="97"/>
    </row>
    <row r="193" spans="1:10">
      <c r="A193" s="97"/>
      <c r="B193" s="97"/>
      <c r="C193" s="97"/>
      <c r="D193" s="97"/>
      <c r="E193" s="97"/>
      <c r="F193" s="97"/>
      <c r="G193" s="97"/>
      <c r="H193" s="97"/>
      <c r="I193" s="97"/>
      <c r="J193" s="97"/>
    </row>
    <row r="194" spans="1:10">
      <c r="A194" s="97"/>
      <c r="B194" s="97"/>
      <c r="C194" s="97"/>
      <c r="D194" s="97"/>
      <c r="E194" s="97"/>
      <c r="F194" s="97"/>
      <c r="G194" s="97"/>
      <c r="H194" s="97"/>
      <c r="I194" s="97"/>
      <c r="J194" s="97"/>
    </row>
    <row r="195" spans="1:10">
      <c r="A195" s="97"/>
      <c r="B195" s="97"/>
      <c r="C195" s="97"/>
      <c r="D195" s="97"/>
      <c r="E195" s="97"/>
      <c r="F195" s="97"/>
      <c r="G195" s="97"/>
      <c r="H195" s="97"/>
      <c r="I195" s="97"/>
      <c r="J195" s="97"/>
    </row>
    <row r="196" spans="1:10">
      <c r="A196" s="97"/>
      <c r="B196" s="97"/>
      <c r="C196" s="97"/>
      <c r="D196" s="97"/>
      <c r="E196" s="97"/>
      <c r="F196" s="97"/>
      <c r="G196" s="97"/>
      <c r="H196" s="97"/>
      <c r="I196" s="97"/>
      <c r="J196" s="97"/>
    </row>
    <row r="197" spans="1:10">
      <c r="A197" s="97"/>
      <c r="B197" s="97"/>
      <c r="C197" s="97"/>
      <c r="D197" s="97"/>
      <c r="E197" s="97"/>
      <c r="F197" s="97"/>
      <c r="G197" s="97"/>
      <c r="H197" s="97"/>
      <c r="I197" s="97"/>
      <c r="J197" s="97"/>
    </row>
    <row r="198" spans="1:10">
      <c r="A198" s="97"/>
      <c r="B198" s="97"/>
      <c r="C198" s="97"/>
      <c r="D198" s="97"/>
      <c r="E198" s="97"/>
      <c r="F198" s="97"/>
      <c r="G198" s="97"/>
      <c r="H198" s="97"/>
      <c r="I198" s="97"/>
      <c r="J198" s="97"/>
    </row>
    <row r="199" spans="1:10">
      <c r="A199" s="97"/>
      <c r="B199" s="97"/>
      <c r="C199" s="97"/>
      <c r="D199" s="97"/>
      <c r="E199" s="97"/>
      <c r="F199" s="97"/>
      <c r="G199" s="97"/>
      <c r="H199" s="97"/>
      <c r="I199" s="97"/>
      <c r="J199" s="97"/>
    </row>
    <row r="200" spans="1:10">
      <c r="A200" s="97"/>
      <c r="B200" s="97"/>
      <c r="C200" s="97"/>
      <c r="D200" s="97"/>
      <c r="E200" s="97"/>
      <c r="F200" s="97"/>
      <c r="G200" s="97"/>
      <c r="H200" s="97"/>
      <c r="I200" s="97"/>
      <c r="J200" s="97"/>
    </row>
    <row r="201" spans="1:10">
      <c r="A201" s="97"/>
      <c r="B201" s="97"/>
      <c r="C201" s="97"/>
      <c r="D201" s="97"/>
      <c r="E201" s="97"/>
      <c r="F201" s="97"/>
      <c r="G201" s="97"/>
      <c r="H201" s="97"/>
      <c r="I201" s="97"/>
      <c r="J201" s="97"/>
    </row>
    <row r="202" spans="1:10">
      <c r="A202" s="97"/>
      <c r="B202" s="97"/>
      <c r="C202" s="97"/>
      <c r="D202" s="97"/>
      <c r="E202" s="97"/>
      <c r="F202" s="97"/>
      <c r="G202" s="97"/>
      <c r="H202" s="97"/>
      <c r="I202" s="97"/>
      <c r="J202" s="97"/>
    </row>
    <row r="203" spans="1:10">
      <c r="A203" s="97"/>
      <c r="B203" s="97"/>
      <c r="C203" s="97"/>
      <c r="D203" s="97"/>
      <c r="E203" s="97"/>
      <c r="F203" s="97"/>
      <c r="G203" s="97"/>
      <c r="H203" s="97"/>
      <c r="I203" s="97"/>
      <c r="J203" s="97"/>
    </row>
    <row r="204" spans="1:10">
      <c r="A204" s="97"/>
      <c r="B204" s="97"/>
      <c r="C204" s="97"/>
      <c r="D204" s="97"/>
      <c r="E204" s="97"/>
      <c r="F204" s="97"/>
      <c r="G204" s="97"/>
      <c r="H204" s="97"/>
      <c r="I204" s="97"/>
      <c r="J204" s="97"/>
    </row>
    <row r="205" spans="1:10">
      <c r="B205" s="97"/>
      <c r="C205" s="97"/>
      <c r="D205" s="97"/>
      <c r="E205" s="97"/>
      <c r="F205" s="97"/>
      <c r="G205" s="97"/>
      <c r="H205" s="97"/>
      <c r="I205" s="97"/>
      <c r="J205" s="97"/>
    </row>
    <row r="206" spans="1:10">
      <c r="B206" s="97"/>
      <c r="C206" s="97"/>
      <c r="D206" s="97"/>
      <c r="E206" s="97"/>
      <c r="F206" s="97"/>
      <c r="G206" s="97"/>
      <c r="H206" s="97"/>
      <c r="I206" s="97"/>
      <c r="J206" s="97"/>
    </row>
    <row r="207" spans="1:10">
      <c r="B207" s="97"/>
      <c r="C207" s="97"/>
      <c r="D207" s="97"/>
      <c r="E207" s="97"/>
      <c r="F207" s="97"/>
      <c r="G207" s="97"/>
      <c r="H207" s="97"/>
      <c r="I207" s="97"/>
      <c r="J207" s="97"/>
    </row>
  </sheetData>
  <mergeCells count="6">
    <mergeCell ref="A1:K1"/>
    <mergeCell ref="A2:K2"/>
    <mergeCell ref="B4:H4"/>
    <mergeCell ref="I4:J4"/>
    <mergeCell ref="B58:H58"/>
    <mergeCell ref="I58:J58"/>
  </mergeCells>
  <hyperlinks>
    <hyperlink ref="A73" r:id="rId1" xr:uid="{97E14955-6DAE-49CE-AB30-23728FB175C5}"/>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EE3AB-33FB-41B1-A959-F0137F31F569}">
  <dimension ref="A1:J83"/>
  <sheetViews>
    <sheetView showGridLines="0" zoomScaleNormal="100" workbookViewId="0">
      <selection sqref="A1:J1"/>
    </sheetView>
  </sheetViews>
  <sheetFormatPr defaultColWidth="24.140625" defaultRowHeight="11.25"/>
  <cols>
    <col min="1" max="1" width="32.85546875" style="197" customWidth="1"/>
    <col min="2" max="9" width="9" style="197" customWidth="1"/>
    <col min="10" max="10" width="32.85546875" style="197" customWidth="1"/>
    <col min="11" max="11" width="5.85546875" style="197" bestFit="1" customWidth="1"/>
    <col min="12" max="14" width="1.7109375" style="197" bestFit="1" customWidth="1"/>
    <col min="15" max="16384" width="24.140625" style="197"/>
  </cols>
  <sheetData>
    <row r="1" spans="1:10" ht="12" customHeight="1">
      <c r="A1" s="946" t="s">
        <v>1878</v>
      </c>
      <c r="B1" s="946"/>
      <c r="C1" s="946"/>
      <c r="D1" s="946"/>
      <c r="E1" s="946"/>
      <c r="F1" s="946"/>
      <c r="G1" s="946"/>
      <c r="H1" s="946"/>
      <c r="I1" s="946"/>
      <c r="J1" s="946"/>
    </row>
    <row r="2" spans="1:10" ht="12" customHeight="1">
      <c r="A2" s="947" t="s">
        <v>1879</v>
      </c>
      <c r="B2" s="947"/>
      <c r="C2" s="947"/>
      <c r="D2" s="947"/>
      <c r="E2" s="947"/>
      <c r="F2" s="947"/>
      <c r="G2" s="947"/>
      <c r="H2" s="947"/>
      <c r="I2" s="947"/>
      <c r="J2" s="947"/>
    </row>
    <row r="3" spans="1:10" ht="12" customHeight="1" thickBot="1"/>
    <row r="4" spans="1:10" s="97" customFormat="1" ht="12" customHeight="1" thickBot="1">
      <c r="A4" s="832"/>
      <c r="B4" s="859" t="s">
        <v>309</v>
      </c>
      <c r="C4" s="859"/>
      <c r="D4" s="859"/>
      <c r="E4" s="859"/>
      <c r="F4" s="859"/>
      <c r="G4" s="859"/>
      <c r="H4" s="859"/>
      <c r="I4" s="860" t="s">
        <v>493</v>
      </c>
    </row>
    <row r="5" spans="1:10" s="97" customFormat="1" ht="21" customHeight="1" thickBot="1">
      <c r="A5" s="861"/>
      <c r="B5" s="833" t="s">
        <v>487</v>
      </c>
      <c r="C5" s="833" t="s">
        <v>488</v>
      </c>
      <c r="D5" s="833" t="s">
        <v>489</v>
      </c>
      <c r="E5" s="833" t="s">
        <v>675</v>
      </c>
      <c r="F5" s="833" t="s">
        <v>676</v>
      </c>
      <c r="G5" s="833" t="s">
        <v>677</v>
      </c>
      <c r="H5" s="833" t="s">
        <v>1691</v>
      </c>
      <c r="I5" s="833" t="s">
        <v>487</v>
      </c>
      <c r="J5" s="862"/>
    </row>
    <row r="6" spans="1:10" s="97" customFormat="1" ht="12" customHeight="1">
      <c r="A6" s="863" t="s">
        <v>1848</v>
      </c>
      <c r="B6" s="864"/>
      <c r="C6" s="864"/>
      <c r="D6" s="864"/>
      <c r="E6" s="864"/>
      <c r="F6" s="864"/>
      <c r="G6" s="864"/>
      <c r="H6" s="864"/>
      <c r="J6" s="258" t="s">
        <v>493</v>
      </c>
    </row>
    <row r="7" spans="1:10" s="97" customFormat="1" ht="12" customHeight="1">
      <c r="A7" s="865" t="s">
        <v>1849</v>
      </c>
      <c r="B7" s="866">
        <v>4512</v>
      </c>
      <c r="C7" s="866">
        <v>4788</v>
      </c>
      <c r="D7" s="866">
        <v>2994</v>
      </c>
      <c r="E7" s="866">
        <v>3758</v>
      </c>
      <c r="F7" s="866">
        <v>4269</v>
      </c>
      <c r="G7" s="866">
        <v>4304</v>
      </c>
      <c r="H7" s="866">
        <v>3379</v>
      </c>
      <c r="I7" s="866">
        <v>9300</v>
      </c>
      <c r="J7" s="867" t="s">
        <v>710</v>
      </c>
    </row>
    <row r="8" spans="1:10" s="97" customFormat="1" ht="12" customHeight="1">
      <c r="A8" s="868" t="s">
        <v>1880</v>
      </c>
      <c r="B8" s="866">
        <v>124224</v>
      </c>
      <c r="C8" s="866">
        <v>73028</v>
      </c>
      <c r="D8" s="866">
        <v>50809</v>
      </c>
      <c r="E8" s="866">
        <v>79087</v>
      </c>
      <c r="F8" s="866">
        <v>101914</v>
      </c>
      <c r="G8" s="866">
        <v>226391</v>
      </c>
      <c r="H8" s="866">
        <v>68578</v>
      </c>
      <c r="I8" s="866">
        <v>197252</v>
      </c>
      <c r="J8" s="869" t="s">
        <v>1881</v>
      </c>
    </row>
    <row r="9" spans="1:10" s="258" customFormat="1" ht="12" customHeight="1">
      <c r="A9" s="870" t="s">
        <v>1882</v>
      </c>
      <c r="B9" s="871"/>
      <c r="C9" s="871"/>
      <c r="D9" s="871"/>
      <c r="E9" s="871"/>
      <c r="F9" s="871"/>
      <c r="G9" s="871"/>
      <c r="H9" s="871"/>
      <c r="I9" s="871"/>
      <c r="J9" s="870" t="s">
        <v>1883</v>
      </c>
    </row>
    <row r="10" spans="1:10" s="97" customFormat="1" ht="12" customHeight="1">
      <c r="A10" s="872" t="s">
        <v>1852</v>
      </c>
      <c r="B10" s="864"/>
      <c r="C10" s="864"/>
      <c r="D10" s="864"/>
      <c r="E10" s="864"/>
      <c r="F10" s="864"/>
      <c r="G10" s="864"/>
      <c r="H10" s="864"/>
      <c r="I10" s="864"/>
      <c r="J10" s="873" t="s">
        <v>1853</v>
      </c>
    </row>
    <row r="11" spans="1:10" s="97" customFormat="1" ht="12" customHeight="1">
      <c r="A11" s="865" t="s">
        <v>1849</v>
      </c>
      <c r="B11" s="866">
        <v>20</v>
      </c>
      <c r="C11" s="866">
        <v>33</v>
      </c>
      <c r="D11" s="866">
        <v>29</v>
      </c>
      <c r="E11" s="866">
        <v>21</v>
      </c>
      <c r="F11" s="866">
        <v>16</v>
      </c>
      <c r="G11" s="866">
        <v>23</v>
      </c>
      <c r="H11" s="866">
        <v>24</v>
      </c>
      <c r="I11" s="866">
        <v>53</v>
      </c>
      <c r="J11" s="867" t="s">
        <v>710</v>
      </c>
    </row>
    <row r="12" spans="1:10" s="97" customFormat="1" ht="12" customHeight="1">
      <c r="A12" s="868" t="s">
        <v>1880</v>
      </c>
      <c r="B12" s="866">
        <v>9935</v>
      </c>
      <c r="C12" s="866">
        <v>9560</v>
      </c>
      <c r="D12" s="866">
        <v>4445</v>
      </c>
      <c r="E12" s="866">
        <v>4050</v>
      </c>
      <c r="F12" s="866">
        <v>40624</v>
      </c>
      <c r="G12" s="866">
        <v>1626</v>
      </c>
      <c r="H12" s="866">
        <v>22249</v>
      </c>
      <c r="I12" s="866">
        <v>19495</v>
      </c>
      <c r="J12" s="869" t="s">
        <v>1881</v>
      </c>
    </row>
    <row r="13" spans="1:10" s="97" customFormat="1" ht="12" customHeight="1">
      <c r="A13" s="874" t="s">
        <v>1854</v>
      </c>
      <c r="B13" s="864"/>
      <c r="C13" s="864"/>
      <c r="D13" s="864"/>
      <c r="E13" s="864"/>
      <c r="F13" s="864"/>
      <c r="G13" s="864"/>
      <c r="H13" s="864"/>
      <c r="I13" s="864"/>
      <c r="J13" s="873" t="s">
        <v>1855</v>
      </c>
    </row>
    <row r="14" spans="1:10" s="97" customFormat="1" ht="12" customHeight="1">
      <c r="A14" s="865" t="s">
        <v>1849</v>
      </c>
      <c r="B14" s="866">
        <v>4456</v>
      </c>
      <c r="C14" s="866">
        <v>4717</v>
      </c>
      <c r="D14" s="866">
        <v>2934</v>
      </c>
      <c r="E14" s="866">
        <v>3703</v>
      </c>
      <c r="F14" s="866">
        <v>4229</v>
      </c>
      <c r="G14" s="866">
        <v>4247</v>
      </c>
      <c r="H14" s="866">
        <v>3335</v>
      </c>
      <c r="I14" s="866">
        <v>9173</v>
      </c>
      <c r="J14" s="867" t="s">
        <v>710</v>
      </c>
    </row>
    <row r="15" spans="1:10" s="97" customFormat="1" ht="12" customHeight="1">
      <c r="A15" s="868" t="s">
        <v>1880</v>
      </c>
      <c r="B15" s="866">
        <v>51790</v>
      </c>
      <c r="C15" s="866">
        <v>59127</v>
      </c>
      <c r="D15" s="866">
        <v>45693</v>
      </c>
      <c r="E15" s="866">
        <v>49855</v>
      </c>
      <c r="F15" s="866">
        <v>60569</v>
      </c>
      <c r="G15" s="866">
        <v>44198</v>
      </c>
      <c r="H15" s="866">
        <v>45456</v>
      </c>
      <c r="I15" s="866">
        <v>110917</v>
      </c>
      <c r="J15" s="869" t="s">
        <v>1881</v>
      </c>
    </row>
    <row r="16" spans="1:10" s="97" customFormat="1" ht="12" customHeight="1">
      <c r="A16" s="874" t="s">
        <v>1856</v>
      </c>
      <c r="B16" s="864"/>
      <c r="C16" s="864"/>
      <c r="D16" s="864"/>
      <c r="E16" s="864"/>
      <c r="F16" s="864"/>
      <c r="G16" s="864"/>
      <c r="H16" s="864"/>
      <c r="I16" s="864"/>
      <c r="J16" s="875" t="s">
        <v>1589</v>
      </c>
    </row>
    <row r="17" spans="1:10" s="97" customFormat="1" ht="12" customHeight="1">
      <c r="A17" s="876" t="s">
        <v>1849</v>
      </c>
      <c r="B17" s="866">
        <v>30</v>
      </c>
      <c r="C17" s="866">
        <v>24</v>
      </c>
      <c r="D17" s="866">
        <v>19</v>
      </c>
      <c r="E17" s="866">
        <v>24</v>
      </c>
      <c r="F17" s="866">
        <v>18</v>
      </c>
      <c r="G17" s="866">
        <v>28</v>
      </c>
      <c r="H17" s="866">
        <v>15</v>
      </c>
      <c r="I17" s="866">
        <v>54</v>
      </c>
      <c r="J17" s="867" t="s">
        <v>710</v>
      </c>
    </row>
    <row r="18" spans="1:10" s="97" customFormat="1" ht="12" customHeight="1">
      <c r="A18" s="868" t="s">
        <v>1880</v>
      </c>
      <c r="B18" s="866">
        <v>1019</v>
      </c>
      <c r="C18" s="866">
        <v>216</v>
      </c>
      <c r="D18" s="866">
        <v>33</v>
      </c>
      <c r="E18" s="866">
        <v>12</v>
      </c>
      <c r="F18" s="866">
        <v>14</v>
      </c>
      <c r="G18" s="866">
        <v>180010</v>
      </c>
      <c r="H18" s="866">
        <v>11</v>
      </c>
      <c r="I18" s="866">
        <v>1235</v>
      </c>
      <c r="J18" s="869" t="s">
        <v>1881</v>
      </c>
    </row>
    <row r="19" spans="1:10" s="97" customFormat="1" ht="12" customHeight="1">
      <c r="A19" s="870" t="s">
        <v>1884</v>
      </c>
      <c r="B19" s="877"/>
      <c r="C19" s="877"/>
      <c r="D19" s="877"/>
      <c r="E19" s="877"/>
      <c r="F19" s="877"/>
      <c r="G19" s="877"/>
      <c r="H19" s="877"/>
      <c r="I19" s="877"/>
      <c r="J19" s="878" t="s">
        <v>1885</v>
      </c>
    </row>
    <row r="20" spans="1:10" s="97" customFormat="1" ht="12" customHeight="1">
      <c r="A20" s="874" t="s">
        <v>1852</v>
      </c>
      <c r="B20" s="877"/>
      <c r="C20" s="877"/>
      <c r="D20" s="877"/>
      <c r="E20" s="877"/>
      <c r="F20" s="877"/>
      <c r="G20" s="877"/>
      <c r="H20" s="877"/>
      <c r="I20" s="877"/>
      <c r="J20" s="873" t="s">
        <v>1853</v>
      </c>
    </row>
    <row r="21" spans="1:10" s="97" customFormat="1" ht="12" customHeight="1">
      <c r="A21" s="876" t="s">
        <v>1849</v>
      </c>
      <c r="B21" s="446">
        <v>1</v>
      </c>
      <c r="C21" s="446">
        <v>3</v>
      </c>
      <c r="D21" s="446">
        <v>0</v>
      </c>
      <c r="E21" s="446">
        <v>0</v>
      </c>
      <c r="F21" s="446">
        <v>1</v>
      </c>
      <c r="G21" s="446">
        <v>1</v>
      </c>
      <c r="H21" s="446">
        <v>0</v>
      </c>
      <c r="I21" s="446">
        <v>4</v>
      </c>
      <c r="J21" s="867" t="s">
        <v>710</v>
      </c>
    </row>
    <row r="22" spans="1:10" s="97" customFormat="1" ht="12" customHeight="1">
      <c r="A22" s="868" t="s">
        <v>1880</v>
      </c>
      <c r="B22" s="446">
        <v>197</v>
      </c>
      <c r="C22" s="446">
        <v>3232</v>
      </c>
      <c r="D22" s="446">
        <v>0</v>
      </c>
      <c r="E22" s="446">
        <v>0</v>
      </c>
      <c r="F22" s="446">
        <v>559</v>
      </c>
      <c r="G22" s="446">
        <v>100</v>
      </c>
      <c r="H22" s="446">
        <v>0</v>
      </c>
      <c r="I22" s="446">
        <v>3429</v>
      </c>
      <c r="J22" s="869" t="s">
        <v>1881</v>
      </c>
    </row>
    <row r="23" spans="1:10" s="97" customFormat="1" ht="12" customHeight="1">
      <c r="A23" s="874" t="s">
        <v>1854</v>
      </c>
      <c r="B23" s="879"/>
      <c r="C23" s="879"/>
      <c r="D23" s="879"/>
      <c r="E23" s="879"/>
      <c r="F23" s="879"/>
      <c r="G23" s="879"/>
      <c r="H23" s="879"/>
      <c r="I23" s="879"/>
      <c r="J23" s="873" t="s">
        <v>1855</v>
      </c>
    </row>
    <row r="24" spans="1:10" s="97" customFormat="1" ht="12" customHeight="1">
      <c r="A24" s="865" t="s">
        <v>1849</v>
      </c>
      <c r="B24" s="866">
        <v>5</v>
      </c>
      <c r="C24" s="866">
        <v>10</v>
      </c>
      <c r="D24" s="866">
        <v>12</v>
      </c>
      <c r="E24" s="866">
        <v>10</v>
      </c>
      <c r="F24" s="866">
        <v>5</v>
      </c>
      <c r="G24" s="866">
        <v>5</v>
      </c>
      <c r="H24" s="866">
        <v>5</v>
      </c>
      <c r="I24" s="866">
        <v>15</v>
      </c>
      <c r="J24" s="867" t="s">
        <v>710</v>
      </c>
    </row>
    <row r="25" spans="1:10" s="97" customFormat="1" ht="12" customHeight="1">
      <c r="A25" s="868" t="s">
        <v>1880</v>
      </c>
      <c r="B25" s="866">
        <v>61283</v>
      </c>
      <c r="C25" s="866">
        <v>891</v>
      </c>
      <c r="D25" s="866">
        <v>638</v>
      </c>
      <c r="E25" s="866">
        <v>25170</v>
      </c>
      <c r="F25" s="866">
        <v>148</v>
      </c>
      <c r="G25" s="866">
        <v>457</v>
      </c>
      <c r="H25" s="866">
        <v>862</v>
      </c>
      <c r="I25" s="866">
        <v>62174</v>
      </c>
      <c r="J25" s="869" t="s">
        <v>1881</v>
      </c>
    </row>
    <row r="26" spans="1:10" s="97" customFormat="1" ht="12" customHeight="1">
      <c r="A26" s="874" t="s">
        <v>1856</v>
      </c>
      <c r="B26" s="879"/>
      <c r="C26" s="879"/>
      <c r="D26" s="879"/>
      <c r="E26" s="879"/>
      <c r="F26" s="879"/>
      <c r="G26" s="879"/>
      <c r="H26" s="879"/>
      <c r="I26" s="879"/>
      <c r="J26" s="875" t="s">
        <v>1589</v>
      </c>
    </row>
    <row r="27" spans="1:10" s="97" customFormat="1" ht="12" customHeight="1">
      <c r="A27" s="865" t="s">
        <v>1849</v>
      </c>
      <c r="B27" s="446">
        <v>0</v>
      </c>
      <c r="C27" s="446">
        <v>1</v>
      </c>
      <c r="D27" s="446">
        <v>0</v>
      </c>
      <c r="E27" s="446">
        <v>0</v>
      </c>
      <c r="F27" s="446">
        <v>0</v>
      </c>
      <c r="G27" s="446">
        <v>0</v>
      </c>
      <c r="H27" s="446">
        <v>0</v>
      </c>
      <c r="I27" s="446">
        <v>1</v>
      </c>
      <c r="J27" s="867" t="s">
        <v>710</v>
      </c>
    </row>
    <row r="28" spans="1:10" s="97" customFormat="1" ht="12" customHeight="1" thickBot="1">
      <c r="A28" s="868" t="s">
        <v>1880</v>
      </c>
      <c r="B28" s="446">
        <v>0</v>
      </c>
      <c r="C28" s="446">
        <v>2</v>
      </c>
      <c r="D28" s="446">
        <v>0</v>
      </c>
      <c r="E28" s="446">
        <v>0</v>
      </c>
      <c r="F28" s="446">
        <v>0</v>
      </c>
      <c r="G28" s="446">
        <v>0</v>
      </c>
      <c r="H28" s="446">
        <v>0</v>
      </c>
      <c r="I28" s="446">
        <v>2</v>
      </c>
      <c r="J28" s="869" t="s">
        <v>1881</v>
      </c>
    </row>
    <row r="29" spans="1:10" s="5" customFormat="1" ht="12" customHeight="1" thickBot="1">
      <c r="A29" s="880"/>
      <c r="B29" s="859" t="s">
        <v>373</v>
      </c>
      <c r="C29" s="859"/>
      <c r="D29" s="859"/>
      <c r="E29" s="859"/>
      <c r="F29" s="859"/>
      <c r="G29" s="859"/>
      <c r="H29" s="859"/>
      <c r="I29" s="860" t="s">
        <v>493</v>
      </c>
    </row>
    <row r="30" spans="1:10" s="5" customFormat="1" ht="21" customHeight="1" thickBot="1">
      <c r="A30" s="880"/>
      <c r="B30" s="833" t="s">
        <v>539</v>
      </c>
      <c r="C30" s="833" t="s">
        <v>488</v>
      </c>
      <c r="D30" s="833" t="s">
        <v>540</v>
      </c>
      <c r="E30" s="833" t="s">
        <v>675</v>
      </c>
      <c r="F30" s="833" t="s">
        <v>699</v>
      </c>
      <c r="G30" s="833" t="s">
        <v>700</v>
      </c>
      <c r="H30" s="833" t="s">
        <v>1742</v>
      </c>
      <c r="I30" s="833" t="s">
        <v>539</v>
      </c>
    </row>
    <row r="31" spans="1:10" s="5" customFormat="1" ht="12" customHeight="1">
      <c r="A31" s="266" t="s">
        <v>1864</v>
      </c>
      <c r="B31" s="881"/>
      <c r="C31" s="881"/>
      <c r="D31" s="881"/>
      <c r="E31" s="881"/>
      <c r="F31" s="881"/>
      <c r="G31" s="881"/>
      <c r="H31" s="881"/>
    </row>
    <row r="32" spans="1:10" s="5" customFormat="1" ht="12" customHeight="1">
      <c r="A32" s="266" t="s">
        <v>1886</v>
      </c>
      <c r="B32" s="881"/>
      <c r="C32" s="881"/>
      <c r="D32" s="881"/>
      <c r="E32" s="881"/>
      <c r="F32" s="881"/>
      <c r="G32" s="881"/>
      <c r="H32" s="881"/>
    </row>
    <row r="33" spans="1:9" s="5" customFormat="1" ht="12" customHeight="1">
      <c r="A33" s="880"/>
      <c r="B33" s="881"/>
      <c r="C33" s="881"/>
      <c r="D33" s="881"/>
      <c r="E33" s="881"/>
      <c r="F33" s="881"/>
      <c r="G33" s="881"/>
      <c r="H33" s="881"/>
    </row>
    <row r="34" spans="1:9" s="5" customFormat="1" ht="12" customHeight="1">
      <c r="A34" s="93" t="s">
        <v>140</v>
      </c>
    </row>
    <row r="35" spans="1:9" s="30" customFormat="1" ht="12" customHeight="1">
      <c r="A35" s="95" t="s">
        <v>1887</v>
      </c>
      <c r="B35" s="882"/>
      <c r="C35" s="882"/>
      <c r="D35" s="882"/>
      <c r="E35" s="882"/>
      <c r="F35" s="882"/>
      <c r="G35" s="882"/>
      <c r="H35" s="882"/>
      <c r="I35" s="882"/>
    </row>
    <row r="36" spans="1:9" s="97" customFormat="1"/>
    <row r="37" spans="1:9" s="97" customFormat="1"/>
    <row r="38" spans="1:9">
      <c r="A38" s="97"/>
      <c r="B38" s="97"/>
      <c r="C38" s="97"/>
      <c r="D38" s="97"/>
      <c r="E38" s="97"/>
      <c r="F38" s="97"/>
      <c r="G38" s="97"/>
      <c r="H38" s="97"/>
      <c r="I38" s="97"/>
    </row>
    <row r="39" spans="1:9">
      <c r="A39" s="97"/>
      <c r="B39" s="97"/>
      <c r="C39" s="97"/>
      <c r="D39" s="97"/>
      <c r="E39" s="97"/>
      <c r="F39" s="97"/>
      <c r="G39" s="97"/>
      <c r="H39" s="97"/>
      <c r="I39" s="97"/>
    </row>
    <row r="40" spans="1:9">
      <c r="A40" s="97"/>
      <c r="B40" s="97"/>
      <c r="C40" s="97"/>
      <c r="D40" s="97"/>
      <c r="E40" s="97"/>
      <c r="F40" s="97"/>
      <c r="G40" s="97"/>
      <c r="H40" s="97"/>
      <c r="I40" s="97"/>
    </row>
    <row r="41" spans="1:9">
      <c r="A41" s="97"/>
      <c r="B41" s="97"/>
      <c r="C41" s="97"/>
      <c r="D41" s="97"/>
      <c r="E41" s="97"/>
      <c r="F41" s="97"/>
      <c r="G41" s="97"/>
      <c r="H41" s="97"/>
      <c r="I41" s="97"/>
    </row>
    <row r="42" spans="1:9">
      <c r="A42" s="97"/>
      <c r="B42" s="97"/>
      <c r="C42" s="97"/>
      <c r="D42" s="97"/>
      <c r="E42" s="97"/>
      <c r="F42" s="97"/>
      <c r="G42" s="97"/>
      <c r="H42" s="97"/>
      <c r="I42" s="97"/>
    </row>
    <row r="43" spans="1:9">
      <c r="A43" s="97"/>
      <c r="B43" s="97"/>
      <c r="C43" s="97"/>
      <c r="D43" s="97"/>
      <c r="E43" s="97"/>
      <c r="F43" s="97"/>
      <c r="G43" s="97"/>
      <c r="H43" s="97"/>
      <c r="I43" s="97"/>
    </row>
    <row r="44" spans="1:9">
      <c r="A44" s="97"/>
      <c r="B44" s="97"/>
      <c r="C44" s="97"/>
      <c r="D44" s="97"/>
      <c r="E44" s="97"/>
      <c r="F44" s="97"/>
      <c r="G44" s="97"/>
      <c r="H44" s="97"/>
      <c r="I44" s="97"/>
    </row>
    <row r="45" spans="1:9">
      <c r="A45" s="97"/>
      <c r="B45" s="97"/>
      <c r="C45" s="97"/>
      <c r="D45" s="97"/>
      <c r="E45" s="97"/>
      <c r="F45" s="97"/>
      <c r="G45" s="97"/>
      <c r="H45" s="97"/>
      <c r="I45" s="97"/>
    </row>
    <row r="46" spans="1:9">
      <c r="A46" s="97"/>
      <c r="B46" s="97"/>
      <c r="C46" s="97"/>
      <c r="D46" s="97"/>
      <c r="E46" s="97"/>
      <c r="F46" s="97"/>
      <c r="G46" s="97"/>
      <c r="H46" s="97"/>
      <c r="I46" s="97"/>
    </row>
    <row r="47" spans="1:9">
      <c r="A47" s="97"/>
      <c r="B47" s="97"/>
      <c r="C47" s="97"/>
      <c r="D47" s="97"/>
      <c r="E47" s="97"/>
      <c r="F47" s="97"/>
      <c r="G47" s="97"/>
      <c r="H47" s="97"/>
      <c r="I47" s="97"/>
    </row>
    <row r="48" spans="1:9">
      <c r="A48" s="97"/>
      <c r="B48" s="97"/>
      <c r="C48" s="97"/>
      <c r="D48" s="97"/>
      <c r="E48" s="97"/>
      <c r="F48" s="97"/>
      <c r="G48" s="97"/>
      <c r="H48" s="97"/>
      <c r="I48" s="97"/>
    </row>
    <row r="49" spans="1:9">
      <c r="A49" s="97"/>
      <c r="B49" s="97"/>
      <c r="C49" s="97"/>
      <c r="D49" s="97"/>
      <c r="E49" s="97"/>
      <c r="F49" s="97"/>
      <c r="G49" s="97"/>
      <c r="H49" s="97"/>
      <c r="I49" s="97"/>
    </row>
    <row r="50" spans="1:9">
      <c r="A50" s="97"/>
      <c r="B50" s="97"/>
      <c r="C50" s="97"/>
      <c r="D50" s="97"/>
      <c r="E50" s="97"/>
      <c r="F50" s="97"/>
      <c r="G50" s="97"/>
      <c r="H50" s="97"/>
      <c r="I50" s="97"/>
    </row>
    <row r="51" spans="1:9">
      <c r="A51" s="97"/>
      <c r="B51" s="97"/>
      <c r="C51" s="97"/>
      <c r="D51" s="97"/>
      <c r="E51" s="97"/>
      <c r="F51" s="97"/>
      <c r="G51" s="97"/>
      <c r="H51" s="97"/>
      <c r="I51" s="97"/>
    </row>
    <row r="52" spans="1:9">
      <c r="A52" s="97"/>
      <c r="B52" s="97"/>
      <c r="C52" s="97"/>
      <c r="D52" s="97"/>
      <c r="E52" s="97"/>
      <c r="F52" s="97"/>
      <c r="G52" s="97"/>
      <c r="H52" s="97"/>
      <c r="I52" s="97"/>
    </row>
    <row r="53" spans="1:9">
      <c r="A53" s="97"/>
      <c r="B53" s="97"/>
      <c r="C53" s="97"/>
      <c r="D53" s="97"/>
      <c r="E53" s="97"/>
      <c r="F53" s="97"/>
      <c r="G53" s="97"/>
      <c r="H53" s="97"/>
      <c r="I53" s="97"/>
    </row>
    <row r="54" spans="1:9">
      <c r="A54" s="97"/>
      <c r="B54" s="97"/>
      <c r="C54" s="97"/>
      <c r="D54" s="97"/>
      <c r="E54" s="97"/>
      <c r="F54" s="97"/>
      <c r="G54" s="97"/>
      <c r="H54" s="97"/>
      <c r="I54" s="97"/>
    </row>
    <row r="55" spans="1:9">
      <c r="A55" s="97"/>
      <c r="B55" s="97"/>
      <c r="C55" s="97"/>
      <c r="D55" s="97"/>
      <c r="E55" s="97"/>
      <c r="F55" s="97"/>
      <c r="G55" s="97"/>
      <c r="H55" s="97"/>
      <c r="I55" s="97"/>
    </row>
    <row r="56" spans="1:9">
      <c r="A56" s="97"/>
      <c r="B56" s="97"/>
      <c r="C56" s="97"/>
      <c r="D56" s="97"/>
      <c r="E56" s="97"/>
      <c r="F56" s="97"/>
      <c r="G56" s="97"/>
      <c r="H56" s="97"/>
      <c r="I56" s="97"/>
    </row>
    <row r="57" spans="1:9">
      <c r="A57" s="97"/>
      <c r="B57" s="97"/>
      <c r="C57" s="97"/>
      <c r="D57" s="97"/>
      <c r="E57" s="97"/>
      <c r="F57" s="97"/>
      <c r="G57" s="97"/>
      <c r="H57" s="97"/>
      <c r="I57" s="97"/>
    </row>
    <row r="58" spans="1:9">
      <c r="A58" s="97"/>
      <c r="B58" s="97"/>
      <c r="C58" s="97"/>
      <c r="D58" s="97"/>
      <c r="E58" s="97"/>
      <c r="F58" s="97"/>
      <c r="G58" s="97"/>
      <c r="H58" s="97"/>
      <c r="I58" s="97"/>
    </row>
    <row r="59" spans="1:9">
      <c r="A59" s="97"/>
      <c r="B59" s="97"/>
      <c r="C59" s="97"/>
      <c r="D59" s="97"/>
      <c r="E59" s="97"/>
      <c r="F59" s="97"/>
      <c r="G59" s="97"/>
      <c r="H59" s="97"/>
      <c r="I59" s="97"/>
    </row>
    <row r="60" spans="1:9">
      <c r="A60" s="97"/>
      <c r="B60" s="97"/>
      <c r="C60" s="97"/>
      <c r="D60" s="97"/>
      <c r="E60" s="97"/>
      <c r="F60" s="97"/>
      <c r="G60" s="97"/>
      <c r="H60" s="97"/>
      <c r="I60" s="97"/>
    </row>
    <row r="61" spans="1:9">
      <c r="A61" s="97"/>
      <c r="B61" s="97"/>
      <c r="C61" s="97"/>
      <c r="D61" s="97"/>
      <c r="E61" s="97"/>
      <c r="F61" s="97"/>
      <c r="G61" s="97"/>
      <c r="H61" s="97"/>
      <c r="I61" s="97"/>
    </row>
    <row r="62" spans="1:9">
      <c r="A62" s="97"/>
      <c r="B62" s="97"/>
      <c r="C62" s="97"/>
      <c r="D62" s="97"/>
      <c r="E62" s="97"/>
      <c r="F62" s="97"/>
      <c r="G62" s="97"/>
      <c r="H62" s="97"/>
      <c r="I62" s="97"/>
    </row>
    <row r="63" spans="1:9">
      <c r="A63" s="97"/>
      <c r="B63" s="97"/>
      <c r="C63" s="97"/>
      <c r="D63" s="97"/>
      <c r="E63" s="97"/>
      <c r="F63" s="97"/>
      <c r="G63" s="97"/>
      <c r="H63" s="97"/>
      <c r="I63" s="97"/>
    </row>
    <row r="64" spans="1:9">
      <c r="A64" s="97"/>
      <c r="B64" s="97"/>
      <c r="C64" s="97"/>
      <c r="D64" s="97"/>
      <c r="E64" s="97"/>
      <c r="F64" s="97"/>
      <c r="G64" s="97"/>
      <c r="H64" s="97"/>
      <c r="I64" s="97"/>
    </row>
    <row r="65" spans="1:9">
      <c r="A65" s="97"/>
      <c r="B65" s="97"/>
      <c r="C65" s="97"/>
      <c r="D65" s="97"/>
      <c r="E65" s="97"/>
      <c r="F65" s="97"/>
      <c r="G65" s="97"/>
      <c r="H65" s="97"/>
      <c r="I65" s="97"/>
    </row>
    <row r="66" spans="1:9">
      <c r="A66" s="97"/>
      <c r="B66" s="97"/>
      <c r="C66" s="97"/>
      <c r="D66" s="97"/>
      <c r="E66" s="97"/>
      <c r="F66" s="97"/>
      <c r="G66" s="97"/>
      <c r="H66" s="97"/>
      <c r="I66" s="97"/>
    </row>
    <row r="67" spans="1:9">
      <c r="A67" s="97"/>
      <c r="B67" s="97"/>
      <c r="C67" s="97"/>
      <c r="D67" s="97"/>
      <c r="E67" s="97"/>
      <c r="F67" s="97"/>
      <c r="G67" s="97"/>
      <c r="H67" s="97"/>
      <c r="I67" s="97"/>
    </row>
    <row r="68" spans="1:9">
      <c r="A68" s="97"/>
      <c r="B68" s="97"/>
      <c r="C68" s="97"/>
      <c r="D68" s="97"/>
      <c r="E68" s="97"/>
      <c r="F68" s="97"/>
      <c r="G68" s="97"/>
      <c r="H68" s="97"/>
      <c r="I68" s="97"/>
    </row>
    <row r="69" spans="1:9">
      <c r="A69" s="97"/>
      <c r="B69" s="97"/>
      <c r="C69" s="97"/>
      <c r="D69" s="97"/>
      <c r="E69" s="97"/>
      <c r="F69" s="97"/>
      <c r="G69" s="97"/>
      <c r="H69" s="97"/>
      <c r="I69" s="97"/>
    </row>
    <row r="70" spans="1:9">
      <c r="A70" s="97"/>
      <c r="B70" s="97"/>
      <c r="C70" s="97"/>
      <c r="D70" s="97"/>
      <c r="E70" s="97"/>
      <c r="F70" s="97"/>
      <c r="G70" s="97"/>
      <c r="H70" s="97"/>
      <c r="I70" s="97"/>
    </row>
    <row r="71" spans="1:9">
      <c r="A71" s="97"/>
      <c r="B71" s="97"/>
      <c r="C71" s="97"/>
      <c r="D71" s="97"/>
      <c r="E71" s="97"/>
      <c r="F71" s="97"/>
      <c r="G71" s="97"/>
      <c r="H71" s="97"/>
      <c r="I71" s="97"/>
    </row>
    <row r="72" spans="1:9">
      <c r="A72" s="97"/>
      <c r="B72" s="97"/>
      <c r="C72" s="97"/>
      <c r="D72" s="97"/>
      <c r="E72" s="97"/>
      <c r="F72" s="97"/>
      <c r="G72" s="97"/>
      <c r="H72" s="97"/>
      <c r="I72" s="97"/>
    </row>
    <row r="73" spans="1:9">
      <c r="A73" s="97"/>
      <c r="B73" s="97"/>
      <c r="C73" s="97"/>
      <c r="D73" s="97"/>
      <c r="E73" s="97"/>
      <c r="F73" s="97"/>
      <c r="G73" s="97"/>
      <c r="H73" s="97"/>
      <c r="I73" s="97"/>
    </row>
    <row r="74" spans="1:9">
      <c r="A74" s="97"/>
      <c r="B74" s="97"/>
      <c r="C74" s="97"/>
      <c r="D74" s="97"/>
      <c r="E74" s="97"/>
      <c r="F74" s="97"/>
      <c r="G74" s="97"/>
      <c r="H74" s="97"/>
      <c r="I74" s="97"/>
    </row>
    <row r="75" spans="1:9">
      <c r="A75" s="97"/>
      <c r="B75" s="97"/>
      <c r="C75" s="97"/>
      <c r="D75" s="97"/>
      <c r="E75" s="97"/>
      <c r="F75" s="97"/>
      <c r="G75" s="97"/>
      <c r="H75" s="97"/>
      <c r="I75" s="97"/>
    </row>
    <row r="76" spans="1:9">
      <c r="A76" s="97"/>
      <c r="B76" s="97"/>
      <c r="C76" s="97"/>
      <c r="D76" s="97"/>
      <c r="E76" s="97"/>
      <c r="F76" s="97"/>
      <c r="G76" s="97"/>
      <c r="H76" s="97"/>
      <c r="I76" s="97"/>
    </row>
    <row r="77" spans="1:9">
      <c r="A77" s="97"/>
      <c r="B77" s="97"/>
      <c r="C77" s="97"/>
      <c r="D77" s="97"/>
      <c r="E77" s="97"/>
      <c r="F77" s="97"/>
      <c r="G77" s="97"/>
      <c r="H77" s="97"/>
      <c r="I77" s="97"/>
    </row>
    <row r="78" spans="1:9">
      <c r="A78" s="97"/>
      <c r="B78" s="97"/>
      <c r="C78" s="97"/>
      <c r="D78" s="97"/>
      <c r="E78" s="97"/>
      <c r="F78" s="97"/>
      <c r="G78" s="97"/>
      <c r="H78" s="97"/>
      <c r="I78" s="97"/>
    </row>
    <row r="79" spans="1:9">
      <c r="A79" s="97"/>
      <c r="B79" s="97"/>
      <c r="C79" s="97"/>
      <c r="D79" s="97"/>
      <c r="E79" s="97"/>
      <c r="F79" s="97"/>
      <c r="G79" s="97"/>
      <c r="H79" s="97"/>
      <c r="I79" s="97"/>
    </row>
    <row r="80" spans="1:9">
      <c r="A80" s="97"/>
      <c r="B80" s="97"/>
      <c r="C80" s="97"/>
      <c r="D80" s="97"/>
      <c r="E80" s="97"/>
      <c r="F80" s="97"/>
      <c r="G80" s="97"/>
      <c r="H80" s="97"/>
      <c r="I80" s="97"/>
    </row>
    <row r="81" spans="1:9">
      <c r="A81" s="97"/>
      <c r="B81" s="97"/>
      <c r="C81" s="97"/>
      <c r="D81" s="97"/>
      <c r="E81" s="97"/>
      <c r="F81" s="97"/>
      <c r="G81" s="97"/>
      <c r="H81" s="97"/>
      <c r="I81" s="97"/>
    </row>
    <row r="82" spans="1:9">
      <c r="A82" s="97"/>
      <c r="B82" s="97"/>
      <c r="C82" s="97"/>
      <c r="D82" s="97"/>
      <c r="E82" s="97"/>
      <c r="F82" s="97"/>
      <c r="G82" s="97"/>
      <c r="H82" s="97"/>
      <c r="I82" s="97"/>
    </row>
    <row r="83" spans="1:9">
      <c r="A83" s="97"/>
      <c r="B83" s="97"/>
      <c r="C83" s="97"/>
      <c r="D83" s="97"/>
      <c r="E83" s="97"/>
      <c r="F83" s="97"/>
      <c r="G83" s="97"/>
      <c r="H83" s="97"/>
      <c r="I83" s="97"/>
    </row>
  </sheetData>
  <mergeCells count="2">
    <mergeCell ref="A1:J1"/>
    <mergeCell ref="A2:J2"/>
  </mergeCell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59924-037F-47DE-B986-43C2B7CE08DB}">
  <dimension ref="A1:H54"/>
  <sheetViews>
    <sheetView showGridLines="0" zoomScaleNormal="100" workbookViewId="0">
      <selection activeCell="U33" sqref="U33"/>
    </sheetView>
  </sheetViews>
  <sheetFormatPr defaultColWidth="8.85546875" defaultRowHeight="11.25"/>
  <cols>
    <col min="1" max="1" width="19.140625" style="129" customWidth="1"/>
    <col min="2" max="6" width="9.85546875" style="129" customWidth="1"/>
    <col min="7" max="7" width="8.85546875" style="129" hidden="1" customWidth="1"/>
    <col min="8" max="8" width="13.85546875" style="129" customWidth="1"/>
    <col min="9" max="16384" width="8.85546875" style="129"/>
  </cols>
  <sheetData>
    <row r="1" spans="1:8" s="883" customFormat="1" ht="12" customHeight="1">
      <c r="A1" s="1058" t="s">
        <v>1888</v>
      </c>
      <c r="B1" s="1058"/>
      <c r="C1" s="1058"/>
      <c r="D1" s="1058"/>
      <c r="E1" s="1058"/>
      <c r="F1" s="1058"/>
      <c r="G1" s="1058"/>
      <c r="H1" s="1058"/>
    </row>
    <row r="2" spans="1:8" s="883" customFormat="1" ht="12" customHeight="1">
      <c r="A2" s="1059" t="s">
        <v>1889</v>
      </c>
      <c r="B2" s="1059"/>
      <c r="C2" s="1059"/>
      <c r="D2" s="1059"/>
      <c r="E2" s="1059"/>
      <c r="F2" s="1059"/>
      <c r="G2" s="1059"/>
      <c r="H2" s="1059"/>
    </row>
    <row r="3" spans="1:8" s="52" customFormat="1" ht="12" customHeight="1" thickBot="1">
      <c r="F3" s="884"/>
    </row>
    <row r="4" spans="1:8" s="52" customFormat="1" ht="12" customHeight="1" thickBot="1">
      <c r="B4" s="924" t="s">
        <v>1890</v>
      </c>
      <c r="C4" s="1060"/>
      <c r="D4" s="1060"/>
      <c r="E4" s="1060"/>
      <c r="F4" s="925"/>
      <c r="G4" s="885"/>
    </row>
    <row r="5" spans="1:8" s="52" customFormat="1" ht="12" customHeight="1" thickBot="1">
      <c r="B5" s="47" t="s">
        <v>1891</v>
      </c>
      <c r="C5" s="47" t="s">
        <v>1892</v>
      </c>
      <c r="D5" s="47" t="s">
        <v>1893</v>
      </c>
      <c r="E5" s="47" t="s">
        <v>1894</v>
      </c>
      <c r="F5" s="47" t="s">
        <v>1895</v>
      </c>
      <c r="G5" s="886"/>
    </row>
    <row r="6" spans="1:8" s="52" customFormat="1" ht="12" customHeight="1" thickBot="1">
      <c r="B6" s="47" t="s">
        <v>1895</v>
      </c>
      <c r="C6" s="47" t="s">
        <v>1896</v>
      </c>
      <c r="D6" s="47" t="s">
        <v>1897</v>
      </c>
      <c r="E6" s="47" t="s">
        <v>1898</v>
      </c>
      <c r="F6" s="47" t="s">
        <v>1899</v>
      </c>
      <c r="G6" s="886"/>
    </row>
    <row r="7" spans="1:8" s="52" customFormat="1" ht="12" customHeight="1">
      <c r="A7" s="887" t="s">
        <v>1900</v>
      </c>
      <c r="B7" s="888">
        <v>1.9</v>
      </c>
      <c r="C7" s="888">
        <v>1.7</v>
      </c>
      <c r="D7" s="888">
        <v>2</v>
      </c>
      <c r="E7" s="888">
        <v>2.1</v>
      </c>
      <c r="F7" s="888">
        <v>2.2999999999999998</v>
      </c>
      <c r="G7" s="889"/>
      <c r="H7" s="887" t="s">
        <v>1901</v>
      </c>
    </row>
    <row r="8" spans="1:8" s="52" customFormat="1" ht="12" customHeight="1">
      <c r="A8" s="890" t="s">
        <v>1902</v>
      </c>
      <c r="B8" s="888">
        <v>2.1</v>
      </c>
      <c r="C8" s="888">
        <v>2</v>
      </c>
      <c r="D8" s="888">
        <v>2.2999999999999998</v>
      </c>
      <c r="E8" s="888">
        <v>2.4</v>
      </c>
      <c r="F8" s="888">
        <v>2.7</v>
      </c>
      <c r="G8" s="889"/>
      <c r="H8" s="890" t="s">
        <v>1903</v>
      </c>
    </row>
    <row r="9" spans="1:8" s="52" customFormat="1" ht="12" customHeight="1">
      <c r="A9" s="52" t="s">
        <v>1808</v>
      </c>
      <c r="B9" s="107">
        <v>1.4</v>
      </c>
      <c r="C9" s="107">
        <v>1.4</v>
      </c>
      <c r="D9" s="107">
        <v>2.2000000000000002</v>
      </c>
      <c r="E9" s="107">
        <v>2.6</v>
      </c>
      <c r="F9" s="107">
        <v>4.4000000000000004</v>
      </c>
      <c r="G9" s="112"/>
      <c r="H9" s="193" t="s">
        <v>1529</v>
      </c>
    </row>
    <row r="10" spans="1:8" s="52" customFormat="1" ht="12" customHeight="1">
      <c r="A10" s="52" t="s">
        <v>1530</v>
      </c>
      <c r="B10" s="399" t="s">
        <v>1904</v>
      </c>
      <c r="C10" s="399" t="s">
        <v>1905</v>
      </c>
      <c r="D10" s="399" t="s">
        <v>1906</v>
      </c>
      <c r="E10" s="399" t="s">
        <v>1907</v>
      </c>
      <c r="F10" s="399" t="s">
        <v>1908</v>
      </c>
      <c r="G10" s="112"/>
      <c r="H10" s="136" t="s">
        <v>1531</v>
      </c>
    </row>
    <row r="11" spans="1:8" s="52" customFormat="1" ht="12" customHeight="1">
      <c r="A11" s="52" t="s">
        <v>1567</v>
      </c>
      <c r="B11" s="107">
        <v>1</v>
      </c>
      <c r="C11" s="107">
        <v>1.2</v>
      </c>
      <c r="D11" s="107">
        <v>1.7</v>
      </c>
      <c r="E11" s="107">
        <v>1.8</v>
      </c>
      <c r="F11" s="107">
        <v>2.7</v>
      </c>
      <c r="G11" s="112"/>
      <c r="H11" s="193" t="s">
        <v>1568</v>
      </c>
    </row>
    <row r="12" spans="1:8" s="52" customFormat="1" ht="12" customHeight="1">
      <c r="A12" s="52" t="s">
        <v>1536</v>
      </c>
      <c r="B12" s="107">
        <v>0.5</v>
      </c>
      <c r="C12" s="107">
        <v>0.6</v>
      </c>
      <c r="D12" s="107">
        <v>1.9</v>
      </c>
      <c r="E12" s="107">
        <v>2</v>
      </c>
      <c r="F12" s="107">
        <v>2</v>
      </c>
      <c r="G12" s="112"/>
      <c r="H12" s="193" t="s">
        <v>1537</v>
      </c>
    </row>
    <row r="13" spans="1:8" s="52" customFormat="1" ht="12" customHeight="1">
      <c r="A13" s="52" t="s">
        <v>1524</v>
      </c>
      <c r="B13" s="107">
        <v>2</v>
      </c>
      <c r="C13" s="107">
        <v>2.1</v>
      </c>
      <c r="D13" s="107">
        <v>2</v>
      </c>
      <c r="E13" s="107">
        <v>2.5</v>
      </c>
      <c r="F13" s="107">
        <v>2.6</v>
      </c>
      <c r="G13" s="112"/>
      <c r="H13" s="136" t="s">
        <v>1525</v>
      </c>
    </row>
    <row r="14" spans="1:8" s="52" customFormat="1" ht="12" customHeight="1">
      <c r="A14" s="52" t="s">
        <v>1542</v>
      </c>
      <c r="B14" s="107">
        <v>3.2</v>
      </c>
      <c r="C14" s="107">
        <v>3.8</v>
      </c>
      <c r="D14" s="107">
        <v>4</v>
      </c>
      <c r="E14" s="107">
        <v>4.7</v>
      </c>
      <c r="F14" s="107">
        <v>5.0999999999999996</v>
      </c>
      <c r="G14" s="112"/>
      <c r="H14" s="193" t="s">
        <v>1543</v>
      </c>
    </row>
    <row r="15" spans="1:8" s="52" customFormat="1" ht="12" customHeight="1">
      <c r="A15" s="52" t="s">
        <v>1550</v>
      </c>
      <c r="B15" s="107">
        <v>2.5</v>
      </c>
      <c r="C15" s="107">
        <v>2.5</v>
      </c>
      <c r="D15" s="107">
        <v>2.7</v>
      </c>
      <c r="E15" s="107">
        <v>3.1</v>
      </c>
      <c r="F15" s="107">
        <v>1.5</v>
      </c>
      <c r="G15" s="112"/>
      <c r="H15" s="136" t="s">
        <v>1551</v>
      </c>
    </row>
    <row r="16" spans="1:8" s="52" customFormat="1" ht="12" customHeight="1">
      <c r="A16" s="52" t="s">
        <v>1546</v>
      </c>
      <c r="B16" s="107">
        <v>3.1</v>
      </c>
      <c r="C16" s="107">
        <v>2.9</v>
      </c>
      <c r="D16" s="107">
        <v>2.9</v>
      </c>
      <c r="E16" s="107">
        <v>2.8</v>
      </c>
      <c r="F16" s="107">
        <v>3</v>
      </c>
      <c r="G16" s="112"/>
      <c r="H16" s="193" t="s">
        <v>1547</v>
      </c>
    </row>
    <row r="17" spans="1:8" s="52" customFormat="1" ht="12" customHeight="1">
      <c r="A17" s="52" t="s">
        <v>595</v>
      </c>
      <c r="B17" s="107">
        <v>2.5</v>
      </c>
      <c r="C17" s="107">
        <v>2.4</v>
      </c>
      <c r="D17" s="107">
        <v>3</v>
      </c>
      <c r="E17" s="107">
        <v>3.2</v>
      </c>
      <c r="F17" s="107">
        <v>2.9</v>
      </c>
      <c r="G17" s="112"/>
      <c r="H17" s="193" t="s">
        <v>596</v>
      </c>
    </row>
    <row r="18" spans="1:8" s="52" customFormat="1" ht="12" customHeight="1">
      <c r="A18" s="52" t="s">
        <v>597</v>
      </c>
      <c r="B18" s="107">
        <v>1.1000000000000001</v>
      </c>
      <c r="C18" s="107">
        <v>0.4</v>
      </c>
      <c r="D18" s="107">
        <v>0.7</v>
      </c>
      <c r="E18" s="107">
        <v>0.8</v>
      </c>
      <c r="F18" s="107">
        <v>0.9</v>
      </c>
      <c r="G18" s="112"/>
      <c r="H18" s="193" t="s">
        <v>598</v>
      </c>
    </row>
    <row r="19" spans="1:8" s="52" customFormat="1" ht="12" customHeight="1">
      <c r="A19" s="52" t="s">
        <v>1535</v>
      </c>
      <c r="B19" s="107">
        <v>3.9</v>
      </c>
      <c r="C19" s="107">
        <v>3.6</v>
      </c>
      <c r="D19" s="107">
        <v>3.8</v>
      </c>
      <c r="E19" s="107">
        <v>4.3</v>
      </c>
      <c r="F19" s="107">
        <v>4.7</v>
      </c>
      <c r="G19" s="112"/>
      <c r="H19" s="136" t="s">
        <v>1535</v>
      </c>
    </row>
    <row r="20" spans="1:8" s="52" customFormat="1" ht="12" customHeight="1">
      <c r="A20" s="52" t="s">
        <v>599</v>
      </c>
      <c r="B20" s="107">
        <v>1.5</v>
      </c>
      <c r="C20" s="107">
        <v>1</v>
      </c>
      <c r="D20" s="107">
        <v>1.2</v>
      </c>
      <c r="E20" s="107">
        <v>1.1000000000000001</v>
      </c>
      <c r="F20" s="107">
        <v>1.7</v>
      </c>
      <c r="G20" s="112"/>
      <c r="H20" s="136" t="s">
        <v>600</v>
      </c>
    </row>
    <row r="21" spans="1:8" s="52" customFormat="1" ht="12" customHeight="1">
      <c r="A21" s="52" t="s">
        <v>1532</v>
      </c>
      <c r="B21" s="107">
        <v>0.9</v>
      </c>
      <c r="C21" s="107">
        <v>1.2</v>
      </c>
      <c r="D21" s="107">
        <v>0.1</v>
      </c>
      <c r="E21" s="107">
        <v>0.1</v>
      </c>
      <c r="F21" s="107">
        <v>2.2999999999999998</v>
      </c>
      <c r="G21" s="112"/>
      <c r="H21" s="193" t="s">
        <v>1533</v>
      </c>
    </row>
    <row r="22" spans="1:8" s="52" customFormat="1" ht="12" customHeight="1">
      <c r="A22" s="52" t="s">
        <v>1552</v>
      </c>
      <c r="B22" s="107">
        <v>2.4</v>
      </c>
      <c r="C22" s="107">
        <v>2.9</v>
      </c>
      <c r="D22" s="107">
        <v>3.4</v>
      </c>
      <c r="E22" s="107">
        <v>3.8</v>
      </c>
      <c r="F22" s="107">
        <v>3.7</v>
      </c>
      <c r="G22" s="112"/>
      <c r="H22" s="136" t="s">
        <v>1553</v>
      </c>
    </row>
    <row r="23" spans="1:8" s="52" customFormat="1" ht="12" customHeight="1">
      <c r="A23" s="52" t="s">
        <v>1554</v>
      </c>
      <c r="B23" s="399" t="s">
        <v>1909</v>
      </c>
      <c r="C23" s="399" t="s">
        <v>1910</v>
      </c>
      <c r="D23" s="399" t="s">
        <v>1911</v>
      </c>
      <c r="E23" s="399" t="s">
        <v>1912</v>
      </c>
      <c r="F23" s="399" t="s">
        <v>1911</v>
      </c>
      <c r="G23" s="112"/>
      <c r="H23" s="136" t="s">
        <v>1555</v>
      </c>
    </row>
    <row r="24" spans="1:8" s="52" customFormat="1" ht="12" customHeight="1">
      <c r="A24" s="52" t="s">
        <v>1556</v>
      </c>
      <c r="B24" s="107">
        <v>1.8</v>
      </c>
      <c r="C24" s="107">
        <v>1.6</v>
      </c>
      <c r="D24" s="107">
        <v>3.3</v>
      </c>
      <c r="E24" s="107">
        <v>3.5</v>
      </c>
      <c r="F24" s="107">
        <v>1.9</v>
      </c>
      <c r="G24" s="112"/>
      <c r="H24" s="193" t="s">
        <v>1557</v>
      </c>
    </row>
    <row r="25" spans="1:8" s="52" customFormat="1" ht="12" customHeight="1">
      <c r="A25" s="52" t="s">
        <v>1548</v>
      </c>
      <c r="B25" s="107">
        <v>1.6</v>
      </c>
      <c r="C25" s="107">
        <v>2.2999999999999998</v>
      </c>
      <c r="D25" s="107">
        <v>3.3</v>
      </c>
      <c r="E25" s="107">
        <v>3.7</v>
      </c>
      <c r="F25" s="107">
        <v>5.7</v>
      </c>
      <c r="G25" s="112"/>
      <c r="H25" s="136" t="s">
        <v>1549</v>
      </c>
    </row>
    <row r="26" spans="1:8" s="52" customFormat="1" ht="12" customHeight="1">
      <c r="A26" s="52" t="s">
        <v>1558</v>
      </c>
      <c r="B26" s="107">
        <v>2.2999999999999998</v>
      </c>
      <c r="C26" s="107">
        <v>2.2999999999999998</v>
      </c>
      <c r="D26" s="107">
        <v>2.5</v>
      </c>
      <c r="E26" s="107">
        <v>2.4</v>
      </c>
      <c r="F26" s="107">
        <v>2</v>
      </c>
      <c r="G26" s="112"/>
      <c r="H26" s="136" t="s">
        <v>1558</v>
      </c>
    </row>
    <row r="27" spans="1:8" s="52" customFormat="1" ht="12" customHeight="1">
      <c r="A27" s="52" t="s">
        <v>1559</v>
      </c>
      <c r="B27" s="399" t="s">
        <v>1905</v>
      </c>
      <c r="C27" s="399" t="s">
        <v>1913</v>
      </c>
      <c r="D27" s="399" t="s">
        <v>1914</v>
      </c>
      <c r="E27" s="399" t="s">
        <v>1915</v>
      </c>
      <c r="F27" s="399" t="s">
        <v>1906</v>
      </c>
      <c r="G27" s="112"/>
      <c r="H27" s="136" t="s">
        <v>1560</v>
      </c>
    </row>
    <row r="28" spans="1:8" s="52" customFormat="1" ht="12" customHeight="1">
      <c r="A28" s="52" t="s">
        <v>1526</v>
      </c>
      <c r="B28" s="107">
        <v>2.2999999999999998</v>
      </c>
      <c r="C28" s="107">
        <v>2.1</v>
      </c>
      <c r="D28" s="107">
        <v>3.8</v>
      </c>
      <c r="E28" s="107">
        <v>4</v>
      </c>
      <c r="F28" s="107">
        <v>3.4</v>
      </c>
      <c r="G28" s="112"/>
      <c r="H28" s="52" t="s">
        <v>1527</v>
      </c>
    </row>
    <row r="29" spans="1:8" s="52" customFormat="1" ht="12" customHeight="1">
      <c r="A29" s="52" t="s">
        <v>1563</v>
      </c>
      <c r="B29" s="107">
        <v>2.5</v>
      </c>
      <c r="C29" s="107">
        <v>2.5</v>
      </c>
      <c r="D29" s="107">
        <v>2.6</v>
      </c>
      <c r="E29" s="107">
        <v>2.6</v>
      </c>
      <c r="F29" s="107">
        <v>4.4000000000000004</v>
      </c>
      <c r="H29" s="193" t="s">
        <v>1564</v>
      </c>
    </row>
    <row r="30" spans="1:8" s="52" customFormat="1" ht="12" customHeight="1">
      <c r="A30" s="52" t="s">
        <v>678</v>
      </c>
      <c r="B30" s="107">
        <v>2.1</v>
      </c>
      <c r="C30" s="107">
        <v>1.9</v>
      </c>
      <c r="D30" s="107">
        <v>2.4</v>
      </c>
      <c r="E30" s="107">
        <v>2.1</v>
      </c>
      <c r="F30" s="107">
        <v>2.5</v>
      </c>
      <c r="G30" s="112"/>
      <c r="H30" s="52" t="s">
        <v>678</v>
      </c>
    </row>
    <row r="31" spans="1:8" s="52" customFormat="1" ht="12" customHeight="1">
      <c r="A31" s="52" t="s">
        <v>1569</v>
      </c>
      <c r="B31" s="107">
        <v>8.3000000000000007</v>
      </c>
      <c r="C31" s="107">
        <v>8.5</v>
      </c>
      <c r="D31" s="107">
        <v>8.6</v>
      </c>
      <c r="E31" s="107">
        <v>8.6</v>
      </c>
      <c r="F31" s="107">
        <v>5.2</v>
      </c>
      <c r="G31" s="112"/>
      <c r="H31" s="193" t="s">
        <v>1570</v>
      </c>
    </row>
    <row r="32" spans="1:8" s="52" customFormat="1" ht="12" customHeight="1">
      <c r="A32" s="52" t="s">
        <v>1540</v>
      </c>
      <c r="B32" s="107">
        <v>2.8</v>
      </c>
      <c r="C32" s="107">
        <v>2.4</v>
      </c>
      <c r="D32" s="107">
        <v>2.6</v>
      </c>
      <c r="E32" s="107">
        <v>2.4</v>
      </c>
      <c r="F32" s="107">
        <v>1.9</v>
      </c>
      <c r="H32" s="193" t="s">
        <v>1541</v>
      </c>
    </row>
    <row r="33" spans="1:8" s="52" customFormat="1" ht="12" customHeight="1">
      <c r="A33" s="52" t="s">
        <v>1538</v>
      </c>
      <c r="B33" s="107">
        <v>4</v>
      </c>
      <c r="C33" s="107">
        <v>4.3</v>
      </c>
      <c r="D33" s="107">
        <v>4.0999999999999996</v>
      </c>
      <c r="E33" s="107">
        <v>3.9</v>
      </c>
      <c r="F33" s="107">
        <v>4.0999999999999996</v>
      </c>
      <c r="H33" s="193" t="s">
        <v>1539</v>
      </c>
    </row>
    <row r="34" spans="1:8" s="52" customFormat="1" ht="12" customHeight="1">
      <c r="A34" s="52" t="s">
        <v>1544</v>
      </c>
      <c r="B34" s="107">
        <v>1.8</v>
      </c>
      <c r="C34" s="107">
        <v>1</v>
      </c>
      <c r="D34" s="107">
        <v>1.7</v>
      </c>
      <c r="E34" s="107">
        <v>1.5</v>
      </c>
      <c r="F34" s="107">
        <v>1.5</v>
      </c>
      <c r="G34" s="112"/>
      <c r="H34" s="193" t="s">
        <v>1545</v>
      </c>
    </row>
    <row r="35" spans="1:8" s="52" customFormat="1" ht="12" customHeight="1" thickBot="1">
      <c r="A35" s="52" t="s">
        <v>1571</v>
      </c>
      <c r="B35" s="107">
        <v>1.7</v>
      </c>
      <c r="C35" s="107">
        <v>2</v>
      </c>
      <c r="D35" s="107">
        <v>2.1</v>
      </c>
      <c r="E35" s="107">
        <v>2.2000000000000002</v>
      </c>
      <c r="F35" s="107">
        <v>2.8</v>
      </c>
      <c r="G35" s="112"/>
      <c r="H35" s="136" t="s">
        <v>1572</v>
      </c>
    </row>
    <row r="36" spans="1:8" s="52" customFormat="1" ht="12" customHeight="1" thickBot="1">
      <c r="B36" s="924" t="s">
        <v>1916</v>
      </c>
      <c r="C36" s="1060"/>
      <c r="D36" s="1060"/>
      <c r="E36" s="1060"/>
      <c r="F36" s="925"/>
    </row>
    <row r="37" spans="1:8" s="52" customFormat="1" ht="12" customHeight="1" thickBot="1">
      <c r="B37" s="47" t="s">
        <v>1917</v>
      </c>
      <c r="C37" s="47" t="s">
        <v>1892</v>
      </c>
      <c r="D37" s="47" t="s">
        <v>1918</v>
      </c>
      <c r="E37" s="47" t="s">
        <v>1894</v>
      </c>
      <c r="F37" s="47" t="s">
        <v>1919</v>
      </c>
    </row>
    <row r="38" spans="1:8" s="52" customFormat="1" ht="12" customHeight="1" thickBot="1">
      <c r="B38" s="47" t="s">
        <v>1919</v>
      </c>
      <c r="C38" s="47" t="s">
        <v>1896</v>
      </c>
      <c r="D38" s="47" t="s">
        <v>1920</v>
      </c>
      <c r="E38" s="47" t="s">
        <v>1898</v>
      </c>
      <c r="F38" s="47" t="s">
        <v>1921</v>
      </c>
    </row>
    <row r="39" spans="1:8" s="52" customFormat="1" ht="12" customHeight="1">
      <c r="A39" s="52" t="s">
        <v>1922</v>
      </c>
      <c r="B39" s="112"/>
      <c r="C39" s="112"/>
      <c r="D39" s="112"/>
      <c r="E39" s="112"/>
      <c r="F39" s="891"/>
    </row>
    <row r="40" spans="1:8" s="52" customFormat="1" ht="12" customHeight="1">
      <c r="A40" s="52" t="s">
        <v>1923</v>
      </c>
      <c r="B40" s="112"/>
      <c r="C40" s="112"/>
      <c r="D40" s="112"/>
      <c r="E40" s="112"/>
      <c r="F40" s="891"/>
    </row>
    <row r="41" spans="1:8" s="52" customFormat="1" ht="9" customHeight="1">
      <c r="B41" s="112"/>
      <c r="C41" s="112"/>
      <c r="F41" s="884"/>
    </row>
    <row r="42" spans="1:8" s="52" customFormat="1" ht="12" customHeight="1">
      <c r="A42" s="1057" t="s">
        <v>1924</v>
      </c>
      <c r="B42" s="1057"/>
      <c r="C42" s="1057"/>
      <c r="D42" s="1057"/>
      <c r="E42" s="1057"/>
      <c r="F42" s="1057"/>
      <c r="G42" s="1057"/>
      <c r="H42" s="1057"/>
    </row>
    <row r="43" spans="1:8" s="52" customFormat="1" ht="12" customHeight="1">
      <c r="A43" s="1057"/>
      <c r="B43" s="1057"/>
      <c r="C43" s="1057"/>
      <c r="D43" s="1057"/>
      <c r="E43" s="1057"/>
      <c r="F43" s="1057"/>
      <c r="G43" s="1057"/>
      <c r="H43" s="1057"/>
    </row>
    <row r="44" spans="1:8" s="52" customFormat="1" ht="12" customHeight="1">
      <c r="A44" s="82" t="s">
        <v>1925</v>
      </c>
      <c r="B44" s="112"/>
      <c r="C44" s="112"/>
      <c r="F44" s="884"/>
    </row>
    <row r="45" spans="1:8" s="52" customFormat="1" ht="12" customHeight="1">
      <c r="A45" s="52" t="s">
        <v>1926</v>
      </c>
      <c r="F45" s="884"/>
    </row>
    <row r="46" spans="1:8" s="52" customFormat="1" ht="12" customHeight="1">
      <c r="A46" s="1057" t="s">
        <v>1927</v>
      </c>
      <c r="B46" s="1057"/>
      <c r="C46" s="1057"/>
      <c r="D46" s="1057"/>
      <c r="E46" s="1057"/>
      <c r="F46" s="1057"/>
      <c r="G46" s="1057"/>
      <c r="H46" s="1057"/>
    </row>
    <row r="47" spans="1:8" s="52" customFormat="1" ht="12" customHeight="1">
      <c r="A47" s="1057"/>
      <c r="B47" s="1057"/>
      <c r="C47" s="1057"/>
      <c r="D47" s="1057"/>
      <c r="E47" s="1057"/>
      <c r="F47" s="1057"/>
      <c r="G47" s="1057"/>
      <c r="H47" s="1057"/>
    </row>
    <row r="48" spans="1:8" s="52" customFormat="1" ht="12" customHeight="1">
      <c r="A48" s="82" t="s">
        <v>1928</v>
      </c>
      <c r="B48" s="112"/>
      <c r="C48" s="112"/>
      <c r="F48" s="884"/>
    </row>
    <row r="49" spans="1:6" s="52" customFormat="1" ht="12" customHeight="1">
      <c r="A49" s="52" t="s">
        <v>1929</v>
      </c>
      <c r="B49" s="112"/>
      <c r="F49" s="884"/>
    </row>
    <row r="50" spans="1:6" s="52" customFormat="1">
      <c r="F50" s="884"/>
    </row>
    <row r="51" spans="1:6" s="52" customFormat="1">
      <c r="F51" s="884"/>
    </row>
    <row r="52" spans="1:6">
      <c r="A52" s="52"/>
      <c r="B52" s="52"/>
      <c r="C52" s="52"/>
      <c r="D52" s="52"/>
      <c r="E52" s="52"/>
      <c r="F52" s="884"/>
    </row>
    <row r="53" spans="1:6">
      <c r="A53" s="52"/>
      <c r="B53" s="52"/>
      <c r="C53" s="52"/>
      <c r="D53" s="52"/>
      <c r="E53" s="52"/>
      <c r="F53" s="884"/>
    </row>
    <row r="54" spans="1:6">
      <c r="A54" s="52"/>
      <c r="B54" s="52"/>
      <c r="C54" s="52"/>
      <c r="D54" s="52"/>
      <c r="E54" s="52"/>
      <c r="F54" s="884"/>
    </row>
  </sheetData>
  <mergeCells count="6">
    <mergeCell ref="A46:H47"/>
    <mergeCell ref="A1:H1"/>
    <mergeCell ref="A2:H2"/>
    <mergeCell ref="B4:F4"/>
    <mergeCell ref="B36:F36"/>
    <mergeCell ref="A42:H43"/>
  </mergeCells>
  <pageMargins left="0.7" right="0.7" top="0.75" bottom="0.75" header="0.3" footer="0.3"/>
  <ignoredErrors>
    <ignoredError sqref="B10:F28"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98442-F7F3-4359-994F-10BCB9C50931}">
  <dimension ref="A1:AD75"/>
  <sheetViews>
    <sheetView showGridLines="0" zoomScaleNormal="100" workbookViewId="0">
      <selection sqref="A1:P1"/>
    </sheetView>
  </sheetViews>
  <sheetFormatPr defaultColWidth="11.28515625" defaultRowHeight="11.25"/>
  <cols>
    <col min="1" max="1" width="55.28515625" style="97" customWidth="1"/>
    <col min="2" max="2" width="6.5703125" style="97" bestFit="1" customWidth="1"/>
    <col min="3" max="9" width="5.7109375" style="97" bestFit="1" customWidth="1"/>
    <col min="10" max="12" width="4.85546875" style="97" bestFit="1" customWidth="1"/>
    <col min="13" max="14" width="5.7109375" style="97" bestFit="1" customWidth="1"/>
    <col min="15" max="15" width="9" style="97" customWidth="1"/>
    <col min="16" max="16" width="55.28515625" style="97" customWidth="1"/>
    <col min="17" max="16384" width="11.28515625" style="97"/>
  </cols>
  <sheetData>
    <row r="1" spans="1:30" ht="13.15" customHeight="1">
      <c r="A1" s="915" t="s">
        <v>145</v>
      </c>
      <c r="B1" s="915"/>
      <c r="C1" s="915"/>
      <c r="D1" s="915"/>
      <c r="E1" s="915"/>
      <c r="F1" s="915"/>
      <c r="G1" s="915"/>
      <c r="H1" s="915"/>
      <c r="I1" s="915"/>
      <c r="J1" s="915"/>
      <c r="K1" s="915"/>
      <c r="L1" s="915"/>
      <c r="M1" s="915"/>
      <c r="N1" s="915"/>
      <c r="O1" s="915"/>
      <c r="P1" s="915"/>
    </row>
    <row r="2" spans="1:30" ht="13.15" customHeight="1">
      <c r="A2" s="916" t="s">
        <v>146</v>
      </c>
      <c r="B2" s="916"/>
      <c r="C2" s="916"/>
      <c r="D2" s="916"/>
      <c r="E2" s="916"/>
      <c r="F2" s="916"/>
      <c r="G2" s="916"/>
      <c r="H2" s="916"/>
      <c r="I2" s="916"/>
      <c r="J2" s="916"/>
      <c r="K2" s="916"/>
      <c r="L2" s="916"/>
      <c r="M2" s="916"/>
      <c r="N2" s="916"/>
      <c r="O2" s="916"/>
      <c r="P2" s="916"/>
    </row>
    <row r="3" spans="1:30" ht="12" thickBot="1"/>
    <row r="4" spans="1:30" ht="12" customHeight="1" thickBot="1">
      <c r="A4" s="900" t="s">
        <v>147</v>
      </c>
      <c r="B4" s="900" t="s">
        <v>85</v>
      </c>
      <c r="C4" s="900"/>
      <c r="D4" s="900"/>
      <c r="E4" s="900"/>
      <c r="F4" s="900"/>
      <c r="G4" s="900"/>
      <c r="H4" s="900"/>
      <c r="I4" s="900"/>
      <c r="J4" s="900"/>
      <c r="K4" s="900"/>
      <c r="L4" s="900"/>
      <c r="M4" s="900"/>
      <c r="N4" s="900"/>
      <c r="O4" s="911" t="s">
        <v>148</v>
      </c>
      <c r="P4" s="911" t="s">
        <v>149</v>
      </c>
    </row>
    <row r="5" spans="1:30" ht="21" customHeight="1" thickBot="1">
      <c r="A5" s="900"/>
      <c r="B5" s="98" t="s">
        <v>150</v>
      </c>
      <c r="C5" s="98">
        <v>22</v>
      </c>
      <c r="D5" s="98" t="s">
        <v>151</v>
      </c>
      <c r="E5" s="98" t="s">
        <v>152</v>
      </c>
      <c r="F5" s="98" t="s">
        <v>153</v>
      </c>
      <c r="G5" s="98" t="s">
        <v>154</v>
      </c>
      <c r="H5" s="98" t="s">
        <v>155</v>
      </c>
      <c r="I5" s="98" t="s">
        <v>156</v>
      </c>
      <c r="J5" s="98" t="s">
        <v>157</v>
      </c>
      <c r="K5" s="98" t="s">
        <v>158</v>
      </c>
      <c r="L5" s="98" t="s">
        <v>159</v>
      </c>
      <c r="M5" s="98" t="s">
        <v>160</v>
      </c>
      <c r="N5" s="98" t="s">
        <v>161</v>
      </c>
      <c r="O5" s="912"/>
      <c r="P5" s="912"/>
    </row>
    <row r="6" spans="1:30" ht="12" customHeight="1">
      <c r="A6" s="99" t="s">
        <v>162</v>
      </c>
      <c r="B6" s="100">
        <v>124942</v>
      </c>
      <c r="C6" s="100">
        <v>11759</v>
      </c>
      <c r="D6" s="100">
        <v>10675</v>
      </c>
      <c r="E6" s="100">
        <v>10828</v>
      </c>
      <c r="F6" s="100">
        <v>10186</v>
      </c>
      <c r="G6" s="100">
        <v>10389</v>
      </c>
      <c r="H6" s="100">
        <v>10218</v>
      </c>
      <c r="I6" s="100">
        <v>10748</v>
      </c>
      <c r="J6" s="100">
        <v>9303</v>
      </c>
      <c r="K6" s="100">
        <v>8750</v>
      </c>
      <c r="L6" s="100">
        <v>9536</v>
      </c>
      <c r="M6" s="100">
        <v>10226</v>
      </c>
      <c r="N6" s="100">
        <v>12324</v>
      </c>
      <c r="O6" s="101">
        <v>-0.22439967098696911</v>
      </c>
      <c r="P6" s="102" t="s">
        <v>163</v>
      </c>
      <c r="Q6" s="103"/>
      <c r="R6" s="103"/>
      <c r="S6" s="103"/>
      <c r="T6" s="103"/>
      <c r="U6" s="103"/>
      <c r="V6" s="103"/>
      <c r="W6" s="103"/>
      <c r="X6" s="103"/>
      <c r="Y6" s="103"/>
      <c r="Z6" s="103"/>
      <c r="AA6" s="103"/>
      <c r="AB6" s="103"/>
      <c r="AC6" s="103"/>
      <c r="AD6" s="104"/>
    </row>
    <row r="7" spans="1:30" ht="12" customHeight="1">
      <c r="A7" s="105" t="s">
        <v>164</v>
      </c>
      <c r="B7" s="106">
        <v>2602</v>
      </c>
      <c r="C7" s="106">
        <v>237</v>
      </c>
      <c r="D7" s="106">
        <v>236</v>
      </c>
      <c r="E7" s="106">
        <v>210</v>
      </c>
      <c r="F7" s="106">
        <v>215</v>
      </c>
      <c r="G7" s="106">
        <v>197</v>
      </c>
      <c r="H7" s="106">
        <v>202</v>
      </c>
      <c r="I7" s="106">
        <v>211</v>
      </c>
      <c r="J7" s="106">
        <v>176</v>
      </c>
      <c r="K7" s="106">
        <v>211</v>
      </c>
      <c r="L7" s="106">
        <v>208</v>
      </c>
      <c r="M7" s="106">
        <v>245</v>
      </c>
      <c r="N7" s="106">
        <v>254</v>
      </c>
      <c r="O7" s="107">
        <v>12.640692640692635</v>
      </c>
      <c r="P7" s="108" t="s">
        <v>165</v>
      </c>
      <c r="Q7" s="109"/>
      <c r="R7" s="109"/>
      <c r="S7" s="109"/>
      <c r="T7" s="109"/>
      <c r="U7" s="109"/>
      <c r="V7" s="109"/>
      <c r="W7" s="109"/>
      <c r="X7" s="109"/>
      <c r="Y7" s="109"/>
      <c r="Z7" s="109"/>
      <c r="AA7" s="109"/>
      <c r="AB7" s="109"/>
      <c r="AC7" s="109"/>
      <c r="AD7" s="109"/>
    </row>
    <row r="8" spans="1:30" ht="12" customHeight="1">
      <c r="A8" s="110" t="s">
        <v>166</v>
      </c>
      <c r="B8" s="106">
        <v>167</v>
      </c>
      <c r="C8" s="106">
        <v>23</v>
      </c>
      <c r="D8" s="106">
        <v>8</v>
      </c>
      <c r="E8" s="106">
        <v>17</v>
      </c>
      <c r="F8" s="106">
        <v>10</v>
      </c>
      <c r="G8" s="106">
        <v>17</v>
      </c>
      <c r="H8" s="106">
        <v>13</v>
      </c>
      <c r="I8" s="106">
        <v>11</v>
      </c>
      <c r="J8" s="106">
        <v>10</v>
      </c>
      <c r="K8" s="106">
        <v>13</v>
      </c>
      <c r="L8" s="106">
        <v>10</v>
      </c>
      <c r="M8" s="106">
        <v>11</v>
      </c>
      <c r="N8" s="106">
        <v>24</v>
      </c>
      <c r="O8" s="107">
        <v>10.596026490066237</v>
      </c>
      <c r="P8" s="108" t="s">
        <v>167</v>
      </c>
      <c r="Q8" s="109"/>
      <c r="R8" s="109"/>
      <c r="S8" s="109"/>
      <c r="T8" s="109"/>
      <c r="U8" s="109"/>
      <c r="V8" s="109"/>
      <c r="W8" s="109"/>
      <c r="X8" s="109"/>
      <c r="Y8" s="109"/>
      <c r="Z8" s="109"/>
      <c r="AA8" s="109"/>
      <c r="AB8" s="109"/>
      <c r="AC8" s="109"/>
      <c r="AD8" s="109"/>
    </row>
    <row r="9" spans="1:30" ht="12" customHeight="1">
      <c r="A9" s="110" t="s">
        <v>168</v>
      </c>
      <c r="B9" s="106" t="s">
        <v>169</v>
      </c>
      <c r="C9" s="106" t="s">
        <v>169</v>
      </c>
      <c r="D9" s="106" t="s">
        <v>169</v>
      </c>
      <c r="E9" s="106" t="s">
        <v>169</v>
      </c>
      <c r="F9" s="106" t="s">
        <v>169</v>
      </c>
      <c r="G9" s="106" t="s">
        <v>169</v>
      </c>
      <c r="H9" s="106" t="s">
        <v>169</v>
      </c>
      <c r="I9" s="106" t="s">
        <v>169</v>
      </c>
      <c r="J9" s="106" t="s">
        <v>169</v>
      </c>
      <c r="K9" s="106" t="s">
        <v>169</v>
      </c>
      <c r="L9" s="106" t="s">
        <v>169</v>
      </c>
      <c r="M9" s="106" t="s">
        <v>169</v>
      </c>
      <c r="N9" s="106" t="s">
        <v>169</v>
      </c>
      <c r="O9" s="107">
        <v>-100</v>
      </c>
      <c r="P9" s="108" t="s">
        <v>170</v>
      </c>
      <c r="Q9" s="109"/>
      <c r="R9" s="109"/>
      <c r="S9" s="109"/>
      <c r="T9" s="109"/>
      <c r="U9" s="109"/>
      <c r="V9" s="109"/>
      <c r="W9" s="109"/>
      <c r="X9" s="109"/>
      <c r="Y9" s="109"/>
      <c r="Z9" s="109"/>
      <c r="AA9" s="109"/>
      <c r="AB9" s="109"/>
      <c r="AC9" s="109"/>
      <c r="AD9" s="109"/>
    </row>
    <row r="10" spans="1:30" ht="12" customHeight="1">
      <c r="A10" s="110" t="s">
        <v>171</v>
      </c>
      <c r="B10" s="106">
        <v>190</v>
      </c>
      <c r="C10" s="106">
        <v>19</v>
      </c>
      <c r="D10" s="106">
        <v>17</v>
      </c>
      <c r="E10" s="106">
        <v>19</v>
      </c>
      <c r="F10" s="106">
        <v>17</v>
      </c>
      <c r="G10" s="106">
        <v>11</v>
      </c>
      <c r="H10" s="106">
        <v>18</v>
      </c>
      <c r="I10" s="106">
        <v>13</v>
      </c>
      <c r="J10" s="106">
        <v>10</v>
      </c>
      <c r="K10" s="106">
        <v>9</v>
      </c>
      <c r="L10" s="106">
        <v>21</v>
      </c>
      <c r="M10" s="106">
        <v>16</v>
      </c>
      <c r="N10" s="106">
        <v>20</v>
      </c>
      <c r="O10" s="107">
        <v>-5.940594059405953</v>
      </c>
      <c r="P10" s="108" t="s">
        <v>172</v>
      </c>
      <c r="Q10" s="109"/>
      <c r="R10" s="109"/>
      <c r="S10" s="109"/>
      <c r="T10" s="109"/>
      <c r="U10" s="109"/>
      <c r="V10" s="109"/>
      <c r="W10" s="109"/>
      <c r="X10" s="109"/>
      <c r="Y10" s="109"/>
      <c r="Z10" s="109"/>
      <c r="AA10" s="109"/>
      <c r="AB10" s="109"/>
      <c r="AC10" s="109"/>
      <c r="AD10" s="109"/>
    </row>
    <row r="11" spans="1:30" ht="12" customHeight="1">
      <c r="A11" s="110" t="s">
        <v>173</v>
      </c>
      <c r="B11" s="106">
        <v>78</v>
      </c>
      <c r="C11" s="106">
        <v>11</v>
      </c>
      <c r="D11" s="106">
        <v>11</v>
      </c>
      <c r="E11" s="106">
        <v>2</v>
      </c>
      <c r="F11" s="106">
        <v>5</v>
      </c>
      <c r="G11" s="106">
        <v>6</v>
      </c>
      <c r="H11" s="106">
        <v>5</v>
      </c>
      <c r="I11" s="106">
        <v>5</v>
      </c>
      <c r="J11" s="106">
        <v>3</v>
      </c>
      <c r="K11" s="106">
        <v>8</v>
      </c>
      <c r="L11" s="106">
        <v>6</v>
      </c>
      <c r="M11" s="106">
        <v>11</v>
      </c>
      <c r="N11" s="106">
        <v>5</v>
      </c>
      <c r="O11" s="107">
        <v>16.417910447761201</v>
      </c>
      <c r="P11" s="108" t="s">
        <v>174</v>
      </c>
      <c r="Q11" s="109"/>
      <c r="R11" s="109"/>
      <c r="S11" s="109"/>
      <c r="T11" s="109"/>
      <c r="U11" s="109"/>
      <c r="V11" s="109"/>
      <c r="W11" s="109"/>
      <c r="X11" s="109"/>
      <c r="Y11" s="109"/>
      <c r="Z11" s="109"/>
      <c r="AA11" s="109"/>
      <c r="AB11" s="109"/>
      <c r="AC11" s="109"/>
      <c r="AD11" s="109"/>
    </row>
    <row r="12" spans="1:30" ht="12" customHeight="1">
      <c r="A12" s="110" t="s">
        <v>175</v>
      </c>
      <c r="B12" s="106">
        <v>28639</v>
      </c>
      <c r="C12" s="106">
        <v>2439</v>
      </c>
      <c r="D12" s="106">
        <v>2252</v>
      </c>
      <c r="E12" s="106">
        <v>2443</v>
      </c>
      <c r="F12" s="106">
        <v>2332</v>
      </c>
      <c r="G12" s="106">
        <v>2274</v>
      </c>
      <c r="H12" s="106">
        <v>2339</v>
      </c>
      <c r="I12" s="106">
        <v>2446</v>
      </c>
      <c r="J12" s="106">
        <v>2343</v>
      </c>
      <c r="K12" s="106">
        <v>2375</v>
      </c>
      <c r="L12" s="106">
        <v>2384</v>
      </c>
      <c r="M12" s="106">
        <v>2415</v>
      </c>
      <c r="N12" s="106">
        <v>2597</v>
      </c>
      <c r="O12" s="107">
        <v>1.015837183873586</v>
      </c>
      <c r="P12" s="108" t="s">
        <v>176</v>
      </c>
      <c r="Q12" s="109"/>
      <c r="R12" s="109"/>
      <c r="S12" s="109"/>
      <c r="T12" s="109"/>
      <c r="U12" s="109"/>
      <c r="V12" s="109"/>
      <c r="W12" s="109"/>
      <c r="X12" s="109"/>
      <c r="Y12" s="109"/>
      <c r="Z12" s="109"/>
      <c r="AA12" s="109"/>
      <c r="AB12" s="109"/>
      <c r="AC12" s="109"/>
      <c r="AD12" s="109"/>
    </row>
    <row r="13" spans="1:30" ht="12" customHeight="1">
      <c r="A13" s="110" t="s">
        <v>177</v>
      </c>
      <c r="B13" s="106">
        <v>27933</v>
      </c>
      <c r="C13" s="106">
        <v>2379</v>
      </c>
      <c r="D13" s="106">
        <v>2204</v>
      </c>
      <c r="E13" s="106">
        <v>2381</v>
      </c>
      <c r="F13" s="106">
        <v>2273</v>
      </c>
      <c r="G13" s="106">
        <v>2212</v>
      </c>
      <c r="H13" s="106">
        <v>2288</v>
      </c>
      <c r="I13" s="106">
        <v>2394</v>
      </c>
      <c r="J13" s="106">
        <v>2291</v>
      </c>
      <c r="K13" s="106">
        <v>2310</v>
      </c>
      <c r="L13" s="106">
        <v>2332</v>
      </c>
      <c r="M13" s="106">
        <v>2350</v>
      </c>
      <c r="N13" s="106">
        <v>2519</v>
      </c>
      <c r="O13" s="107">
        <v>1.0454348140645351</v>
      </c>
      <c r="P13" s="108" t="s">
        <v>178</v>
      </c>
      <c r="Q13" s="109"/>
      <c r="R13" s="109"/>
      <c r="S13" s="109"/>
      <c r="T13" s="109"/>
      <c r="U13" s="109"/>
      <c r="V13" s="109"/>
      <c r="W13" s="109"/>
      <c r="X13" s="109"/>
      <c r="Y13" s="109"/>
      <c r="Z13" s="109"/>
      <c r="AA13" s="109"/>
      <c r="AB13" s="109"/>
      <c r="AC13" s="109"/>
      <c r="AD13" s="109"/>
    </row>
    <row r="14" spans="1:30" ht="12" customHeight="1">
      <c r="A14" s="110" t="s">
        <v>179</v>
      </c>
      <c r="B14" s="106">
        <v>898</v>
      </c>
      <c r="C14" s="106">
        <v>90</v>
      </c>
      <c r="D14" s="106">
        <v>73</v>
      </c>
      <c r="E14" s="106">
        <v>76</v>
      </c>
      <c r="F14" s="106">
        <v>70</v>
      </c>
      <c r="G14" s="106">
        <v>70</v>
      </c>
      <c r="H14" s="106">
        <v>89</v>
      </c>
      <c r="I14" s="106">
        <v>72</v>
      </c>
      <c r="J14" s="106">
        <v>65</v>
      </c>
      <c r="K14" s="106">
        <v>75</v>
      </c>
      <c r="L14" s="106">
        <v>64</v>
      </c>
      <c r="M14" s="106">
        <v>69</v>
      </c>
      <c r="N14" s="106">
        <v>85</v>
      </c>
      <c r="O14" s="107">
        <v>3.4562211981566691</v>
      </c>
      <c r="P14" s="108" t="s">
        <v>180</v>
      </c>
      <c r="Q14" s="109"/>
      <c r="R14" s="109"/>
      <c r="S14" s="109"/>
      <c r="T14" s="109"/>
      <c r="U14" s="109"/>
      <c r="V14" s="109"/>
      <c r="W14" s="109"/>
      <c r="X14" s="109"/>
      <c r="Y14" s="109"/>
      <c r="Z14" s="109"/>
      <c r="AA14" s="109"/>
      <c r="AB14" s="109"/>
      <c r="AC14" s="109"/>
      <c r="AD14" s="109"/>
    </row>
    <row r="15" spans="1:30" ht="12" customHeight="1">
      <c r="A15" s="110" t="s">
        <v>181</v>
      </c>
      <c r="B15" s="106">
        <v>554</v>
      </c>
      <c r="C15" s="106">
        <v>39</v>
      </c>
      <c r="D15" s="106">
        <v>36</v>
      </c>
      <c r="E15" s="106">
        <v>41</v>
      </c>
      <c r="F15" s="106">
        <v>60</v>
      </c>
      <c r="G15" s="106">
        <v>47</v>
      </c>
      <c r="H15" s="106">
        <v>54</v>
      </c>
      <c r="I15" s="106">
        <v>42</v>
      </c>
      <c r="J15" s="106">
        <v>41</v>
      </c>
      <c r="K15" s="106">
        <v>48</v>
      </c>
      <c r="L15" s="106">
        <v>44</v>
      </c>
      <c r="M15" s="106">
        <v>47</v>
      </c>
      <c r="N15" s="106">
        <v>55</v>
      </c>
      <c r="O15" s="107">
        <v>4.9242424242424363</v>
      </c>
      <c r="P15" s="108" t="s">
        <v>182</v>
      </c>
      <c r="Q15" s="109"/>
      <c r="R15" s="109"/>
      <c r="S15" s="109"/>
      <c r="T15" s="109"/>
      <c r="U15" s="109"/>
      <c r="V15" s="109"/>
      <c r="W15" s="109"/>
      <c r="X15" s="109"/>
      <c r="Y15" s="109"/>
      <c r="Z15" s="109"/>
      <c r="AA15" s="109"/>
      <c r="AB15" s="109"/>
      <c r="AC15" s="109"/>
      <c r="AD15" s="109"/>
    </row>
    <row r="16" spans="1:30" ht="12" customHeight="1">
      <c r="A16" s="110" t="s">
        <v>183</v>
      </c>
      <c r="B16" s="106">
        <v>1995</v>
      </c>
      <c r="C16" s="106">
        <v>157</v>
      </c>
      <c r="D16" s="106">
        <v>176</v>
      </c>
      <c r="E16" s="106">
        <v>184</v>
      </c>
      <c r="F16" s="106">
        <v>155</v>
      </c>
      <c r="G16" s="106">
        <v>164</v>
      </c>
      <c r="H16" s="106">
        <v>179</v>
      </c>
      <c r="I16" s="106">
        <v>191</v>
      </c>
      <c r="J16" s="106">
        <v>169</v>
      </c>
      <c r="K16" s="106">
        <v>144</v>
      </c>
      <c r="L16" s="106">
        <v>160</v>
      </c>
      <c r="M16" s="106">
        <v>141</v>
      </c>
      <c r="N16" s="106">
        <v>175</v>
      </c>
      <c r="O16" s="107">
        <v>-1.1887072808320909</v>
      </c>
      <c r="P16" s="108" t="s">
        <v>184</v>
      </c>
      <c r="Q16" s="109"/>
      <c r="R16" s="109"/>
      <c r="S16" s="109"/>
      <c r="T16" s="109"/>
      <c r="U16" s="109"/>
      <c r="V16" s="109"/>
      <c r="W16" s="109"/>
      <c r="X16" s="109"/>
      <c r="Y16" s="109"/>
      <c r="Z16" s="109"/>
      <c r="AA16" s="109"/>
      <c r="AB16" s="109"/>
      <c r="AC16" s="109"/>
      <c r="AD16" s="109"/>
    </row>
    <row r="17" spans="1:30" ht="12" customHeight="1">
      <c r="A17" s="110" t="s">
        <v>185</v>
      </c>
      <c r="B17" s="106">
        <v>2456</v>
      </c>
      <c r="C17" s="106">
        <v>209</v>
      </c>
      <c r="D17" s="106">
        <v>172</v>
      </c>
      <c r="E17" s="106">
        <v>208</v>
      </c>
      <c r="F17" s="106">
        <v>177</v>
      </c>
      <c r="G17" s="106">
        <v>214</v>
      </c>
      <c r="H17" s="106">
        <v>206</v>
      </c>
      <c r="I17" s="106">
        <v>220</v>
      </c>
      <c r="J17" s="106">
        <v>201</v>
      </c>
      <c r="K17" s="106">
        <v>193</v>
      </c>
      <c r="L17" s="106">
        <v>210</v>
      </c>
      <c r="M17" s="106">
        <v>212</v>
      </c>
      <c r="N17" s="106">
        <v>234</v>
      </c>
      <c r="O17" s="107">
        <v>-0.52652895909275799</v>
      </c>
      <c r="P17" s="108" t="s">
        <v>186</v>
      </c>
      <c r="Q17" s="109"/>
      <c r="R17" s="109"/>
      <c r="S17" s="109"/>
      <c r="T17" s="109"/>
      <c r="U17" s="109"/>
      <c r="V17" s="109"/>
      <c r="W17" s="109"/>
      <c r="X17" s="109"/>
      <c r="Y17" s="109"/>
      <c r="Z17" s="109"/>
      <c r="AA17" s="109"/>
      <c r="AB17" s="109"/>
      <c r="AC17" s="109"/>
      <c r="AD17" s="109"/>
    </row>
    <row r="18" spans="1:30" ht="12" customHeight="1">
      <c r="A18" s="110" t="s">
        <v>187</v>
      </c>
      <c r="B18" s="106">
        <v>1153</v>
      </c>
      <c r="C18" s="106">
        <v>93</v>
      </c>
      <c r="D18" s="106">
        <v>75</v>
      </c>
      <c r="E18" s="106">
        <v>88</v>
      </c>
      <c r="F18" s="106">
        <v>110</v>
      </c>
      <c r="G18" s="106">
        <v>79</v>
      </c>
      <c r="H18" s="106">
        <v>97</v>
      </c>
      <c r="I18" s="106">
        <v>99</v>
      </c>
      <c r="J18" s="106">
        <v>102</v>
      </c>
      <c r="K18" s="106">
        <v>98</v>
      </c>
      <c r="L18" s="106">
        <v>84</v>
      </c>
      <c r="M18" s="106">
        <v>118</v>
      </c>
      <c r="N18" s="106">
        <v>110</v>
      </c>
      <c r="O18" s="107">
        <v>1.1403508771929722</v>
      </c>
      <c r="P18" s="108" t="s">
        <v>188</v>
      </c>
      <c r="Q18" s="109"/>
      <c r="R18" s="109"/>
      <c r="S18" s="109"/>
      <c r="T18" s="109"/>
      <c r="U18" s="109"/>
      <c r="V18" s="109"/>
      <c r="W18" s="109"/>
      <c r="X18" s="109"/>
      <c r="Y18" s="109"/>
      <c r="Z18" s="109"/>
      <c r="AA18" s="109"/>
      <c r="AB18" s="109"/>
      <c r="AC18" s="109"/>
      <c r="AD18" s="109"/>
    </row>
    <row r="19" spans="1:30" ht="12" customHeight="1">
      <c r="A19" s="110" t="s">
        <v>189</v>
      </c>
      <c r="B19" s="106">
        <v>1248</v>
      </c>
      <c r="C19" s="106">
        <v>98</v>
      </c>
      <c r="D19" s="106">
        <v>84</v>
      </c>
      <c r="E19" s="106">
        <v>101</v>
      </c>
      <c r="F19" s="106">
        <v>109</v>
      </c>
      <c r="G19" s="106">
        <v>106</v>
      </c>
      <c r="H19" s="106">
        <v>113</v>
      </c>
      <c r="I19" s="106">
        <v>101</v>
      </c>
      <c r="J19" s="106">
        <v>97</v>
      </c>
      <c r="K19" s="106">
        <v>106</v>
      </c>
      <c r="L19" s="106">
        <v>103</v>
      </c>
      <c r="M19" s="106">
        <v>118</v>
      </c>
      <c r="N19" s="106">
        <v>112</v>
      </c>
      <c r="O19" s="107">
        <v>-1.1876484560570049</v>
      </c>
      <c r="P19" s="108" t="s">
        <v>190</v>
      </c>
      <c r="Q19" s="109"/>
      <c r="R19" s="109"/>
      <c r="S19" s="109"/>
      <c r="T19" s="109"/>
      <c r="U19" s="109"/>
      <c r="V19" s="109"/>
      <c r="W19" s="109"/>
      <c r="X19" s="109"/>
      <c r="Y19" s="109"/>
      <c r="Z19" s="109"/>
      <c r="AA19" s="109"/>
      <c r="AB19" s="109"/>
      <c r="AC19" s="109"/>
      <c r="AD19" s="109"/>
    </row>
    <row r="20" spans="1:30" ht="12" customHeight="1">
      <c r="A20" s="110" t="s">
        <v>191</v>
      </c>
      <c r="B20" s="106">
        <v>1744</v>
      </c>
      <c r="C20" s="106">
        <v>141</v>
      </c>
      <c r="D20" s="106">
        <v>140</v>
      </c>
      <c r="E20" s="106">
        <v>143</v>
      </c>
      <c r="F20" s="106">
        <v>146</v>
      </c>
      <c r="G20" s="106">
        <v>130</v>
      </c>
      <c r="H20" s="106">
        <v>160</v>
      </c>
      <c r="I20" s="106">
        <v>133</v>
      </c>
      <c r="J20" s="106">
        <v>150</v>
      </c>
      <c r="K20" s="106">
        <v>153</v>
      </c>
      <c r="L20" s="106">
        <v>154</v>
      </c>
      <c r="M20" s="106">
        <v>139</v>
      </c>
      <c r="N20" s="106">
        <v>155</v>
      </c>
      <c r="O20" s="107">
        <v>-4.0704070407040689</v>
      </c>
      <c r="P20" s="108" t="s">
        <v>192</v>
      </c>
      <c r="Q20" s="109"/>
      <c r="R20" s="109"/>
      <c r="S20" s="109"/>
      <c r="T20" s="109"/>
      <c r="U20" s="109"/>
      <c r="V20" s="109"/>
      <c r="W20" s="109"/>
      <c r="X20" s="109"/>
      <c r="Y20" s="109"/>
      <c r="Z20" s="109"/>
      <c r="AA20" s="109"/>
      <c r="AB20" s="109"/>
      <c r="AC20" s="109"/>
      <c r="AD20" s="109"/>
    </row>
    <row r="21" spans="1:30" ht="12" customHeight="1">
      <c r="A21" s="110" t="s">
        <v>193</v>
      </c>
      <c r="B21" s="106">
        <v>4667</v>
      </c>
      <c r="C21" s="106">
        <v>404</v>
      </c>
      <c r="D21" s="106">
        <v>383</v>
      </c>
      <c r="E21" s="106">
        <v>378</v>
      </c>
      <c r="F21" s="106">
        <v>378</v>
      </c>
      <c r="G21" s="106">
        <v>365</v>
      </c>
      <c r="H21" s="106">
        <v>378</v>
      </c>
      <c r="I21" s="106">
        <v>387</v>
      </c>
      <c r="J21" s="106">
        <v>402</v>
      </c>
      <c r="K21" s="106">
        <v>417</v>
      </c>
      <c r="L21" s="106">
        <v>408</v>
      </c>
      <c r="M21" s="106">
        <v>386</v>
      </c>
      <c r="N21" s="106">
        <v>381</v>
      </c>
      <c r="O21" s="107">
        <v>-0.1711229946524071</v>
      </c>
      <c r="P21" s="108" t="s">
        <v>194</v>
      </c>
      <c r="Q21" s="109"/>
      <c r="R21" s="109"/>
      <c r="S21" s="109"/>
      <c r="T21" s="109"/>
      <c r="U21" s="109"/>
      <c r="V21" s="109"/>
      <c r="W21" s="109"/>
      <c r="X21" s="109"/>
      <c r="Y21" s="109"/>
      <c r="Z21" s="109"/>
      <c r="AA21" s="109"/>
      <c r="AB21" s="109"/>
      <c r="AC21" s="109"/>
      <c r="AD21" s="109"/>
    </row>
    <row r="22" spans="1:30" ht="12" customHeight="1">
      <c r="A22" s="110" t="s">
        <v>195</v>
      </c>
      <c r="B22" s="106">
        <v>282</v>
      </c>
      <c r="C22" s="106">
        <v>18</v>
      </c>
      <c r="D22" s="106">
        <v>18</v>
      </c>
      <c r="E22" s="106">
        <v>22</v>
      </c>
      <c r="F22" s="106">
        <v>25</v>
      </c>
      <c r="G22" s="106">
        <v>16</v>
      </c>
      <c r="H22" s="106">
        <v>37</v>
      </c>
      <c r="I22" s="106">
        <v>30</v>
      </c>
      <c r="J22" s="106">
        <v>25</v>
      </c>
      <c r="K22" s="106">
        <v>23</v>
      </c>
      <c r="L22" s="106">
        <v>23</v>
      </c>
      <c r="M22" s="106">
        <v>23</v>
      </c>
      <c r="N22" s="106">
        <v>22</v>
      </c>
      <c r="O22" s="107">
        <v>2.5454545454545325</v>
      </c>
      <c r="P22" s="108" t="s">
        <v>196</v>
      </c>
      <c r="Q22" s="109"/>
      <c r="R22" s="109"/>
      <c r="S22" s="109"/>
      <c r="T22" s="109"/>
      <c r="U22" s="109"/>
      <c r="V22" s="109"/>
      <c r="W22" s="109"/>
      <c r="X22" s="109"/>
      <c r="Y22" s="109"/>
      <c r="Z22" s="109"/>
      <c r="AA22" s="109"/>
      <c r="AB22" s="109"/>
      <c r="AC22" s="109"/>
      <c r="AD22" s="109"/>
    </row>
    <row r="23" spans="1:30" ht="12" customHeight="1">
      <c r="A23" s="110" t="s">
        <v>197</v>
      </c>
      <c r="B23" s="106">
        <v>1912</v>
      </c>
      <c r="C23" s="106">
        <v>180</v>
      </c>
      <c r="D23" s="106">
        <v>152</v>
      </c>
      <c r="E23" s="106">
        <v>160</v>
      </c>
      <c r="F23" s="106">
        <v>155</v>
      </c>
      <c r="G23" s="106">
        <v>157</v>
      </c>
      <c r="H23" s="106">
        <v>142</v>
      </c>
      <c r="I23" s="106">
        <v>156</v>
      </c>
      <c r="J23" s="106">
        <v>172</v>
      </c>
      <c r="K23" s="106">
        <v>140</v>
      </c>
      <c r="L23" s="106">
        <v>171</v>
      </c>
      <c r="M23" s="106">
        <v>144</v>
      </c>
      <c r="N23" s="106">
        <v>183</v>
      </c>
      <c r="O23" s="107">
        <v>4.9396267837541217</v>
      </c>
      <c r="P23" s="108" t="s">
        <v>198</v>
      </c>
      <c r="Q23" s="109"/>
      <c r="R23" s="109"/>
      <c r="S23" s="109"/>
      <c r="T23" s="109"/>
      <c r="U23" s="109"/>
      <c r="V23" s="109"/>
      <c r="W23" s="109"/>
      <c r="X23" s="109"/>
      <c r="Y23" s="109"/>
      <c r="Z23" s="109"/>
      <c r="AA23" s="109"/>
      <c r="AB23" s="109"/>
      <c r="AC23" s="109"/>
      <c r="AD23" s="109"/>
    </row>
    <row r="24" spans="1:30" ht="12" customHeight="1">
      <c r="A24" s="110" t="s">
        <v>199</v>
      </c>
      <c r="B24" s="106">
        <v>177</v>
      </c>
      <c r="C24" s="106">
        <v>13</v>
      </c>
      <c r="D24" s="106">
        <v>11</v>
      </c>
      <c r="E24" s="106">
        <v>21</v>
      </c>
      <c r="F24" s="106">
        <v>13</v>
      </c>
      <c r="G24" s="106">
        <v>14</v>
      </c>
      <c r="H24" s="106">
        <v>19</v>
      </c>
      <c r="I24" s="106">
        <v>17</v>
      </c>
      <c r="J24" s="106">
        <v>13</v>
      </c>
      <c r="K24" s="106">
        <v>14</v>
      </c>
      <c r="L24" s="106">
        <v>14</v>
      </c>
      <c r="M24" s="106">
        <v>11</v>
      </c>
      <c r="N24" s="106">
        <v>17</v>
      </c>
      <c r="O24" s="107">
        <v>-15.311004784689004</v>
      </c>
      <c r="P24" s="108" t="s">
        <v>200</v>
      </c>
      <c r="Q24" s="109"/>
      <c r="R24" s="109"/>
      <c r="S24" s="109"/>
      <c r="T24" s="109"/>
      <c r="U24" s="109"/>
      <c r="V24" s="109"/>
      <c r="W24" s="109"/>
      <c r="X24" s="109"/>
      <c r="Y24" s="109"/>
      <c r="Z24" s="109"/>
      <c r="AA24" s="109"/>
      <c r="AB24" s="109"/>
      <c r="AC24" s="109"/>
      <c r="AD24" s="109"/>
    </row>
    <row r="25" spans="1:30" ht="12" customHeight="1">
      <c r="A25" s="110" t="s">
        <v>201</v>
      </c>
      <c r="B25" s="106">
        <v>484</v>
      </c>
      <c r="C25" s="106">
        <v>35</v>
      </c>
      <c r="D25" s="106">
        <v>36</v>
      </c>
      <c r="E25" s="106">
        <v>41</v>
      </c>
      <c r="F25" s="106">
        <v>36</v>
      </c>
      <c r="G25" s="106">
        <v>37</v>
      </c>
      <c r="H25" s="106">
        <v>46</v>
      </c>
      <c r="I25" s="106">
        <v>47</v>
      </c>
      <c r="J25" s="106">
        <v>44</v>
      </c>
      <c r="K25" s="106">
        <v>35</v>
      </c>
      <c r="L25" s="106">
        <v>42</v>
      </c>
      <c r="M25" s="106">
        <v>41</v>
      </c>
      <c r="N25" s="106">
        <v>44</v>
      </c>
      <c r="O25" s="107">
        <v>12.296983758700691</v>
      </c>
      <c r="P25" s="108" t="s">
        <v>202</v>
      </c>
      <c r="Q25" s="109"/>
      <c r="R25" s="109"/>
      <c r="S25" s="109"/>
      <c r="T25" s="109"/>
      <c r="U25" s="109"/>
      <c r="V25" s="109"/>
      <c r="W25" s="109"/>
      <c r="X25" s="109"/>
      <c r="Y25" s="109"/>
      <c r="Z25" s="109"/>
      <c r="AA25" s="109"/>
      <c r="AB25" s="109"/>
      <c r="AC25" s="109"/>
      <c r="AD25" s="109"/>
    </row>
    <row r="26" spans="1:30" ht="12" customHeight="1">
      <c r="A26" s="110" t="s">
        <v>203</v>
      </c>
      <c r="B26" s="106">
        <v>359</v>
      </c>
      <c r="C26" s="106">
        <v>24</v>
      </c>
      <c r="D26" s="106">
        <v>27</v>
      </c>
      <c r="E26" s="106">
        <v>25</v>
      </c>
      <c r="F26" s="106">
        <v>29</v>
      </c>
      <c r="G26" s="106">
        <v>33</v>
      </c>
      <c r="H26" s="106">
        <v>35</v>
      </c>
      <c r="I26" s="106">
        <v>36</v>
      </c>
      <c r="J26" s="106">
        <v>31</v>
      </c>
      <c r="K26" s="106">
        <v>31</v>
      </c>
      <c r="L26" s="106">
        <v>19</v>
      </c>
      <c r="M26" s="106">
        <v>23</v>
      </c>
      <c r="N26" s="106">
        <v>46</v>
      </c>
      <c r="O26" s="107">
        <v>-8.4183673469387656</v>
      </c>
      <c r="P26" s="108" t="s">
        <v>204</v>
      </c>
      <c r="Q26" s="109"/>
      <c r="R26" s="109"/>
      <c r="S26" s="109"/>
      <c r="T26" s="109"/>
      <c r="U26" s="109"/>
      <c r="V26" s="109"/>
      <c r="W26" s="109"/>
      <c r="X26" s="109"/>
      <c r="Y26" s="109"/>
      <c r="Z26" s="109"/>
      <c r="AA26" s="109"/>
      <c r="AB26" s="109"/>
      <c r="AC26" s="109"/>
      <c r="AD26" s="109"/>
    </row>
    <row r="27" spans="1:30" ht="12" customHeight="1">
      <c r="A27" s="110" t="s">
        <v>205</v>
      </c>
      <c r="B27" s="106">
        <v>1798</v>
      </c>
      <c r="C27" s="106">
        <v>149</v>
      </c>
      <c r="D27" s="106">
        <v>152</v>
      </c>
      <c r="E27" s="106">
        <v>174</v>
      </c>
      <c r="F27" s="106">
        <v>133</v>
      </c>
      <c r="G27" s="106">
        <v>134</v>
      </c>
      <c r="H27" s="106">
        <v>132</v>
      </c>
      <c r="I27" s="106">
        <v>165</v>
      </c>
      <c r="J27" s="106">
        <v>126</v>
      </c>
      <c r="K27" s="106">
        <v>130</v>
      </c>
      <c r="L27" s="106">
        <v>151</v>
      </c>
      <c r="M27" s="106">
        <v>178</v>
      </c>
      <c r="N27" s="106">
        <v>174</v>
      </c>
      <c r="O27" s="107">
        <v>0.89786756453422356</v>
      </c>
      <c r="P27" s="108" t="s">
        <v>206</v>
      </c>
      <c r="Q27" s="109"/>
      <c r="R27" s="109"/>
      <c r="S27" s="109"/>
      <c r="T27" s="109"/>
      <c r="U27" s="109"/>
      <c r="V27" s="109"/>
      <c r="W27" s="109"/>
      <c r="X27" s="109"/>
      <c r="Y27" s="109"/>
      <c r="Z27" s="109"/>
      <c r="AA27" s="109"/>
      <c r="AB27" s="109"/>
      <c r="AC27" s="109"/>
      <c r="AD27" s="109"/>
    </row>
    <row r="28" spans="1:30" ht="12" customHeight="1">
      <c r="A28" s="110" t="s">
        <v>207</v>
      </c>
      <c r="B28" s="106">
        <v>434</v>
      </c>
      <c r="C28" s="106">
        <v>51</v>
      </c>
      <c r="D28" s="106">
        <v>26</v>
      </c>
      <c r="E28" s="106">
        <v>42</v>
      </c>
      <c r="F28" s="106">
        <v>34</v>
      </c>
      <c r="G28" s="106">
        <v>25</v>
      </c>
      <c r="H28" s="106">
        <v>32</v>
      </c>
      <c r="I28" s="106">
        <v>41</v>
      </c>
      <c r="J28" s="106">
        <v>29</v>
      </c>
      <c r="K28" s="106">
        <v>36</v>
      </c>
      <c r="L28" s="106">
        <v>39</v>
      </c>
      <c r="M28" s="106">
        <v>36</v>
      </c>
      <c r="N28" s="106">
        <v>43</v>
      </c>
      <c r="O28" s="107">
        <v>-1.363636363636374</v>
      </c>
      <c r="P28" s="108" t="s">
        <v>208</v>
      </c>
      <c r="Q28" s="109"/>
      <c r="R28" s="109"/>
      <c r="S28" s="109"/>
      <c r="T28" s="109"/>
      <c r="U28" s="109"/>
      <c r="V28" s="109"/>
      <c r="W28" s="109"/>
      <c r="X28" s="109"/>
      <c r="Y28" s="109"/>
      <c r="Z28" s="109"/>
      <c r="AA28" s="109"/>
      <c r="AB28" s="109"/>
      <c r="AC28" s="109"/>
      <c r="AD28" s="109"/>
    </row>
    <row r="29" spans="1:30" ht="12" customHeight="1">
      <c r="A29" s="110" t="s">
        <v>209</v>
      </c>
      <c r="B29" s="106">
        <v>752</v>
      </c>
      <c r="C29" s="106">
        <v>68</v>
      </c>
      <c r="D29" s="106">
        <v>63</v>
      </c>
      <c r="E29" s="106">
        <v>68</v>
      </c>
      <c r="F29" s="106">
        <v>63</v>
      </c>
      <c r="G29" s="106">
        <v>61</v>
      </c>
      <c r="H29" s="106">
        <v>47</v>
      </c>
      <c r="I29" s="106">
        <v>57</v>
      </c>
      <c r="J29" s="106">
        <v>66</v>
      </c>
      <c r="K29" s="106">
        <v>76</v>
      </c>
      <c r="L29" s="106">
        <v>69</v>
      </c>
      <c r="M29" s="106">
        <v>56</v>
      </c>
      <c r="N29" s="106">
        <v>58</v>
      </c>
      <c r="O29" s="107">
        <v>6.3649222065063782</v>
      </c>
      <c r="P29" s="108" t="s">
        <v>210</v>
      </c>
      <c r="Q29" s="109"/>
      <c r="R29" s="109"/>
      <c r="S29" s="109"/>
      <c r="T29" s="109"/>
      <c r="U29" s="109"/>
      <c r="V29" s="109"/>
      <c r="W29" s="109"/>
      <c r="X29" s="109"/>
      <c r="Y29" s="109"/>
      <c r="Z29" s="109"/>
      <c r="AA29" s="109"/>
      <c r="AB29" s="109"/>
      <c r="AC29" s="109"/>
      <c r="AD29" s="109"/>
    </row>
    <row r="30" spans="1:30" ht="12" customHeight="1">
      <c r="A30" s="110" t="s">
        <v>211</v>
      </c>
      <c r="B30" s="106">
        <v>2262</v>
      </c>
      <c r="C30" s="106">
        <v>190</v>
      </c>
      <c r="D30" s="106">
        <v>180</v>
      </c>
      <c r="E30" s="106">
        <v>208</v>
      </c>
      <c r="F30" s="106">
        <v>200</v>
      </c>
      <c r="G30" s="106">
        <v>192</v>
      </c>
      <c r="H30" s="106">
        <v>161</v>
      </c>
      <c r="I30" s="106">
        <v>194</v>
      </c>
      <c r="J30" s="106">
        <v>189</v>
      </c>
      <c r="K30" s="106">
        <v>197</v>
      </c>
      <c r="L30" s="106">
        <v>179</v>
      </c>
      <c r="M30" s="106">
        <v>184</v>
      </c>
      <c r="N30" s="106">
        <v>188</v>
      </c>
      <c r="O30" s="107">
        <v>0.8920606601248835</v>
      </c>
      <c r="P30" s="108" t="s">
        <v>212</v>
      </c>
      <c r="Q30" s="109"/>
      <c r="R30" s="109"/>
      <c r="S30" s="109"/>
      <c r="T30" s="109"/>
      <c r="U30" s="109"/>
      <c r="V30" s="109"/>
      <c r="W30" s="109"/>
      <c r="X30" s="109"/>
      <c r="Y30" s="109"/>
      <c r="Z30" s="109"/>
      <c r="AA30" s="109"/>
      <c r="AB30" s="109"/>
      <c r="AC30" s="109"/>
      <c r="AD30" s="109"/>
    </row>
    <row r="31" spans="1:30" ht="22.5">
      <c r="A31" s="110" t="s">
        <v>213</v>
      </c>
      <c r="B31" s="106">
        <v>481</v>
      </c>
      <c r="C31" s="106">
        <v>36</v>
      </c>
      <c r="D31" s="106">
        <v>53</v>
      </c>
      <c r="E31" s="106">
        <v>48</v>
      </c>
      <c r="F31" s="106">
        <v>34</v>
      </c>
      <c r="G31" s="106">
        <v>30</v>
      </c>
      <c r="H31" s="106">
        <v>40</v>
      </c>
      <c r="I31" s="106">
        <v>43</v>
      </c>
      <c r="J31" s="106">
        <v>43</v>
      </c>
      <c r="K31" s="106">
        <v>22</v>
      </c>
      <c r="L31" s="106">
        <v>40</v>
      </c>
      <c r="M31" s="106">
        <v>46</v>
      </c>
      <c r="N31" s="106">
        <v>46</v>
      </c>
      <c r="O31" s="107">
        <v>-6.9632495164410102</v>
      </c>
      <c r="P31" s="108" t="s">
        <v>214</v>
      </c>
      <c r="Q31" s="109"/>
      <c r="R31" s="109"/>
      <c r="S31" s="109"/>
      <c r="T31" s="109"/>
      <c r="U31" s="109"/>
      <c r="V31" s="109"/>
      <c r="W31" s="109"/>
      <c r="X31" s="109"/>
      <c r="Y31" s="109"/>
      <c r="Z31" s="109"/>
      <c r="AA31" s="109"/>
      <c r="AB31" s="109"/>
      <c r="AC31" s="109"/>
      <c r="AD31" s="109"/>
    </row>
    <row r="32" spans="1:30" ht="12" customHeight="1">
      <c r="A32" s="110" t="s">
        <v>215</v>
      </c>
      <c r="B32" s="106">
        <v>5561</v>
      </c>
      <c r="C32" s="106">
        <v>483</v>
      </c>
      <c r="D32" s="106">
        <v>457</v>
      </c>
      <c r="E32" s="106">
        <v>483</v>
      </c>
      <c r="F32" s="106">
        <v>496</v>
      </c>
      <c r="G32" s="106">
        <v>440</v>
      </c>
      <c r="H32" s="106">
        <v>423</v>
      </c>
      <c r="I32" s="106">
        <v>549</v>
      </c>
      <c r="J32" s="106">
        <v>405</v>
      </c>
      <c r="K32" s="106">
        <v>401</v>
      </c>
      <c r="L32" s="106">
        <v>420</v>
      </c>
      <c r="M32" s="106">
        <v>410</v>
      </c>
      <c r="N32" s="106">
        <v>594</v>
      </c>
      <c r="O32" s="107">
        <v>5.9843720221078627</v>
      </c>
      <c r="P32" s="108" t="s">
        <v>216</v>
      </c>
      <c r="Q32" s="109"/>
      <c r="R32" s="109"/>
      <c r="S32" s="109"/>
      <c r="T32" s="109"/>
      <c r="U32" s="109"/>
      <c r="V32" s="109"/>
      <c r="W32" s="109"/>
      <c r="X32" s="109"/>
      <c r="Y32" s="109"/>
      <c r="Z32" s="109"/>
      <c r="AA32" s="109"/>
      <c r="AB32" s="109"/>
      <c r="AC32" s="109"/>
      <c r="AD32" s="109"/>
    </row>
    <row r="33" spans="1:30" ht="12" customHeight="1">
      <c r="A33" s="110" t="s">
        <v>217</v>
      </c>
      <c r="B33" s="106">
        <v>3727</v>
      </c>
      <c r="C33" s="106">
        <v>318</v>
      </c>
      <c r="D33" s="106">
        <v>302</v>
      </c>
      <c r="E33" s="106">
        <v>337</v>
      </c>
      <c r="F33" s="106">
        <v>350</v>
      </c>
      <c r="G33" s="106">
        <v>289</v>
      </c>
      <c r="H33" s="106">
        <v>285</v>
      </c>
      <c r="I33" s="106">
        <v>387</v>
      </c>
      <c r="J33" s="106">
        <v>273</v>
      </c>
      <c r="K33" s="106">
        <v>260</v>
      </c>
      <c r="L33" s="106">
        <v>287</v>
      </c>
      <c r="M33" s="106">
        <v>260</v>
      </c>
      <c r="N33" s="106">
        <v>379</v>
      </c>
      <c r="O33" s="107">
        <v>7.2826712723085762</v>
      </c>
      <c r="P33" s="108" t="s">
        <v>218</v>
      </c>
      <c r="Q33" s="109"/>
      <c r="R33" s="109"/>
      <c r="S33" s="109"/>
      <c r="T33" s="109"/>
      <c r="U33" s="109"/>
      <c r="V33" s="109"/>
      <c r="W33" s="109"/>
      <c r="X33" s="109"/>
      <c r="Y33" s="109"/>
      <c r="Z33" s="109"/>
      <c r="AA33" s="109"/>
      <c r="AB33" s="109"/>
      <c r="AC33" s="109"/>
      <c r="AD33" s="109"/>
    </row>
    <row r="34" spans="1:30" ht="12" customHeight="1">
      <c r="A34" s="110" t="s">
        <v>219</v>
      </c>
      <c r="B34" s="106">
        <v>6694</v>
      </c>
      <c r="C34" s="106">
        <v>605</v>
      </c>
      <c r="D34" s="106">
        <v>464</v>
      </c>
      <c r="E34" s="106">
        <v>576</v>
      </c>
      <c r="F34" s="106">
        <v>503</v>
      </c>
      <c r="G34" s="106">
        <v>516</v>
      </c>
      <c r="H34" s="106">
        <v>538</v>
      </c>
      <c r="I34" s="106">
        <v>603</v>
      </c>
      <c r="J34" s="106">
        <v>497</v>
      </c>
      <c r="K34" s="106">
        <v>490</v>
      </c>
      <c r="L34" s="106">
        <v>543</v>
      </c>
      <c r="M34" s="106">
        <v>578</v>
      </c>
      <c r="N34" s="106">
        <v>781</v>
      </c>
      <c r="O34" s="107">
        <v>9.3790849673202672</v>
      </c>
      <c r="P34" s="108" t="s">
        <v>220</v>
      </c>
      <c r="Q34" s="109"/>
      <c r="R34" s="109"/>
      <c r="S34" s="109"/>
      <c r="T34" s="109"/>
      <c r="U34" s="109"/>
      <c r="V34" s="109"/>
      <c r="W34" s="109"/>
      <c r="X34" s="109"/>
      <c r="Y34" s="109"/>
      <c r="Z34" s="109"/>
      <c r="AA34" s="109"/>
      <c r="AB34" s="109"/>
      <c r="AC34" s="109"/>
      <c r="AD34" s="109"/>
    </row>
    <row r="35" spans="1:30" ht="12" customHeight="1">
      <c r="A35" s="110" t="s">
        <v>221</v>
      </c>
      <c r="B35" s="106">
        <v>90</v>
      </c>
      <c r="C35" s="106">
        <v>8</v>
      </c>
      <c r="D35" s="106">
        <v>3</v>
      </c>
      <c r="E35" s="106">
        <v>4</v>
      </c>
      <c r="F35" s="106">
        <v>12</v>
      </c>
      <c r="G35" s="106">
        <v>7</v>
      </c>
      <c r="H35" s="106">
        <v>3</v>
      </c>
      <c r="I35" s="106">
        <v>7</v>
      </c>
      <c r="J35" s="106">
        <v>14</v>
      </c>
      <c r="K35" s="106">
        <v>8</v>
      </c>
      <c r="L35" s="106">
        <v>6</v>
      </c>
      <c r="M35" s="106">
        <v>10</v>
      </c>
      <c r="N35" s="106">
        <v>8</v>
      </c>
      <c r="O35" s="107">
        <v>-15.887850467289724</v>
      </c>
      <c r="P35" s="108" t="s">
        <v>222</v>
      </c>
      <c r="Q35" s="109"/>
      <c r="R35" s="109"/>
      <c r="S35" s="109"/>
      <c r="T35" s="109"/>
      <c r="U35" s="109"/>
      <c r="V35" s="109"/>
      <c r="W35" s="109"/>
      <c r="X35" s="109"/>
      <c r="Y35" s="109"/>
      <c r="Z35" s="109"/>
      <c r="AA35" s="109"/>
      <c r="AB35" s="109"/>
      <c r="AC35" s="109"/>
      <c r="AD35" s="109"/>
    </row>
    <row r="36" spans="1:30" ht="12" customHeight="1">
      <c r="A36" s="110" t="s">
        <v>223</v>
      </c>
      <c r="B36" s="106">
        <v>18</v>
      </c>
      <c r="C36" s="106">
        <v>2</v>
      </c>
      <c r="D36" s="106">
        <v>1</v>
      </c>
      <c r="E36" s="106" t="s">
        <v>169</v>
      </c>
      <c r="F36" s="106">
        <v>2</v>
      </c>
      <c r="G36" s="106">
        <v>3</v>
      </c>
      <c r="H36" s="106" t="s">
        <v>169</v>
      </c>
      <c r="I36" s="106" t="s">
        <v>169</v>
      </c>
      <c r="J36" s="106" t="s">
        <v>169</v>
      </c>
      <c r="K36" s="106">
        <v>2</v>
      </c>
      <c r="L36" s="106">
        <v>4</v>
      </c>
      <c r="M36" s="106">
        <v>1</v>
      </c>
      <c r="N36" s="106">
        <v>3</v>
      </c>
      <c r="O36" s="107">
        <v>0</v>
      </c>
      <c r="P36" s="108" t="s">
        <v>224</v>
      </c>
      <c r="Q36" s="109"/>
      <c r="R36" s="109"/>
      <c r="S36" s="109"/>
      <c r="T36" s="109"/>
      <c r="U36" s="109"/>
      <c r="V36" s="109"/>
      <c r="W36" s="109"/>
      <c r="X36" s="109"/>
      <c r="Y36" s="109"/>
      <c r="Z36" s="109"/>
      <c r="AA36" s="109"/>
      <c r="AB36" s="109"/>
      <c r="AC36" s="109"/>
      <c r="AD36" s="109"/>
    </row>
    <row r="37" spans="1:30" ht="12" customHeight="1">
      <c r="A37" s="110" t="s">
        <v>225</v>
      </c>
      <c r="B37" s="106">
        <v>4441</v>
      </c>
      <c r="C37" s="106">
        <v>398</v>
      </c>
      <c r="D37" s="106">
        <v>368</v>
      </c>
      <c r="E37" s="106">
        <v>379</v>
      </c>
      <c r="F37" s="106">
        <v>331</v>
      </c>
      <c r="G37" s="106">
        <v>371</v>
      </c>
      <c r="H37" s="106">
        <v>325</v>
      </c>
      <c r="I37" s="106">
        <v>422</v>
      </c>
      <c r="J37" s="106">
        <v>344</v>
      </c>
      <c r="K37" s="106">
        <v>310</v>
      </c>
      <c r="L37" s="106">
        <v>338</v>
      </c>
      <c r="M37" s="106">
        <v>388</v>
      </c>
      <c r="N37" s="106">
        <v>467</v>
      </c>
      <c r="O37" s="107">
        <v>4.8394711992445707</v>
      </c>
      <c r="P37" s="108" t="s">
        <v>226</v>
      </c>
      <c r="Q37" s="109"/>
      <c r="R37" s="109"/>
      <c r="S37" s="109"/>
      <c r="T37" s="109"/>
      <c r="U37" s="109"/>
      <c r="V37" s="109"/>
      <c r="W37" s="109"/>
      <c r="X37" s="109"/>
      <c r="Y37" s="109"/>
      <c r="Z37" s="109"/>
      <c r="AA37" s="109"/>
      <c r="AB37" s="109"/>
      <c r="AC37" s="109"/>
      <c r="AD37" s="109"/>
    </row>
    <row r="38" spans="1:30" ht="12" customHeight="1">
      <c r="A38" s="110" t="s">
        <v>227</v>
      </c>
      <c r="B38" s="106">
        <v>39</v>
      </c>
      <c r="C38" s="106">
        <v>4</v>
      </c>
      <c r="D38" s="106">
        <v>2</v>
      </c>
      <c r="E38" s="106">
        <v>4</v>
      </c>
      <c r="F38" s="106">
        <v>3</v>
      </c>
      <c r="G38" s="106">
        <v>5</v>
      </c>
      <c r="H38" s="106">
        <v>2</v>
      </c>
      <c r="I38" s="106" t="s">
        <v>169</v>
      </c>
      <c r="J38" s="106">
        <v>4</v>
      </c>
      <c r="K38" s="106">
        <v>3</v>
      </c>
      <c r="L38" s="106">
        <v>6</v>
      </c>
      <c r="M38" s="106">
        <v>3</v>
      </c>
      <c r="N38" s="106">
        <v>3</v>
      </c>
      <c r="O38" s="107">
        <v>69.565217391304344</v>
      </c>
      <c r="P38" s="108" t="s">
        <v>228</v>
      </c>
      <c r="Q38" s="109"/>
      <c r="R38" s="109"/>
      <c r="S38" s="109"/>
      <c r="T38" s="109"/>
      <c r="U38" s="109"/>
      <c r="V38" s="109"/>
      <c r="W38" s="109"/>
      <c r="X38" s="109"/>
      <c r="Y38" s="109"/>
      <c r="Z38" s="109"/>
      <c r="AA38" s="109"/>
      <c r="AB38" s="109"/>
      <c r="AC38" s="109"/>
      <c r="AD38" s="109"/>
    </row>
    <row r="39" spans="1:30" ht="12" customHeight="1">
      <c r="A39" s="110" t="s">
        <v>229</v>
      </c>
      <c r="B39" s="106">
        <v>33190</v>
      </c>
      <c r="C39" s="106">
        <v>3225</v>
      </c>
      <c r="D39" s="106">
        <v>2842</v>
      </c>
      <c r="E39" s="106">
        <v>3016</v>
      </c>
      <c r="F39" s="106">
        <v>2733</v>
      </c>
      <c r="G39" s="106">
        <v>2710</v>
      </c>
      <c r="H39" s="106">
        <v>2532</v>
      </c>
      <c r="I39" s="106">
        <v>2742</v>
      </c>
      <c r="J39" s="106">
        <v>2436</v>
      </c>
      <c r="K39" s="106">
        <v>2251</v>
      </c>
      <c r="L39" s="106">
        <v>2482</v>
      </c>
      <c r="M39" s="106">
        <v>2818</v>
      </c>
      <c r="N39" s="106">
        <v>3403</v>
      </c>
      <c r="O39" s="107">
        <v>2.2741279428078371</v>
      </c>
      <c r="P39" s="108" t="s">
        <v>230</v>
      </c>
      <c r="Q39" s="109"/>
      <c r="R39" s="109"/>
      <c r="S39" s="109"/>
      <c r="T39" s="109"/>
      <c r="U39" s="109"/>
      <c r="V39" s="109"/>
      <c r="W39" s="109"/>
      <c r="X39" s="109"/>
      <c r="Y39" s="109"/>
      <c r="Z39" s="109"/>
      <c r="AA39" s="109"/>
      <c r="AB39" s="109"/>
      <c r="AC39" s="109"/>
      <c r="AD39" s="109"/>
    </row>
    <row r="40" spans="1:30" ht="12" customHeight="1">
      <c r="A40" s="110" t="s">
        <v>231</v>
      </c>
      <c r="B40" s="106">
        <v>6926</v>
      </c>
      <c r="C40" s="106">
        <v>669</v>
      </c>
      <c r="D40" s="106">
        <v>577</v>
      </c>
      <c r="E40" s="106">
        <v>599</v>
      </c>
      <c r="F40" s="106">
        <v>566</v>
      </c>
      <c r="G40" s="106">
        <v>576</v>
      </c>
      <c r="H40" s="106">
        <v>524</v>
      </c>
      <c r="I40" s="106">
        <v>570</v>
      </c>
      <c r="J40" s="106">
        <v>535</v>
      </c>
      <c r="K40" s="106">
        <v>451</v>
      </c>
      <c r="L40" s="106">
        <v>526</v>
      </c>
      <c r="M40" s="106">
        <v>598</v>
      </c>
      <c r="N40" s="106">
        <v>735</v>
      </c>
      <c r="O40" s="107">
        <v>3.6360915756396821</v>
      </c>
      <c r="P40" s="108" t="s">
        <v>232</v>
      </c>
      <c r="Q40" s="109"/>
      <c r="R40" s="109"/>
      <c r="S40" s="109"/>
      <c r="T40" s="109"/>
      <c r="U40" s="109"/>
      <c r="V40" s="109"/>
      <c r="W40" s="109"/>
      <c r="X40" s="109"/>
      <c r="Y40" s="109"/>
      <c r="Z40" s="109"/>
      <c r="AA40" s="109"/>
      <c r="AB40" s="109"/>
      <c r="AC40" s="109"/>
      <c r="AD40" s="109"/>
    </row>
    <row r="41" spans="1:30" ht="12" customHeight="1">
      <c r="A41" s="110" t="s">
        <v>233</v>
      </c>
      <c r="B41" s="106">
        <v>9300</v>
      </c>
      <c r="C41" s="106">
        <v>873</v>
      </c>
      <c r="D41" s="106">
        <v>860</v>
      </c>
      <c r="E41" s="106">
        <v>847</v>
      </c>
      <c r="F41" s="106">
        <v>795</v>
      </c>
      <c r="G41" s="106">
        <v>810</v>
      </c>
      <c r="H41" s="106">
        <v>665</v>
      </c>
      <c r="I41" s="106">
        <v>760</v>
      </c>
      <c r="J41" s="106">
        <v>655</v>
      </c>
      <c r="K41" s="106">
        <v>630</v>
      </c>
      <c r="L41" s="106">
        <v>654</v>
      </c>
      <c r="M41" s="106">
        <v>765</v>
      </c>
      <c r="N41" s="106">
        <v>986</v>
      </c>
      <c r="O41" s="107">
        <v>6.4560439560439562</v>
      </c>
      <c r="P41" s="108" t="s">
        <v>234</v>
      </c>
      <c r="Q41" s="109"/>
      <c r="R41" s="109"/>
      <c r="S41" s="109"/>
      <c r="T41" s="109"/>
      <c r="U41" s="109"/>
      <c r="V41" s="109"/>
      <c r="W41" s="109"/>
      <c r="X41" s="109"/>
      <c r="Y41" s="109"/>
      <c r="Z41" s="109"/>
      <c r="AA41" s="109"/>
      <c r="AB41" s="109"/>
      <c r="AC41" s="109"/>
      <c r="AD41" s="109"/>
    </row>
    <row r="42" spans="1:30" ht="12" customHeight="1">
      <c r="A42" s="110" t="s">
        <v>235</v>
      </c>
      <c r="B42" s="106">
        <v>9656</v>
      </c>
      <c r="C42" s="106">
        <v>941</v>
      </c>
      <c r="D42" s="106">
        <v>784</v>
      </c>
      <c r="E42" s="106">
        <v>896</v>
      </c>
      <c r="F42" s="106">
        <v>784</v>
      </c>
      <c r="G42" s="106">
        <v>771</v>
      </c>
      <c r="H42" s="106">
        <v>754</v>
      </c>
      <c r="I42" s="106">
        <v>822</v>
      </c>
      <c r="J42" s="106">
        <v>714</v>
      </c>
      <c r="K42" s="106">
        <v>697</v>
      </c>
      <c r="L42" s="106">
        <v>754</v>
      </c>
      <c r="M42" s="106">
        <v>798</v>
      </c>
      <c r="N42" s="106">
        <v>941</v>
      </c>
      <c r="O42" s="107">
        <v>0.44731093311141024</v>
      </c>
      <c r="P42" s="108" t="s">
        <v>236</v>
      </c>
      <c r="Q42" s="109"/>
      <c r="R42" s="109"/>
      <c r="S42" s="109"/>
      <c r="T42" s="109"/>
      <c r="U42" s="109"/>
      <c r="V42" s="109"/>
      <c r="W42" s="109"/>
      <c r="X42" s="109"/>
      <c r="Y42" s="109"/>
      <c r="Z42" s="109"/>
      <c r="AA42" s="109"/>
      <c r="AB42" s="109"/>
      <c r="AC42" s="109"/>
      <c r="AD42" s="109"/>
    </row>
    <row r="43" spans="1:30" ht="12" customHeight="1">
      <c r="A43" s="110" t="s">
        <v>237</v>
      </c>
      <c r="B43" s="106">
        <v>12150</v>
      </c>
      <c r="C43" s="106">
        <v>1036</v>
      </c>
      <c r="D43" s="106">
        <v>907</v>
      </c>
      <c r="E43" s="106">
        <v>962</v>
      </c>
      <c r="F43" s="106">
        <v>1009</v>
      </c>
      <c r="G43" s="106">
        <v>961</v>
      </c>
      <c r="H43" s="106">
        <v>862</v>
      </c>
      <c r="I43" s="106">
        <v>1073</v>
      </c>
      <c r="J43" s="106">
        <v>950</v>
      </c>
      <c r="K43" s="106">
        <v>753</v>
      </c>
      <c r="L43" s="106">
        <v>952</v>
      </c>
      <c r="M43" s="106">
        <v>1096</v>
      </c>
      <c r="N43" s="106">
        <v>1589</v>
      </c>
      <c r="O43" s="107">
        <v>18.271196339920181</v>
      </c>
      <c r="P43" s="108" t="s">
        <v>238</v>
      </c>
      <c r="Q43" s="109"/>
      <c r="R43" s="109"/>
      <c r="S43" s="109"/>
      <c r="T43" s="109"/>
      <c r="U43" s="109"/>
      <c r="V43" s="109"/>
      <c r="W43" s="109"/>
      <c r="X43" s="109"/>
      <c r="Y43" s="109"/>
      <c r="Z43" s="109"/>
      <c r="AA43" s="109"/>
      <c r="AB43" s="109"/>
      <c r="AC43" s="109"/>
      <c r="AD43" s="109"/>
    </row>
    <row r="44" spans="1:30" ht="12" customHeight="1">
      <c r="A44" s="110" t="s">
        <v>239</v>
      </c>
      <c r="B44" s="106">
        <v>262</v>
      </c>
      <c r="C44" s="106">
        <v>2</v>
      </c>
      <c r="D44" s="106">
        <v>3</v>
      </c>
      <c r="E44" s="106">
        <v>15</v>
      </c>
      <c r="F44" s="106">
        <v>46</v>
      </c>
      <c r="G44" s="106">
        <v>20</v>
      </c>
      <c r="H44" s="106">
        <v>6</v>
      </c>
      <c r="I44" s="106" t="s">
        <v>169</v>
      </c>
      <c r="J44" s="106" t="s">
        <v>169</v>
      </c>
      <c r="K44" s="106">
        <v>3</v>
      </c>
      <c r="L44" s="106">
        <v>4</v>
      </c>
      <c r="M44" s="106">
        <v>41</v>
      </c>
      <c r="N44" s="106">
        <v>122</v>
      </c>
      <c r="O44" s="107">
        <v>2811.1111111111109</v>
      </c>
      <c r="P44" s="108" t="s">
        <v>240</v>
      </c>
      <c r="Q44" s="109"/>
      <c r="R44" s="109"/>
      <c r="S44" s="109"/>
      <c r="T44" s="109"/>
      <c r="U44" s="109"/>
      <c r="V44" s="109"/>
      <c r="W44" s="109"/>
      <c r="X44" s="109"/>
      <c r="Y44" s="109"/>
      <c r="Z44" s="109"/>
      <c r="AA44" s="109"/>
      <c r="AB44" s="109"/>
      <c r="AC44" s="109"/>
      <c r="AD44" s="109"/>
    </row>
    <row r="45" spans="1:30" ht="12" customHeight="1">
      <c r="A45" s="110" t="s">
        <v>241</v>
      </c>
      <c r="B45" s="106">
        <v>4508</v>
      </c>
      <c r="C45" s="106">
        <v>383</v>
      </c>
      <c r="D45" s="106">
        <v>359</v>
      </c>
      <c r="E45" s="106">
        <v>323</v>
      </c>
      <c r="F45" s="106">
        <v>379</v>
      </c>
      <c r="G45" s="106">
        <v>359</v>
      </c>
      <c r="H45" s="106">
        <v>307</v>
      </c>
      <c r="I45" s="106">
        <v>400</v>
      </c>
      <c r="J45" s="106">
        <v>362</v>
      </c>
      <c r="K45" s="106">
        <v>281</v>
      </c>
      <c r="L45" s="106">
        <v>362</v>
      </c>
      <c r="M45" s="106">
        <v>402</v>
      </c>
      <c r="N45" s="106">
        <v>591</v>
      </c>
      <c r="O45" s="107">
        <v>19.734395750331998</v>
      </c>
      <c r="P45" s="108" t="s">
        <v>242</v>
      </c>
      <c r="Q45" s="109"/>
      <c r="R45" s="109"/>
      <c r="S45" s="109"/>
      <c r="T45" s="109"/>
      <c r="U45" s="109"/>
      <c r="V45" s="109"/>
      <c r="W45" s="109"/>
      <c r="X45" s="109"/>
      <c r="Y45" s="109"/>
      <c r="Z45" s="109"/>
      <c r="AA45" s="109"/>
      <c r="AB45" s="109"/>
      <c r="AC45" s="109"/>
      <c r="AD45" s="109"/>
    </row>
    <row r="46" spans="1:30" ht="12" customHeight="1">
      <c r="A46" s="110" t="s">
        <v>243</v>
      </c>
      <c r="B46" s="106">
        <v>2621</v>
      </c>
      <c r="C46" s="106">
        <v>252</v>
      </c>
      <c r="D46" s="106">
        <v>211</v>
      </c>
      <c r="E46" s="106">
        <v>220</v>
      </c>
      <c r="F46" s="106">
        <v>212</v>
      </c>
      <c r="G46" s="106">
        <v>198</v>
      </c>
      <c r="H46" s="106">
        <v>198</v>
      </c>
      <c r="I46" s="106">
        <v>246</v>
      </c>
      <c r="J46" s="106">
        <v>169</v>
      </c>
      <c r="K46" s="106">
        <v>149</v>
      </c>
      <c r="L46" s="106">
        <v>176</v>
      </c>
      <c r="M46" s="106">
        <v>226</v>
      </c>
      <c r="N46" s="106">
        <v>364</v>
      </c>
      <c r="O46" s="107">
        <v>7.1983640081799649</v>
      </c>
      <c r="P46" s="108" t="s">
        <v>244</v>
      </c>
      <c r="Q46" s="109"/>
      <c r="R46" s="109"/>
      <c r="S46" s="109"/>
      <c r="T46" s="109"/>
      <c r="U46" s="109"/>
      <c r="V46" s="109"/>
      <c r="W46" s="109"/>
      <c r="X46" s="109"/>
      <c r="Y46" s="109"/>
      <c r="Z46" s="109"/>
      <c r="AA46" s="109"/>
      <c r="AB46" s="109"/>
      <c r="AC46" s="109"/>
      <c r="AD46" s="109"/>
    </row>
    <row r="47" spans="1:30" ht="12" customHeight="1">
      <c r="A47" s="110" t="s">
        <v>245</v>
      </c>
      <c r="B47" s="106">
        <v>166</v>
      </c>
      <c r="C47" s="106">
        <v>10</v>
      </c>
      <c r="D47" s="106">
        <v>9</v>
      </c>
      <c r="E47" s="106">
        <v>11</v>
      </c>
      <c r="F47" s="106">
        <v>9</v>
      </c>
      <c r="G47" s="106">
        <v>16</v>
      </c>
      <c r="H47" s="106">
        <v>19</v>
      </c>
      <c r="I47" s="106">
        <v>16</v>
      </c>
      <c r="J47" s="106">
        <v>12</v>
      </c>
      <c r="K47" s="106">
        <v>8</v>
      </c>
      <c r="L47" s="106">
        <v>10</v>
      </c>
      <c r="M47" s="106">
        <v>14</v>
      </c>
      <c r="N47" s="106">
        <v>32</v>
      </c>
      <c r="O47" s="107">
        <v>5.7324840764331242</v>
      </c>
      <c r="P47" s="108" t="s">
        <v>246</v>
      </c>
      <c r="Q47" s="109"/>
      <c r="R47" s="109"/>
      <c r="S47" s="109"/>
      <c r="T47" s="109"/>
      <c r="U47" s="109"/>
      <c r="V47" s="109"/>
      <c r="W47" s="109"/>
      <c r="X47" s="109"/>
      <c r="Y47" s="109"/>
      <c r="Z47" s="109"/>
      <c r="AA47" s="109"/>
      <c r="AB47" s="109"/>
      <c r="AC47" s="109"/>
      <c r="AD47" s="109"/>
    </row>
    <row r="48" spans="1:30" ht="12" customHeight="1">
      <c r="A48" s="110" t="s">
        <v>247</v>
      </c>
      <c r="B48" s="106">
        <v>5377</v>
      </c>
      <c r="C48" s="106">
        <v>488</v>
      </c>
      <c r="D48" s="106">
        <v>429</v>
      </c>
      <c r="E48" s="106">
        <v>489</v>
      </c>
      <c r="F48" s="106">
        <v>425</v>
      </c>
      <c r="G48" s="106">
        <v>430</v>
      </c>
      <c r="H48" s="106">
        <v>418</v>
      </c>
      <c r="I48" s="106">
        <v>469</v>
      </c>
      <c r="J48" s="106">
        <v>404</v>
      </c>
      <c r="K48" s="106">
        <v>446</v>
      </c>
      <c r="L48" s="106">
        <v>456</v>
      </c>
      <c r="M48" s="106">
        <v>440</v>
      </c>
      <c r="N48" s="106">
        <v>483</v>
      </c>
      <c r="O48" s="107">
        <v>0.69288389513108939</v>
      </c>
      <c r="P48" s="108" t="s">
        <v>248</v>
      </c>
      <c r="Q48" s="109"/>
      <c r="R48" s="109"/>
      <c r="S48" s="109"/>
      <c r="T48" s="109"/>
      <c r="U48" s="109"/>
      <c r="V48" s="109"/>
      <c r="W48" s="109"/>
      <c r="X48" s="109"/>
      <c r="Y48" s="109"/>
      <c r="Z48" s="109"/>
      <c r="AA48" s="109"/>
      <c r="AB48" s="109"/>
      <c r="AC48" s="109"/>
      <c r="AD48" s="109"/>
    </row>
    <row r="49" spans="1:30" ht="12" customHeight="1">
      <c r="A49" s="110" t="s">
        <v>249</v>
      </c>
      <c r="B49" s="106">
        <v>222</v>
      </c>
      <c r="C49" s="106">
        <v>20</v>
      </c>
      <c r="D49" s="106">
        <v>19</v>
      </c>
      <c r="E49" s="106">
        <v>27</v>
      </c>
      <c r="F49" s="106">
        <v>13</v>
      </c>
      <c r="G49" s="106">
        <v>22</v>
      </c>
      <c r="H49" s="106">
        <v>17</v>
      </c>
      <c r="I49" s="106">
        <v>14</v>
      </c>
      <c r="J49" s="106">
        <v>23</v>
      </c>
      <c r="K49" s="106">
        <v>12</v>
      </c>
      <c r="L49" s="106">
        <v>19</v>
      </c>
      <c r="M49" s="106">
        <v>18</v>
      </c>
      <c r="N49" s="106">
        <v>18</v>
      </c>
      <c r="O49" s="107">
        <v>9.3596059113300498</v>
      </c>
      <c r="P49" s="108" t="s">
        <v>250</v>
      </c>
      <c r="Q49" s="109"/>
      <c r="R49" s="109"/>
      <c r="S49" s="109"/>
      <c r="T49" s="109"/>
      <c r="U49" s="109"/>
      <c r="V49" s="109"/>
      <c r="W49" s="109"/>
      <c r="X49" s="109"/>
      <c r="Y49" s="109"/>
      <c r="Z49" s="109"/>
      <c r="AA49" s="109"/>
      <c r="AB49" s="109"/>
      <c r="AC49" s="109"/>
      <c r="AD49" s="109"/>
    </row>
    <row r="50" spans="1:30" ht="12" customHeight="1">
      <c r="A50" s="110" t="s">
        <v>251</v>
      </c>
      <c r="B50" s="106">
        <v>1050</v>
      </c>
      <c r="C50" s="106">
        <v>93</v>
      </c>
      <c r="D50" s="106">
        <v>95</v>
      </c>
      <c r="E50" s="106">
        <v>105</v>
      </c>
      <c r="F50" s="106">
        <v>76</v>
      </c>
      <c r="G50" s="106">
        <v>67</v>
      </c>
      <c r="H50" s="106">
        <v>89</v>
      </c>
      <c r="I50" s="106">
        <v>83</v>
      </c>
      <c r="J50" s="106">
        <v>76</v>
      </c>
      <c r="K50" s="106">
        <v>111</v>
      </c>
      <c r="L50" s="106">
        <v>81</v>
      </c>
      <c r="M50" s="106">
        <v>79</v>
      </c>
      <c r="N50" s="106">
        <v>95</v>
      </c>
      <c r="O50" s="107">
        <v>-6.8322981366459601</v>
      </c>
      <c r="P50" s="108" t="s">
        <v>252</v>
      </c>
      <c r="Q50" s="109"/>
      <c r="R50" s="109"/>
      <c r="S50" s="109"/>
      <c r="T50" s="109"/>
      <c r="U50" s="109"/>
      <c r="V50" s="109"/>
      <c r="W50" s="109"/>
      <c r="X50" s="109"/>
      <c r="Y50" s="109"/>
      <c r="Z50" s="109"/>
      <c r="AA50" s="109"/>
      <c r="AB50" s="109"/>
      <c r="AC50" s="109"/>
      <c r="AD50" s="109"/>
    </row>
    <row r="51" spans="1:30" ht="12" customHeight="1">
      <c r="A51" s="110" t="s">
        <v>253</v>
      </c>
      <c r="B51" s="106">
        <v>533</v>
      </c>
      <c r="C51" s="106">
        <v>43</v>
      </c>
      <c r="D51" s="106">
        <v>33</v>
      </c>
      <c r="E51" s="106">
        <v>48</v>
      </c>
      <c r="F51" s="106">
        <v>35</v>
      </c>
      <c r="G51" s="106">
        <v>41</v>
      </c>
      <c r="H51" s="106">
        <v>50</v>
      </c>
      <c r="I51" s="106">
        <v>37</v>
      </c>
      <c r="J51" s="106">
        <v>55</v>
      </c>
      <c r="K51" s="106">
        <v>37</v>
      </c>
      <c r="L51" s="106">
        <v>34</v>
      </c>
      <c r="M51" s="106">
        <v>49</v>
      </c>
      <c r="N51" s="106">
        <v>71</v>
      </c>
      <c r="O51" s="107">
        <v>-11.314475873544097</v>
      </c>
      <c r="P51" s="108" t="s">
        <v>254</v>
      </c>
      <c r="Q51" s="109"/>
      <c r="R51" s="109"/>
      <c r="S51" s="109"/>
      <c r="T51" s="109"/>
      <c r="U51" s="109"/>
      <c r="V51" s="109"/>
      <c r="W51" s="109"/>
      <c r="X51" s="109"/>
      <c r="Y51" s="109"/>
      <c r="Z51" s="109"/>
      <c r="AA51" s="109"/>
      <c r="AB51" s="109"/>
      <c r="AC51" s="109"/>
      <c r="AD51" s="109"/>
    </row>
    <row r="52" spans="1:30" ht="12" customHeight="1">
      <c r="A52" s="110" t="s">
        <v>255</v>
      </c>
      <c r="B52" s="106">
        <v>464</v>
      </c>
      <c r="C52" s="106">
        <v>55</v>
      </c>
      <c r="D52" s="106">
        <v>43</v>
      </c>
      <c r="E52" s="106">
        <v>40</v>
      </c>
      <c r="F52" s="106">
        <v>35</v>
      </c>
      <c r="G52" s="106">
        <v>34</v>
      </c>
      <c r="H52" s="106">
        <v>35</v>
      </c>
      <c r="I52" s="106">
        <v>29</v>
      </c>
      <c r="J52" s="106">
        <v>35</v>
      </c>
      <c r="K52" s="106">
        <v>25</v>
      </c>
      <c r="L52" s="106">
        <v>45</v>
      </c>
      <c r="M52" s="106">
        <v>35</v>
      </c>
      <c r="N52" s="106">
        <v>53</v>
      </c>
      <c r="O52" s="107">
        <v>2.6548672566371749</v>
      </c>
      <c r="P52" s="108" t="s">
        <v>256</v>
      </c>
      <c r="Q52" s="109"/>
      <c r="R52" s="109"/>
      <c r="S52" s="109"/>
      <c r="T52" s="109"/>
      <c r="U52" s="109"/>
      <c r="V52" s="109"/>
      <c r="W52" s="109"/>
      <c r="X52" s="109"/>
      <c r="Y52" s="109"/>
      <c r="Z52" s="109"/>
      <c r="AA52" s="109"/>
      <c r="AB52" s="109"/>
      <c r="AC52" s="109"/>
      <c r="AD52" s="109"/>
    </row>
    <row r="53" spans="1:30" ht="12" customHeight="1">
      <c r="A53" s="110" t="s">
        <v>257</v>
      </c>
      <c r="B53" s="106">
        <v>113</v>
      </c>
      <c r="C53" s="106">
        <v>12</v>
      </c>
      <c r="D53" s="106">
        <v>10</v>
      </c>
      <c r="E53" s="106">
        <v>11</v>
      </c>
      <c r="F53" s="106">
        <v>9</v>
      </c>
      <c r="G53" s="106">
        <v>11</v>
      </c>
      <c r="H53" s="106">
        <v>11</v>
      </c>
      <c r="I53" s="106">
        <v>7</v>
      </c>
      <c r="J53" s="106">
        <v>7</v>
      </c>
      <c r="K53" s="106">
        <v>4</v>
      </c>
      <c r="L53" s="106">
        <v>10</v>
      </c>
      <c r="M53" s="106">
        <v>5</v>
      </c>
      <c r="N53" s="106">
        <v>16</v>
      </c>
      <c r="O53" s="107">
        <v>15.306122448979593</v>
      </c>
      <c r="P53" s="108" t="s">
        <v>258</v>
      </c>
      <c r="Q53" s="109"/>
      <c r="R53" s="109"/>
      <c r="S53" s="109"/>
      <c r="T53" s="109"/>
      <c r="U53" s="109"/>
      <c r="V53" s="109"/>
      <c r="W53" s="109"/>
      <c r="X53" s="109"/>
      <c r="Y53" s="109"/>
      <c r="Z53" s="109"/>
      <c r="AA53" s="109"/>
      <c r="AB53" s="109"/>
      <c r="AC53" s="109"/>
      <c r="AD53" s="109"/>
    </row>
    <row r="54" spans="1:30" ht="12" customHeight="1">
      <c r="A54" s="110" t="s">
        <v>259</v>
      </c>
      <c r="B54" s="106">
        <v>4471</v>
      </c>
      <c r="C54" s="106">
        <v>411</v>
      </c>
      <c r="D54" s="106">
        <v>386</v>
      </c>
      <c r="E54" s="106">
        <v>366</v>
      </c>
      <c r="F54" s="106">
        <v>398</v>
      </c>
      <c r="G54" s="106">
        <v>352</v>
      </c>
      <c r="H54" s="106">
        <v>338</v>
      </c>
      <c r="I54" s="106">
        <v>419</v>
      </c>
      <c r="J54" s="106">
        <v>361</v>
      </c>
      <c r="K54" s="106">
        <v>339</v>
      </c>
      <c r="L54" s="106">
        <v>352</v>
      </c>
      <c r="M54" s="106">
        <v>372</v>
      </c>
      <c r="N54" s="106">
        <v>377</v>
      </c>
      <c r="O54" s="107">
        <v>8.4404559786563311</v>
      </c>
      <c r="P54" s="108" t="s">
        <v>260</v>
      </c>
      <c r="Q54" s="109"/>
      <c r="R54" s="109"/>
      <c r="S54" s="109"/>
      <c r="T54" s="109"/>
      <c r="U54" s="109"/>
      <c r="V54" s="109"/>
      <c r="W54" s="109"/>
      <c r="X54" s="109"/>
      <c r="Y54" s="109"/>
      <c r="Z54" s="109"/>
      <c r="AA54" s="109"/>
      <c r="AB54" s="109"/>
      <c r="AC54" s="109"/>
      <c r="AD54" s="109"/>
    </row>
    <row r="55" spans="1:30" ht="12" customHeight="1">
      <c r="A55" s="110" t="s">
        <v>261</v>
      </c>
      <c r="B55" s="106">
        <v>2340</v>
      </c>
      <c r="C55" s="106">
        <v>236</v>
      </c>
      <c r="D55" s="106">
        <v>199</v>
      </c>
      <c r="E55" s="106">
        <v>191</v>
      </c>
      <c r="F55" s="106">
        <v>213</v>
      </c>
      <c r="G55" s="106">
        <v>174</v>
      </c>
      <c r="H55" s="106">
        <v>193</v>
      </c>
      <c r="I55" s="106">
        <v>216</v>
      </c>
      <c r="J55" s="106">
        <v>169</v>
      </c>
      <c r="K55" s="106">
        <v>173</v>
      </c>
      <c r="L55" s="106">
        <v>166</v>
      </c>
      <c r="M55" s="106">
        <v>203</v>
      </c>
      <c r="N55" s="106">
        <v>207</v>
      </c>
      <c r="O55" s="107">
        <v>8.9892873777363604</v>
      </c>
      <c r="P55" s="108" t="s">
        <v>262</v>
      </c>
      <c r="Q55" s="109"/>
      <c r="R55" s="109"/>
      <c r="S55" s="109"/>
      <c r="T55" s="109"/>
      <c r="U55" s="109"/>
      <c r="V55" s="109"/>
      <c r="W55" s="109"/>
      <c r="X55" s="109"/>
      <c r="Y55" s="109"/>
      <c r="Z55" s="109"/>
      <c r="AA55" s="109"/>
      <c r="AB55" s="109"/>
      <c r="AC55" s="109"/>
      <c r="AD55" s="109"/>
    </row>
    <row r="56" spans="1:30" ht="12" customHeight="1">
      <c r="A56" s="110" t="s">
        <v>263</v>
      </c>
      <c r="B56" s="106">
        <v>15</v>
      </c>
      <c r="C56" s="106" t="s">
        <v>169</v>
      </c>
      <c r="D56" s="106">
        <v>2</v>
      </c>
      <c r="E56" s="106">
        <v>1</v>
      </c>
      <c r="F56" s="106" t="s">
        <v>169</v>
      </c>
      <c r="G56" s="106">
        <v>2</v>
      </c>
      <c r="H56" s="106" t="s">
        <v>169</v>
      </c>
      <c r="I56" s="106">
        <v>1</v>
      </c>
      <c r="J56" s="106">
        <v>2</v>
      </c>
      <c r="K56" s="106" t="s">
        <v>169</v>
      </c>
      <c r="L56" s="106">
        <v>2</v>
      </c>
      <c r="M56" s="106">
        <v>3</v>
      </c>
      <c r="N56" s="106">
        <v>2</v>
      </c>
      <c r="O56" s="107">
        <v>50</v>
      </c>
      <c r="P56" s="108" t="s">
        <v>264</v>
      </c>
      <c r="Q56" s="109"/>
      <c r="R56" s="109"/>
      <c r="S56" s="109"/>
      <c r="T56" s="109"/>
      <c r="U56" s="109"/>
      <c r="V56" s="109"/>
      <c r="W56" s="109"/>
      <c r="X56" s="109"/>
      <c r="Y56" s="109"/>
      <c r="Z56" s="109"/>
      <c r="AA56" s="109"/>
      <c r="AB56" s="109"/>
      <c r="AC56" s="109"/>
      <c r="AD56" s="109"/>
    </row>
    <row r="57" spans="1:30" ht="12" customHeight="1">
      <c r="A57" s="110" t="s">
        <v>265</v>
      </c>
      <c r="B57" s="106">
        <v>121</v>
      </c>
      <c r="C57" s="106">
        <v>14</v>
      </c>
      <c r="D57" s="106">
        <v>7</v>
      </c>
      <c r="E57" s="106">
        <v>5</v>
      </c>
      <c r="F57" s="106">
        <v>12</v>
      </c>
      <c r="G57" s="106">
        <v>13</v>
      </c>
      <c r="H57" s="106">
        <v>10</v>
      </c>
      <c r="I57" s="106">
        <v>10</v>
      </c>
      <c r="J57" s="106">
        <v>11</v>
      </c>
      <c r="K57" s="106">
        <v>13</v>
      </c>
      <c r="L57" s="106">
        <v>11</v>
      </c>
      <c r="M57" s="106">
        <v>9</v>
      </c>
      <c r="N57" s="106">
        <v>6</v>
      </c>
      <c r="O57" s="107">
        <v>-2.4193548387096797</v>
      </c>
      <c r="P57" s="108" t="s">
        <v>266</v>
      </c>
      <c r="Q57" s="109"/>
      <c r="R57" s="109"/>
      <c r="S57" s="109"/>
      <c r="T57" s="109"/>
      <c r="U57" s="109"/>
      <c r="V57" s="109"/>
      <c r="W57" s="109"/>
      <c r="X57" s="109"/>
      <c r="Y57" s="109"/>
      <c r="Z57" s="109"/>
      <c r="AA57" s="109"/>
      <c r="AB57" s="109"/>
      <c r="AC57" s="109"/>
      <c r="AD57" s="109"/>
    </row>
    <row r="58" spans="1:30" ht="12" customHeight="1">
      <c r="A58" s="110" t="s">
        <v>267</v>
      </c>
      <c r="B58" s="106">
        <v>202</v>
      </c>
      <c r="C58" s="106">
        <v>13</v>
      </c>
      <c r="D58" s="106">
        <v>13</v>
      </c>
      <c r="E58" s="106">
        <v>17</v>
      </c>
      <c r="F58" s="106">
        <v>22</v>
      </c>
      <c r="G58" s="106">
        <v>17</v>
      </c>
      <c r="H58" s="106">
        <v>12</v>
      </c>
      <c r="I58" s="106">
        <v>16</v>
      </c>
      <c r="J58" s="106">
        <v>20</v>
      </c>
      <c r="K58" s="106">
        <v>20</v>
      </c>
      <c r="L58" s="106">
        <v>10</v>
      </c>
      <c r="M58" s="106">
        <v>21</v>
      </c>
      <c r="N58" s="106">
        <v>21</v>
      </c>
      <c r="O58" s="107">
        <v>-5.1643192488262883</v>
      </c>
      <c r="P58" s="108" t="s">
        <v>268</v>
      </c>
      <c r="Q58" s="109"/>
      <c r="R58" s="109"/>
      <c r="S58" s="109"/>
      <c r="T58" s="109"/>
      <c r="U58" s="109"/>
      <c r="V58" s="109"/>
      <c r="W58" s="109"/>
      <c r="X58" s="109"/>
      <c r="Y58" s="109"/>
      <c r="Z58" s="109"/>
      <c r="AA58" s="109"/>
      <c r="AB58" s="109"/>
      <c r="AC58" s="109"/>
      <c r="AD58" s="109"/>
    </row>
    <row r="59" spans="1:30" ht="12" customHeight="1">
      <c r="A59" s="110" t="s">
        <v>269</v>
      </c>
      <c r="B59" s="106">
        <v>16</v>
      </c>
      <c r="C59" s="106" t="s">
        <v>169</v>
      </c>
      <c r="D59" s="106">
        <v>2</v>
      </c>
      <c r="E59" s="106">
        <v>3</v>
      </c>
      <c r="F59" s="106">
        <v>4</v>
      </c>
      <c r="G59" s="106">
        <v>1</v>
      </c>
      <c r="H59" s="106" t="s">
        <v>169</v>
      </c>
      <c r="I59" s="106">
        <v>1</v>
      </c>
      <c r="J59" s="106">
        <v>1</v>
      </c>
      <c r="K59" s="106">
        <v>1</v>
      </c>
      <c r="L59" s="106">
        <v>1</v>
      </c>
      <c r="M59" s="106">
        <v>2</v>
      </c>
      <c r="N59" s="106" t="s">
        <v>169</v>
      </c>
      <c r="O59" s="107">
        <v>0</v>
      </c>
      <c r="P59" s="108" t="s">
        <v>270</v>
      </c>
      <c r="Q59" s="109"/>
      <c r="R59" s="109"/>
      <c r="S59" s="109"/>
      <c r="T59" s="109"/>
      <c r="U59" s="109"/>
      <c r="V59" s="109"/>
      <c r="W59" s="109"/>
      <c r="X59" s="109"/>
      <c r="Y59" s="109"/>
      <c r="Z59" s="109"/>
      <c r="AA59" s="109"/>
      <c r="AB59" s="109"/>
      <c r="AC59" s="109"/>
      <c r="AD59" s="109"/>
    </row>
    <row r="60" spans="1:30" ht="12" customHeight="1">
      <c r="A60" s="110" t="s">
        <v>271</v>
      </c>
      <c r="B60" s="106">
        <v>61</v>
      </c>
      <c r="C60" s="106">
        <v>5</v>
      </c>
      <c r="D60" s="106">
        <v>6</v>
      </c>
      <c r="E60" s="106">
        <v>6</v>
      </c>
      <c r="F60" s="106">
        <v>7</v>
      </c>
      <c r="G60" s="106">
        <v>4</v>
      </c>
      <c r="H60" s="106">
        <v>7</v>
      </c>
      <c r="I60" s="106">
        <v>3</v>
      </c>
      <c r="J60" s="106">
        <v>4</v>
      </c>
      <c r="K60" s="106">
        <v>6</v>
      </c>
      <c r="L60" s="106">
        <v>3</v>
      </c>
      <c r="M60" s="106">
        <v>4</v>
      </c>
      <c r="N60" s="106">
        <v>6</v>
      </c>
      <c r="O60" s="107">
        <v>-19.73684210526315</v>
      </c>
      <c r="P60" s="108" t="s">
        <v>272</v>
      </c>
      <c r="Q60" s="109"/>
      <c r="R60" s="109"/>
      <c r="S60" s="109"/>
      <c r="T60" s="109"/>
      <c r="U60" s="109"/>
      <c r="V60" s="109"/>
      <c r="W60" s="109"/>
      <c r="X60" s="109"/>
      <c r="Y60" s="109"/>
      <c r="Z60" s="109"/>
      <c r="AA60" s="109"/>
      <c r="AB60" s="109"/>
      <c r="AC60" s="109"/>
      <c r="AD60" s="109"/>
    </row>
    <row r="61" spans="1:30" ht="12" customHeight="1">
      <c r="A61" s="110" t="s">
        <v>273</v>
      </c>
      <c r="B61" s="106">
        <v>6461</v>
      </c>
      <c r="C61" s="106">
        <v>655</v>
      </c>
      <c r="D61" s="106">
        <v>549</v>
      </c>
      <c r="E61" s="106">
        <v>506</v>
      </c>
      <c r="F61" s="106">
        <v>502</v>
      </c>
      <c r="G61" s="106">
        <v>551</v>
      </c>
      <c r="H61" s="106">
        <v>458</v>
      </c>
      <c r="I61" s="106">
        <v>622</v>
      </c>
      <c r="J61" s="106">
        <v>411</v>
      </c>
      <c r="K61" s="106">
        <v>418</v>
      </c>
      <c r="L61" s="106">
        <v>544</v>
      </c>
      <c r="M61" s="106">
        <v>554</v>
      </c>
      <c r="N61" s="106">
        <v>691</v>
      </c>
      <c r="O61" s="107">
        <v>-0.16996291718170653</v>
      </c>
      <c r="P61" s="108" t="s">
        <v>274</v>
      </c>
      <c r="Q61" s="109"/>
      <c r="R61" s="109"/>
      <c r="S61" s="109"/>
      <c r="T61" s="109"/>
      <c r="U61" s="109"/>
      <c r="V61" s="109"/>
      <c r="W61" s="109"/>
      <c r="X61" s="109"/>
      <c r="Y61" s="109"/>
      <c r="Z61" s="109"/>
      <c r="AA61" s="109"/>
      <c r="AB61" s="109"/>
      <c r="AC61" s="109"/>
      <c r="AD61" s="109"/>
    </row>
    <row r="62" spans="1:30" ht="12" customHeight="1">
      <c r="A62" s="110" t="s">
        <v>275</v>
      </c>
      <c r="B62" s="106">
        <v>10</v>
      </c>
      <c r="C62" s="106">
        <v>1</v>
      </c>
      <c r="D62" s="106">
        <v>1</v>
      </c>
      <c r="E62" s="106" t="s">
        <v>169</v>
      </c>
      <c r="F62" s="106">
        <v>1</v>
      </c>
      <c r="G62" s="106">
        <v>1</v>
      </c>
      <c r="H62" s="106" t="s">
        <v>169</v>
      </c>
      <c r="I62" s="106" t="s">
        <v>169</v>
      </c>
      <c r="J62" s="106" t="s">
        <v>169</v>
      </c>
      <c r="K62" s="106" t="s">
        <v>169</v>
      </c>
      <c r="L62" s="106">
        <v>1</v>
      </c>
      <c r="M62" s="106">
        <v>4</v>
      </c>
      <c r="N62" s="106">
        <v>1</v>
      </c>
      <c r="O62" s="107">
        <v>233.33333333333337</v>
      </c>
      <c r="P62" s="108" t="s">
        <v>276</v>
      </c>
      <c r="Q62" s="109"/>
      <c r="R62" s="109"/>
      <c r="S62" s="109"/>
      <c r="T62" s="109"/>
      <c r="U62" s="109"/>
      <c r="V62" s="109"/>
      <c r="W62" s="109"/>
      <c r="X62" s="109"/>
      <c r="Y62" s="109"/>
      <c r="Z62" s="109"/>
      <c r="AA62" s="109"/>
      <c r="AB62" s="109"/>
      <c r="AC62" s="109"/>
      <c r="AD62" s="109"/>
    </row>
    <row r="63" spans="1:30" ht="12" customHeight="1">
      <c r="A63" s="110" t="s">
        <v>277</v>
      </c>
      <c r="B63" s="106">
        <v>3850</v>
      </c>
      <c r="C63" s="106">
        <v>396</v>
      </c>
      <c r="D63" s="106">
        <v>310</v>
      </c>
      <c r="E63" s="106">
        <v>331</v>
      </c>
      <c r="F63" s="106">
        <v>291</v>
      </c>
      <c r="G63" s="106">
        <v>320</v>
      </c>
      <c r="H63" s="106">
        <v>290</v>
      </c>
      <c r="I63" s="106">
        <v>336</v>
      </c>
      <c r="J63" s="106">
        <v>269</v>
      </c>
      <c r="K63" s="106">
        <v>246</v>
      </c>
      <c r="L63" s="106">
        <v>293</v>
      </c>
      <c r="M63" s="106">
        <v>331</v>
      </c>
      <c r="N63" s="106">
        <v>437</v>
      </c>
      <c r="O63" s="107">
        <v>-6.1890838206627734</v>
      </c>
      <c r="P63" s="108" t="s">
        <v>278</v>
      </c>
      <c r="Q63" s="109"/>
      <c r="R63" s="109"/>
      <c r="S63" s="109"/>
      <c r="T63" s="109"/>
      <c r="U63" s="109"/>
      <c r="V63" s="109"/>
      <c r="W63" s="109"/>
      <c r="X63" s="109"/>
      <c r="Y63" s="109"/>
      <c r="Z63" s="109"/>
      <c r="AA63" s="109"/>
      <c r="AB63" s="109"/>
      <c r="AC63" s="109"/>
      <c r="AD63" s="109"/>
    </row>
    <row r="64" spans="1:30" ht="12" customHeight="1">
      <c r="A64" s="110" t="s">
        <v>279</v>
      </c>
      <c r="B64" s="106">
        <v>5743</v>
      </c>
      <c r="C64" s="106">
        <v>508</v>
      </c>
      <c r="D64" s="106">
        <v>419</v>
      </c>
      <c r="E64" s="106">
        <v>460</v>
      </c>
      <c r="F64" s="106">
        <v>435</v>
      </c>
      <c r="G64" s="106">
        <v>457</v>
      </c>
      <c r="H64" s="106">
        <v>490</v>
      </c>
      <c r="I64" s="106">
        <v>524</v>
      </c>
      <c r="J64" s="106">
        <v>509</v>
      </c>
      <c r="K64" s="106">
        <v>432</v>
      </c>
      <c r="L64" s="106">
        <v>469</v>
      </c>
      <c r="M64" s="106">
        <v>480</v>
      </c>
      <c r="N64" s="106">
        <v>560</v>
      </c>
      <c r="O64" s="107">
        <v>6.4306893995552201</v>
      </c>
      <c r="P64" s="108" t="s">
        <v>280</v>
      </c>
      <c r="Q64" s="109"/>
      <c r="R64" s="109"/>
      <c r="S64" s="109"/>
      <c r="T64" s="109"/>
      <c r="U64" s="109"/>
      <c r="V64" s="109"/>
      <c r="W64" s="109"/>
      <c r="X64" s="109"/>
      <c r="Y64" s="109"/>
      <c r="Z64" s="109"/>
      <c r="AA64" s="109"/>
      <c r="AB64" s="109"/>
      <c r="AC64" s="109"/>
      <c r="AD64" s="109"/>
    </row>
    <row r="65" spans="1:30" ht="12" customHeight="1">
      <c r="A65" s="110" t="s">
        <v>281</v>
      </c>
      <c r="B65" s="106">
        <v>4056</v>
      </c>
      <c r="C65" s="106">
        <v>334</v>
      </c>
      <c r="D65" s="106">
        <v>289</v>
      </c>
      <c r="E65" s="106">
        <v>319</v>
      </c>
      <c r="F65" s="106">
        <v>303</v>
      </c>
      <c r="G65" s="106">
        <v>305</v>
      </c>
      <c r="H65" s="106">
        <v>351</v>
      </c>
      <c r="I65" s="106">
        <v>378</v>
      </c>
      <c r="J65" s="106">
        <v>362</v>
      </c>
      <c r="K65" s="106">
        <v>311</v>
      </c>
      <c r="L65" s="106">
        <v>337</v>
      </c>
      <c r="M65" s="106">
        <v>353</v>
      </c>
      <c r="N65" s="106">
        <v>414</v>
      </c>
      <c r="O65" s="107">
        <v>8.0447522642514713</v>
      </c>
      <c r="P65" s="108" t="s">
        <v>282</v>
      </c>
      <c r="Q65" s="109"/>
      <c r="R65" s="109"/>
      <c r="S65" s="109"/>
      <c r="T65" s="109"/>
      <c r="U65" s="109"/>
      <c r="V65" s="109"/>
      <c r="W65" s="109"/>
      <c r="X65" s="109"/>
      <c r="Y65" s="109"/>
      <c r="Z65" s="109"/>
      <c r="AA65" s="109"/>
      <c r="AB65" s="109"/>
      <c r="AC65" s="109"/>
      <c r="AD65" s="109"/>
    </row>
    <row r="66" spans="1:30" ht="12" customHeight="1">
      <c r="A66" s="110" t="s">
        <v>283</v>
      </c>
      <c r="B66" s="106">
        <v>752</v>
      </c>
      <c r="C66" s="106">
        <v>60</v>
      </c>
      <c r="D66" s="106">
        <v>41</v>
      </c>
      <c r="E66" s="106">
        <v>50</v>
      </c>
      <c r="F66" s="106">
        <v>42</v>
      </c>
      <c r="G66" s="106">
        <v>80</v>
      </c>
      <c r="H66" s="106">
        <v>74</v>
      </c>
      <c r="I66" s="106">
        <v>72</v>
      </c>
      <c r="J66" s="106">
        <v>93</v>
      </c>
      <c r="K66" s="106">
        <v>63</v>
      </c>
      <c r="L66" s="106">
        <v>61</v>
      </c>
      <c r="M66" s="106">
        <v>51</v>
      </c>
      <c r="N66" s="106">
        <v>65</v>
      </c>
      <c r="O66" s="107">
        <v>10.75110456553756</v>
      </c>
      <c r="P66" s="108" t="s">
        <v>284</v>
      </c>
      <c r="Q66" s="109"/>
      <c r="R66" s="109"/>
      <c r="S66" s="109"/>
      <c r="T66" s="109"/>
      <c r="U66" s="109"/>
      <c r="V66" s="109"/>
      <c r="W66" s="109"/>
      <c r="X66" s="109"/>
      <c r="Y66" s="109"/>
      <c r="Z66" s="109"/>
      <c r="AA66" s="109"/>
      <c r="AB66" s="109"/>
      <c r="AC66" s="109"/>
      <c r="AD66" s="109"/>
    </row>
    <row r="67" spans="1:30" ht="12" customHeight="1">
      <c r="A67" s="110" t="s">
        <v>285</v>
      </c>
      <c r="B67" s="106">
        <v>1095</v>
      </c>
      <c r="C67" s="106">
        <v>87</v>
      </c>
      <c r="D67" s="106">
        <v>82</v>
      </c>
      <c r="E67" s="106">
        <v>91</v>
      </c>
      <c r="F67" s="106">
        <v>80</v>
      </c>
      <c r="G67" s="106">
        <v>75</v>
      </c>
      <c r="H67" s="106">
        <v>92</v>
      </c>
      <c r="I67" s="106">
        <v>86</v>
      </c>
      <c r="J67" s="106">
        <v>108</v>
      </c>
      <c r="K67" s="106">
        <v>88</v>
      </c>
      <c r="L67" s="106">
        <v>90</v>
      </c>
      <c r="M67" s="106">
        <v>101</v>
      </c>
      <c r="N67" s="106">
        <v>115</v>
      </c>
      <c r="O67" s="107">
        <v>10.271903323262848</v>
      </c>
      <c r="P67" s="108" t="s">
        <v>286</v>
      </c>
      <c r="Q67" s="109"/>
      <c r="R67" s="109"/>
      <c r="S67" s="109"/>
      <c r="T67" s="109"/>
      <c r="U67" s="109"/>
      <c r="V67" s="109"/>
      <c r="W67" s="109"/>
      <c r="X67" s="109"/>
      <c r="Y67" s="109"/>
      <c r="Z67" s="109"/>
      <c r="AA67" s="109"/>
      <c r="AB67" s="109"/>
      <c r="AC67" s="109"/>
      <c r="AD67" s="109"/>
    </row>
    <row r="68" spans="1:30" ht="12" customHeight="1">
      <c r="A68" s="110" t="s">
        <v>287</v>
      </c>
      <c r="B68" s="106">
        <v>191</v>
      </c>
      <c r="C68" s="106">
        <v>15</v>
      </c>
      <c r="D68" s="106">
        <v>15</v>
      </c>
      <c r="E68" s="106">
        <v>18</v>
      </c>
      <c r="F68" s="106">
        <v>22</v>
      </c>
      <c r="G68" s="106">
        <v>12</v>
      </c>
      <c r="H68" s="106">
        <v>17</v>
      </c>
      <c r="I68" s="106">
        <v>16</v>
      </c>
      <c r="J68" s="106">
        <v>11</v>
      </c>
      <c r="K68" s="106">
        <v>14</v>
      </c>
      <c r="L68" s="106">
        <v>21</v>
      </c>
      <c r="M68" s="106">
        <v>11</v>
      </c>
      <c r="N68" s="106">
        <v>19</v>
      </c>
      <c r="O68" s="107">
        <v>16.463414634146332</v>
      </c>
      <c r="P68" s="108" t="s">
        <v>288</v>
      </c>
      <c r="Q68" s="109"/>
      <c r="R68" s="109"/>
      <c r="S68" s="109"/>
      <c r="T68" s="109"/>
      <c r="U68" s="109"/>
      <c r="V68" s="109"/>
      <c r="W68" s="109"/>
      <c r="X68" s="109"/>
      <c r="Y68" s="109"/>
      <c r="Z68" s="109"/>
      <c r="AA68" s="109"/>
      <c r="AB68" s="109"/>
      <c r="AC68" s="109"/>
      <c r="AD68" s="109"/>
    </row>
    <row r="69" spans="1:30" ht="12" customHeight="1">
      <c r="A69" s="110" t="s">
        <v>289</v>
      </c>
      <c r="B69" s="106">
        <v>1027</v>
      </c>
      <c r="C69" s="106">
        <v>92</v>
      </c>
      <c r="D69" s="106">
        <v>80</v>
      </c>
      <c r="E69" s="106">
        <v>82</v>
      </c>
      <c r="F69" s="106">
        <v>79</v>
      </c>
      <c r="G69" s="106">
        <v>86</v>
      </c>
      <c r="H69" s="106">
        <v>96</v>
      </c>
      <c r="I69" s="106">
        <v>96</v>
      </c>
      <c r="J69" s="106">
        <v>84</v>
      </c>
      <c r="K69" s="106">
        <v>88</v>
      </c>
      <c r="L69" s="106">
        <v>85</v>
      </c>
      <c r="M69" s="106">
        <v>76</v>
      </c>
      <c r="N69" s="106">
        <v>83</v>
      </c>
      <c r="O69" s="107">
        <v>9.9571734475374853</v>
      </c>
      <c r="P69" s="108" t="s">
        <v>290</v>
      </c>
      <c r="Q69" s="109"/>
      <c r="R69" s="109"/>
      <c r="S69" s="109"/>
      <c r="T69" s="109"/>
      <c r="U69" s="109"/>
      <c r="V69" s="109"/>
      <c r="W69" s="109"/>
      <c r="X69" s="109"/>
      <c r="Y69" s="109"/>
      <c r="Z69" s="109"/>
      <c r="AA69" s="109"/>
      <c r="AB69" s="109"/>
      <c r="AC69" s="109"/>
      <c r="AD69" s="109"/>
    </row>
    <row r="70" spans="1:30" ht="12" customHeight="1">
      <c r="A70" s="110" t="s">
        <v>291</v>
      </c>
      <c r="B70" s="106">
        <v>98</v>
      </c>
      <c r="C70" s="106">
        <v>4</v>
      </c>
      <c r="D70" s="106">
        <v>7</v>
      </c>
      <c r="E70" s="106">
        <v>11</v>
      </c>
      <c r="F70" s="106">
        <v>5</v>
      </c>
      <c r="G70" s="106">
        <v>10</v>
      </c>
      <c r="H70" s="106">
        <v>10</v>
      </c>
      <c r="I70" s="106">
        <v>7</v>
      </c>
      <c r="J70" s="106">
        <v>13</v>
      </c>
      <c r="K70" s="106">
        <v>5</v>
      </c>
      <c r="L70" s="106">
        <v>8</v>
      </c>
      <c r="M70" s="106">
        <v>10</v>
      </c>
      <c r="N70" s="106">
        <v>8</v>
      </c>
      <c r="O70" s="107">
        <v>3.1578947368421098</v>
      </c>
      <c r="P70" s="108" t="s">
        <v>292</v>
      </c>
      <c r="Q70" s="109"/>
      <c r="R70" s="109"/>
      <c r="S70" s="109"/>
      <c r="T70" s="109"/>
      <c r="U70" s="109"/>
      <c r="V70" s="109"/>
      <c r="W70" s="109"/>
      <c r="X70" s="109"/>
      <c r="Y70" s="109"/>
      <c r="Z70" s="109"/>
      <c r="AA70" s="109"/>
      <c r="AB70" s="109"/>
      <c r="AC70" s="109"/>
      <c r="AD70" s="109"/>
    </row>
    <row r="71" spans="1:30" ht="12" customHeight="1" thickBot="1">
      <c r="A71" s="110" t="s">
        <v>293</v>
      </c>
      <c r="B71" s="106">
        <v>231</v>
      </c>
      <c r="C71" s="106">
        <v>32</v>
      </c>
      <c r="D71" s="106">
        <v>22</v>
      </c>
      <c r="E71" s="106">
        <v>17</v>
      </c>
      <c r="F71" s="106">
        <v>19</v>
      </c>
      <c r="G71" s="106">
        <v>16</v>
      </c>
      <c r="H71" s="106">
        <v>15</v>
      </c>
      <c r="I71" s="106">
        <v>16</v>
      </c>
      <c r="J71" s="106">
        <v>17</v>
      </c>
      <c r="K71" s="106">
        <v>13</v>
      </c>
      <c r="L71" s="106">
        <v>21</v>
      </c>
      <c r="M71" s="106">
        <v>18</v>
      </c>
      <c r="N71" s="106">
        <v>25</v>
      </c>
      <c r="O71" s="107">
        <v>-12.5</v>
      </c>
      <c r="P71" s="108" t="s">
        <v>294</v>
      </c>
      <c r="Q71" s="109"/>
      <c r="R71" s="109"/>
      <c r="S71" s="109"/>
      <c r="T71" s="109"/>
      <c r="U71" s="109"/>
      <c r="V71" s="109"/>
      <c r="W71" s="109"/>
      <c r="X71" s="109"/>
      <c r="Y71" s="109"/>
      <c r="Z71" s="109"/>
      <c r="AA71" s="109"/>
      <c r="AB71" s="109"/>
      <c r="AC71" s="109"/>
      <c r="AD71" s="109"/>
    </row>
    <row r="72" spans="1:30" ht="12" customHeight="1" thickBot="1">
      <c r="A72" s="900"/>
      <c r="B72" s="900" t="s">
        <v>295</v>
      </c>
      <c r="C72" s="900"/>
      <c r="D72" s="900"/>
      <c r="E72" s="900"/>
      <c r="F72" s="900"/>
      <c r="G72" s="900"/>
      <c r="H72" s="900"/>
      <c r="I72" s="900"/>
      <c r="J72" s="900"/>
      <c r="K72" s="900"/>
      <c r="L72" s="900"/>
      <c r="M72" s="900"/>
      <c r="N72" s="900"/>
      <c r="O72" s="911" t="s">
        <v>296</v>
      </c>
      <c r="P72" s="913" t="s">
        <v>149</v>
      </c>
    </row>
    <row r="73" spans="1:30" ht="36" customHeight="1" thickBot="1">
      <c r="A73" s="900"/>
      <c r="B73" s="111" t="s">
        <v>150</v>
      </c>
      <c r="C73" s="111" t="s">
        <v>297</v>
      </c>
      <c r="D73" s="111" t="s">
        <v>298</v>
      </c>
      <c r="E73" s="111" t="s">
        <v>152</v>
      </c>
      <c r="F73" s="111" t="s">
        <v>299</v>
      </c>
      <c r="G73" s="111" t="s">
        <v>300</v>
      </c>
      <c r="H73" s="111" t="s">
        <v>155</v>
      </c>
      <c r="I73" s="111" t="s">
        <v>156</v>
      </c>
      <c r="J73" s="111" t="s">
        <v>301</v>
      </c>
      <c r="K73" s="111" t="s">
        <v>302</v>
      </c>
      <c r="L73" s="111" t="s">
        <v>303</v>
      </c>
      <c r="M73" s="111" t="s">
        <v>160</v>
      </c>
      <c r="N73" s="111" t="s">
        <v>304</v>
      </c>
      <c r="O73" s="912"/>
      <c r="P73" s="914"/>
    </row>
    <row r="74" spans="1:30" ht="12" customHeight="1">
      <c r="A74" s="39" t="s">
        <v>305</v>
      </c>
    </row>
    <row r="75" spans="1:30" ht="12" customHeight="1">
      <c r="A75" s="39" t="s">
        <v>306</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D8E53-40DB-489A-A851-A7CC92BD29CF}">
  <dimension ref="A1:M48"/>
  <sheetViews>
    <sheetView showGridLines="0" zoomScaleNormal="100" workbookViewId="0">
      <selection sqref="A1:J1"/>
    </sheetView>
  </sheetViews>
  <sheetFormatPr defaultRowHeight="12.75"/>
  <cols>
    <col min="1" max="1" width="34.85546875" style="133" customWidth="1"/>
    <col min="2" max="9" width="10.28515625" style="133" customWidth="1"/>
    <col min="12" max="12" width="5.42578125" customWidth="1"/>
  </cols>
  <sheetData>
    <row r="1" spans="1:13" ht="15" customHeight="1">
      <c r="A1" s="917" t="s">
        <v>307</v>
      </c>
      <c r="B1" s="917"/>
      <c r="C1" s="917"/>
      <c r="D1" s="917"/>
      <c r="E1" s="917"/>
      <c r="F1" s="917"/>
      <c r="G1" s="917"/>
      <c r="H1" s="917"/>
      <c r="I1" s="917"/>
      <c r="J1" s="917"/>
    </row>
    <row r="2" spans="1:13" ht="15" customHeight="1">
      <c r="A2" s="918" t="s">
        <v>308</v>
      </c>
      <c r="B2" s="918"/>
      <c r="C2" s="918"/>
      <c r="D2" s="918"/>
      <c r="E2" s="918"/>
      <c r="F2" s="918"/>
      <c r="G2" s="918"/>
      <c r="H2" s="918"/>
      <c r="I2" s="918"/>
      <c r="J2" s="918"/>
    </row>
    <row r="3" spans="1:13" ht="13.5" thickBot="1">
      <c r="A3" s="43"/>
      <c r="B3" s="43"/>
      <c r="C3" s="43"/>
      <c r="D3" s="43"/>
      <c r="E3" s="43"/>
      <c r="F3" s="43"/>
      <c r="G3" s="43"/>
      <c r="H3" s="43"/>
      <c r="I3" s="43"/>
      <c r="J3" s="43"/>
    </row>
    <row r="4" spans="1:13" ht="12" customHeight="1" thickBot="1">
      <c r="A4" s="45"/>
      <c r="B4" s="901" t="s">
        <v>309</v>
      </c>
      <c r="C4" s="901"/>
      <c r="D4" s="901"/>
      <c r="E4" s="901"/>
      <c r="F4" s="901" t="s">
        <v>310</v>
      </c>
      <c r="G4" s="901"/>
      <c r="H4" s="901"/>
      <c r="I4" s="901"/>
      <c r="J4" s="45"/>
    </row>
    <row r="5" spans="1:13" ht="12" customHeight="1" thickBot="1">
      <c r="A5" s="919"/>
      <c r="B5" s="920" t="s">
        <v>311</v>
      </c>
      <c r="C5" s="921"/>
      <c r="D5" s="922" t="s">
        <v>312</v>
      </c>
      <c r="E5" s="922"/>
      <c r="F5" s="920" t="s">
        <v>93</v>
      </c>
      <c r="G5" s="921"/>
      <c r="H5" s="922" t="s">
        <v>313</v>
      </c>
      <c r="I5" s="922"/>
      <c r="J5" s="45"/>
    </row>
    <row r="6" spans="1:13" ht="12" customHeight="1" thickBot="1">
      <c r="A6" s="919"/>
      <c r="B6" s="47" t="s">
        <v>314</v>
      </c>
      <c r="C6" s="47" t="s">
        <v>315</v>
      </c>
      <c r="D6" s="47" t="s">
        <v>314</v>
      </c>
      <c r="E6" s="47" t="s">
        <v>315</v>
      </c>
      <c r="F6" s="47" t="s">
        <v>316</v>
      </c>
      <c r="G6" s="47" t="s">
        <v>317</v>
      </c>
      <c r="H6" s="47" t="s">
        <v>316</v>
      </c>
      <c r="I6" s="47" t="s">
        <v>317</v>
      </c>
      <c r="J6" s="45"/>
    </row>
    <row r="7" spans="1:13">
      <c r="A7" s="64" t="s">
        <v>318</v>
      </c>
      <c r="B7" s="112"/>
      <c r="C7" s="112"/>
      <c r="D7" s="112"/>
      <c r="E7" s="112"/>
      <c r="F7" s="112"/>
      <c r="G7" s="112"/>
      <c r="H7" s="112"/>
      <c r="I7" s="112"/>
      <c r="J7" s="64" t="s">
        <v>319</v>
      </c>
    </row>
    <row r="8" spans="1:13">
      <c r="A8" s="58" t="s">
        <v>320</v>
      </c>
      <c r="B8" s="113">
        <v>769635</v>
      </c>
      <c r="C8" s="114">
        <v>139299200.66</v>
      </c>
      <c r="D8" s="113">
        <v>6680130</v>
      </c>
      <c r="E8" s="114">
        <v>1084882614.6400001</v>
      </c>
      <c r="F8" s="115">
        <v>6.9603030774704138</v>
      </c>
      <c r="G8" s="115">
        <v>8.5449686894221628</v>
      </c>
      <c r="H8" s="115">
        <v>1.3849001073853202</v>
      </c>
      <c r="I8" s="115">
        <v>5.9550081553064018</v>
      </c>
      <c r="J8" s="116" t="s">
        <v>321</v>
      </c>
      <c r="K8" s="117"/>
      <c r="M8" s="118"/>
    </row>
    <row r="9" spans="1:13">
      <c r="A9" s="58" t="s">
        <v>322</v>
      </c>
      <c r="B9" s="113"/>
      <c r="C9" s="114"/>
      <c r="D9" s="113"/>
      <c r="E9" s="114"/>
      <c r="F9" s="115"/>
      <c r="G9" s="115"/>
      <c r="H9" s="119"/>
      <c r="I9" s="119"/>
      <c r="J9" s="116"/>
      <c r="M9" s="118"/>
    </row>
    <row r="10" spans="1:13">
      <c r="A10" s="58" t="s">
        <v>323</v>
      </c>
      <c r="B10" s="113">
        <v>67561</v>
      </c>
      <c r="C10" s="114">
        <v>7559490.1200000001</v>
      </c>
      <c r="D10" s="113">
        <v>620356</v>
      </c>
      <c r="E10" s="114">
        <v>68981231.239999995</v>
      </c>
      <c r="F10" s="115">
        <v>-6.1952431862044079</v>
      </c>
      <c r="G10" s="115">
        <v>-5.6579540445122518</v>
      </c>
      <c r="H10" s="115">
        <v>-5.6045232308468087</v>
      </c>
      <c r="I10" s="115">
        <v>-4.642940205834762</v>
      </c>
      <c r="J10" s="116" t="s">
        <v>324</v>
      </c>
      <c r="M10" s="118"/>
    </row>
    <row r="11" spans="1:13">
      <c r="A11" s="58" t="s">
        <v>325</v>
      </c>
      <c r="B11" s="113">
        <v>3754</v>
      </c>
      <c r="C11" s="114">
        <v>932227.47</v>
      </c>
      <c r="D11" s="113">
        <v>111577</v>
      </c>
      <c r="E11" s="114">
        <v>29883986.029999997</v>
      </c>
      <c r="F11" s="115">
        <v>16.403100775193806</v>
      </c>
      <c r="G11" s="115">
        <v>15.149869586918996</v>
      </c>
      <c r="H11" s="115">
        <v>-12.182423676200244</v>
      </c>
      <c r="I11" s="115">
        <v>-12.672012253364144</v>
      </c>
      <c r="J11" s="116" t="s">
        <v>326</v>
      </c>
      <c r="M11" s="118"/>
    </row>
    <row r="12" spans="1:13">
      <c r="A12" s="58" t="s">
        <v>327</v>
      </c>
      <c r="B12" s="113">
        <v>27456</v>
      </c>
      <c r="C12" s="114">
        <v>32194897.68</v>
      </c>
      <c r="D12" s="113">
        <v>238906</v>
      </c>
      <c r="E12" s="114">
        <v>268777166.50999999</v>
      </c>
      <c r="F12" s="115">
        <v>3.6623121649173243</v>
      </c>
      <c r="G12" s="115">
        <v>12.74567051948641</v>
      </c>
      <c r="H12" s="115">
        <v>-0.3415862567631649</v>
      </c>
      <c r="I12" s="115">
        <v>8.5577273361269022</v>
      </c>
      <c r="J12" s="116" t="s">
        <v>328</v>
      </c>
      <c r="M12" s="118"/>
    </row>
    <row r="13" spans="1:13">
      <c r="A13" s="58" t="s">
        <v>329</v>
      </c>
      <c r="B13" s="113">
        <v>14429</v>
      </c>
      <c r="C13" s="114">
        <v>17362606.170000002</v>
      </c>
      <c r="D13" s="113">
        <v>125253</v>
      </c>
      <c r="E13" s="114">
        <v>139456498.06999999</v>
      </c>
      <c r="F13" s="115">
        <v>2.029415924197437</v>
      </c>
      <c r="G13" s="115">
        <v>14.213560785055648</v>
      </c>
      <c r="H13" s="115">
        <v>0.73495248152059389</v>
      </c>
      <c r="I13" s="115">
        <v>10.613998121442748</v>
      </c>
      <c r="J13" s="116" t="s">
        <v>330</v>
      </c>
      <c r="M13" s="118"/>
    </row>
    <row r="14" spans="1:13">
      <c r="A14" s="58" t="s">
        <v>331</v>
      </c>
      <c r="B14" s="113">
        <v>26312</v>
      </c>
      <c r="C14" s="114">
        <v>4635877.09</v>
      </c>
      <c r="D14" s="113">
        <v>249347</v>
      </c>
      <c r="E14" s="114">
        <v>43478096.469999999</v>
      </c>
      <c r="F14" s="115">
        <v>2.1864926793273582</v>
      </c>
      <c r="G14" s="115">
        <v>7.8737341323908083</v>
      </c>
      <c r="H14" s="115">
        <v>-1.1976478009812297</v>
      </c>
      <c r="I14" s="115">
        <v>5.9335570388202399</v>
      </c>
      <c r="J14" s="116" t="s">
        <v>332</v>
      </c>
      <c r="M14" s="118"/>
    </row>
    <row r="15" spans="1:13">
      <c r="A15" s="64" t="s">
        <v>333</v>
      </c>
      <c r="B15" s="120"/>
      <c r="C15" s="121"/>
      <c r="D15" s="120"/>
      <c r="E15" s="121"/>
      <c r="F15" s="107"/>
      <c r="G15" s="107"/>
      <c r="H15" s="107"/>
      <c r="I15" s="107"/>
      <c r="J15" s="67" t="s">
        <v>334</v>
      </c>
      <c r="M15" s="118"/>
    </row>
    <row r="16" spans="1:13">
      <c r="A16" s="58" t="s">
        <v>335</v>
      </c>
      <c r="B16" s="113">
        <v>567245</v>
      </c>
      <c r="C16" s="114">
        <v>83447056.340000004</v>
      </c>
      <c r="D16" s="113">
        <v>2205152</v>
      </c>
      <c r="E16" s="114">
        <v>766723123.12</v>
      </c>
      <c r="F16" s="122">
        <v>236.04959774404909</v>
      </c>
      <c r="G16" s="122">
        <v>7.4540586252674217</v>
      </c>
      <c r="H16" s="122">
        <v>33.673913561555167</v>
      </c>
      <c r="I16" s="122">
        <v>8.4237446581077364</v>
      </c>
      <c r="J16" s="116" t="s">
        <v>336</v>
      </c>
      <c r="M16" s="118"/>
    </row>
    <row r="17" spans="1:13">
      <c r="A17" s="58" t="s">
        <v>337</v>
      </c>
      <c r="B17" s="123">
        <v>377</v>
      </c>
      <c r="C17" s="124">
        <v>309206.01</v>
      </c>
      <c r="D17" s="123">
        <v>3393</v>
      </c>
      <c r="E17" s="124">
        <v>2704262.7800000003</v>
      </c>
      <c r="F17" s="115">
        <v>-4.7979797979798064</v>
      </c>
      <c r="G17" s="115">
        <v>7.7941612189316345</v>
      </c>
      <c r="H17" s="115">
        <v>4.1932543299908929</v>
      </c>
      <c r="I17" s="115">
        <v>9.2178787437237304</v>
      </c>
      <c r="J17" s="116" t="s">
        <v>338</v>
      </c>
      <c r="M17" s="118"/>
    </row>
    <row r="18" spans="1:13">
      <c r="A18" s="64" t="s">
        <v>339</v>
      </c>
      <c r="B18" s="120"/>
      <c r="C18" s="121"/>
      <c r="D18" s="120"/>
      <c r="E18" s="121"/>
      <c r="F18" s="107"/>
      <c r="G18" s="107"/>
      <c r="H18" s="107"/>
      <c r="I18" s="107"/>
      <c r="J18" s="67" t="s">
        <v>340</v>
      </c>
      <c r="M18" s="118"/>
    </row>
    <row r="19" spans="1:13">
      <c r="A19" s="58" t="s">
        <v>341</v>
      </c>
      <c r="B19" s="123">
        <v>149155</v>
      </c>
      <c r="C19" s="124">
        <v>104531587.67</v>
      </c>
      <c r="D19" s="123">
        <v>1393275</v>
      </c>
      <c r="E19" s="124">
        <v>950331214.75999987</v>
      </c>
      <c r="F19" s="115">
        <v>-1.9375156145218284</v>
      </c>
      <c r="G19" s="115">
        <v>11.145926432670677</v>
      </c>
      <c r="H19" s="115">
        <v>4.7886034994972846</v>
      </c>
      <c r="I19" s="115">
        <v>13.316991234927627</v>
      </c>
      <c r="J19" s="116" t="s">
        <v>342</v>
      </c>
      <c r="M19" s="118"/>
    </row>
    <row r="20" spans="1:13">
      <c r="A20" s="71" t="s">
        <v>343</v>
      </c>
      <c r="B20" s="123">
        <v>4282388</v>
      </c>
      <c r="C20" s="124" t="s">
        <v>344</v>
      </c>
      <c r="D20" s="123">
        <v>40619893</v>
      </c>
      <c r="E20" s="124" t="s">
        <v>344</v>
      </c>
      <c r="F20" s="115">
        <v>2.0456366217709672</v>
      </c>
      <c r="G20" s="124" t="s">
        <v>344</v>
      </c>
      <c r="H20" s="115">
        <v>5.0659598179733791</v>
      </c>
      <c r="I20" s="124" t="s">
        <v>344</v>
      </c>
      <c r="J20" s="72" t="s">
        <v>345</v>
      </c>
      <c r="M20" s="118"/>
    </row>
    <row r="21" spans="1:13">
      <c r="A21" s="58" t="s">
        <v>346</v>
      </c>
      <c r="B21" s="123">
        <v>24959</v>
      </c>
      <c r="C21" s="124">
        <v>11019642.75</v>
      </c>
      <c r="D21" s="123">
        <v>260435</v>
      </c>
      <c r="E21" s="124">
        <v>115266376.89</v>
      </c>
      <c r="F21" s="115">
        <v>-6.5346015578190588</v>
      </c>
      <c r="G21" s="115">
        <v>-0.63626707647257774</v>
      </c>
      <c r="H21" s="115">
        <v>-4.6105367903145549</v>
      </c>
      <c r="I21" s="115">
        <v>-1.6404525806805026</v>
      </c>
      <c r="J21" s="116" t="s">
        <v>347</v>
      </c>
      <c r="M21" s="118"/>
    </row>
    <row r="22" spans="1:13">
      <c r="A22" s="71" t="s">
        <v>343</v>
      </c>
      <c r="B22" s="120">
        <v>721052</v>
      </c>
      <c r="C22" s="124" t="s">
        <v>344</v>
      </c>
      <c r="D22" s="120">
        <v>7638909</v>
      </c>
      <c r="E22" s="124" t="s">
        <v>344</v>
      </c>
      <c r="F22" s="107">
        <v>-3.6406764711778123</v>
      </c>
      <c r="G22" s="124" t="s">
        <v>344</v>
      </c>
      <c r="H22" s="122">
        <v>-4.8939524722139538</v>
      </c>
      <c r="I22" s="124" t="s">
        <v>344</v>
      </c>
      <c r="J22" s="72" t="s">
        <v>345</v>
      </c>
      <c r="M22" s="118"/>
    </row>
    <row r="23" spans="1:13">
      <c r="A23" s="64" t="s">
        <v>348</v>
      </c>
      <c r="B23" s="123"/>
      <c r="C23" s="124">
        <v>0</v>
      </c>
      <c r="D23" s="123"/>
      <c r="E23" s="124">
        <v>0</v>
      </c>
      <c r="F23" s="115"/>
      <c r="G23" s="115"/>
      <c r="H23" s="115"/>
      <c r="I23" s="115"/>
      <c r="J23" s="67" t="s">
        <v>349</v>
      </c>
      <c r="M23" s="118"/>
    </row>
    <row r="24" spans="1:13">
      <c r="A24" s="58" t="s">
        <v>350</v>
      </c>
      <c r="B24" s="120">
        <v>1980568</v>
      </c>
      <c r="C24" s="121">
        <v>1632841551.1899998</v>
      </c>
      <c r="D24" s="120">
        <v>17760791</v>
      </c>
      <c r="E24" s="121">
        <v>13868979591.300005</v>
      </c>
      <c r="F24" s="107">
        <v>0.79831765978821068</v>
      </c>
      <c r="G24" s="107">
        <v>29.899022828083815</v>
      </c>
      <c r="H24" s="122">
        <v>1.29788351147198</v>
      </c>
      <c r="I24" s="107">
        <v>21.800560068121882</v>
      </c>
      <c r="J24" s="116" t="s">
        <v>351</v>
      </c>
      <c r="M24" s="118"/>
    </row>
    <row r="25" spans="1:13">
      <c r="A25" s="58" t="s">
        <v>352</v>
      </c>
      <c r="B25" s="123">
        <v>28847</v>
      </c>
      <c r="C25" s="124">
        <v>15498216.770000001</v>
      </c>
      <c r="D25" s="123">
        <v>258379</v>
      </c>
      <c r="E25" s="124">
        <v>103524817.93999998</v>
      </c>
      <c r="F25" s="115">
        <v>2.9367684841564312</v>
      </c>
      <c r="G25" s="115">
        <v>78.40539176697618</v>
      </c>
      <c r="H25" s="115">
        <v>4.3572971511382406</v>
      </c>
      <c r="I25" s="115">
        <v>31.32217413651432</v>
      </c>
      <c r="J25" s="116" t="s">
        <v>353</v>
      </c>
      <c r="M25" s="118"/>
    </row>
    <row r="26" spans="1:13">
      <c r="A26" s="64" t="s">
        <v>354</v>
      </c>
      <c r="B26" s="120"/>
      <c r="C26" s="121"/>
      <c r="D26" s="120"/>
      <c r="E26" s="121"/>
      <c r="F26" s="107"/>
      <c r="G26" s="107"/>
      <c r="H26" s="107"/>
      <c r="I26" s="107"/>
      <c r="J26" s="67" t="s">
        <v>355</v>
      </c>
      <c r="M26" s="118"/>
    </row>
    <row r="27" spans="1:13">
      <c r="A27" s="58" t="s">
        <v>356</v>
      </c>
      <c r="B27" s="123">
        <v>444</v>
      </c>
      <c r="C27" s="124">
        <v>116517.5</v>
      </c>
      <c r="D27" s="123">
        <v>5490</v>
      </c>
      <c r="E27" s="124">
        <v>1439196.4100000001</v>
      </c>
      <c r="F27" s="115">
        <v>-13.618677042801551</v>
      </c>
      <c r="G27" s="115">
        <v>-11.490264137952352</v>
      </c>
      <c r="H27" s="115">
        <v>-13.323291797891272</v>
      </c>
      <c r="I27" s="115">
        <v>-9.9913858849697874</v>
      </c>
      <c r="J27" s="116" t="s">
        <v>357</v>
      </c>
      <c r="M27" s="118"/>
    </row>
    <row r="28" spans="1:13">
      <c r="A28" s="58" t="s">
        <v>358</v>
      </c>
      <c r="B28" s="120">
        <v>1909</v>
      </c>
      <c r="C28" s="121">
        <v>0</v>
      </c>
      <c r="D28" s="120">
        <v>27035</v>
      </c>
      <c r="E28" s="121">
        <v>0</v>
      </c>
      <c r="F28" s="107">
        <v>-30.252100840336141</v>
      </c>
      <c r="G28" s="121" t="s">
        <v>359</v>
      </c>
      <c r="H28" s="122">
        <v>-3.5613870665417124</v>
      </c>
      <c r="I28" s="121" t="s">
        <v>359</v>
      </c>
      <c r="J28" s="116" t="s">
        <v>360</v>
      </c>
      <c r="M28" s="118"/>
    </row>
    <row r="29" spans="1:13">
      <c r="A29" s="58" t="s">
        <v>361</v>
      </c>
      <c r="B29" s="123">
        <v>698946</v>
      </c>
      <c r="C29" s="124">
        <v>283096459.36000001</v>
      </c>
      <c r="D29" s="123">
        <v>6351343</v>
      </c>
      <c r="E29" s="124">
        <v>2321945751.7199998</v>
      </c>
      <c r="F29" s="115">
        <v>-0.19576848769914079</v>
      </c>
      <c r="G29" s="115">
        <v>23.992286404445778</v>
      </c>
      <c r="H29" s="115">
        <v>0.33448141455869518</v>
      </c>
      <c r="I29" s="115">
        <v>12.995491661158837</v>
      </c>
      <c r="J29" s="63" t="s">
        <v>362</v>
      </c>
      <c r="M29" s="118"/>
    </row>
    <row r="30" spans="1:13">
      <c r="A30" s="64" t="s">
        <v>363</v>
      </c>
      <c r="B30" s="123"/>
      <c r="C30" s="124"/>
      <c r="D30" s="123"/>
      <c r="E30" s="124"/>
      <c r="F30" s="115"/>
      <c r="G30" s="115"/>
      <c r="H30" s="115"/>
      <c r="I30" s="115"/>
      <c r="J30" s="67" t="s">
        <v>364</v>
      </c>
      <c r="M30" s="118"/>
    </row>
    <row r="31" spans="1:13">
      <c r="A31" s="58" t="s">
        <v>365</v>
      </c>
      <c r="B31" s="120">
        <v>156082</v>
      </c>
      <c r="C31" s="125">
        <v>109917683.17999998</v>
      </c>
      <c r="D31" s="120">
        <v>1414603</v>
      </c>
      <c r="E31" s="121">
        <v>868437118.96999991</v>
      </c>
      <c r="F31" s="107">
        <v>8.6567872418186198E-2</v>
      </c>
      <c r="G31" s="107">
        <v>41.300173020412473</v>
      </c>
      <c r="H31" s="122">
        <v>-0.73491550318234999</v>
      </c>
      <c r="I31" s="107">
        <v>19.692207738351385</v>
      </c>
      <c r="J31" s="116" t="s">
        <v>366</v>
      </c>
      <c r="M31" s="118"/>
    </row>
    <row r="32" spans="1:13">
      <c r="A32" s="58" t="s">
        <v>367</v>
      </c>
      <c r="B32" s="113">
        <v>174949</v>
      </c>
      <c r="C32" s="124">
        <v>67476896.079999998</v>
      </c>
      <c r="D32" s="113">
        <v>1529394</v>
      </c>
      <c r="E32" s="124">
        <v>589636036.96000004</v>
      </c>
      <c r="F32" s="122">
        <v>9.5910748067502709</v>
      </c>
      <c r="G32" s="122">
        <v>12.48397297622472</v>
      </c>
      <c r="H32" s="122">
        <v>9.3904994513853524</v>
      </c>
      <c r="I32" s="122">
        <v>14.191726104771703</v>
      </c>
      <c r="J32" s="116" t="s">
        <v>368</v>
      </c>
      <c r="M32" s="118"/>
    </row>
    <row r="33" spans="1:13">
      <c r="A33" s="64" t="s">
        <v>369</v>
      </c>
      <c r="B33" s="126"/>
      <c r="C33" s="124"/>
      <c r="D33" s="126"/>
      <c r="E33" s="124"/>
      <c r="F33" s="127"/>
      <c r="G33" s="127"/>
      <c r="H33" s="127"/>
      <c r="I33" s="127"/>
      <c r="J33" s="67" t="s">
        <v>370</v>
      </c>
      <c r="M33" s="118"/>
    </row>
    <row r="34" spans="1:13" ht="12" customHeight="1" thickBot="1">
      <c r="A34" s="82" t="s">
        <v>371</v>
      </c>
      <c r="B34" s="126">
        <v>166991</v>
      </c>
      <c r="C34" s="124">
        <v>27501784.82</v>
      </c>
      <c r="D34" s="126">
        <v>1536620</v>
      </c>
      <c r="E34" s="124">
        <v>254217031.72999999</v>
      </c>
      <c r="F34" s="127">
        <v>-5.5095966683264663</v>
      </c>
      <c r="G34" s="127">
        <v>-5.2732824667799036</v>
      </c>
      <c r="H34" s="127">
        <v>-4.0936710436937602</v>
      </c>
      <c r="I34" s="127">
        <v>-0.99006718945663863</v>
      </c>
      <c r="J34" s="116" t="s">
        <v>372</v>
      </c>
      <c r="M34" s="118"/>
    </row>
    <row r="35" spans="1:13" ht="12" customHeight="1" thickBot="1">
      <c r="A35" s="52"/>
      <c r="B35" s="901" t="s">
        <v>373</v>
      </c>
      <c r="C35" s="901"/>
      <c r="D35" s="901"/>
      <c r="E35" s="901"/>
      <c r="F35" s="901" t="s">
        <v>30</v>
      </c>
      <c r="G35" s="901"/>
      <c r="H35" s="901"/>
      <c r="I35" s="901"/>
      <c r="J35" s="63"/>
    </row>
    <row r="36" spans="1:13" ht="12" customHeight="1" thickBot="1">
      <c r="A36" s="52"/>
      <c r="B36" s="920" t="s">
        <v>374</v>
      </c>
      <c r="C36" s="921"/>
      <c r="D36" s="922" t="s">
        <v>375</v>
      </c>
      <c r="E36" s="922"/>
      <c r="F36" s="924" t="s">
        <v>376</v>
      </c>
      <c r="G36" s="925"/>
      <c r="H36" s="922" t="s">
        <v>377</v>
      </c>
      <c r="I36" s="922"/>
      <c r="J36" s="52"/>
    </row>
    <row r="37" spans="1:13" ht="12" customHeight="1" thickBot="1">
      <c r="A37" s="52"/>
      <c r="B37" s="47" t="s">
        <v>378</v>
      </c>
      <c r="C37" s="47" t="s">
        <v>315</v>
      </c>
      <c r="D37" s="47" t="s">
        <v>378</v>
      </c>
      <c r="E37" s="47" t="s">
        <v>315</v>
      </c>
      <c r="F37" s="47" t="s">
        <v>379</v>
      </c>
      <c r="G37" s="47" t="s">
        <v>380</v>
      </c>
      <c r="H37" s="47" t="s">
        <v>379</v>
      </c>
      <c r="I37" s="47" t="s">
        <v>380</v>
      </c>
      <c r="J37" s="52"/>
    </row>
    <row r="38" spans="1:13">
      <c r="A38" s="39" t="s">
        <v>381</v>
      </c>
      <c r="B38" s="39"/>
      <c r="C38" s="39"/>
      <c r="D38" s="39"/>
      <c r="E38" s="39"/>
      <c r="F38" s="39"/>
      <c r="G38" s="39"/>
      <c r="H38" s="39"/>
      <c r="I38" s="39"/>
      <c r="J38" s="52"/>
    </row>
    <row r="39" spans="1:13">
      <c r="A39" s="39" t="s">
        <v>382</v>
      </c>
      <c r="B39" s="39"/>
      <c r="C39" s="39"/>
      <c r="D39" s="39"/>
      <c r="E39" s="39"/>
      <c r="F39" s="39"/>
      <c r="G39" s="39"/>
      <c r="H39" s="39"/>
      <c r="I39" s="39"/>
      <c r="J39" s="52"/>
    </row>
    <row r="40" spans="1:13">
      <c r="A40" s="128"/>
      <c r="B40" s="128"/>
      <c r="C40" s="128"/>
      <c r="D40" s="128"/>
      <c r="E40" s="128"/>
      <c r="F40" s="128"/>
      <c r="G40" s="128"/>
      <c r="H40" s="128"/>
      <c r="I40" s="128"/>
      <c r="J40" s="52"/>
    </row>
    <row r="41" spans="1:13">
      <c r="A41" s="63" t="s">
        <v>383</v>
      </c>
      <c r="B41" s="52"/>
      <c r="C41" s="52"/>
      <c r="D41" s="52"/>
      <c r="E41" s="52"/>
      <c r="F41" s="52"/>
      <c r="G41" s="52"/>
      <c r="H41" s="52"/>
      <c r="I41" s="52"/>
      <c r="J41" s="129"/>
    </row>
    <row r="42" spans="1:13" ht="16.5" customHeight="1">
      <c r="A42" s="63" t="s">
        <v>384</v>
      </c>
      <c r="B42" s="52"/>
      <c r="C42" s="52"/>
      <c r="D42" s="52"/>
      <c r="E42" s="52"/>
      <c r="F42" s="52"/>
      <c r="G42" s="52"/>
      <c r="H42" s="52"/>
      <c r="I42" s="52"/>
      <c r="J42" s="129"/>
    </row>
    <row r="43" spans="1:13" ht="40.5" customHeight="1">
      <c r="A43" s="923" t="s">
        <v>385</v>
      </c>
      <c r="B43" s="923"/>
      <c r="C43" s="923"/>
      <c r="D43" s="923"/>
      <c r="E43" s="923"/>
      <c r="F43" s="923"/>
      <c r="G43" s="923"/>
      <c r="H43" s="923"/>
      <c r="I43" s="923"/>
      <c r="J43" s="923"/>
      <c r="K43" s="130"/>
      <c r="L43" s="130"/>
    </row>
    <row r="44" spans="1:13" ht="39.75" customHeight="1">
      <c r="A44" s="923" t="s">
        <v>386</v>
      </c>
      <c r="B44" s="923"/>
      <c r="C44" s="923"/>
      <c r="D44" s="923"/>
      <c r="E44" s="923"/>
      <c r="F44" s="923"/>
      <c r="G44" s="923"/>
      <c r="H44" s="923"/>
      <c r="I44" s="923"/>
      <c r="J44" s="923"/>
      <c r="K44" s="130"/>
      <c r="L44" s="130"/>
    </row>
    <row r="45" spans="1:13">
      <c r="A45" s="131"/>
      <c r="B45" s="132"/>
      <c r="C45" s="132"/>
      <c r="D45" s="132"/>
      <c r="E45" s="132"/>
      <c r="F45" s="132"/>
      <c r="G45" s="132"/>
      <c r="H45" s="132"/>
      <c r="I45" s="132"/>
      <c r="J45" s="130"/>
      <c r="K45" s="130"/>
      <c r="L45" s="130"/>
    </row>
    <row r="46" spans="1:13">
      <c r="A46" s="131"/>
      <c r="B46" s="131"/>
      <c r="C46" s="131"/>
      <c r="D46" s="131"/>
      <c r="E46" s="131"/>
      <c r="F46" s="131"/>
      <c r="G46" s="131"/>
      <c r="H46" s="131"/>
      <c r="I46" s="131"/>
      <c r="J46" s="130"/>
      <c r="K46" s="130"/>
      <c r="L46" s="130"/>
    </row>
    <row r="47" spans="1:13">
      <c r="A47" s="131"/>
      <c r="B47" s="131"/>
      <c r="C47" s="131"/>
      <c r="D47" s="131"/>
      <c r="E47" s="131"/>
      <c r="F47" s="131"/>
      <c r="G47" s="131"/>
      <c r="H47" s="131"/>
      <c r="I47" s="131"/>
      <c r="J47" s="130"/>
      <c r="K47" s="130"/>
      <c r="L47" s="130"/>
    </row>
    <row r="48" spans="1:13">
      <c r="A48" s="131"/>
      <c r="B48" s="131"/>
      <c r="C48" s="131"/>
      <c r="D48" s="131"/>
      <c r="E48" s="131"/>
      <c r="F48" s="131"/>
      <c r="G48" s="131"/>
      <c r="H48" s="131"/>
      <c r="I48" s="131"/>
      <c r="J48" s="130"/>
      <c r="K48" s="130"/>
      <c r="L48" s="130"/>
    </row>
  </sheetData>
  <mergeCells count="17">
    <mergeCell ref="A43:J43"/>
    <mergeCell ref="A44:J44"/>
    <mergeCell ref="B35:E35"/>
    <mergeCell ref="F35:I35"/>
    <mergeCell ref="B36:C36"/>
    <mergeCell ref="D36:E36"/>
    <mergeCell ref="F36:G36"/>
    <mergeCell ref="H36:I36"/>
    <mergeCell ref="A1:J1"/>
    <mergeCell ref="A2:J2"/>
    <mergeCell ref="B4:E4"/>
    <mergeCell ref="F4:I4"/>
    <mergeCell ref="A5:A6"/>
    <mergeCell ref="B5:C5"/>
    <mergeCell ref="D5:E5"/>
    <mergeCell ref="F5:G5"/>
    <mergeCell ref="H5:I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3C303-E3B6-4EDE-825A-E9B33741A1C2}">
  <dimension ref="A1:K44"/>
  <sheetViews>
    <sheetView showGridLines="0" zoomScaleNormal="100" workbookViewId="0">
      <selection sqref="A1:J1"/>
    </sheetView>
  </sheetViews>
  <sheetFormatPr defaultColWidth="9.140625" defaultRowHeight="11.25"/>
  <cols>
    <col min="1" max="1" width="23.7109375" style="134" customWidth="1"/>
    <col min="2" max="8" width="8.5703125" style="134" customWidth="1"/>
    <col min="9" max="9" width="11.140625" style="134" customWidth="1"/>
    <col min="10" max="10" width="20.140625" style="134" customWidth="1"/>
    <col min="11" max="16384" width="9.140625" style="134"/>
  </cols>
  <sheetData>
    <row r="1" spans="1:11" ht="12" customHeight="1">
      <c r="A1" s="927" t="s">
        <v>387</v>
      </c>
      <c r="B1" s="927"/>
      <c r="C1" s="927"/>
      <c r="D1" s="927"/>
      <c r="E1" s="927"/>
      <c r="F1" s="927"/>
      <c r="G1" s="927"/>
      <c r="H1" s="927"/>
      <c r="I1" s="927"/>
      <c r="J1" s="927"/>
    </row>
    <row r="2" spans="1:11" ht="12" customHeight="1">
      <c r="A2" s="928" t="s">
        <v>388</v>
      </c>
      <c r="B2" s="928"/>
      <c r="C2" s="928"/>
      <c r="D2" s="928"/>
      <c r="E2" s="928"/>
      <c r="F2" s="928"/>
      <c r="G2" s="928"/>
      <c r="H2" s="928"/>
      <c r="I2" s="928"/>
      <c r="J2" s="928"/>
    </row>
    <row r="3" spans="1:11" ht="12" customHeight="1" thickBot="1"/>
    <row r="4" spans="1:11" s="136" customFormat="1" ht="12" customHeight="1" thickBot="1">
      <c r="A4" s="929" t="s">
        <v>103</v>
      </c>
      <c r="B4" s="931" t="s">
        <v>389</v>
      </c>
      <c r="C4" s="931"/>
      <c r="D4" s="931"/>
      <c r="E4" s="931"/>
      <c r="F4" s="931"/>
      <c r="G4" s="931"/>
      <c r="H4" s="931"/>
      <c r="I4" s="932" t="s">
        <v>390</v>
      </c>
      <c r="J4" s="933" t="s">
        <v>103</v>
      </c>
    </row>
    <row r="5" spans="1:11" s="136" customFormat="1" ht="21" customHeight="1" thickBot="1">
      <c r="A5" s="930"/>
      <c r="B5" s="135" t="s">
        <v>391</v>
      </c>
      <c r="C5" s="135" t="s">
        <v>392</v>
      </c>
      <c r="D5" s="135" t="s">
        <v>393</v>
      </c>
      <c r="E5" s="135" t="s">
        <v>394</v>
      </c>
      <c r="F5" s="135" t="s">
        <v>395</v>
      </c>
      <c r="G5" s="135" t="s">
        <v>396</v>
      </c>
      <c r="H5" s="135" t="s">
        <v>397</v>
      </c>
      <c r="I5" s="932"/>
      <c r="J5" s="934"/>
    </row>
    <row r="6" spans="1:11" s="39" customFormat="1" ht="12" customHeight="1">
      <c r="A6" s="137" t="s">
        <v>398</v>
      </c>
      <c r="J6" s="137" t="s">
        <v>399</v>
      </c>
    </row>
    <row r="7" spans="1:11" s="136" customFormat="1" ht="12" customHeight="1">
      <c r="A7" s="138" t="s">
        <v>400</v>
      </c>
      <c r="B7" s="139">
        <v>10852.4</v>
      </c>
      <c r="C7" s="139">
        <v>10818.4</v>
      </c>
      <c r="D7" s="139">
        <v>10788.1</v>
      </c>
      <c r="E7" s="139">
        <v>10757.2</v>
      </c>
      <c r="F7" s="139">
        <v>10716.4</v>
      </c>
      <c r="G7" s="139">
        <v>10679.9</v>
      </c>
      <c r="H7" s="139">
        <v>10649.6</v>
      </c>
      <c r="I7" s="140">
        <v>1.3</v>
      </c>
      <c r="J7" s="141" t="s">
        <v>401</v>
      </c>
      <c r="K7" s="142"/>
    </row>
    <row r="8" spans="1:11" s="136" customFormat="1" ht="12" customHeight="1">
      <c r="A8" s="138" t="s">
        <v>402</v>
      </c>
      <c r="B8" s="139">
        <v>5193.5</v>
      </c>
      <c r="C8" s="139">
        <v>5175.8999999999996</v>
      </c>
      <c r="D8" s="139">
        <v>5159.8</v>
      </c>
      <c r="E8" s="139">
        <v>5142.8999999999996</v>
      </c>
      <c r="F8" s="139">
        <v>5113.3999999999996</v>
      </c>
      <c r="G8" s="139">
        <v>5096.3</v>
      </c>
      <c r="H8" s="139">
        <v>5080.5</v>
      </c>
      <c r="I8" s="140">
        <v>1.6</v>
      </c>
      <c r="J8" s="138" t="s">
        <v>403</v>
      </c>
    </row>
    <row r="9" spans="1:11" s="39" customFormat="1" ht="12" customHeight="1">
      <c r="A9" s="137" t="s">
        <v>404</v>
      </c>
      <c r="B9" s="143"/>
      <c r="C9" s="143"/>
      <c r="D9" s="143"/>
      <c r="E9" s="143"/>
      <c r="F9" s="143"/>
      <c r="G9" s="143"/>
      <c r="H9" s="143"/>
      <c r="I9" s="144"/>
      <c r="J9" s="137" t="s">
        <v>405</v>
      </c>
    </row>
    <row r="10" spans="1:11" s="136" customFormat="1" ht="12" customHeight="1">
      <c r="A10" s="138" t="s">
        <v>400</v>
      </c>
      <c r="B10" s="145">
        <v>5665.9</v>
      </c>
      <c r="C10" s="145">
        <v>5658.7</v>
      </c>
      <c r="D10" s="145">
        <v>5577.8</v>
      </c>
      <c r="E10" s="145">
        <v>5547.2</v>
      </c>
      <c r="F10" s="145">
        <v>5517.2</v>
      </c>
      <c r="G10" s="145">
        <v>5475.6</v>
      </c>
      <c r="H10" s="145">
        <v>5431.9</v>
      </c>
      <c r="I10" s="146">
        <v>2.7</v>
      </c>
      <c r="J10" s="141" t="s">
        <v>401</v>
      </c>
      <c r="K10" s="147"/>
    </row>
    <row r="11" spans="1:11" s="136" customFormat="1" ht="12" customHeight="1">
      <c r="A11" s="138" t="s">
        <v>402</v>
      </c>
      <c r="B11" s="145">
        <v>2859.9</v>
      </c>
      <c r="C11" s="145">
        <v>2865</v>
      </c>
      <c r="D11" s="145">
        <v>2821.5</v>
      </c>
      <c r="E11" s="145">
        <v>2808.6</v>
      </c>
      <c r="F11" s="145">
        <v>2782.2</v>
      </c>
      <c r="G11" s="145">
        <v>2776.8</v>
      </c>
      <c r="H11" s="145">
        <v>2747.4</v>
      </c>
      <c r="I11" s="146">
        <v>2.8</v>
      </c>
      <c r="J11" s="138" t="s">
        <v>403</v>
      </c>
    </row>
    <row r="12" spans="1:11" s="136" customFormat="1" ht="12" customHeight="1">
      <c r="A12" s="137" t="s">
        <v>406</v>
      </c>
      <c r="B12" s="148"/>
      <c r="C12" s="148"/>
      <c r="D12" s="148"/>
      <c r="E12" s="148"/>
      <c r="F12" s="148"/>
      <c r="G12" s="148"/>
      <c r="H12" s="148"/>
      <c r="I12" s="149"/>
      <c r="J12" s="137" t="s">
        <v>407</v>
      </c>
    </row>
    <row r="13" spans="1:11" s="136" customFormat="1" ht="12" customHeight="1">
      <c r="A13" s="138" t="s">
        <v>400</v>
      </c>
      <c r="B13" s="145">
        <v>5339.5</v>
      </c>
      <c r="C13" s="145">
        <v>5332.1</v>
      </c>
      <c r="D13" s="145">
        <v>5248.3</v>
      </c>
      <c r="E13" s="145">
        <v>5181.3999999999996</v>
      </c>
      <c r="F13" s="145">
        <v>5148.8</v>
      </c>
      <c r="G13" s="145">
        <v>5140.8999999999996</v>
      </c>
      <c r="H13" s="145">
        <v>5099.8999999999996</v>
      </c>
      <c r="I13" s="146">
        <v>3.7</v>
      </c>
      <c r="J13" s="141" t="s">
        <v>401</v>
      </c>
      <c r="K13" s="147"/>
    </row>
    <row r="14" spans="1:11" s="136" customFormat="1" ht="12" customHeight="1">
      <c r="A14" s="138" t="s">
        <v>402</v>
      </c>
      <c r="B14" s="145">
        <v>2711.6</v>
      </c>
      <c r="C14" s="145">
        <v>2711.6</v>
      </c>
      <c r="D14" s="145">
        <v>2671.2</v>
      </c>
      <c r="E14" s="145">
        <v>2633.3</v>
      </c>
      <c r="F14" s="145">
        <v>2602.1</v>
      </c>
      <c r="G14" s="145">
        <v>2617</v>
      </c>
      <c r="H14" s="145">
        <v>2590.3000000000002</v>
      </c>
      <c r="I14" s="146">
        <v>4.2</v>
      </c>
      <c r="J14" s="138" t="s">
        <v>403</v>
      </c>
    </row>
    <row r="15" spans="1:11" s="136" customFormat="1" ht="12" customHeight="1">
      <c r="A15" s="137" t="s">
        <v>408</v>
      </c>
      <c r="B15" s="148"/>
      <c r="C15" s="148"/>
      <c r="D15" s="148"/>
      <c r="E15" s="148"/>
      <c r="F15" s="148"/>
      <c r="G15" s="148"/>
      <c r="H15" s="148"/>
      <c r="I15" s="150"/>
      <c r="J15" s="137" t="s">
        <v>409</v>
      </c>
    </row>
    <row r="16" spans="1:11" s="136" customFormat="1" ht="12" customHeight="1">
      <c r="A16" s="138" t="s">
        <v>400</v>
      </c>
      <c r="B16" s="151">
        <v>326.3</v>
      </c>
      <c r="C16" s="151">
        <v>326.60000000000002</v>
      </c>
      <c r="D16" s="151">
        <v>329.5</v>
      </c>
      <c r="E16" s="151">
        <v>365.8</v>
      </c>
      <c r="F16" s="151">
        <v>368.3</v>
      </c>
      <c r="G16" s="151">
        <v>334.7</v>
      </c>
      <c r="H16" s="151">
        <v>332</v>
      </c>
      <c r="I16" s="146">
        <v>-11.4</v>
      </c>
      <c r="J16" s="141" t="s">
        <v>401</v>
      </c>
      <c r="K16" s="152"/>
    </row>
    <row r="17" spans="1:11" s="136" customFormat="1" ht="12" customHeight="1">
      <c r="A17" s="138" t="s">
        <v>402</v>
      </c>
      <c r="B17" s="151">
        <v>148.30000000000001</v>
      </c>
      <c r="C17" s="151">
        <v>153.4</v>
      </c>
      <c r="D17" s="151">
        <v>150.4</v>
      </c>
      <c r="E17" s="151">
        <v>175.2</v>
      </c>
      <c r="F17" s="151">
        <v>180.2</v>
      </c>
      <c r="G17" s="151">
        <v>159.80000000000001</v>
      </c>
      <c r="H17" s="151">
        <v>157.1</v>
      </c>
      <c r="I17" s="146">
        <v>-17.7</v>
      </c>
      <c r="J17" s="138" t="s">
        <v>403</v>
      </c>
    </row>
    <row r="18" spans="1:11" s="136" customFormat="1" ht="12" customHeight="1">
      <c r="A18" s="137" t="s">
        <v>410</v>
      </c>
      <c r="B18" s="148"/>
      <c r="C18" s="148"/>
      <c r="D18" s="148"/>
      <c r="E18" s="148"/>
      <c r="F18" s="148"/>
      <c r="G18" s="148"/>
      <c r="H18" s="148"/>
      <c r="I18" s="150"/>
      <c r="J18" s="137" t="s">
        <v>411</v>
      </c>
    </row>
    <row r="19" spans="1:11" s="136" customFormat="1" ht="12" customHeight="1">
      <c r="A19" s="138" t="s">
        <v>400</v>
      </c>
      <c r="B19" s="151">
        <v>61.2</v>
      </c>
      <c r="C19" s="151">
        <v>61.4</v>
      </c>
      <c r="D19" s="151">
        <v>60.7</v>
      </c>
      <c r="E19" s="151">
        <v>60.6</v>
      </c>
      <c r="F19" s="151">
        <v>60.5</v>
      </c>
      <c r="G19" s="151">
        <v>60.3</v>
      </c>
      <c r="H19" s="151">
        <v>60</v>
      </c>
      <c r="I19" s="153"/>
      <c r="J19" s="141" t="s">
        <v>401</v>
      </c>
    </row>
    <row r="20" spans="1:11" s="136" customFormat="1" ht="12" customHeight="1">
      <c r="A20" s="138" t="s">
        <v>402</v>
      </c>
      <c r="B20" s="151">
        <v>65</v>
      </c>
      <c r="C20" s="151">
        <v>65.3</v>
      </c>
      <c r="D20" s="151">
        <v>64.599999999999994</v>
      </c>
      <c r="E20" s="151">
        <v>64.5</v>
      </c>
      <c r="F20" s="151">
        <v>64.3</v>
      </c>
      <c r="G20" s="151">
        <v>64.5</v>
      </c>
      <c r="H20" s="151">
        <v>64</v>
      </c>
      <c r="I20" s="154"/>
      <c r="J20" s="138" t="s">
        <v>403</v>
      </c>
    </row>
    <row r="21" spans="1:11" s="136" customFormat="1" ht="12" customHeight="1">
      <c r="A21" s="137" t="s">
        <v>412</v>
      </c>
      <c r="B21" s="148"/>
      <c r="C21" s="148"/>
      <c r="D21" s="148"/>
      <c r="E21" s="148"/>
      <c r="F21" s="148"/>
      <c r="G21" s="148"/>
      <c r="H21" s="148"/>
      <c r="I21" s="153"/>
      <c r="J21" s="137" t="s">
        <v>413</v>
      </c>
    </row>
    <row r="22" spans="1:11" s="136" customFormat="1" ht="12" customHeight="1">
      <c r="A22" s="138" t="s">
        <v>400</v>
      </c>
      <c r="B22" s="151">
        <v>5.8</v>
      </c>
      <c r="C22" s="151">
        <v>5.8</v>
      </c>
      <c r="D22" s="151">
        <v>5.9</v>
      </c>
      <c r="E22" s="151">
        <v>6.6</v>
      </c>
      <c r="F22" s="151">
        <v>6.7</v>
      </c>
      <c r="G22" s="151">
        <v>6.1</v>
      </c>
      <c r="H22" s="151">
        <v>6.1</v>
      </c>
      <c r="I22" s="153"/>
      <c r="J22" s="141" t="s">
        <v>401</v>
      </c>
    </row>
    <row r="23" spans="1:11" s="136" customFormat="1" ht="12" customHeight="1" thickBot="1">
      <c r="A23" s="138" t="s">
        <v>402</v>
      </c>
      <c r="B23" s="151">
        <v>5.2</v>
      </c>
      <c r="C23" s="151">
        <v>5.4</v>
      </c>
      <c r="D23" s="151">
        <v>5.3</v>
      </c>
      <c r="E23" s="151">
        <v>6.2</v>
      </c>
      <c r="F23" s="151">
        <v>6.5</v>
      </c>
      <c r="G23" s="151">
        <v>5.8</v>
      </c>
      <c r="H23" s="151">
        <v>5.7</v>
      </c>
      <c r="I23" s="153"/>
      <c r="J23" s="138" t="s">
        <v>403</v>
      </c>
    </row>
    <row r="24" spans="1:11" s="136" customFormat="1" ht="12" customHeight="1" thickBot="1">
      <c r="A24" s="929" t="s">
        <v>103</v>
      </c>
      <c r="B24" s="931" t="s">
        <v>414</v>
      </c>
      <c r="C24" s="931"/>
      <c r="D24" s="931"/>
      <c r="E24" s="931"/>
      <c r="F24" s="931"/>
      <c r="G24" s="931"/>
      <c r="H24" s="931"/>
      <c r="I24" s="932" t="s">
        <v>415</v>
      </c>
      <c r="J24" s="929" t="s">
        <v>103</v>
      </c>
    </row>
    <row r="25" spans="1:11" s="136" customFormat="1" ht="33" customHeight="1" thickBot="1">
      <c r="A25" s="930" t="s">
        <v>103</v>
      </c>
      <c r="B25" s="135" t="s">
        <v>416</v>
      </c>
      <c r="C25" s="135" t="s">
        <v>417</v>
      </c>
      <c r="D25" s="135" t="s">
        <v>418</v>
      </c>
      <c r="E25" s="135" t="s">
        <v>419</v>
      </c>
      <c r="F25" s="135" t="s">
        <v>420</v>
      </c>
      <c r="G25" s="135" t="s">
        <v>421</v>
      </c>
      <c r="H25" s="135" t="s">
        <v>422</v>
      </c>
      <c r="I25" s="932"/>
      <c r="J25" s="930"/>
    </row>
    <row r="26" spans="1:11" s="136" customFormat="1" ht="12" customHeight="1">
      <c r="A26" s="39" t="s">
        <v>423</v>
      </c>
    </row>
    <row r="27" spans="1:11" s="136" customFormat="1" ht="12" customHeight="1">
      <c r="A27" s="39" t="s">
        <v>424</v>
      </c>
      <c r="B27" s="155"/>
      <c r="C27" s="155"/>
      <c r="D27" s="155"/>
      <c r="E27" s="155"/>
      <c r="F27" s="155"/>
      <c r="G27" s="155"/>
      <c r="H27" s="155"/>
      <c r="I27" s="155"/>
      <c r="J27" s="155"/>
      <c r="K27" s="155"/>
    </row>
    <row r="28" spans="1:11" s="136" customFormat="1" ht="12" customHeight="1">
      <c r="A28" s="39"/>
      <c r="B28" s="155"/>
      <c r="C28" s="155"/>
      <c r="D28" s="155"/>
      <c r="E28" s="155"/>
      <c r="F28" s="155"/>
      <c r="G28" s="155"/>
      <c r="H28" s="155"/>
      <c r="I28" s="155"/>
      <c r="J28" s="155"/>
      <c r="K28" s="155"/>
    </row>
    <row r="29" spans="1:11" ht="24.75" customHeight="1">
      <c r="A29" s="926" t="s">
        <v>425</v>
      </c>
      <c r="B29" s="926"/>
      <c r="C29" s="926"/>
      <c r="D29" s="926"/>
      <c r="E29" s="926"/>
      <c r="F29" s="926"/>
      <c r="G29" s="926"/>
      <c r="H29" s="926"/>
      <c r="I29" s="926"/>
      <c r="J29" s="926"/>
    </row>
    <row r="30" spans="1:11" s="136" customFormat="1" ht="24" customHeight="1">
      <c r="A30" s="926" t="s">
        <v>426</v>
      </c>
      <c r="B30" s="926"/>
      <c r="C30" s="926"/>
      <c r="D30" s="926"/>
      <c r="E30" s="926"/>
      <c r="F30" s="926"/>
      <c r="G30" s="926"/>
      <c r="H30" s="926"/>
      <c r="I30" s="926"/>
      <c r="J30" s="926"/>
    </row>
    <row r="31" spans="1:11">
      <c r="A31" s="156"/>
      <c r="B31" s="156"/>
      <c r="C31" s="156"/>
      <c r="D31" s="156"/>
      <c r="E31" s="156"/>
      <c r="F31" s="156"/>
      <c r="G31" s="156"/>
      <c r="H31" s="156"/>
      <c r="I31" s="156"/>
    </row>
    <row r="32" spans="1:11">
      <c r="A32" s="93" t="s">
        <v>140</v>
      </c>
      <c r="B32" s="136"/>
      <c r="C32" s="136"/>
      <c r="D32" s="136"/>
      <c r="E32" s="136"/>
      <c r="F32" s="136"/>
      <c r="G32" s="136"/>
      <c r="H32" s="136"/>
      <c r="I32" s="136"/>
    </row>
    <row r="33" spans="1:9" s="157" customFormat="1">
      <c r="A33" s="54" t="s">
        <v>427</v>
      </c>
      <c r="B33" s="39"/>
      <c r="C33" s="39"/>
      <c r="D33" s="39"/>
      <c r="E33" s="39"/>
      <c r="F33" s="39"/>
      <c r="G33" s="39"/>
      <c r="H33" s="39"/>
      <c r="I33" s="39"/>
    </row>
    <row r="34" spans="1:9" s="157" customFormat="1">
      <c r="A34" s="54" t="s">
        <v>428</v>
      </c>
      <c r="B34" s="39"/>
      <c r="C34" s="39"/>
      <c r="D34" s="39"/>
      <c r="E34" s="39"/>
      <c r="F34" s="39"/>
      <c r="G34" s="39"/>
      <c r="H34" s="39"/>
      <c r="I34" s="39"/>
    </row>
    <row r="35" spans="1:9" s="157" customFormat="1">
      <c r="A35" s="54" t="s">
        <v>429</v>
      </c>
      <c r="B35" s="39"/>
      <c r="C35" s="39"/>
      <c r="D35" s="39"/>
      <c r="E35" s="39"/>
      <c r="F35" s="39"/>
      <c r="G35" s="39"/>
      <c r="H35" s="39"/>
      <c r="I35" s="39"/>
    </row>
    <row r="36" spans="1:9" s="157" customFormat="1">
      <c r="A36" s="54" t="s">
        <v>430</v>
      </c>
      <c r="B36" s="39"/>
      <c r="C36" s="39"/>
      <c r="D36" s="39"/>
      <c r="E36" s="39"/>
      <c r="F36" s="39"/>
      <c r="G36" s="39"/>
      <c r="H36" s="39"/>
      <c r="I36" s="39"/>
    </row>
    <row r="37" spans="1:9" s="157" customFormat="1">
      <c r="A37" s="54" t="s">
        <v>431</v>
      </c>
      <c r="B37" s="39"/>
      <c r="C37" s="39"/>
      <c r="D37" s="39"/>
      <c r="E37" s="39"/>
      <c r="F37" s="39"/>
      <c r="G37" s="39"/>
      <c r="H37" s="39"/>
      <c r="I37" s="39"/>
    </row>
    <row r="38" spans="1:9" s="157" customFormat="1">
      <c r="A38" s="54" t="s">
        <v>432</v>
      </c>
      <c r="B38" s="39"/>
      <c r="C38" s="39"/>
      <c r="D38" s="39"/>
      <c r="E38" s="39"/>
      <c r="F38" s="39"/>
      <c r="G38" s="39"/>
      <c r="H38" s="39"/>
      <c r="I38" s="39"/>
    </row>
    <row r="39" spans="1:9" s="157" customFormat="1">
      <c r="A39" s="39"/>
      <c r="B39" s="39"/>
      <c r="C39" s="39"/>
      <c r="D39" s="39"/>
      <c r="E39" s="39"/>
      <c r="F39" s="39"/>
      <c r="G39" s="39"/>
      <c r="H39" s="39"/>
      <c r="I39" s="39"/>
    </row>
    <row r="40" spans="1:9" s="157" customFormat="1">
      <c r="A40" s="39"/>
      <c r="B40" s="39"/>
      <c r="C40" s="39"/>
      <c r="D40" s="39"/>
      <c r="E40" s="39"/>
      <c r="F40" s="39"/>
      <c r="G40" s="39"/>
      <c r="H40" s="39"/>
      <c r="I40" s="39"/>
    </row>
    <row r="41" spans="1:9" s="157" customFormat="1">
      <c r="A41" s="39"/>
      <c r="B41" s="39"/>
      <c r="C41" s="39"/>
      <c r="D41" s="39"/>
      <c r="E41" s="39"/>
      <c r="F41" s="39"/>
      <c r="G41" s="39"/>
      <c r="H41" s="39"/>
      <c r="I41" s="39"/>
    </row>
    <row r="42" spans="1:9" s="157" customFormat="1">
      <c r="A42" s="39"/>
      <c r="B42" s="39"/>
      <c r="C42" s="39"/>
      <c r="D42" s="39"/>
      <c r="E42" s="39"/>
      <c r="F42" s="39"/>
      <c r="G42" s="39"/>
      <c r="H42" s="39"/>
      <c r="I42" s="39"/>
    </row>
    <row r="43" spans="1:9">
      <c r="A43" s="136"/>
      <c r="B43" s="136"/>
      <c r="C43" s="136"/>
      <c r="D43" s="136"/>
      <c r="E43" s="136"/>
      <c r="F43" s="136"/>
      <c r="G43" s="136"/>
      <c r="H43" s="136"/>
      <c r="I43" s="136"/>
    </row>
    <row r="44" spans="1:9">
      <c r="A44" s="136"/>
      <c r="B44" s="136"/>
      <c r="C44" s="136"/>
      <c r="D44" s="136"/>
      <c r="E44" s="136"/>
      <c r="F44" s="136"/>
      <c r="G44" s="136"/>
      <c r="H44" s="136"/>
      <c r="I44" s="136"/>
    </row>
  </sheetData>
  <mergeCells count="12">
    <mergeCell ref="A30:J30"/>
    <mergeCell ref="A1:J1"/>
    <mergeCell ref="A2:J2"/>
    <mergeCell ref="A4:A5"/>
    <mergeCell ref="B4:H4"/>
    <mergeCell ref="I4:I5"/>
    <mergeCell ref="J4:J5"/>
    <mergeCell ref="A24:A25"/>
    <mergeCell ref="B24:H24"/>
    <mergeCell ref="I24:I25"/>
    <mergeCell ref="J24:J25"/>
    <mergeCell ref="A29:J29"/>
  </mergeCells>
  <conditionalFormatting sqref="C16:H17">
    <cfRule type="cellIs" dxfId="67" priority="2" operator="between">
      <formula>0.1</formula>
      <formula>7.4</formula>
    </cfRule>
  </conditionalFormatting>
  <conditionalFormatting sqref="K16">
    <cfRule type="cellIs" dxfId="66" priority="1" operator="between">
      <formula>0.1</formula>
      <formula>7.4</formula>
    </cfRule>
  </conditionalFormatting>
  <hyperlinks>
    <hyperlink ref="A33" r:id="rId1" xr:uid="{AF064FFC-DD79-42E0-91C4-221D582541B8}"/>
    <hyperlink ref="A6" r:id="rId2" display="População Total   " xr:uid="{8C7228E1-4F87-496D-962E-DF9E2E57261D}"/>
    <hyperlink ref="J6" r:id="rId3" display=" Total Population" xr:uid="{FC0D837C-0541-4E2B-9EA0-353E42D334F2}"/>
    <hyperlink ref="A34:A36" r:id="rId4" display="http://www.ine.pt/xurl/ind/0010693" xr:uid="{A03C1F37-778D-47AA-A6B8-B4979E6DAF4A}"/>
    <hyperlink ref="A34" r:id="rId5" xr:uid="{B595D6B7-AE6B-4CBB-A2A5-B2775B1AEBD9}"/>
    <hyperlink ref="A9" r:id="rId6" display="População Ativa    " xr:uid="{B9EB7018-6603-4050-A37C-D09525688005}"/>
    <hyperlink ref="J9" r:id="rId7" display="Active population " xr:uid="{BF0D9EF2-45A9-4959-80F9-221F38A4826A}"/>
    <hyperlink ref="A35" r:id="rId8" xr:uid="{E1E68D27-4D1A-4906-B3CA-5A5260B7FCBE}"/>
    <hyperlink ref="A12" r:id="rId9" display="População Empregada   " xr:uid="{1C432DEF-E6A4-40B8-993A-9EA3875DB557}"/>
    <hyperlink ref="J12" r:id="rId10" xr:uid="{00D567AE-FAA8-4DB9-89F9-39A7ED008704}"/>
    <hyperlink ref="A36" r:id="rId11" xr:uid="{8A3EDC03-8E38-4ED9-98A6-87FA56090A51}"/>
    <hyperlink ref="A37:A38" r:id="rId12" display="http://www.ine.pt/xurl/ind/0010693" xr:uid="{1874C805-6ACD-4549-A3DB-DF5314276AC6}"/>
    <hyperlink ref="A15" r:id="rId13" display="População Desempregada    " xr:uid="{B1B60AA1-3C64-4300-BC09-918791F52B94}"/>
    <hyperlink ref="J15" r:id="rId14" xr:uid="{94767726-B46C-4D0A-BAC5-FC5A4955561D}"/>
    <hyperlink ref="A37" r:id="rId15" xr:uid="{0238ADE5-BC68-4F3B-980C-F59AE1539AB2}"/>
    <hyperlink ref="A18" r:id="rId16" display="Taxa de Atividade (%)      " xr:uid="{106E1198-54DC-4534-AC83-5951F9EE5AEB}"/>
    <hyperlink ref="J18" r:id="rId17" display="Activity rate (%)      " xr:uid="{98297EE9-86D0-405D-ABB0-AB9210A0617F}"/>
    <hyperlink ref="A38" r:id="rId18" xr:uid="{4A3D8A8C-71A8-4F15-895A-01B51459796F}"/>
    <hyperlink ref="A21" r:id="rId19" display="Taxa de Desemprego (%)     " xr:uid="{469CD16F-A3A8-4A01-9DFD-2D9972B79BED}"/>
    <hyperlink ref="J21" r:id="rId20" display="Unemployment rate (%)     " xr:uid="{FED65EAC-C855-4046-915A-738FA429E144}"/>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DC1A5-83D2-4570-B054-B311893316B6}">
  <dimension ref="A1:J42"/>
  <sheetViews>
    <sheetView showGridLines="0" zoomScaleNormal="100" workbookViewId="0">
      <selection sqref="A1:J1"/>
    </sheetView>
  </sheetViews>
  <sheetFormatPr defaultColWidth="9.140625" defaultRowHeight="11.25"/>
  <cols>
    <col min="1" max="1" width="35.42578125" style="158" customWidth="1"/>
    <col min="2" max="8" width="8.5703125" style="158" customWidth="1"/>
    <col min="9" max="9" width="10.85546875" style="158" customWidth="1"/>
    <col min="10" max="10" width="35.42578125" style="158" customWidth="1"/>
    <col min="11" max="16384" width="9.140625" style="158"/>
  </cols>
  <sheetData>
    <row r="1" spans="1:10" ht="12" customHeight="1">
      <c r="A1" s="927" t="s">
        <v>433</v>
      </c>
      <c r="B1" s="927"/>
      <c r="C1" s="927"/>
      <c r="D1" s="927"/>
      <c r="E1" s="927"/>
      <c r="F1" s="927"/>
      <c r="G1" s="927"/>
      <c r="H1" s="927"/>
      <c r="I1" s="927"/>
      <c r="J1" s="927"/>
    </row>
    <row r="2" spans="1:10" ht="10.5" customHeight="1">
      <c r="A2" s="928" t="s">
        <v>434</v>
      </c>
      <c r="B2" s="928"/>
      <c r="C2" s="928"/>
      <c r="D2" s="928"/>
      <c r="E2" s="928"/>
      <c r="F2" s="928"/>
      <c r="G2" s="928"/>
      <c r="H2" s="928"/>
      <c r="I2" s="928"/>
      <c r="J2" s="928"/>
    </row>
    <row r="3" spans="1:10" ht="12" customHeight="1" thickBot="1"/>
    <row r="4" spans="1:10" s="159" customFormat="1" ht="12" customHeight="1" thickBot="1">
      <c r="A4" s="929" t="s">
        <v>103</v>
      </c>
      <c r="B4" s="931" t="s">
        <v>389</v>
      </c>
      <c r="C4" s="931"/>
      <c r="D4" s="931"/>
      <c r="E4" s="931"/>
      <c r="F4" s="931"/>
      <c r="G4" s="931"/>
      <c r="H4" s="931"/>
      <c r="I4" s="935" t="s">
        <v>390</v>
      </c>
      <c r="J4" s="929" t="s">
        <v>103</v>
      </c>
    </row>
    <row r="5" spans="1:10" s="159" customFormat="1" ht="23.25" thickBot="1">
      <c r="A5" s="930"/>
      <c r="B5" s="135" t="s">
        <v>391</v>
      </c>
      <c r="C5" s="135" t="s">
        <v>392</v>
      </c>
      <c r="D5" s="135" t="s">
        <v>393</v>
      </c>
      <c r="E5" s="135" t="s">
        <v>394</v>
      </c>
      <c r="F5" s="135" t="s">
        <v>395</v>
      </c>
      <c r="G5" s="135" t="s">
        <v>396</v>
      </c>
      <c r="H5" s="135" t="s">
        <v>397</v>
      </c>
      <c r="I5" s="936"/>
      <c r="J5" s="930"/>
    </row>
    <row r="6" spans="1:10" s="159" customFormat="1" ht="12" customHeight="1">
      <c r="A6" s="137" t="s">
        <v>435</v>
      </c>
      <c r="J6" s="137" t="s">
        <v>436</v>
      </c>
    </row>
    <row r="7" spans="1:10" s="159" customFormat="1" ht="12" customHeight="1">
      <c r="A7" s="138" t="s">
        <v>437</v>
      </c>
      <c r="I7" s="160"/>
      <c r="J7" s="161" t="s">
        <v>438</v>
      </c>
    </row>
    <row r="8" spans="1:10" s="159" customFormat="1" ht="12" customHeight="1">
      <c r="A8" s="162" t="s">
        <v>439</v>
      </c>
      <c r="B8" s="145">
        <v>4524</v>
      </c>
      <c r="C8" s="145">
        <v>4520.3</v>
      </c>
      <c r="D8" s="145">
        <v>4453.8999999999996</v>
      </c>
      <c r="E8" s="145">
        <v>4398.3999999999996</v>
      </c>
      <c r="F8" s="145">
        <v>4368.1000000000004</v>
      </c>
      <c r="G8" s="145">
        <v>4356.6000000000004</v>
      </c>
      <c r="H8" s="145">
        <v>4350.3</v>
      </c>
      <c r="I8" s="146">
        <v>3.6</v>
      </c>
      <c r="J8" s="163" t="s">
        <v>401</v>
      </c>
    </row>
    <row r="9" spans="1:10" s="159" customFormat="1" ht="12" customHeight="1">
      <c r="A9" s="164" t="s">
        <v>440</v>
      </c>
      <c r="B9" s="145">
        <v>2217.8000000000002</v>
      </c>
      <c r="C9" s="145">
        <v>2205.1999999999998</v>
      </c>
      <c r="D9" s="145">
        <v>2179.9</v>
      </c>
      <c r="E9" s="145">
        <v>2154.6</v>
      </c>
      <c r="F9" s="145">
        <v>2122</v>
      </c>
      <c r="G9" s="145">
        <v>2140.1999999999998</v>
      </c>
      <c r="H9" s="145">
        <v>2125</v>
      </c>
      <c r="I9" s="146">
        <v>4.5</v>
      </c>
      <c r="J9" s="165" t="s">
        <v>403</v>
      </c>
    </row>
    <row r="10" spans="1:10" s="159" customFormat="1" ht="12" customHeight="1">
      <c r="A10" s="138" t="s">
        <v>441</v>
      </c>
      <c r="B10" s="148"/>
      <c r="C10" s="148"/>
      <c r="D10" s="148"/>
      <c r="E10" s="148"/>
      <c r="F10" s="148"/>
      <c r="G10" s="148"/>
      <c r="H10" s="148"/>
      <c r="I10" s="148"/>
      <c r="J10" s="161" t="s">
        <v>442</v>
      </c>
    </row>
    <row r="11" spans="1:10" s="159" customFormat="1" ht="12" customHeight="1">
      <c r="A11" s="162" t="s">
        <v>439</v>
      </c>
      <c r="B11" s="145">
        <v>544.4</v>
      </c>
      <c r="C11" s="145">
        <v>516.20000000000005</v>
      </c>
      <c r="D11" s="145">
        <v>512</v>
      </c>
      <c r="E11" s="145">
        <v>506.8</v>
      </c>
      <c r="F11" s="145">
        <v>517.1</v>
      </c>
      <c r="G11" s="145">
        <v>503.8</v>
      </c>
      <c r="H11" s="145">
        <v>477.7</v>
      </c>
      <c r="I11" s="146">
        <v>5.3</v>
      </c>
      <c r="J11" s="163" t="s">
        <v>401</v>
      </c>
    </row>
    <row r="12" spans="1:10" s="159" customFormat="1" ht="12" customHeight="1">
      <c r="A12" s="164" t="s">
        <v>440</v>
      </c>
      <c r="B12" s="145">
        <v>303.3</v>
      </c>
      <c r="C12" s="145">
        <v>301.5</v>
      </c>
      <c r="D12" s="145">
        <v>299.10000000000002</v>
      </c>
      <c r="E12" s="145">
        <v>290.3</v>
      </c>
      <c r="F12" s="145">
        <v>300.3</v>
      </c>
      <c r="G12" s="145">
        <v>285.8</v>
      </c>
      <c r="H12" s="145">
        <v>275.7</v>
      </c>
      <c r="I12" s="146">
        <v>1</v>
      </c>
      <c r="J12" s="165" t="s">
        <v>403</v>
      </c>
    </row>
    <row r="13" spans="1:10" s="159" customFormat="1" ht="12" customHeight="1">
      <c r="A13" s="138" t="s">
        <v>443</v>
      </c>
      <c r="B13" s="148"/>
      <c r="C13" s="148"/>
      <c r="D13" s="148"/>
      <c r="E13" s="148"/>
      <c r="F13" s="148"/>
      <c r="G13" s="148"/>
      <c r="H13" s="148"/>
      <c r="I13" s="148"/>
      <c r="J13" s="161" t="s">
        <v>444</v>
      </c>
    </row>
    <row r="14" spans="1:10" s="159" customFormat="1" ht="12" customHeight="1">
      <c r="A14" s="162" t="s">
        <v>439</v>
      </c>
      <c r="B14" s="145">
        <v>245.6</v>
      </c>
      <c r="C14" s="145">
        <v>264.5</v>
      </c>
      <c r="D14" s="145">
        <v>253.9</v>
      </c>
      <c r="E14" s="145">
        <v>248.4</v>
      </c>
      <c r="F14" s="145">
        <v>238.5</v>
      </c>
      <c r="G14" s="145">
        <v>252.5</v>
      </c>
      <c r="H14" s="145">
        <v>249.1</v>
      </c>
      <c r="I14" s="146">
        <v>3</v>
      </c>
      <c r="J14" s="163" t="s">
        <v>401</v>
      </c>
    </row>
    <row r="15" spans="1:10" s="159" customFormat="1" ht="12" customHeight="1">
      <c r="A15" s="164" t="s">
        <v>440</v>
      </c>
      <c r="B15" s="145">
        <v>177.2</v>
      </c>
      <c r="C15" s="145">
        <v>186.6</v>
      </c>
      <c r="D15" s="145">
        <v>178.4</v>
      </c>
      <c r="E15" s="145">
        <v>174.4</v>
      </c>
      <c r="F15" s="145">
        <v>166.8</v>
      </c>
      <c r="G15" s="145">
        <v>176.4</v>
      </c>
      <c r="H15" s="145">
        <v>176.7</v>
      </c>
      <c r="I15" s="146">
        <v>6.2</v>
      </c>
      <c r="J15" s="165" t="s">
        <v>403</v>
      </c>
    </row>
    <row r="16" spans="1:10" s="159" customFormat="1" ht="12" customHeight="1">
      <c r="A16" s="138" t="s">
        <v>445</v>
      </c>
      <c r="B16" s="148"/>
      <c r="C16" s="148"/>
      <c r="D16" s="148"/>
      <c r="E16" s="148"/>
      <c r="F16" s="148"/>
      <c r="G16" s="148"/>
      <c r="H16" s="148"/>
      <c r="I16" s="148"/>
      <c r="J16" s="161" t="s">
        <v>446</v>
      </c>
    </row>
    <row r="17" spans="1:10" s="159" customFormat="1" ht="12" customHeight="1">
      <c r="A17" s="162" t="s">
        <v>439</v>
      </c>
      <c r="B17" s="145">
        <v>25.4</v>
      </c>
      <c r="C17" s="145">
        <v>31.1</v>
      </c>
      <c r="D17" s="145">
        <v>28.5</v>
      </c>
      <c r="E17" s="145">
        <v>27.8</v>
      </c>
      <c r="F17" s="145">
        <v>25.1</v>
      </c>
      <c r="G17" s="145">
        <v>28</v>
      </c>
      <c r="H17" s="145">
        <v>22.8</v>
      </c>
      <c r="I17" s="166">
        <v>1.4</v>
      </c>
      <c r="J17" s="163" t="s">
        <v>401</v>
      </c>
    </row>
    <row r="18" spans="1:10" s="159" customFormat="1" ht="12" customHeight="1">
      <c r="A18" s="164" t="s">
        <v>440</v>
      </c>
      <c r="B18" s="145">
        <v>13.3</v>
      </c>
      <c r="C18" s="145">
        <v>18.3</v>
      </c>
      <c r="D18" s="145">
        <v>13.9</v>
      </c>
      <c r="E18" s="145">
        <v>14.1</v>
      </c>
      <c r="F18" s="145">
        <v>13</v>
      </c>
      <c r="G18" s="145">
        <v>14.5</v>
      </c>
      <c r="H18" s="145">
        <v>13</v>
      </c>
      <c r="I18" s="166">
        <v>2.9</v>
      </c>
      <c r="J18" s="165" t="s">
        <v>403</v>
      </c>
    </row>
    <row r="19" spans="1:10" s="159" customFormat="1" ht="12" customHeight="1">
      <c r="A19" s="137" t="s">
        <v>447</v>
      </c>
      <c r="B19" s="148"/>
      <c r="C19" s="148"/>
      <c r="D19" s="148"/>
      <c r="E19" s="148"/>
      <c r="F19" s="148"/>
      <c r="G19" s="148"/>
      <c r="H19" s="148"/>
      <c r="I19" s="148"/>
      <c r="J19" s="137" t="s">
        <v>448</v>
      </c>
    </row>
    <row r="20" spans="1:10" s="159" customFormat="1" ht="12" customHeight="1">
      <c r="A20" s="138" t="s">
        <v>449</v>
      </c>
      <c r="B20" s="148"/>
      <c r="C20" s="148"/>
      <c r="D20" s="148"/>
      <c r="E20" s="148"/>
      <c r="F20" s="148"/>
      <c r="G20" s="148"/>
      <c r="H20" s="148"/>
      <c r="I20" s="148"/>
      <c r="J20" s="138" t="s">
        <v>59</v>
      </c>
    </row>
    <row r="21" spans="1:10" s="159" customFormat="1" ht="12" customHeight="1">
      <c r="A21" s="162" t="s">
        <v>439</v>
      </c>
      <c r="B21" s="145">
        <v>128.4</v>
      </c>
      <c r="C21" s="145">
        <v>130.9</v>
      </c>
      <c r="D21" s="145">
        <v>129.5</v>
      </c>
      <c r="E21" s="145">
        <v>127.3</v>
      </c>
      <c r="F21" s="145">
        <v>142.9</v>
      </c>
      <c r="G21" s="145">
        <v>147.30000000000001</v>
      </c>
      <c r="H21" s="145">
        <v>145.1</v>
      </c>
      <c r="I21" s="166">
        <v>-10.1</v>
      </c>
      <c r="J21" s="163" t="s">
        <v>401</v>
      </c>
    </row>
    <row r="22" spans="1:10" s="159" customFormat="1" ht="12" customHeight="1">
      <c r="A22" s="164" t="s">
        <v>440</v>
      </c>
      <c r="B22" s="145">
        <v>92.2</v>
      </c>
      <c r="C22" s="145">
        <v>92.4</v>
      </c>
      <c r="D22" s="145">
        <v>89.7</v>
      </c>
      <c r="E22" s="145">
        <v>91.3</v>
      </c>
      <c r="F22" s="145">
        <v>99.6</v>
      </c>
      <c r="G22" s="145">
        <v>105.6</v>
      </c>
      <c r="H22" s="145">
        <v>99.2</v>
      </c>
      <c r="I22" s="166">
        <v>-7.5</v>
      </c>
      <c r="J22" s="165" t="s">
        <v>403</v>
      </c>
    </row>
    <row r="23" spans="1:10" s="159" customFormat="1" ht="12" customHeight="1">
      <c r="A23" s="141" t="s">
        <v>450</v>
      </c>
      <c r="B23" s="136"/>
      <c r="C23" s="136"/>
      <c r="D23" s="136"/>
      <c r="E23" s="136"/>
      <c r="F23" s="136"/>
      <c r="G23" s="136"/>
      <c r="H23" s="136"/>
      <c r="I23" s="136"/>
      <c r="J23" s="141" t="s">
        <v>451</v>
      </c>
    </row>
    <row r="24" spans="1:10" s="159" customFormat="1" ht="12" customHeight="1">
      <c r="A24" s="162" t="s">
        <v>439</v>
      </c>
      <c r="B24" s="145">
        <v>1267.5999999999999</v>
      </c>
      <c r="C24" s="145">
        <v>1289.4000000000001</v>
      </c>
      <c r="D24" s="145">
        <v>1290.7</v>
      </c>
      <c r="E24" s="145">
        <v>1298.0999999999999</v>
      </c>
      <c r="F24" s="145">
        <v>1266.3</v>
      </c>
      <c r="G24" s="145">
        <v>1265.9000000000001</v>
      </c>
      <c r="H24" s="145">
        <v>1249.9000000000001</v>
      </c>
      <c r="I24" s="166">
        <v>0.1</v>
      </c>
      <c r="J24" s="163" t="s">
        <v>401</v>
      </c>
    </row>
    <row r="25" spans="1:10" s="159" customFormat="1" ht="12" customHeight="1">
      <c r="A25" s="164" t="s">
        <v>440</v>
      </c>
      <c r="B25" s="145">
        <v>892.5</v>
      </c>
      <c r="C25" s="145">
        <v>902.4</v>
      </c>
      <c r="D25" s="145">
        <v>896.5</v>
      </c>
      <c r="E25" s="145">
        <v>905.3</v>
      </c>
      <c r="F25" s="145">
        <v>874.1</v>
      </c>
      <c r="G25" s="145">
        <v>883.7</v>
      </c>
      <c r="H25" s="145">
        <v>864.9</v>
      </c>
      <c r="I25" s="166">
        <v>2.1</v>
      </c>
      <c r="J25" s="165" t="s">
        <v>403</v>
      </c>
    </row>
    <row r="26" spans="1:10" s="159" customFormat="1" ht="12" customHeight="1">
      <c r="A26" s="138" t="s">
        <v>452</v>
      </c>
      <c r="B26" s="136"/>
      <c r="C26" s="136"/>
      <c r="D26" s="136"/>
      <c r="E26" s="136"/>
      <c r="F26" s="136"/>
      <c r="G26" s="136"/>
      <c r="H26" s="136"/>
      <c r="I26" s="136"/>
      <c r="J26" s="138" t="s">
        <v>453</v>
      </c>
    </row>
    <row r="27" spans="1:10" s="159" customFormat="1" ht="12" customHeight="1">
      <c r="A27" s="162" t="s">
        <v>439</v>
      </c>
      <c r="B27" s="145">
        <v>3943.5</v>
      </c>
      <c r="C27" s="145">
        <v>3911.8</v>
      </c>
      <c r="D27" s="145">
        <v>3828.1</v>
      </c>
      <c r="E27" s="145">
        <v>3756</v>
      </c>
      <c r="F27" s="145">
        <v>3739.7</v>
      </c>
      <c r="G27" s="145">
        <v>3727.8</v>
      </c>
      <c r="H27" s="145">
        <v>3704.9</v>
      </c>
      <c r="I27" s="166">
        <v>5.5</v>
      </c>
      <c r="J27" s="163" t="s">
        <v>401</v>
      </c>
    </row>
    <row r="28" spans="1:10" s="159" customFormat="1" ht="12.6" customHeight="1" thickBot="1">
      <c r="A28" s="164" t="s">
        <v>440</v>
      </c>
      <c r="B28" s="145">
        <v>1727</v>
      </c>
      <c r="C28" s="145">
        <v>1716.8</v>
      </c>
      <c r="D28" s="145">
        <v>1685</v>
      </c>
      <c r="E28" s="145">
        <v>1636.7</v>
      </c>
      <c r="F28" s="145">
        <v>1628.3</v>
      </c>
      <c r="G28" s="145">
        <v>1627.7</v>
      </c>
      <c r="H28" s="145">
        <v>1626.2</v>
      </c>
      <c r="I28" s="166">
        <v>6.1</v>
      </c>
      <c r="J28" s="165" t="s">
        <v>403</v>
      </c>
    </row>
    <row r="29" spans="1:10" s="136" customFormat="1" ht="12" customHeight="1" thickBot="1">
      <c r="A29" s="929" t="s">
        <v>103</v>
      </c>
      <c r="B29" s="931" t="s">
        <v>414</v>
      </c>
      <c r="C29" s="931"/>
      <c r="D29" s="931"/>
      <c r="E29" s="931"/>
      <c r="F29" s="931"/>
      <c r="G29" s="931"/>
      <c r="H29" s="931"/>
      <c r="I29" s="932" t="s">
        <v>415</v>
      </c>
      <c r="J29" s="929" t="s">
        <v>103</v>
      </c>
    </row>
    <row r="30" spans="1:10" s="136" customFormat="1" ht="33" customHeight="1" thickBot="1">
      <c r="A30" s="930" t="s">
        <v>103</v>
      </c>
      <c r="B30" s="135" t="s">
        <v>416</v>
      </c>
      <c r="C30" s="135" t="s">
        <v>417</v>
      </c>
      <c r="D30" s="135" t="s">
        <v>454</v>
      </c>
      <c r="E30" s="135" t="s">
        <v>419</v>
      </c>
      <c r="F30" s="135" t="s">
        <v>420</v>
      </c>
      <c r="G30" s="135" t="s">
        <v>421</v>
      </c>
      <c r="H30" s="135" t="s">
        <v>422</v>
      </c>
      <c r="I30" s="932"/>
      <c r="J30" s="930"/>
    </row>
    <row r="31" spans="1:10" s="159" customFormat="1" ht="12" customHeight="1">
      <c r="A31" s="39" t="s">
        <v>423</v>
      </c>
    </row>
    <row r="32" spans="1:10" s="159" customFormat="1" ht="12" customHeight="1">
      <c r="A32" s="39" t="s">
        <v>424</v>
      </c>
    </row>
    <row r="33" spans="1:10" ht="5.25" customHeight="1">
      <c r="A33" s="159"/>
      <c r="B33" s="159"/>
      <c r="C33" s="159"/>
      <c r="D33" s="159"/>
      <c r="E33" s="159"/>
      <c r="F33" s="159"/>
      <c r="G33" s="159"/>
      <c r="H33" s="159"/>
      <c r="I33" s="159"/>
    </row>
    <row r="34" spans="1:10" ht="12" customHeight="1">
      <c r="A34" s="136" t="s">
        <v>455</v>
      </c>
      <c r="B34" s="159"/>
      <c r="C34" s="159"/>
      <c r="D34" s="159"/>
      <c r="E34" s="159"/>
      <c r="F34" s="159"/>
      <c r="G34" s="159"/>
      <c r="H34" s="159"/>
      <c r="I34" s="159"/>
    </row>
    <row r="35" spans="1:10" ht="12" customHeight="1">
      <c r="A35" s="167" t="s">
        <v>456</v>
      </c>
    </row>
    <row r="36" spans="1:10" ht="5.25" customHeight="1"/>
    <row r="37" spans="1:10" s="134" customFormat="1" ht="27" customHeight="1">
      <c r="A37" s="937" t="s">
        <v>425</v>
      </c>
      <c r="B37" s="937"/>
      <c r="C37" s="937"/>
      <c r="D37" s="937"/>
      <c r="E37" s="937"/>
      <c r="F37" s="937"/>
      <c r="G37" s="937"/>
      <c r="H37" s="937"/>
      <c r="I37" s="937"/>
      <c r="J37" s="937"/>
    </row>
    <row r="38" spans="1:10" s="136" customFormat="1" ht="15.75" customHeight="1">
      <c r="A38" s="926" t="s">
        <v>426</v>
      </c>
      <c r="B38" s="926"/>
      <c r="C38" s="926"/>
      <c r="D38" s="926"/>
      <c r="E38" s="926"/>
      <c r="F38" s="926"/>
      <c r="G38" s="926"/>
      <c r="H38" s="926"/>
      <c r="I38" s="926"/>
      <c r="J38" s="926"/>
    </row>
    <row r="39" spans="1:10" ht="12" customHeight="1"/>
    <row r="40" spans="1:10" ht="12" customHeight="1">
      <c r="A40" s="93" t="s">
        <v>140</v>
      </c>
    </row>
    <row r="41" spans="1:10" s="168" customFormat="1" ht="12" customHeight="1">
      <c r="A41" s="54" t="s">
        <v>457</v>
      </c>
    </row>
    <row r="42" spans="1:10" s="168" customFormat="1" ht="12" customHeight="1">
      <c r="A42" s="54" t="s">
        <v>458</v>
      </c>
    </row>
  </sheetData>
  <mergeCells count="12">
    <mergeCell ref="A38:J38"/>
    <mergeCell ref="A1:J1"/>
    <mergeCell ref="A2:J2"/>
    <mergeCell ref="A4:A5"/>
    <mergeCell ref="B4:H4"/>
    <mergeCell ref="I4:I5"/>
    <mergeCell ref="J4:J5"/>
    <mergeCell ref="A29:A30"/>
    <mergeCell ref="B29:H29"/>
    <mergeCell ref="I29:I30"/>
    <mergeCell ref="J29:J30"/>
    <mergeCell ref="A37:J37"/>
  </mergeCells>
  <conditionalFormatting sqref="C8:H9">
    <cfRule type="cellIs" dxfId="65" priority="6" operator="between">
      <formula>0.1</formula>
      <formula>7.4</formula>
    </cfRule>
  </conditionalFormatting>
  <conditionalFormatting sqref="C11:H12">
    <cfRule type="cellIs" dxfId="64" priority="5" operator="between">
      <formula>0.1</formula>
      <formula>7.4</formula>
    </cfRule>
  </conditionalFormatting>
  <conditionalFormatting sqref="C14:H15">
    <cfRule type="cellIs" dxfId="63" priority="4" operator="between">
      <formula>0.1</formula>
      <formula>7.4</formula>
    </cfRule>
  </conditionalFormatting>
  <conditionalFormatting sqref="C17:H18">
    <cfRule type="cellIs" dxfId="62" priority="7" operator="between">
      <formula>0.1</formula>
      <formula>7.4</formula>
    </cfRule>
  </conditionalFormatting>
  <conditionalFormatting sqref="C21:H22">
    <cfRule type="cellIs" dxfId="61" priority="3" operator="between">
      <formula>0.1</formula>
      <formula>7.4</formula>
    </cfRule>
  </conditionalFormatting>
  <conditionalFormatting sqref="C24:H25">
    <cfRule type="cellIs" dxfId="60" priority="2" operator="between">
      <formula>0.1</formula>
      <formula>7.4</formula>
    </cfRule>
  </conditionalFormatting>
  <conditionalFormatting sqref="C27:H28">
    <cfRule type="cellIs" dxfId="59" priority="1" operator="between">
      <formula>0.1</formula>
      <formula>7.4</formula>
    </cfRule>
  </conditionalFormatting>
  <hyperlinks>
    <hyperlink ref="A41" r:id="rId1" xr:uid="{2B012CC0-D109-456E-9AD3-5C1F49D0014E}"/>
    <hyperlink ref="A42" r:id="rId2" xr:uid="{F89ABC41-950E-4259-8067-59A6405A57DF}"/>
    <hyperlink ref="A6" r:id="rId3" display="SITUAÇÃO NA PROFISSÃO  " xr:uid="{B058B1FC-C7AA-4BF2-B7B9-B195771C1C0F}"/>
    <hyperlink ref="J6" r:id="rId4" display="SITUAÇÃO NA PROFISSÃO  " xr:uid="{50165AC6-D408-4888-A19C-CC97AAA7A737}"/>
    <hyperlink ref="A19" r:id="rId5" display="SETOR DE ATIVIDADE  (a)  " xr:uid="{5F118588-6B86-4DAF-A09A-75F88A84CBE5}"/>
    <hyperlink ref="J19" r:id="rId6" display="ECONOMIC ACTIVITY (a)  " xr:uid="{84485715-C595-445A-9226-311A056AF9AC}"/>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Indice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2026-04-15T10:26:35Z</dcterms:created>
  <dcterms:modified xsi:type="dcterms:W3CDTF">2026-04-27T09:29:25Z</dcterms:modified>
</cp:coreProperties>
</file>