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6\022026\"/>
    </mc:Choice>
  </mc:AlternateContent>
  <xr:revisionPtr revIDLastSave="0" documentId="14_{822C6863-813D-4A56-B94F-F5A1FBF98409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9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Indices_sociais!$A$1:$C$158</definedName>
    <definedName name="_xlnm.Print_Area" localSheetId="4">taxas_sociais!$A$1:$A$145</definedName>
    <definedName name="_xlnm.Print_Area" localSheetId="2">#REF!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9" l="1"/>
  <c r="R9" i="19"/>
  <c r="Q9" i="19"/>
  <c r="B143" i="18" l="1"/>
  <c r="C143" i="18"/>
  <c r="B142" i="18" l="1"/>
  <c r="C142" i="18"/>
  <c r="B141" i="18"/>
  <c r="C141" i="18"/>
  <c r="B140" i="18"/>
  <c r="C140" i="18"/>
  <c r="B139" i="18" l="1"/>
  <c r="C139" i="18"/>
  <c r="C138" i="18" l="1"/>
  <c r="B138" i="18"/>
  <c r="B137" i="18"/>
  <c r="C137" i="18"/>
  <c r="B136" i="18"/>
  <c r="C136" i="18"/>
  <c r="B135" i="18" l="1"/>
  <c r="C135" i="18"/>
  <c r="B134" i="18" l="1"/>
  <c r="C134" i="18"/>
  <c r="D141" i="18" l="1"/>
  <c r="E141" i="18"/>
  <c r="D140" i="18"/>
  <c r="E140" i="18"/>
  <c r="D139" i="18"/>
  <c r="E139" i="18"/>
  <c r="D138" i="18"/>
  <c r="E138" i="18"/>
  <c r="C129" i="18" l="1"/>
  <c r="B127" i="18"/>
  <c r="C127" i="18"/>
  <c r="B128" i="18"/>
  <c r="B129" i="18"/>
  <c r="C128" i="18"/>
  <c r="E137" i="18"/>
  <c r="D136" i="18"/>
  <c r="E136" i="18"/>
  <c r="B126" i="18" l="1"/>
  <c r="D137" i="18"/>
  <c r="B125" i="18"/>
  <c r="C125" i="18"/>
  <c r="C126" i="18"/>
  <c r="E135" i="18"/>
  <c r="B124" i="18" l="1"/>
  <c r="D135" i="18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D22" i="1" l="1"/>
  <c r="C22" i="1"/>
  <c r="D21" i="1"/>
  <c r="C21" i="1"/>
  <c r="B22" i="1" l="1"/>
  <c r="B21" i="1"/>
  <c r="D19" i="1" l="1"/>
  <c r="C19" i="1"/>
  <c r="D20" i="1"/>
  <c r="C20" i="1"/>
  <c r="B19" i="1" l="1"/>
  <c r="B20" i="1"/>
  <c r="G22" i="1" l="1"/>
  <c r="F22" i="1"/>
  <c r="E22" i="1" l="1"/>
  <c r="F21" i="1"/>
  <c r="G21" i="1"/>
  <c r="E21" i="1" l="1"/>
  <c r="G19" i="1" l="1"/>
  <c r="F19" i="1"/>
  <c r="F20" i="1"/>
  <c r="G20" i="1"/>
  <c r="E19" i="1" l="1"/>
  <c r="E20" i="1"/>
  <c r="I22" i="1" l="1"/>
  <c r="H22" i="1"/>
  <c r="J22" i="1"/>
  <c r="J21" i="1" l="1"/>
  <c r="I21" i="1"/>
  <c r="H21" i="1"/>
  <c r="J20" i="1" l="1"/>
  <c r="H20" i="1"/>
  <c r="I20" i="1"/>
  <c r="J19" i="1" l="1"/>
  <c r="I19" i="1"/>
  <c r="H19" i="1" l="1"/>
  <c r="J18" i="1" l="1"/>
  <c r="I18" i="1"/>
  <c r="H18" i="1" l="1"/>
  <c r="I17" i="1" l="1"/>
  <c r="J17" i="1"/>
  <c r="H17" i="1" l="1"/>
  <c r="I16" i="1" l="1"/>
  <c r="J16" i="1"/>
  <c r="H16" i="1" l="1"/>
  <c r="J15" i="1" l="1"/>
  <c r="I15" i="1"/>
  <c r="H15" i="1" l="1"/>
  <c r="I14" i="1" l="1"/>
  <c r="J14" i="1"/>
  <c r="H14" i="1" l="1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43" i="18"/>
  <c r="E142" i="18"/>
  <c r="C21" i="4" l="1"/>
  <c r="E130" i="18"/>
  <c r="C130" i="18"/>
  <c r="E131" i="18"/>
  <c r="C131" i="18"/>
  <c r="E132" i="18"/>
  <c r="C132" i="18"/>
  <c r="C133" i="18"/>
  <c r="D23" i="1" l="1"/>
  <c r="C23" i="1"/>
  <c r="B23" i="1" l="1"/>
  <c r="G23" i="1" l="1"/>
  <c r="F23" i="1"/>
  <c r="E23" i="1" l="1"/>
  <c r="D143" i="18"/>
  <c r="D132" i="18" l="1"/>
  <c r="B132" i="18"/>
  <c r="B133" i="18"/>
  <c r="D131" i="18"/>
  <c r="B21" i="4" l="1"/>
  <c r="D142" i="18"/>
  <c r="D130" i="18"/>
  <c r="B130" i="18"/>
  <c r="B131" i="18"/>
  <c r="H23" i="1" l="1"/>
  <c r="I23" i="1"/>
  <c r="J23" i="1"/>
  <c r="J13" i="1" l="1"/>
  <c r="I13" i="1"/>
  <c r="H13" i="1" l="1"/>
  <c r="F18" i="1" l="1"/>
  <c r="E18" i="1"/>
  <c r="G18" i="1"/>
  <c r="D18" i="1" l="1"/>
  <c r="C18" i="1"/>
  <c r="B18" i="1" l="1"/>
  <c r="G17" i="1" l="1"/>
  <c r="C17" i="1" l="1"/>
  <c r="F17" i="1" l="1"/>
  <c r="D17" i="1"/>
  <c r="E17" i="1"/>
  <c r="B17" i="1"/>
  <c r="F16" i="1" l="1"/>
  <c r="G16" i="1" l="1"/>
  <c r="D16" i="1"/>
  <c r="E16" i="1"/>
  <c r="C16" i="1"/>
  <c r="B16" i="1" l="1"/>
  <c r="F15" i="1" l="1"/>
  <c r="D15" i="1"/>
  <c r="C15" i="1"/>
  <c r="G15" i="1"/>
  <c r="E15" i="1" l="1"/>
  <c r="B15" i="1" l="1"/>
  <c r="F14" i="1" l="1"/>
  <c r="G14" i="1"/>
  <c r="C14" i="1"/>
  <c r="D14" i="1" l="1"/>
  <c r="E14" i="1"/>
  <c r="B14" i="1" l="1"/>
  <c r="G13" i="1" l="1"/>
  <c r="C13" i="1"/>
  <c r="F13" i="1"/>
  <c r="E13" i="1" l="1"/>
  <c r="D13" i="1"/>
  <c r="B13" i="1" l="1"/>
</calcChain>
</file>

<file path=xl/sharedStrings.xml><?xml version="1.0" encoding="utf-8"?>
<sst xmlns="http://schemas.openxmlformats.org/spreadsheetml/2006/main" count="81" uniqueCount="31">
  <si>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</si>
  <si>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</si>
  <si>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</si>
  <si>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</si>
  <si>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</si>
  <si>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</si>
  <si>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</si>
  <si>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</si>
  <si>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</si>
  <si>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</si>
  <si>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</si>
  <si>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</si>
  <si>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</si>
  <si>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</si>
  <si>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</si>
  <si>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</si>
  <si>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BASE 2021=100</t>
  </si>
  <si>
    <t>POR DIVISÃO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</si>
  <si>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</si>
  <si>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</si>
  <si>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</si>
  <si>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</si>
  <si>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</si>
  <si>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</si>
  <si>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</si>
  <si>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</si>
  <si>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*2025</t>
  </si>
  <si>
    <t>*dez-25</t>
  </si>
  <si>
    <t>nov_25</t>
  </si>
  <si>
    <t>*jan-26</t>
  </si>
  <si>
    <t>Por Divisão da CAE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</si>
</sst>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5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7" xfId="1" applyFont="1" applyBorder="1"/>
    <xf numFmtId="0" fontId="4" fillId="0" borderId="7" xfId="1" quotePrefix="1" applyFont="1" applyBorder="1"/>
    <xf numFmtId="164" fontId="2" fillId="0" borderId="7" xfId="1" applyNumberFormat="1" applyFont="1" applyBorder="1"/>
    <xf numFmtId="0" fontId="2" fillId="0" borderId="6" xfId="1" applyFont="1" applyBorder="1"/>
    <xf numFmtId="164" fontId="2" fillId="0" borderId="6" xfId="1" applyNumberFormat="1" applyFont="1" applyBorder="1"/>
    <xf numFmtId="0" fontId="3" fillId="0" borderId="0" xfId="1" applyFont="1" applyAlignment="1">
      <alignment horizontal="right"/>
    </xf>
    <xf numFmtId="0" fontId="5" fillId="0" borderId="7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4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4" fontId="2" fillId="4" borderId="7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4" fontId="4" fillId="0" borderId="0" xfId="1" applyNumberFormat="1" applyFont="1"/>
    <xf numFmtId="164" fontId="4" fillId="0" borderId="7" xfId="1" applyNumberFormat="1" applyFont="1" applyBorder="1"/>
    <xf numFmtId="164" fontId="4" fillId="0" borderId="6" xfId="1" applyNumberFormat="1" applyFont="1" applyBorder="1"/>
    <xf numFmtId="165" fontId="4" fillId="4" borderId="0" xfId="0" applyNumberFormat="1" applyFont="1" applyFill="1" applyAlignment="1">
      <alignment horizontal="center"/>
    </xf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0" xfId="1" applyFont="1" applyBorder="1"/>
    <xf numFmtId="0" fontId="4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/>
    <xf numFmtId="0" fontId="4" fillId="4" borderId="12" xfId="0" quotePrefix="1" applyFont="1" applyFill="1" applyBorder="1"/>
    <xf numFmtId="164" fontId="2" fillId="4" borderId="12" xfId="0" applyNumberFormat="1" applyFont="1" applyFill="1" applyBorder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5" fontId="4" fillId="4" borderId="12" xfId="0" applyNumberFormat="1" applyFont="1" applyFill="1" applyBorder="1" applyAlignment="1">
      <alignment horizontal="center"/>
    </xf>
    <xf numFmtId="166" fontId="8" fillId="3" borderId="11" xfId="2" applyNumberFormat="1" applyFont="1" applyFill="1" applyBorder="1" applyAlignment="1">
      <alignment horizontal="center" vertical="center"/>
    </xf>
    <xf numFmtId="0" fontId="3" fillId="0" borderId="9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3" xfId="1" quotePrefix="1" applyFont="1" applyBorder="1" applyAlignment="1">
      <alignment horizontal="center" vertical="center" wrapText="1"/>
    </xf>
    <xf numFmtId="0" fontId="4" fillId="0" borderId="2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0" borderId="4" xfId="1" quotePrefix="1" applyFont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" fillId="0" borderId="15" xfId="1" applyFont="1" applyBorder="1"/>
    <xf numFmtId="0" fontId="2" fillId="0" borderId="16" xfId="1" applyFont="1" applyBorder="1"/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D13" sqref="D13"/>
    </sheetView>
  </sheetViews>
  <sheetFormatPr defaultRowHeight="12.75" x14ac:dyDescent="0.2"/>
  <sheetData>
    <row r="1" spans="1:1" x14ac:dyDescent="0.2">
      <c r="A1" s="57" t="s">
        <v>18</v>
      </c>
    </row>
    <row r="2" spans="1:1" x14ac:dyDescent="0.2">
      <c r="A2" s="58"/>
    </row>
    <row r="3" spans="1:1" ht="15" x14ac:dyDescent="0.25">
      <c r="A3" s="59" t="s">
        <v>19</v>
      </c>
    </row>
    <row r="4" spans="1:1" ht="15" x14ac:dyDescent="0.25">
      <c r="A4" s="59" t="s">
        <v>22</v>
      </c>
    </row>
    <row r="5" spans="1:1" ht="15" x14ac:dyDescent="0.25">
      <c r="A5" s="59" t="s">
        <v>21</v>
      </c>
    </row>
    <row r="6" spans="1:1" ht="15" x14ac:dyDescent="0.25">
      <c r="A6" s="59" t="s">
        <v>25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J163"/>
  <sheetViews>
    <sheetView showGridLines="0" zoomScale="90" zoomScaleNormal="90" workbookViewId="0">
      <pane xSplit="1" ySplit="10" topLeftCell="B138" activePane="bottomRight" state="frozen"/>
      <selection activeCell="D154" sqref="D154"/>
      <selection pane="topRight" activeCell="D154" sqref="D154"/>
      <selection pane="bottomLeft" activeCell="D154" sqref="D154"/>
      <selection pane="bottomRight" activeCell="N152" sqref="N152"/>
    </sheetView>
  </sheetViews>
  <sheetFormatPr defaultColWidth="9.140625" defaultRowHeight="12.75" x14ac:dyDescent="0.2"/>
  <cols>
    <col min="1" max="1" width="13.140625" style="4" customWidth="1"/>
    <col min="2" max="10" width="15.42578125" style="4" customWidth="1"/>
    <col min="11" max="16384" width="9.140625" style="4"/>
  </cols>
  <sheetData>
    <row r="1" spans="1:10" x14ac:dyDescent="0.2">
      <c r="A1" s="1"/>
      <c r="B1" s="2"/>
      <c r="C1" s="3"/>
      <c r="D1" s="3"/>
      <c r="E1" s="3"/>
      <c r="F1" s="3"/>
      <c r="G1" s="3"/>
    </row>
    <row r="2" spans="1:10" x14ac:dyDescent="0.2">
      <c r="A2" s="1"/>
      <c r="B2" s="2"/>
      <c r="C2" s="3"/>
      <c r="D2" s="3"/>
      <c r="E2" s="3"/>
      <c r="F2" s="3"/>
      <c r="G2" s="3"/>
    </row>
    <row r="3" spans="1:10" x14ac:dyDescent="0.2">
      <c r="A3" s="1"/>
      <c r="B3" s="2"/>
      <c r="C3" s="3"/>
      <c r="D3" s="3"/>
      <c r="E3" s="3"/>
      <c r="F3" s="3"/>
      <c r="G3" s="3"/>
    </row>
    <row r="4" spans="1:10" ht="6" customHeight="1" x14ac:dyDescent="0.2">
      <c r="A4" s="3"/>
      <c r="B4" s="29"/>
      <c r="C4" s="3"/>
      <c r="D4" s="3"/>
      <c r="E4" s="3"/>
      <c r="F4" s="3"/>
      <c r="G4" s="3"/>
    </row>
    <row r="5" spans="1:10" s="6" customFormat="1" ht="26.25" customHeight="1" x14ac:dyDescent="0.2">
      <c r="A5" s="74"/>
      <c r="B5" s="71" t="s">
        <v>0</v>
      </c>
      <c r="C5" s="71"/>
      <c r="D5" s="71"/>
      <c r="E5" s="71"/>
      <c r="F5" s="71"/>
      <c r="G5" s="71"/>
      <c r="H5" s="71"/>
      <c r="I5" s="71"/>
      <c r="J5" s="71"/>
    </row>
    <row r="6" spans="1:10" s="6" customFormat="1" ht="34.5" customHeight="1" x14ac:dyDescent="0.2">
      <c r="A6" s="74"/>
      <c r="B6" s="72" t="s">
        <v>1</v>
      </c>
      <c r="C6" s="73"/>
      <c r="D6" s="73"/>
      <c r="E6" s="72" t="s">
        <v>2</v>
      </c>
      <c r="F6" s="73"/>
      <c r="G6" s="73"/>
      <c r="H6" s="72" t="s">
        <v>3</v>
      </c>
      <c r="I6" s="73"/>
      <c r="J6" s="73"/>
    </row>
    <row r="7" spans="1:10" s="6" customFormat="1" ht="12.75" customHeight="1" x14ac:dyDescent="0.2">
      <c r="A7" s="74"/>
      <c r="B7" s="73" t="s">
        <v>9</v>
      </c>
      <c r="C7" s="73"/>
      <c r="D7" s="76"/>
      <c r="E7" s="72" t="s">
        <v>9</v>
      </c>
      <c r="F7" s="73"/>
      <c r="G7" s="76"/>
      <c r="H7" s="73" t="s">
        <v>9</v>
      </c>
      <c r="I7" s="73"/>
      <c r="J7" s="76"/>
    </row>
    <row r="8" spans="1:10" s="10" customFormat="1" ht="39" customHeight="1" x14ac:dyDescent="0.2">
      <c r="A8" s="75"/>
      <c r="B8" s="7" t="s">
        <v>4</v>
      </c>
      <c r="C8" s="7" t="s">
        <v>5</v>
      </c>
      <c r="D8" s="8" t="s">
        <v>6</v>
      </c>
      <c r="E8" s="9" t="s">
        <v>4</v>
      </c>
      <c r="F8" s="7" t="s">
        <v>5</v>
      </c>
      <c r="G8" s="8" t="s">
        <v>6</v>
      </c>
      <c r="H8" s="7" t="s">
        <v>4</v>
      </c>
      <c r="I8" s="7" t="s">
        <v>5</v>
      </c>
      <c r="J8" s="8" t="s">
        <v>6</v>
      </c>
    </row>
    <row r="9" spans="1:10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2">
        <v>99.999999999999986</v>
      </c>
      <c r="F9" s="13">
        <v>59.908924741745693</v>
      </c>
      <c r="G9" s="23">
        <v>40.091075258254293</v>
      </c>
      <c r="H9" s="13">
        <v>99.999999999999986</v>
      </c>
      <c r="I9" s="13">
        <v>59.908924741745693</v>
      </c>
      <c r="J9" s="23">
        <v>40.091075258254293</v>
      </c>
    </row>
    <row r="10" spans="1:10" ht="6" customHeight="1" x14ac:dyDescent="0.2">
      <c r="A10" s="3"/>
      <c r="B10" s="3"/>
      <c r="C10" s="3"/>
      <c r="D10" s="24"/>
      <c r="E10" s="27"/>
      <c r="F10" s="3"/>
      <c r="G10" s="24"/>
    </row>
    <row r="11" spans="1:10" x14ac:dyDescent="0.2">
      <c r="A11" s="3"/>
      <c r="B11" s="15" t="s">
        <v>8</v>
      </c>
      <c r="C11" s="15"/>
      <c r="D11" s="25"/>
      <c r="E11" s="27"/>
      <c r="F11" s="15"/>
      <c r="G11" s="25"/>
      <c r="J11" s="30"/>
    </row>
    <row r="12" spans="1:10" x14ac:dyDescent="0.2">
      <c r="A12" s="5"/>
      <c r="B12" s="15"/>
      <c r="C12" s="15"/>
      <c r="D12" s="25"/>
      <c r="E12" s="27"/>
      <c r="F12" s="15"/>
      <c r="G12" s="25"/>
      <c r="J12" s="30"/>
    </row>
    <row r="13" spans="1:10" x14ac:dyDescent="0.2">
      <c r="A13" s="5">
        <v>2015</v>
      </c>
      <c r="B13" s="16">
        <f>ROUND(AVERAGE(B25:B36),2)</f>
        <v>100.75</v>
      </c>
      <c r="C13" s="16">
        <f t="shared" ref="C13:G13" si="0">ROUND(AVERAGE(C25:C36),2)</f>
        <v>98.75</v>
      </c>
      <c r="D13" s="26">
        <f t="shared" si="0"/>
        <v>103.87</v>
      </c>
      <c r="E13" s="16">
        <f t="shared" si="0"/>
        <v>100.72</v>
      </c>
      <c r="F13" s="16">
        <f t="shared" si="0"/>
        <v>98.76</v>
      </c>
      <c r="G13" s="26">
        <f t="shared" si="0"/>
        <v>103.78</v>
      </c>
      <c r="H13" s="16">
        <f t="shared" ref="H13:J13" si="1">ROUND(AVERAGE(H25:H36),2)</f>
        <v>100.48</v>
      </c>
      <c r="I13" s="16">
        <f t="shared" si="1"/>
        <v>98.54</v>
      </c>
      <c r="J13" s="26">
        <f t="shared" si="1"/>
        <v>103.51</v>
      </c>
    </row>
    <row r="14" spans="1:10" x14ac:dyDescent="0.2">
      <c r="A14" s="5">
        <v>2016</v>
      </c>
      <c r="B14" s="16">
        <f>ROUND(AVERAGE(B37:B48),2)</f>
        <v>95.71</v>
      </c>
      <c r="C14" s="16">
        <f t="shared" ref="C14:G14" si="2">ROUND(AVERAGE(C37:C48),2)</f>
        <v>94.36</v>
      </c>
      <c r="D14" s="26">
        <f t="shared" si="2"/>
        <v>97.81</v>
      </c>
      <c r="E14" s="16">
        <f t="shared" si="2"/>
        <v>95.65</v>
      </c>
      <c r="F14" s="16">
        <f t="shared" si="2"/>
        <v>94.32</v>
      </c>
      <c r="G14" s="26">
        <f t="shared" si="2"/>
        <v>97.74</v>
      </c>
      <c r="H14" s="16">
        <f t="shared" ref="H14:J14" si="3">ROUND(AVERAGE(H37:H48),2)</f>
        <v>95.38</v>
      </c>
      <c r="I14" s="16">
        <f t="shared" si="3"/>
        <v>94.05</v>
      </c>
      <c r="J14" s="26">
        <f t="shared" si="3"/>
        <v>97.45</v>
      </c>
    </row>
    <row r="15" spans="1:10" x14ac:dyDescent="0.2">
      <c r="A15" s="5">
        <v>2017</v>
      </c>
      <c r="B15" s="16">
        <f>ROUND(AVERAGE(B49:B60),2)</f>
        <v>96.8</v>
      </c>
      <c r="C15" s="16">
        <f t="shared" ref="C15:G15" si="4">ROUND(AVERAGE(C49:C60),2)</f>
        <v>96.47</v>
      </c>
      <c r="D15" s="26">
        <f t="shared" si="4"/>
        <v>97.32</v>
      </c>
      <c r="E15" s="16">
        <f t="shared" si="4"/>
        <v>96.76</v>
      </c>
      <c r="F15" s="16">
        <f t="shared" si="4"/>
        <v>96.44</v>
      </c>
      <c r="G15" s="26">
        <f t="shared" si="4"/>
        <v>97.26</v>
      </c>
      <c r="H15" s="16">
        <f t="shared" ref="H15:J15" si="5">ROUND(AVERAGE(H49:H60),2)</f>
        <v>96.21</v>
      </c>
      <c r="I15" s="16">
        <f t="shared" si="5"/>
        <v>95.91</v>
      </c>
      <c r="J15" s="26">
        <f t="shared" si="5"/>
        <v>96.68</v>
      </c>
    </row>
    <row r="16" spans="1:10" x14ac:dyDescent="0.2">
      <c r="A16" s="5">
        <v>2018</v>
      </c>
      <c r="B16" s="16">
        <f>ROUND(AVERAGE(B61:B72),2)</f>
        <v>99.62</v>
      </c>
      <c r="C16" s="16">
        <f t="shared" ref="C16:G16" si="6">ROUND(AVERAGE(C61:C72),2)</f>
        <v>99.67</v>
      </c>
      <c r="D16" s="26">
        <f t="shared" si="6"/>
        <v>99.55</v>
      </c>
      <c r="E16" s="16">
        <f t="shared" si="6"/>
        <v>99.57</v>
      </c>
      <c r="F16" s="16">
        <f t="shared" si="6"/>
        <v>99.64</v>
      </c>
      <c r="G16" s="26">
        <f t="shared" si="6"/>
        <v>99.47</v>
      </c>
      <c r="H16" s="16">
        <f t="shared" ref="H16:J16" si="7">ROUND(AVERAGE(H61:H72),2)</f>
        <v>99.36</v>
      </c>
      <c r="I16" s="16">
        <f t="shared" si="7"/>
        <v>99.44</v>
      </c>
      <c r="J16" s="26">
        <f t="shared" si="7"/>
        <v>99.25</v>
      </c>
    </row>
    <row r="17" spans="1:10" x14ac:dyDescent="0.2">
      <c r="A17" s="5">
        <v>2019</v>
      </c>
      <c r="B17" s="16">
        <f>ROUND(AVERAGE(B73:B84),2)</f>
        <v>101.84</v>
      </c>
      <c r="C17" s="16">
        <f t="shared" ref="C17:G17" si="8">ROUND(AVERAGE(C73:C84),2)</f>
        <v>101.74</v>
      </c>
      <c r="D17" s="26">
        <f t="shared" si="8"/>
        <v>101.99</v>
      </c>
      <c r="E17" s="16">
        <f t="shared" si="8"/>
        <v>101.82</v>
      </c>
      <c r="F17" s="16">
        <f t="shared" si="8"/>
        <v>101.73</v>
      </c>
      <c r="G17" s="26">
        <f t="shared" si="8"/>
        <v>101.96</v>
      </c>
      <c r="H17" s="16">
        <f t="shared" ref="H17:J17" si="9">ROUND(AVERAGE(H73:H84),2)</f>
        <v>101.63</v>
      </c>
      <c r="I17" s="16">
        <f t="shared" si="9"/>
        <v>101.56</v>
      </c>
      <c r="J17" s="26">
        <f t="shared" si="9"/>
        <v>101.75</v>
      </c>
    </row>
    <row r="18" spans="1:10" x14ac:dyDescent="0.2">
      <c r="A18" s="5">
        <v>2020</v>
      </c>
      <c r="B18" s="16">
        <f>ROUND(AVERAGE(B85:B96),2)</f>
        <v>97.31</v>
      </c>
      <c r="C18" s="16">
        <f t="shared" ref="C18:G18" si="10">ROUND(AVERAGE(C85:C96),2)</f>
        <v>98.27</v>
      </c>
      <c r="D18" s="26">
        <f t="shared" si="10"/>
        <v>95.83</v>
      </c>
      <c r="E18" s="16">
        <f t="shared" si="10"/>
        <v>97.28</v>
      </c>
      <c r="F18" s="16">
        <f t="shared" si="10"/>
        <v>98.25</v>
      </c>
      <c r="G18" s="26">
        <f t="shared" si="10"/>
        <v>95.76</v>
      </c>
      <c r="H18" s="16">
        <f t="shared" ref="H18:J18" si="11">ROUND(AVERAGE(H85:H96),2)</f>
        <v>97.42</v>
      </c>
      <c r="I18" s="16">
        <f t="shared" si="11"/>
        <v>98.4</v>
      </c>
      <c r="J18" s="26">
        <f t="shared" si="11"/>
        <v>95.88</v>
      </c>
    </row>
    <row r="19" spans="1:10" x14ac:dyDescent="0.2">
      <c r="A19" s="5">
        <v>2021</v>
      </c>
      <c r="B19" s="16">
        <f>ROUND(AVERAGE(B97:B108),2)</f>
        <v>100</v>
      </c>
      <c r="C19" s="16">
        <f t="shared" ref="C19:G19" si="12">ROUND(AVERAGE(C97:C108),2)</f>
        <v>100</v>
      </c>
      <c r="D19" s="26">
        <f t="shared" si="12"/>
        <v>100</v>
      </c>
      <c r="E19" s="16">
        <f t="shared" si="12"/>
        <v>100</v>
      </c>
      <c r="F19" s="16">
        <f t="shared" si="12"/>
        <v>100</v>
      </c>
      <c r="G19" s="26">
        <f t="shared" si="12"/>
        <v>100</v>
      </c>
      <c r="H19" s="16">
        <f t="shared" ref="H19:J19" si="13">ROUND(AVERAGE(H97:H108),2)</f>
        <v>100</v>
      </c>
      <c r="I19" s="16">
        <f t="shared" si="13"/>
        <v>100</v>
      </c>
      <c r="J19" s="26">
        <f t="shared" si="13"/>
        <v>100</v>
      </c>
    </row>
    <row r="20" spans="1:10" x14ac:dyDescent="0.2">
      <c r="A20" s="5">
        <v>2022</v>
      </c>
      <c r="B20" s="16">
        <f>ROUND(AVERAGE(B109:B120),2)</f>
        <v>102.26</v>
      </c>
      <c r="C20" s="16">
        <f t="shared" ref="C20:G20" si="14">ROUND(AVERAGE(C109:C120),2)</f>
        <v>102.73</v>
      </c>
      <c r="D20" s="26">
        <f t="shared" si="14"/>
        <v>101.51</v>
      </c>
      <c r="E20" s="28">
        <f t="shared" si="14"/>
        <v>102.23</v>
      </c>
      <c r="F20" s="16">
        <f t="shared" si="14"/>
        <v>102.72</v>
      </c>
      <c r="G20" s="26">
        <f t="shared" si="14"/>
        <v>101.48</v>
      </c>
      <c r="H20" s="28">
        <f t="shared" ref="H20:J20" si="15">ROUND(AVERAGE(H109:H120),2)</f>
        <v>101.81</v>
      </c>
      <c r="I20" s="16">
        <f t="shared" si="15"/>
        <v>102.3</v>
      </c>
      <c r="J20" s="26">
        <f t="shared" si="15"/>
        <v>101.04</v>
      </c>
    </row>
    <row r="21" spans="1:10" x14ac:dyDescent="0.2">
      <c r="A21" s="5">
        <v>2023</v>
      </c>
      <c r="B21" s="16">
        <f>ROUND(AVERAGE(B121:B132),2)</f>
        <v>108.18</v>
      </c>
      <c r="C21" s="16">
        <f t="shared" ref="C21:J21" si="16">ROUND(AVERAGE(C121:C132),2)</f>
        <v>107.25</v>
      </c>
      <c r="D21" s="26">
        <f t="shared" si="16"/>
        <v>109.64</v>
      </c>
      <c r="E21" s="28">
        <f>ROUND(AVERAGE(E121:E132),2)</f>
        <v>108.16</v>
      </c>
      <c r="F21" s="16">
        <f t="shared" si="16"/>
        <v>107.23</v>
      </c>
      <c r="G21" s="26">
        <f t="shared" si="16"/>
        <v>109.61</v>
      </c>
      <c r="H21" s="28">
        <f>ROUND(AVERAGE(H121:H132),2)</f>
        <v>107.56</v>
      </c>
      <c r="I21" s="16">
        <f t="shared" si="16"/>
        <v>106.65</v>
      </c>
      <c r="J21" s="26">
        <f t="shared" si="16"/>
        <v>108.97</v>
      </c>
    </row>
    <row r="22" spans="1:10" x14ac:dyDescent="0.2">
      <c r="A22" s="5">
        <v>2024</v>
      </c>
      <c r="B22" s="16">
        <f>ROUND(AVERAGE(B133:B144),2)</f>
        <v>110.54</v>
      </c>
      <c r="C22" s="16">
        <f t="shared" ref="C22:J22" si="17">ROUND(AVERAGE(C133:C144),2)</f>
        <v>109.6</v>
      </c>
      <c r="D22" s="26">
        <f t="shared" si="17"/>
        <v>112.01</v>
      </c>
      <c r="E22" s="28">
        <f t="shared" si="17"/>
        <v>110.41</v>
      </c>
      <c r="F22" s="16">
        <f t="shared" si="17"/>
        <v>109.57</v>
      </c>
      <c r="G22" s="26">
        <f t="shared" si="17"/>
        <v>111.74</v>
      </c>
      <c r="H22" s="16">
        <f t="shared" si="17"/>
        <v>110.36</v>
      </c>
      <c r="I22" s="16">
        <f t="shared" si="17"/>
        <v>109.44</v>
      </c>
      <c r="J22" s="26">
        <f t="shared" si="17"/>
        <v>111.79</v>
      </c>
    </row>
    <row r="23" spans="1:10" x14ac:dyDescent="0.2">
      <c r="A23" s="5" t="s">
        <v>26</v>
      </c>
      <c r="B23" s="16">
        <f>ROUND(AVERAGE(B145:B156),2)</f>
        <v>112.87</v>
      </c>
      <c r="C23" s="16">
        <f t="shared" ref="C23:J23" si="18">ROUND(AVERAGE(C145:C156),2)</f>
        <v>112.44</v>
      </c>
      <c r="D23" s="26">
        <f t="shared" si="18"/>
        <v>113.53</v>
      </c>
      <c r="E23" s="28">
        <f t="shared" si="18"/>
        <v>112.84</v>
      </c>
      <c r="F23" s="16">
        <f t="shared" si="18"/>
        <v>112.42</v>
      </c>
      <c r="G23" s="26">
        <f t="shared" si="18"/>
        <v>113.5</v>
      </c>
      <c r="H23" s="16">
        <f t="shared" si="18"/>
        <v>112.03</v>
      </c>
      <c r="I23" s="16">
        <f t="shared" si="18"/>
        <v>111.64</v>
      </c>
      <c r="J23" s="26">
        <f t="shared" si="18"/>
        <v>112.64</v>
      </c>
    </row>
    <row r="24" spans="1:10" ht="4.5" customHeight="1" x14ac:dyDescent="0.2">
      <c r="A24" s="5"/>
      <c r="B24" s="16"/>
      <c r="C24" s="16"/>
      <c r="D24" s="26"/>
      <c r="E24" s="28"/>
      <c r="F24" s="16"/>
      <c r="G24" s="26"/>
      <c r="J24" s="30"/>
    </row>
    <row r="25" spans="1:10" ht="21" customHeight="1" x14ac:dyDescent="0.2">
      <c r="A25" s="18">
        <v>42005</v>
      </c>
      <c r="B25" s="16">
        <v>102.76</v>
      </c>
      <c r="C25" s="16">
        <v>100.09</v>
      </c>
      <c r="D25" s="26">
        <v>106.92</v>
      </c>
      <c r="E25" s="28">
        <v>101.43</v>
      </c>
      <c r="F25" s="16">
        <v>99.92</v>
      </c>
      <c r="G25" s="26">
        <v>103.8</v>
      </c>
      <c r="H25" s="16">
        <v>100.16</v>
      </c>
      <c r="I25" s="16">
        <v>98.68</v>
      </c>
      <c r="J25" s="26">
        <v>102.47</v>
      </c>
    </row>
    <row r="26" spans="1:10" ht="14.1" customHeight="1" x14ac:dyDescent="0.2">
      <c r="A26" s="19">
        <v>42036</v>
      </c>
      <c r="B26" s="16">
        <v>102.28</v>
      </c>
      <c r="C26" s="16">
        <v>99.54</v>
      </c>
      <c r="D26" s="26">
        <v>106.55</v>
      </c>
      <c r="E26" s="28">
        <v>99.99</v>
      </c>
      <c r="F26" s="16">
        <v>97.66</v>
      </c>
      <c r="G26" s="26">
        <v>103.63</v>
      </c>
      <c r="H26" s="16">
        <v>98.88</v>
      </c>
      <c r="I26" s="16">
        <v>96.58</v>
      </c>
      <c r="J26" s="26">
        <v>102.47</v>
      </c>
    </row>
    <row r="27" spans="1:10" ht="14.1" customHeight="1" x14ac:dyDescent="0.2">
      <c r="A27" s="19">
        <v>42064</v>
      </c>
      <c r="B27" s="16">
        <v>103.3</v>
      </c>
      <c r="C27" s="16">
        <v>101.06</v>
      </c>
      <c r="D27" s="26">
        <v>106.79</v>
      </c>
      <c r="E27" s="28">
        <v>106.56</v>
      </c>
      <c r="F27" s="16">
        <v>104.87</v>
      </c>
      <c r="G27" s="26">
        <v>109.2</v>
      </c>
      <c r="H27" s="16">
        <v>106.27</v>
      </c>
      <c r="I27" s="16">
        <v>104.56</v>
      </c>
      <c r="J27" s="26">
        <v>108.93</v>
      </c>
    </row>
    <row r="28" spans="1:10" ht="14.1" customHeight="1" x14ac:dyDescent="0.2">
      <c r="A28" s="19">
        <v>42095</v>
      </c>
      <c r="B28" s="16">
        <v>100.65</v>
      </c>
      <c r="C28" s="16">
        <v>99.05</v>
      </c>
      <c r="D28" s="26">
        <v>103.15</v>
      </c>
      <c r="E28" s="28">
        <v>99.37</v>
      </c>
      <c r="F28" s="16">
        <v>98.25</v>
      </c>
      <c r="G28" s="26">
        <v>101.13</v>
      </c>
      <c r="H28" s="16">
        <v>101.98</v>
      </c>
      <c r="I28" s="16">
        <v>100.85</v>
      </c>
      <c r="J28" s="26">
        <v>103.75</v>
      </c>
    </row>
    <row r="29" spans="1:10" ht="14.1" customHeight="1" x14ac:dyDescent="0.2">
      <c r="A29" s="19">
        <v>42125</v>
      </c>
      <c r="B29" s="16">
        <v>101.23</v>
      </c>
      <c r="C29" s="16">
        <v>98.76</v>
      </c>
      <c r="D29" s="26">
        <v>105.08</v>
      </c>
      <c r="E29" s="28">
        <v>104.03</v>
      </c>
      <c r="F29" s="16">
        <v>102.05</v>
      </c>
      <c r="G29" s="26">
        <v>107.12</v>
      </c>
      <c r="H29" s="16">
        <v>100.26</v>
      </c>
      <c r="I29" s="16">
        <v>98.37</v>
      </c>
      <c r="J29" s="26">
        <v>103.21</v>
      </c>
    </row>
    <row r="30" spans="1:10" ht="14.1" customHeight="1" x14ac:dyDescent="0.2">
      <c r="A30" s="19">
        <v>42156</v>
      </c>
      <c r="B30" s="16">
        <v>101.3</v>
      </c>
      <c r="C30" s="16">
        <v>99.06</v>
      </c>
      <c r="D30" s="26">
        <v>104.79</v>
      </c>
      <c r="E30" s="28">
        <v>101.41</v>
      </c>
      <c r="F30" s="16">
        <v>99.63</v>
      </c>
      <c r="G30" s="26">
        <v>104.19</v>
      </c>
      <c r="H30" s="16">
        <v>101.88</v>
      </c>
      <c r="I30" s="16">
        <v>100.1</v>
      </c>
      <c r="J30" s="26">
        <v>104.66</v>
      </c>
    </row>
    <row r="31" spans="1:10" ht="14.1" customHeight="1" x14ac:dyDescent="0.2">
      <c r="A31" s="19">
        <v>42186</v>
      </c>
      <c r="B31" s="16">
        <v>100.18</v>
      </c>
      <c r="C31" s="16">
        <v>98.96</v>
      </c>
      <c r="D31" s="26">
        <v>102.09</v>
      </c>
      <c r="E31" s="28">
        <v>104.23</v>
      </c>
      <c r="F31" s="16">
        <v>102.92</v>
      </c>
      <c r="G31" s="26">
        <v>106.28</v>
      </c>
      <c r="H31" s="16">
        <v>106.18</v>
      </c>
      <c r="I31" s="16">
        <v>104.85</v>
      </c>
      <c r="J31" s="26">
        <v>108.25</v>
      </c>
    </row>
    <row r="32" spans="1:10" ht="14.1" customHeight="1" x14ac:dyDescent="0.2">
      <c r="A32" s="19">
        <v>42217</v>
      </c>
      <c r="B32" s="16">
        <v>101.01</v>
      </c>
      <c r="C32" s="16">
        <v>99.49</v>
      </c>
      <c r="D32" s="26">
        <v>103.38</v>
      </c>
      <c r="E32" s="28">
        <v>92.78</v>
      </c>
      <c r="F32" s="16">
        <v>89.29</v>
      </c>
      <c r="G32" s="26">
        <v>98.22</v>
      </c>
      <c r="H32" s="16">
        <v>91.61</v>
      </c>
      <c r="I32" s="16">
        <v>88.18</v>
      </c>
      <c r="J32" s="26">
        <v>96.96</v>
      </c>
    </row>
    <row r="33" spans="1:10" ht="14.1" customHeight="1" x14ac:dyDescent="0.2">
      <c r="A33" s="19">
        <v>42248</v>
      </c>
      <c r="B33" s="16">
        <v>99.61</v>
      </c>
      <c r="C33" s="16">
        <v>98.27</v>
      </c>
      <c r="D33" s="26">
        <v>101.71</v>
      </c>
      <c r="E33" s="28">
        <v>100.71</v>
      </c>
      <c r="F33" s="16">
        <v>99.34</v>
      </c>
      <c r="G33" s="26">
        <v>102.84</v>
      </c>
      <c r="H33" s="16">
        <v>101.88</v>
      </c>
      <c r="I33" s="16">
        <v>100.51</v>
      </c>
      <c r="J33" s="26">
        <v>104.03</v>
      </c>
    </row>
    <row r="34" spans="1:10" ht="14.1" customHeight="1" x14ac:dyDescent="0.2">
      <c r="A34" s="19">
        <v>42278</v>
      </c>
      <c r="B34" s="16">
        <v>99.68</v>
      </c>
      <c r="C34" s="16">
        <v>97.94</v>
      </c>
      <c r="D34" s="26">
        <v>102.4</v>
      </c>
      <c r="E34" s="28">
        <v>104.13</v>
      </c>
      <c r="F34" s="16">
        <v>102.47</v>
      </c>
      <c r="G34" s="26">
        <v>106.71</v>
      </c>
      <c r="H34" s="16">
        <v>103.53</v>
      </c>
      <c r="I34" s="16">
        <v>101.89</v>
      </c>
      <c r="J34" s="26">
        <v>106.08</v>
      </c>
    </row>
    <row r="35" spans="1:10" ht="14.1" customHeight="1" x14ac:dyDescent="0.2">
      <c r="A35" s="19">
        <v>42309</v>
      </c>
      <c r="B35" s="16">
        <v>99.4</v>
      </c>
      <c r="C35" s="16">
        <v>97.25</v>
      </c>
      <c r="D35" s="26">
        <v>102.75</v>
      </c>
      <c r="E35" s="28">
        <v>102.29</v>
      </c>
      <c r="F35" s="16">
        <v>99.39</v>
      </c>
      <c r="G35" s="26">
        <v>106.82</v>
      </c>
      <c r="H35" s="16">
        <v>101</v>
      </c>
      <c r="I35" s="16">
        <v>98.15</v>
      </c>
      <c r="J35" s="26">
        <v>105.45</v>
      </c>
    </row>
    <row r="36" spans="1:10" ht="14.1" customHeight="1" x14ac:dyDescent="0.2">
      <c r="A36" s="19">
        <v>42339</v>
      </c>
      <c r="B36" s="16">
        <v>97.59</v>
      </c>
      <c r="C36" s="16">
        <v>95.55</v>
      </c>
      <c r="D36" s="26">
        <v>100.78</v>
      </c>
      <c r="E36" s="28">
        <v>91.72</v>
      </c>
      <c r="F36" s="16">
        <v>89.33</v>
      </c>
      <c r="G36" s="26">
        <v>95.45</v>
      </c>
      <c r="H36" s="16">
        <v>92.14</v>
      </c>
      <c r="I36" s="16">
        <v>89.75</v>
      </c>
      <c r="J36" s="26">
        <v>95.88</v>
      </c>
    </row>
    <row r="37" spans="1:10" ht="21" customHeight="1" x14ac:dyDescent="0.2">
      <c r="A37" s="18">
        <v>42370</v>
      </c>
      <c r="B37" s="16">
        <v>96.45</v>
      </c>
      <c r="C37" s="16">
        <v>94.84</v>
      </c>
      <c r="D37" s="26">
        <v>98.96</v>
      </c>
      <c r="E37" s="28">
        <v>95.62</v>
      </c>
      <c r="F37" s="16">
        <v>95.1</v>
      </c>
      <c r="G37" s="26">
        <v>96.43</v>
      </c>
      <c r="H37" s="16">
        <v>92.16</v>
      </c>
      <c r="I37" s="16">
        <v>91.68</v>
      </c>
      <c r="J37" s="26">
        <v>92.91</v>
      </c>
    </row>
    <row r="38" spans="1:10" ht="14.1" customHeight="1" x14ac:dyDescent="0.2">
      <c r="A38" s="19">
        <v>42401</v>
      </c>
      <c r="B38" s="16">
        <v>94.54</v>
      </c>
      <c r="C38" s="16">
        <v>92.99</v>
      </c>
      <c r="D38" s="26">
        <v>96.97</v>
      </c>
      <c r="E38" s="28">
        <v>92.56</v>
      </c>
      <c r="F38" s="16">
        <v>91.4</v>
      </c>
      <c r="G38" s="26">
        <v>94.36</v>
      </c>
      <c r="H38" s="16">
        <v>94.94</v>
      </c>
      <c r="I38" s="16">
        <v>93.76</v>
      </c>
      <c r="J38" s="26">
        <v>96.78</v>
      </c>
    </row>
    <row r="39" spans="1:10" ht="14.1" customHeight="1" x14ac:dyDescent="0.2">
      <c r="A39" s="19">
        <v>42430</v>
      </c>
      <c r="B39" s="16">
        <v>95.23</v>
      </c>
      <c r="C39" s="16">
        <v>93.68</v>
      </c>
      <c r="D39" s="26">
        <v>97.65</v>
      </c>
      <c r="E39" s="28">
        <v>98.38</v>
      </c>
      <c r="F39" s="16">
        <v>97.32</v>
      </c>
      <c r="G39" s="26">
        <v>100.03</v>
      </c>
      <c r="H39" s="16">
        <v>99.68</v>
      </c>
      <c r="I39" s="16">
        <v>98.71</v>
      </c>
      <c r="J39" s="26">
        <v>101.19</v>
      </c>
    </row>
    <row r="40" spans="1:10" ht="14.1" customHeight="1" x14ac:dyDescent="0.2">
      <c r="A40" s="19">
        <v>42461</v>
      </c>
      <c r="B40" s="16">
        <v>97.35</v>
      </c>
      <c r="C40" s="16">
        <v>95.52</v>
      </c>
      <c r="D40" s="26">
        <v>100.2</v>
      </c>
      <c r="E40" s="28">
        <v>96.13</v>
      </c>
      <c r="F40" s="16">
        <v>94.69</v>
      </c>
      <c r="G40" s="26">
        <v>98.38</v>
      </c>
      <c r="H40" s="16">
        <v>95.27</v>
      </c>
      <c r="I40" s="16">
        <v>93.76</v>
      </c>
      <c r="J40" s="26">
        <v>97.64</v>
      </c>
    </row>
    <row r="41" spans="1:10" ht="14.1" customHeight="1" x14ac:dyDescent="0.2">
      <c r="A41" s="19">
        <v>42491</v>
      </c>
      <c r="B41" s="16">
        <v>96.28</v>
      </c>
      <c r="C41" s="16">
        <v>94.19</v>
      </c>
      <c r="D41" s="26">
        <v>99.54</v>
      </c>
      <c r="E41" s="28">
        <v>98.95</v>
      </c>
      <c r="F41" s="16">
        <v>97.29</v>
      </c>
      <c r="G41" s="26">
        <v>101.55</v>
      </c>
      <c r="H41" s="16">
        <v>98.34</v>
      </c>
      <c r="I41" s="16">
        <v>96.7</v>
      </c>
      <c r="J41" s="26">
        <v>100.91</v>
      </c>
    </row>
    <row r="42" spans="1:10" ht="14.1" customHeight="1" x14ac:dyDescent="0.2">
      <c r="A42" s="19">
        <v>42522</v>
      </c>
      <c r="B42" s="16">
        <v>94.42</v>
      </c>
      <c r="C42" s="16">
        <v>92.27</v>
      </c>
      <c r="D42" s="26">
        <v>97.78</v>
      </c>
      <c r="E42" s="28">
        <v>94.23</v>
      </c>
      <c r="F42" s="16">
        <v>92.33</v>
      </c>
      <c r="G42" s="26">
        <v>97.19</v>
      </c>
      <c r="H42" s="16">
        <v>96.35</v>
      </c>
      <c r="I42" s="16">
        <v>94.41</v>
      </c>
      <c r="J42" s="26">
        <v>99.37</v>
      </c>
    </row>
    <row r="43" spans="1:10" ht="14.1" customHeight="1" x14ac:dyDescent="0.2">
      <c r="A43" s="19">
        <v>42552</v>
      </c>
      <c r="B43" s="16">
        <v>95.9</v>
      </c>
      <c r="C43" s="16">
        <v>94.46</v>
      </c>
      <c r="D43" s="26">
        <v>98.16</v>
      </c>
      <c r="E43" s="28">
        <v>99.88</v>
      </c>
      <c r="F43" s="16">
        <v>98.21</v>
      </c>
      <c r="G43" s="26">
        <v>102.48</v>
      </c>
      <c r="H43" s="16">
        <v>96.92</v>
      </c>
      <c r="I43" s="16">
        <v>95.32</v>
      </c>
      <c r="J43" s="26">
        <v>99.43</v>
      </c>
    </row>
    <row r="44" spans="1:10" ht="14.1" customHeight="1" x14ac:dyDescent="0.2">
      <c r="A44" s="19">
        <v>42583</v>
      </c>
      <c r="B44" s="16">
        <v>95.13</v>
      </c>
      <c r="C44" s="16">
        <v>93.86</v>
      </c>
      <c r="D44" s="26">
        <v>97.11</v>
      </c>
      <c r="E44" s="28">
        <v>87.45</v>
      </c>
      <c r="F44" s="16">
        <v>84.39</v>
      </c>
      <c r="G44" s="26">
        <v>92.22</v>
      </c>
      <c r="H44" s="16">
        <v>88.46</v>
      </c>
      <c r="I44" s="16">
        <v>85.37</v>
      </c>
      <c r="J44" s="26">
        <v>93.29</v>
      </c>
    </row>
    <row r="45" spans="1:10" ht="14.1" customHeight="1" x14ac:dyDescent="0.2">
      <c r="A45" s="19">
        <v>42614</v>
      </c>
      <c r="B45" s="16">
        <v>95.52</v>
      </c>
      <c r="C45" s="16">
        <v>93.97</v>
      </c>
      <c r="D45" s="26">
        <v>97.93</v>
      </c>
      <c r="E45" s="28">
        <v>96.52</v>
      </c>
      <c r="F45" s="16">
        <v>95.06</v>
      </c>
      <c r="G45" s="26">
        <v>98.81</v>
      </c>
      <c r="H45" s="16">
        <v>97.65</v>
      </c>
      <c r="I45" s="16">
        <v>96.17</v>
      </c>
      <c r="J45" s="26">
        <v>99.95</v>
      </c>
    </row>
    <row r="46" spans="1:10" ht="14.1" customHeight="1" x14ac:dyDescent="0.2">
      <c r="A46" s="19">
        <v>42644</v>
      </c>
      <c r="B46" s="16">
        <v>95.22</v>
      </c>
      <c r="C46" s="16">
        <v>94.37</v>
      </c>
      <c r="D46" s="26">
        <v>96.54</v>
      </c>
      <c r="E46" s="28">
        <v>99.34</v>
      </c>
      <c r="F46" s="16">
        <v>98.43</v>
      </c>
      <c r="G46" s="26">
        <v>100.77</v>
      </c>
      <c r="H46" s="16">
        <v>95.74</v>
      </c>
      <c r="I46" s="16">
        <v>94.88</v>
      </c>
      <c r="J46" s="26">
        <v>97.08</v>
      </c>
    </row>
    <row r="47" spans="1:10" ht="14.1" customHeight="1" x14ac:dyDescent="0.2">
      <c r="A47" s="19">
        <v>42675</v>
      </c>
      <c r="B47" s="16">
        <v>96.14</v>
      </c>
      <c r="C47" s="16">
        <v>95.9</v>
      </c>
      <c r="D47" s="26">
        <v>96.51</v>
      </c>
      <c r="E47" s="28">
        <v>98.46</v>
      </c>
      <c r="F47" s="16">
        <v>97.61</v>
      </c>
      <c r="G47" s="26">
        <v>99.79</v>
      </c>
      <c r="H47" s="16">
        <v>98.92</v>
      </c>
      <c r="I47" s="16">
        <v>98.07</v>
      </c>
      <c r="J47" s="26">
        <v>100.25</v>
      </c>
    </row>
    <row r="48" spans="1:10" ht="14.1" customHeight="1" x14ac:dyDescent="0.2">
      <c r="A48" s="19">
        <v>42705</v>
      </c>
      <c r="B48" s="16">
        <v>96.29</v>
      </c>
      <c r="C48" s="16">
        <v>96.26</v>
      </c>
      <c r="D48" s="26">
        <v>96.34</v>
      </c>
      <c r="E48" s="28">
        <v>90.3</v>
      </c>
      <c r="F48" s="16">
        <v>89.96</v>
      </c>
      <c r="G48" s="26">
        <v>90.83</v>
      </c>
      <c r="H48" s="16">
        <v>90.1</v>
      </c>
      <c r="I48" s="16">
        <v>89.77</v>
      </c>
      <c r="J48" s="26">
        <v>90.61</v>
      </c>
    </row>
    <row r="49" spans="1:10" ht="21" customHeight="1" x14ac:dyDescent="0.2">
      <c r="A49" s="18">
        <v>42736</v>
      </c>
      <c r="B49" s="16">
        <v>98.42</v>
      </c>
      <c r="C49" s="16">
        <v>98.9</v>
      </c>
      <c r="D49" s="26">
        <v>97.66</v>
      </c>
      <c r="E49" s="28">
        <v>98.08</v>
      </c>
      <c r="F49" s="16">
        <v>99.72</v>
      </c>
      <c r="G49" s="26">
        <v>95.51</v>
      </c>
      <c r="H49" s="16">
        <v>99.21</v>
      </c>
      <c r="I49" s="16">
        <v>100.88</v>
      </c>
      <c r="J49" s="26">
        <v>96.61</v>
      </c>
    </row>
    <row r="50" spans="1:10" ht="14.1" customHeight="1" x14ac:dyDescent="0.2">
      <c r="A50" s="19">
        <v>42767</v>
      </c>
      <c r="B50" s="16">
        <v>97.51</v>
      </c>
      <c r="C50" s="16">
        <v>97.83</v>
      </c>
      <c r="D50" s="26">
        <v>97</v>
      </c>
      <c r="E50" s="28">
        <v>95.59</v>
      </c>
      <c r="F50" s="16">
        <v>96.32</v>
      </c>
      <c r="G50" s="26">
        <v>94.45</v>
      </c>
      <c r="H50" s="16">
        <v>94.02</v>
      </c>
      <c r="I50" s="16">
        <v>94.75</v>
      </c>
      <c r="J50" s="26">
        <v>92.87</v>
      </c>
    </row>
    <row r="51" spans="1:10" ht="14.1" customHeight="1" x14ac:dyDescent="0.2">
      <c r="A51" s="19">
        <v>42795</v>
      </c>
      <c r="B51" s="16">
        <v>97.15</v>
      </c>
      <c r="C51" s="16">
        <v>97.03</v>
      </c>
      <c r="D51" s="26">
        <v>97.34</v>
      </c>
      <c r="E51" s="28">
        <v>100.43</v>
      </c>
      <c r="F51" s="16">
        <v>100.88</v>
      </c>
      <c r="G51" s="26">
        <v>99.73</v>
      </c>
      <c r="H51" s="16">
        <v>103.31</v>
      </c>
      <c r="I51" s="16">
        <v>103.73</v>
      </c>
      <c r="J51" s="26">
        <v>102.66</v>
      </c>
    </row>
    <row r="52" spans="1:10" ht="14.1" customHeight="1" x14ac:dyDescent="0.2">
      <c r="A52" s="19">
        <v>42826</v>
      </c>
      <c r="B52" s="16">
        <v>95.27</v>
      </c>
      <c r="C52" s="16">
        <v>95.19</v>
      </c>
      <c r="D52" s="26">
        <v>95.4</v>
      </c>
      <c r="E52" s="28">
        <v>94.11</v>
      </c>
      <c r="F52" s="16">
        <v>94.31</v>
      </c>
      <c r="G52" s="26">
        <v>93.8</v>
      </c>
      <c r="H52" s="16">
        <v>89.69</v>
      </c>
      <c r="I52" s="16">
        <v>89.94</v>
      </c>
      <c r="J52" s="26">
        <v>89.29</v>
      </c>
    </row>
    <row r="53" spans="1:10" ht="14.1" customHeight="1" x14ac:dyDescent="0.2">
      <c r="A53" s="19">
        <v>42856</v>
      </c>
      <c r="B53" s="16">
        <v>95.96</v>
      </c>
      <c r="C53" s="16">
        <v>96.26</v>
      </c>
      <c r="D53" s="26">
        <v>95.48</v>
      </c>
      <c r="E53" s="28">
        <v>98.66</v>
      </c>
      <c r="F53" s="16">
        <v>99.37</v>
      </c>
      <c r="G53" s="26">
        <v>97.54</v>
      </c>
      <c r="H53" s="16">
        <v>100.46</v>
      </c>
      <c r="I53" s="16">
        <v>101.18</v>
      </c>
      <c r="J53" s="26">
        <v>99.33</v>
      </c>
    </row>
    <row r="54" spans="1:10" ht="14.1" customHeight="1" x14ac:dyDescent="0.2">
      <c r="A54" s="19">
        <v>42887</v>
      </c>
      <c r="B54" s="16">
        <v>96.22</v>
      </c>
      <c r="C54" s="16">
        <v>95.79</v>
      </c>
      <c r="D54" s="26">
        <v>96.88</v>
      </c>
      <c r="E54" s="28">
        <v>95.7</v>
      </c>
      <c r="F54" s="16">
        <v>95.41</v>
      </c>
      <c r="G54" s="26">
        <v>96.16</v>
      </c>
      <c r="H54" s="16">
        <v>97.87</v>
      </c>
      <c r="I54" s="16">
        <v>97.57</v>
      </c>
      <c r="J54" s="26">
        <v>98.34</v>
      </c>
    </row>
    <row r="55" spans="1:10" ht="14.1" customHeight="1" x14ac:dyDescent="0.2">
      <c r="A55" s="19">
        <v>42917</v>
      </c>
      <c r="B55" s="16">
        <v>96.38</v>
      </c>
      <c r="C55" s="16">
        <v>95.04</v>
      </c>
      <c r="D55" s="26">
        <v>98.48</v>
      </c>
      <c r="E55" s="28">
        <v>100.52</v>
      </c>
      <c r="F55" s="16">
        <v>98.84</v>
      </c>
      <c r="G55" s="26">
        <v>103.14</v>
      </c>
      <c r="H55" s="16">
        <v>97.55</v>
      </c>
      <c r="I55" s="16">
        <v>95.95</v>
      </c>
      <c r="J55" s="26">
        <v>100.05</v>
      </c>
    </row>
    <row r="56" spans="1:10" ht="14.1" customHeight="1" x14ac:dyDescent="0.2">
      <c r="A56" s="19">
        <v>42948</v>
      </c>
      <c r="B56" s="16">
        <v>96.1</v>
      </c>
      <c r="C56" s="16">
        <v>95.15</v>
      </c>
      <c r="D56" s="26">
        <v>97.59</v>
      </c>
      <c r="E56" s="28">
        <v>88.57</v>
      </c>
      <c r="F56" s="16">
        <v>85.95</v>
      </c>
      <c r="G56" s="26">
        <v>92.65</v>
      </c>
      <c r="H56" s="16">
        <v>89.6</v>
      </c>
      <c r="I56" s="16">
        <v>86.96</v>
      </c>
      <c r="J56" s="26">
        <v>93.73</v>
      </c>
    </row>
    <row r="57" spans="1:10" ht="14.1" customHeight="1" x14ac:dyDescent="0.2">
      <c r="A57" s="19">
        <v>42979</v>
      </c>
      <c r="B57" s="16">
        <v>96.68</v>
      </c>
      <c r="C57" s="16">
        <v>96.14</v>
      </c>
      <c r="D57" s="26">
        <v>97.53</v>
      </c>
      <c r="E57" s="28">
        <v>97.76</v>
      </c>
      <c r="F57" s="16">
        <v>97.31</v>
      </c>
      <c r="G57" s="26">
        <v>98.46</v>
      </c>
      <c r="H57" s="16">
        <v>96.53</v>
      </c>
      <c r="I57" s="16">
        <v>96.1</v>
      </c>
      <c r="J57" s="26">
        <v>97.2</v>
      </c>
    </row>
    <row r="58" spans="1:10" ht="14.1" customHeight="1" x14ac:dyDescent="0.2">
      <c r="A58" s="19">
        <v>43009</v>
      </c>
      <c r="B58" s="16">
        <v>96.45</v>
      </c>
      <c r="C58" s="16">
        <v>95.64</v>
      </c>
      <c r="D58" s="26">
        <v>97.72</v>
      </c>
      <c r="E58" s="28">
        <v>100.47</v>
      </c>
      <c r="F58" s="16">
        <v>99.42</v>
      </c>
      <c r="G58" s="26">
        <v>102.1</v>
      </c>
      <c r="H58" s="16">
        <v>99.2</v>
      </c>
      <c r="I58" s="16">
        <v>98.18</v>
      </c>
      <c r="J58" s="26">
        <v>100.79</v>
      </c>
    </row>
    <row r="59" spans="1:10" ht="14.1" customHeight="1" x14ac:dyDescent="0.2">
      <c r="A59" s="19">
        <v>43040</v>
      </c>
      <c r="B59" s="16">
        <v>97.09</v>
      </c>
      <c r="C59" s="16">
        <v>96.77</v>
      </c>
      <c r="D59" s="26">
        <v>97.59</v>
      </c>
      <c r="E59" s="28">
        <v>99.13</v>
      </c>
      <c r="F59" s="16">
        <v>98.26</v>
      </c>
      <c r="G59" s="26">
        <v>100.48</v>
      </c>
      <c r="H59" s="16">
        <v>99.59</v>
      </c>
      <c r="I59" s="16">
        <v>98.72</v>
      </c>
      <c r="J59" s="26">
        <v>100.94</v>
      </c>
    </row>
    <row r="60" spans="1:10" ht="14.1" customHeight="1" x14ac:dyDescent="0.2">
      <c r="A60" s="19">
        <v>43070</v>
      </c>
      <c r="B60" s="16">
        <v>98.4</v>
      </c>
      <c r="C60" s="16">
        <v>97.9</v>
      </c>
      <c r="D60" s="26">
        <v>99.18</v>
      </c>
      <c r="E60" s="28">
        <v>92.11</v>
      </c>
      <c r="F60" s="16">
        <v>91.51</v>
      </c>
      <c r="G60" s="26">
        <v>93.04</v>
      </c>
      <c r="H60" s="16">
        <v>87.54</v>
      </c>
      <c r="I60" s="16">
        <v>87.01</v>
      </c>
      <c r="J60" s="26">
        <v>88.36</v>
      </c>
    </row>
    <row r="61" spans="1:10" ht="21.75" customHeight="1" x14ac:dyDescent="0.2">
      <c r="A61" s="18">
        <v>43101</v>
      </c>
      <c r="B61" s="16">
        <v>99.93</v>
      </c>
      <c r="C61" s="16">
        <v>99.38</v>
      </c>
      <c r="D61" s="26">
        <v>100.8</v>
      </c>
      <c r="E61" s="28">
        <v>99.93</v>
      </c>
      <c r="F61" s="16">
        <v>100.53</v>
      </c>
      <c r="G61" s="26">
        <v>98.99</v>
      </c>
      <c r="H61" s="16">
        <v>101.1</v>
      </c>
      <c r="I61" s="16">
        <v>101.71</v>
      </c>
      <c r="J61" s="26">
        <v>100.15</v>
      </c>
    </row>
    <row r="62" spans="1:10" ht="14.1" customHeight="1" x14ac:dyDescent="0.2">
      <c r="A62" s="19">
        <v>43132</v>
      </c>
      <c r="B62" s="16">
        <v>99.15</v>
      </c>
      <c r="C62" s="16">
        <v>98.99</v>
      </c>
      <c r="D62" s="26">
        <v>99.4</v>
      </c>
      <c r="E62" s="28">
        <v>97.29</v>
      </c>
      <c r="F62" s="16">
        <v>97.56</v>
      </c>
      <c r="G62" s="26">
        <v>96.86</v>
      </c>
      <c r="H62" s="16">
        <v>95.69</v>
      </c>
      <c r="I62" s="16">
        <v>95.97</v>
      </c>
      <c r="J62" s="26">
        <v>95.25</v>
      </c>
    </row>
    <row r="63" spans="1:10" ht="14.1" customHeight="1" x14ac:dyDescent="0.2">
      <c r="A63" s="19">
        <v>43160</v>
      </c>
      <c r="B63" s="16">
        <v>97.69</v>
      </c>
      <c r="C63" s="16">
        <v>97.98</v>
      </c>
      <c r="D63" s="26">
        <v>97.24</v>
      </c>
      <c r="E63" s="28">
        <v>101.22</v>
      </c>
      <c r="F63" s="16">
        <v>102.11</v>
      </c>
      <c r="G63" s="26">
        <v>99.84</v>
      </c>
      <c r="H63" s="16">
        <v>100.12</v>
      </c>
      <c r="I63" s="16">
        <v>101.1</v>
      </c>
      <c r="J63" s="26">
        <v>98.59</v>
      </c>
    </row>
    <row r="64" spans="1:10" ht="14.1" customHeight="1" x14ac:dyDescent="0.2">
      <c r="A64" s="19">
        <v>43191</v>
      </c>
      <c r="B64" s="16">
        <v>99.76</v>
      </c>
      <c r="C64" s="16">
        <v>99.83</v>
      </c>
      <c r="D64" s="26">
        <v>99.66</v>
      </c>
      <c r="E64" s="28">
        <v>98.55</v>
      </c>
      <c r="F64" s="16">
        <v>98.82</v>
      </c>
      <c r="G64" s="26">
        <v>98.12</v>
      </c>
      <c r="H64" s="16">
        <v>97.66</v>
      </c>
      <c r="I64" s="16">
        <v>97.86</v>
      </c>
      <c r="J64" s="26">
        <v>97.34</v>
      </c>
    </row>
    <row r="65" spans="1:10" ht="14.1" customHeight="1" x14ac:dyDescent="0.2">
      <c r="A65" s="19">
        <v>43221</v>
      </c>
      <c r="B65" s="16">
        <v>99.03</v>
      </c>
      <c r="C65" s="16">
        <v>99.18</v>
      </c>
      <c r="D65" s="26">
        <v>98.79</v>
      </c>
      <c r="E65" s="28">
        <v>101.86</v>
      </c>
      <c r="F65" s="16">
        <v>102.32</v>
      </c>
      <c r="G65" s="26">
        <v>101.15</v>
      </c>
      <c r="H65" s="16">
        <v>101.24</v>
      </c>
      <c r="I65" s="16">
        <v>101.71</v>
      </c>
      <c r="J65" s="26">
        <v>100.51</v>
      </c>
    </row>
    <row r="66" spans="1:10" ht="14.1" customHeight="1" x14ac:dyDescent="0.2">
      <c r="A66" s="19">
        <v>43252</v>
      </c>
      <c r="B66" s="16">
        <v>99.49</v>
      </c>
      <c r="C66" s="16">
        <v>99.7</v>
      </c>
      <c r="D66" s="26">
        <v>99.16</v>
      </c>
      <c r="E66" s="28">
        <v>98.61</v>
      </c>
      <c r="F66" s="16">
        <v>98.93</v>
      </c>
      <c r="G66" s="26">
        <v>98.12</v>
      </c>
      <c r="H66" s="16">
        <v>100.84</v>
      </c>
      <c r="I66" s="16">
        <v>101.16</v>
      </c>
      <c r="J66" s="26">
        <v>100.35</v>
      </c>
    </row>
    <row r="67" spans="1:10" ht="14.1" customHeight="1" x14ac:dyDescent="0.2">
      <c r="A67" s="19">
        <v>43282</v>
      </c>
      <c r="B67" s="16">
        <v>98.69</v>
      </c>
      <c r="C67" s="16">
        <v>99.44</v>
      </c>
      <c r="D67" s="26">
        <v>97.51</v>
      </c>
      <c r="E67" s="28">
        <v>103.09</v>
      </c>
      <c r="F67" s="16">
        <v>103.48</v>
      </c>
      <c r="G67" s="26">
        <v>102.48</v>
      </c>
      <c r="H67" s="16">
        <v>102.49</v>
      </c>
      <c r="I67" s="16">
        <v>102.89</v>
      </c>
      <c r="J67" s="26">
        <v>101.87</v>
      </c>
    </row>
    <row r="68" spans="1:10" ht="14.1" customHeight="1" x14ac:dyDescent="0.2">
      <c r="A68" s="19">
        <v>43313</v>
      </c>
      <c r="B68" s="16">
        <v>99.76</v>
      </c>
      <c r="C68" s="16">
        <v>99.98</v>
      </c>
      <c r="D68" s="26">
        <v>99.41</v>
      </c>
      <c r="E68" s="28">
        <v>92.2</v>
      </c>
      <c r="F68" s="16">
        <v>90.81</v>
      </c>
      <c r="G68" s="26">
        <v>94.38</v>
      </c>
      <c r="H68" s="16">
        <v>93.29</v>
      </c>
      <c r="I68" s="16">
        <v>91.88</v>
      </c>
      <c r="J68" s="26">
        <v>95.49</v>
      </c>
    </row>
    <row r="69" spans="1:10" ht="14.1" customHeight="1" x14ac:dyDescent="0.2">
      <c r="A69" s="19">
        <v>43344</v>
      </c>
      <c r="B69" s="16">
        <v>100.07</v>
      </c>
      <c r="C69" s="16">
        <v>100.23</v>
      </c>
      <c r="D69" s="26">
        <v>99.83</v>
      </c>
      <c r="E69" s="28">
        <v>101.25</v>
      </c>
      <c r="F69" s="16">
        <v>101.53</v>
      </c>
      <c r="G69" s="26">
        <v>100.81</v>
      </c>
      <c r="H69" s="16">
        <v>97.57</v>
      </c>
      <c r="I69" s="16">
        <v>97.87</v>
      </c>
      <c r="J69" s="26">
        <v>97.09</v>
      </c>
    </row>
    <row r="70" spans="1:10" ht="14.1" customHeight="1" x14ac:dyDescent="0.2">
      <c r="A70" s="19">
        <v>43374</v>
      </c>
      <c r="B70" s="16">
        <v>100.85</v>
      </c>
      <c r="C70" s="16">
        <v>100.32</v>
      </c>
      <c r="D70" s="26">
        <v>101.69</v>
      </c>
      <c r="E70" s="28">
        <v>104.82</v>
      </c>
      <c r="F70" s="16">
        <v>104.02</v>
      </c>
      <c r="G70" s="26">
        <v>106.07</v>
      </c>
      <c r="H70" s="16">
        <v>106.04</v>
      </c>
      <c r="I70" s="16">
        <v>105.24</v>
      </c>
      <c r="J70" s="26">
        <v>107.3</v>
      </c>
    </row>
    <row r="71" spans="1:10" ht="14.1" customHeight="1" x14ac:dyDescent="0.2">
      <c r="A71" s="19">
        <v>43405</v>
      </c>
      <c r="B71" s="16">
        <v>100.29</v>
      </c>
      <c r="C71" s="16">
        <v>100.13</v>
      </c>
      <c r="D71" s="26">
        <v>100.53</v>
      </c>
      <c r="E71" s="28">
        <v>102.11</v>
      </c>
      <c r="F71" s="16">
        <v>101.45</v>
      </c>
      <c r="G71" s="26">
        <v>103.14</v>
      </c>
      <c r="H71" s="16">
        <v>102.59</v>
      </c>
      <c r="I71" s="16">
        <v>101.93</v>
      </c>
      <c r="J71" s="26">
        <v>103.61</v>
      </c>
    </row>
    <row r="72" spans="1:10" ht="14.1" customHeight="1" x14ac:dyDescent="0.2">
      <c r="A72" s="19">
        <v>43435</v>
      </c>
      <c r="B72" s="16">
        <v>100.75</v>
      </c>
      <c r="C72" s="16">
        <v>100.86</v>
      </c>
      <c r="D72" s="26">
        <v>100.58</v>
      </c>
      <c r="E72" s="28">
        <v>93.96</v>
      </c>
      <c r="F72" s="16">
        <v>94.11</v>
      </c>
      <c r="G72" s="26">
        <v>93.73</v>
      </c>
      <c r="H72" s="16">
        <v>93.74</v>
      </c>
      <c r="I72" s="16">
        <v>93.9</v>
      </c>
      <c r="J72" s="26">
        <v>93.5</v>
      </c>
    </row>
    <row r="73" spans="1:10" ht="20.25" customHeight="1" x14ac:dyDescent="0.2">
      <c r="A73" s="18">
        <v>43466</v>
      </c>
      <c r="B73" s="16">
        <v>101.21</v>
      </c>
      <c r="C73" s="16">
        <v>100.77</v>
      </c>
      <c r="D73" s="26">
        <v>101.89</v>
      </c>
      <c r="E73" s="28">
        <v>101.29</v>
      </c>
      <c r="F73" s="16">
        <v>102</v>
      </c>
      <c r="G73" s="26">
        <v>100.19</v>
      </c>
      <c r="H73" s="16">
        <v>102.47</v>
      </c>
      <c r="I73" s="16">
        <v>103.19</v>
      </c>
      <c r="J73" s="26">
        <v>101.35</v>
      </c>
    </row>
    <row r="74" spans="1:10" ht="14.1" customHeight="1" x14ac:dyDescent="0.2">
      <c r="A74" s="19">
        <v>43497</v>
      </c>
      <c r="B74" s="16">
        <v>101.49</v>
      </c>
      <c r="C74" s="16">
        <v>100.34</v>
      </c>
      <c r="D74" s="26">
        <v>103.28</v>
      </c>
      <c r="E74" s="28">
        <v>99.64</v>
      </c>
      <c r="F74" s="16">
        <v>98.96</v>
      </c>
      <c r="G74" s="26">
        <v>100.7</v>
      </c>
      <c r="H74" s="16">
        <v>100.41</v>
      </c>
      <c r="I74" s="16">
        <v>99.72</v>
      </c>
      <c r="J74" s="26">
        <v>101.48</v>
      </c>
    </row>
    <row r="75" spans="1:10" ht="14.1" customHeight="1" x14ac:dyDescent="0.2">
      <c r="A75" s="19">
        <v>43525</v>
      </c>
      <c r="B75" s="16">
        <v>102.58</v>
      </c>
      <c r="C75" s="16">
        <v>101.28</v>
      </c>
      <c r="D75" s="26">
        <v>104.6</v>
      </c>
      <c r="E75" s="28">
        <v>106.52</v>
      </c>
      <c r="F75" s="16">
        <v>105.8</v>
      </c>
      <c r="G75" s="26">
        <v>107.65</v>
      </c>
      <c r="H75" s="16">
        <v>101.87</v>
      </c>
      <c r="I75" s="16">
        <v>101.17</v>
      </c>
      <c r="J75" s="26">
        <v>102.96</v>
      </c>
    </row>
    <row r="76" spans="1:10" ht="14.1" customHeight="1" x14ac:dyDescent="0.2">
      <c r="A76" s="19">
        <v>43556</v>
      </c>
      <c r="B76" s="16">
        <v>104.67</v>
      </c>
      <c r="C76" s="16">
        <v>105.51</v>
      </c>
      <c r="D76" s="26">
        <v>103.37</v>
      </c>
      <c r="E76" s="28">
        <v>103.5</v>
      </c>
      <c r="F76" s="16">
        <v>104.42</v>
      </c>
      <c r="G76" s="26">
        <v>102.06</v>
      </c>
      <c r="H76" s="16">
        <v>103.54</v>
      </c>
      <c r="I76" s="16">
        <v>104.51</v>
      </c>
      <c r="J76" s="26">
        <v>102.02</v>
      </c>
    </row>
    <row r="77" spans="1:10" ht="14.1" customHeight="1" x14ac:dyDescent="0.2">
      <c r="A77" s="19">
        <v>43586</v>
      </c>
      <c r="B77" s="16">
        <v>102.26</v>
      </c>
      <c r="C77" s="16">
        <v>101.51</v>
      </c>
      <c r="D77" s="26">
        <v>103.44</v>
      </c>
      <c r="E77" s="28">
        <v>105.32</v>
      </c>
      <c r="F77" s="16">
        <v>104.72</v>
      </c>
      <c r="G77" s="26">
        <v>106.25</v>
      </c>
      <c r="H77" s="16">
        <v>107.25</v>
      </c>
      <c r="I77" s="16">
        <v>106.64</v>
      </c>
      <c r="J77" s="26">
        <v>108.2</v>
      </c>
    </row>
    <row r="78" spans="1:10" ht="14.1" customHeight="1" x14ac:dyDescent="0.2">
      <c r="A78" s="19">
        <v>43617</v>
      </c>
      <c r="B78" s="16">
        <v>101.39</v>
      </c>
      <c r="C78" s="16">
        <v>101.02</v>
      </c>
      <c r="D78" s="26">
        <v>101.96</v>
      </c>
      <c r="E78" s="28">
        <v>100.27</v>
      </c>
      <c r="F78" s="16">
        <v>99.97</v>
      </c>
      <c r="G78" s="26">
        <v>100.75</v>
      </c>
      <c r="H78" s="16">
        <v>95.34</v>
      </c>
      <c r="I78" s="16">
        <v>95.08</v>
      </c>
      <c r="J78" s="26">
        <v>95.74</v>
      </c>
    </row>
    <row r="79" spans="1:10" ht="14.1" customHeight="1" x14ac:dyDescent="0.2">
      <c r="A79" s="19">
        <v>43647</v>
      </c>
      <c r="B79" s="16">
        <v>101.88</v>
      </c>
      <c r="C79" s="16">
        <v>101.73</v>
      </c>
      <c r="D79" s="26">
        <v>102.11</v>
      </c>
      <c r="E79" s="28">
        <v>106.48</v>
      </c>
      <c r="F79" s="16">
        <v>105.88</v>
      </c>
      <c r="G79" s="26">
        <v>107.41</v>
      </c>
      <c r="H79" s="16">
        <v>108.47</v>
      </c>
      <c r="I79" s="16">
        <v>107.86</v>
      </c>
      <c r="J79" s="26">
        <v>109.42</v>
      </c>
    </row>
    <row r="80" spans="1:10" ht="14.1" customHeight="1" x14ac:dyDescent="0.2">
      <c r="A80" s="19">
        <v>43678</v>
      </c>
      <c r="B80" s="16">
        <v>101.55</v>
      </c>
      <c r="C80" s="16">
        <v>102.15</v>
      </c>
      <c r="D80" s="26">
        <v>100.62</v>
      </c>
      <c r="E80" s="28">
        <v>94.23</v>
      </c>
      <c r="F80" s="16">
        <v>93.34</v>
      </c>
      <c r="G80" s="26">
        <v>95.62</v>
      </c>
      <c r="H80" s="16">
        <v>93.03</v>
      </c>
      <c r="I80" s="16">
        <v>92.17</v>
      </c>
      <c r="J80" s="26">
        <v>94.38</v>
      </c>
    </row>
    <row r="81" spans="1:10" ht="14.1" customHeight="1" x14ac:dyDescent="0.2">
      <c r="A81" s="19">
        <v>43709</v>
      </c>
      <c r="B81" s="16">
        <v>101.21</v>
      </c>
      <c r="C81" s="16">
        <v>101.77</v>
      </c>
      <c r="D81" s="26">
        <v>100.33</v>
      </c>
      <c r="E81" s="28">
        <v>102.49</v>
      </c>
      <c r="F81" s="16">
        <v>103.16</v>
      </c>
      <c r="G81" s="26">
        <v>101.44</v>
      </c>
      <c r="H81" s="16">
        <v>101.19</v>
      </c>
      <c r="I81" s="16">
        <v>101.87</v>
      </c>
      <c r="J81" s="26">
        <v>100.13</v>
      </c>
    </row>
    <row r="82" spans="1:10" ht="14.1" customHeight="1" x14ac:dyDescent="0.2">
      <c r="A82" s="19">
        <v>43739</v>
      </c>
      <c r="B82" s="16">
        <v>101.69</v>
      </c>
      <c r="C82" s="16">
        <v>101.76</v>
      </c>
      <c r="D82" s="26">
        <v>101.57</v>
      </c>
      <c r="E82" s="28">
        <v>105.47</v>
      </c>
      <c r="F82" s="16">
        <v>105.31</v>
      </c>
      <c r="G82" s="26">
        <v>105.71</v>
      </c>
      <c r="H82" s="16">
        <v>109.32</v>
      </c>
      <c r="I82" s="16">
        <v>109.14</v>
      </c>
      <c r="J82" s="26">
        <v>109.6</v>
      </c>
    </row>
    <row r="83" spans="1:10" ht="14.1" customHeight="1" x14ac:dyDescent="0.2">
      <c r="A83" s="19">
        <v>43770</v>
      </c>
      <c r="B83" s="16">
        <v>100.95</v>
      </c>
      <c r="C83" s="16">
        <v>101.28</v>
      </c>
      <c r="D83" s="26">
        <v>100.43</v>
      </c>
      <c r="E83" s="28">
        <v>102.64</v>
      </c>
      <c r="F83" s="16">
        <v>102.46</v>
      </c>
      <c r="G83" s="26">
        <v>102.91</v>
      </c>
      <c r="H83" s="16">
        <v>100.64</v>
      </c>
      <c r="I83" s="16">
        <v>100.49</v>
      </c>
      <c r="J83" s="26">
        <v>100.87</v>
      </c>
    </row>
    <row r="84" spans="1:10" ht="14.1" customHeight="1" x14ac:dyDescent="0.2">
      <c r="A84" s="19">
        <v>43800</v>
      </c>
      <c r="B84" s="16">
        <v>101.18</v>
      </c>
      <c r="C84" s="16">
        <v>101.8</v>
      </c>
      <c r="D84" s="26">
        <v>100.22</v>
      </c>
      <c r="E84" s="28">
        <v>93.97</v>
      </c>
      <c r="F84" s="16">
        <v>94.71</v>
      </c>
      <c r="G84" s="26">
        <v>92.82</v>
      </c>
      <c r="H84" s="16">
        <v>96.07</v>
      </c>
      <c r="I84" s="16">
        <v>96.82</v>
      </c>
      <c r="J84" s="26">
        <v>94.9</v>
      </c>
    </row>
    <row r="85" spans="1:10" ht="23.25" customHeight="1" x14ac:dyDescent="0.2">
      <c r="A85" s="18">
        <v>43831</v>
      </c>
      <c r="B85" s="16">
        <v>100.29</v>
      </c>
      <c r="C85" s="16">
        <v>100.77</v>
      </c>
      <c r="D85" s="26">
        <v>99.55</v>
      </c>
      <c r="E85" s="28">
        <v>100.31</v>
      </c>
      <c r="F85" s="16">
        <v>101.93</v>
      </c>
      <c r="G85" s="26">
        <v>97.79</v>
      </c>
      <c r="H85" s="16">
        <v>101.48</v>
      </c>
      <c r="I85" s="16">
        <v>103.12</v>
      </c>
      <c r="J85" s="26">
        <v>98.93</v>
      </c>
    </row>
    <row r="86" spans="1:10" ht="14.1" customHeight="1" x14ac:dyDescent="0.2">
      <c r="A86" s="19">
        <v>43862</v>
      </c>
      <c r="B86" s="16">
        <v>100.17</v>
      </c>
      <c r="C86" s="16">
        <v>100.87</v>
      </c>
      <c r="D86" s="26">
        <v>99.07</v>
      </c>
      <c r="E86" s="28">
        <v>98.27</v>
      </c>
      <c r="F86" s="16">
        <v>99.42</v>
      </c>
      <c r="G86" s="26">
        <v>96.47</v>
      </c>
      <c r="H86" s="16">
        <v>98.38</v>
      </c>
      <c r="I86" s="16">
        <v>99.56</v>
      </c>
      <c r="J86" s="26">
        <v>96.53</v>
      </c>
    </row>
    <row r="87" spans="1:10" ht="14.1" customHeight="1" x14ac:dyDescent="0.2">
      <c r="A87" s="19">
        <v>43891</v>
      </c>
      <c r="B87" s="16">
        <v>96.35</v>
      </c>
      <c r="C87" s="16">
        <v>96.69</v>
      </c>
      <c r="D87" s="26">
        <v>95.82</v>
      </c>
      <c r="E87" s="28">
        <v>100.5</v>
      </c>
      <c r="F87" s="16">
        <v>101.42</v>
      </c>
      <c r="G87" s="26">
        <v>99.06</v>
      </c>
      <c r="H87" s="16">
        <v>100.88</v>
      </c>
      <c r="I87" s="16">
        <v>101.78</v>
      </c>
      <c r="J87" s="26">
        <v>99.48</v>
      </c>
    </row>
    <row r="88" spans="1:10" ht="14.1" customHeight="1" x14ac:dyDescent="0.2">
      <c r="A88" s="19">
        <v>43922</v>
      </c>
      <c r="B88" s="16">
        <v>89.01</v>
      </c>
      <c r="C88" s="16">
        <v>90.67</v>
      </c>
      <c r="D88" s="26">
        <v>86.43</v>
      </c>
      <c r="E88" s="28">
        <v>88.01</v>
      </c>
      <c r="F88" s="16">
        <v>89.76</v>
      </c>
      <c r="G88" s="26">
        <v>85.27</v>
      </c>
      <c r="H88" s="16">
        <v>90.22</v>
      </c>
      <c r="I88" s="16">
        <v>92.03</v>
      </c>
      <c r="J88" s="26">
        <v>87.39</v>
      </c>
    </row>
    <row r="89" spans="1:10" ht="14.1" customHeight="1" x14ac:dyDescent="0.2">
      <c r="A89" s="19">
        <v>43952</v>
      </c>
      <c r="B89" s="16">
        <v>93.43</v>
      </c>
      <c r="C89" s="16">
        <v>94.84</v>
      </c>
      <c r="D89" s="26">
        <v>91.24</v>
      </c>
      <c r="E89" s="28">
        <v>96.43</v>
      </c>
      <c r="F89" s="16">
        <v>97.9</v>
      </c>
      <c r="G89" s="26">
        <v>94.13</v>
      </c>
      <c r="H89" s="16">
        <v>93.53</v>
      </c>
      <c r="I89" s="16">
        <v>94.98</v>
      </c>
      <c r="J89" s="26">
        <v>91.26</v>
      </c>
    </row>
    <row r="90" spans="1:10" ht="14.1" customHeight="1" x14ac:dyDescent="0.2">
      <c r="A90" s="19">
        <v>43983</v>
      </c>
      <c r="B90" s="16">
        <v>96.93</v>
      </c>
      <c r="C90" s="16">
        <v>98.64</v>
      </c>
      <c r="D90" s="26">
        <v>94.25</v>
      </c>
      <c r="E90" s="28">
        <v>95.77</v>
      </c>
      <c r="F90" s="16">
        <v>97.49</v>
      </c>
      <c r="G90" s="26">
        <v>93.09</v>
      </c>
      <c r="H90" s="16">
        <v>95.59</v>
      </c>
      <c r="I90" s="16">
        <v>97.31</v>
      </c>
      <c r="J90" s="26">
        <v>92.9</v>
      </c>
    </row>
    <row r="91" spans="1:10" ht="14.1" customHeight="1" x14ac:dyDescent="0.2">
      <c r="A91" s="19">
        <v>44013</v>
      </c>
      <c r="B91" s="16">
        <v>97.94</v>
      </c>
      <c r="C91" s="16">
        <v>99.69</v>
      </c>
      <c r="D91" s="26">
        <v>95.21</v>
      </c>
      <c r="E91" s="28">
        <v>102.37</v>
      </c>
      <c r="F91" s="16">
        <v>103.75</v>
      </c>
      <c r="G91" s="26">
        <v>100.22</v>
      </c>
      <c r="H91" s="16">
        <v>104.29</v>
      </c>
      <c r="I91" s="16">
        <v>105.68</v>
      </c>
      <c r="J91" s="26">
        <v>102.11</v>
      </c>
    </row>
    <row r="92" spans="1:10" ht="14.1" customHeight="1" x14ac:dyDescent="0.2">
      <c r="A92" s="19">
        <v>44044</v>
      </c>
      <c r="B92" s="16">
        <v>98.97</v>
      </c>
      <c r="C92" s="16">
        <v>100.37</v>
      </c>
      <c r="D92" s="26">
        <v>96.78</v>
      </c>
      <c r="E92" s="28">
        <v>92.06</v>
      </c>
      <c r="F92" s="16">
        <v>92.05</v>
      </c>
      <c r="G92" s="26">
        <v>92.08</v>
      </c>
      <c r="H92" s="16">
        <v>90.89</v>
      </c>
      <c r="I92" s="16">
        <v>90.9</v>
      </c>
      <c r="J92" s="26">
        <v>90.88</v>
      </c>
    </row>
    <row r="93" spans="1:10" ht="14.1" customHeight="1" x14ac:dyDescent="0.2">
      <c r="A93" s="19">
        <v>44075</v>
      </c>
      <c r="B93" s="16">
        <v>98.85</v>
      </c>
      <c r="C93" s="16">
        <v>99.32</v>
      </c>
      <c r="D93" s="26">
        <v>98.12</v>
      </c>
      <c r="E93" s="28">
        <v>100.1</v>
      </c>
      <c r="F93" s="16">
        <v>100.68</v>
      </c>
      <c r="G93" s="26">
        <v>99.2</v>
      </c>
      <c r="H93" s="16">
        <v>101.27</v>
      </c>
      <c r="I93" s="16">
        <v>101.86</v>
      </c>
      <c r="J93" s="26">
        <v>100.35</v>
      </c>
    </row>
    <row r="94" spans="1:10" ht="14.1" customHeight="1" x14ac:dyDescent="0.2">
      <c r="A94" s="19">
        <v>44105</v>
      </c>
      <c r="B94" s="16">
        <v>98.74</v>
      </c>
      <c r="C94" s="16">
        <v>99.53</v>
      </c>
      <c r="D94" s="26">
        <v>97.5</v>
      </c>
      <c r="E94" s="28">
        <v>102.2</v>
      </c>
      <c r="F94" s="16">
        <v>102.81</v>
      </c>
      <c r="G94" s="26">
        <v>101.25</v>
      </c>
      <c r="H94" s="16">
        <v>100.91</v>
      </c>
      <c r="I94" s="16">
        <v>101.53</v>
      </c>
      <c r="J94" s="26">
        <v>99.93</v>
      </c>
    </row>
    <row r="95" spans="1:10" ht="14.1" customHeight="1" x14ac:dyDescent="0.2">
      <c r="A95" s="19">
        <v>44136</v>
      </c>
      <c r="B95" s="16">
        <v>98.72</v>
      </c>
      <c r="C95" s="16">
        <v>99.13</v>
      </c>
      <c r="D95" s="26">
        <v>98.07</v>
      </c>
      <c r="E95" s="28">
        <v>100.32</v>
      </c>
      <c r="F95" s="16">
        <v>100.25</v>
      </c>
      <c r="G95" s="26">
        <v>100.44</v>
      </c>
      <c r="H95" s="16">
        <v>100.79</v>
      </c>
      <c r="I95" s="16">
        <v>100.72</v>
      </c>
      <c r="J95" s="26">
        <v>100.89</v>
      </c>
    </row>
    <row r="96" spans="1:10" ht="14.1" customHeight="1" x14ac:dyDescent="0.2">
      <c r="A96" s="19">
        <v>44166</v>
      </c>
      <c r="B96" s="16">
        <v>98.36</v>
      </c>
      <c r="C96" s="16">
        <v>98.66</v>
      </c>
      <c r="D96" s="26">
        <v>97.88</v>
      </c>
      <c r="E96" s="28">
        <v>90.99</v>
      </c>
      <c r="F96" s="16">
        <v>91.52</v>
      </c>
      <c r="G96" s="26">
        <v>90.15</v>
      </c>
      <c r="H96" s="16">
        <v>90.78</v>
      </c>
      <c r="I96" s="16">
        <v>91.32</v>
      </c>
      <c r="J96" s="26">
        <v>89.93</v>
      </c>
    </row>
    <row r="97" spans="1:10" ht="20.25" customHeight="1" x14ac:dyDescent="0.2">
      <c r="A97" s="18">
        <v>44197</v>
      </c>
      <c r="B97" s="16">
        <v>97.46</v>
      </c>
      <c r="C97" s="16">
        <v>98.11</v>
      </c>
      <c r="D97" s="26">
        <v>96.44</v>
      </c>
      <c r="E97" s="28">
        <v>97.36</v>
      </c>
      <c r="F97" s="16">
        <v>99.13</v>
      </c>
      <c r="G97" s="26">
        <v>94.59</v>
      </c>
      <c r="H97" s="16">
        <v>93.8</v>
      </c>
      <c r="I97" s="16">
        <v>95.55</v>
      </c>
      <c r="J97" s="26">
        <v>91.08</v>
      </c>
    </row>
    <row r="98" spans="1:10" ht="12.75" customHeight="1" x14ac:dyDescent="0.2">
      <c r="A98" s="19">
        <v>44228</v>
      </c>
      <c r="B98" s="16">
        <v>98.55</v>
      </c>
      <c r="C98" s="16">
        <v>98.71</v>
      </c>
      <c r="D98" s="26">
        <v>98.3</v>
      </c>
      <c r="E98" s="28">
        <v>96.62</v>
      </c>
      <c r="F98" s="16">
        <v>97.24</v>
      </c>
      <c r="G98" s="26">
        <v>95.64</v>
      </c>
      <c r="H98" s="16">
        <v>95.02</v>
      </c>
      <c r="I98" s="16">
        <v>95.65</v>
      </c>
      <c r="J98" s="26">
        <v>94.04</v>
      </c>
    </row>
    <row r="99" spans="1:10" ht="12.75" customHeight="1" x14ac:dyDescent="0.2">
      <c r="A99" s="19">
        <v>44256</v>
      </c>
      <c r="B99" s="16">
        <v>100.18</v>
      </c>
      <c r="C99" s="16">
        <v>99.93</v>
      </c>
      <c r="D99" s="26">
        <v>100.58</v>
      </c>
      <c r="E99" s="28">
        <v>104.89</v>
      </c>
      <c r="F99" s="16">
        <v>105.18</v>
      </c>
      <c r="G99" s="26">
        <v>104.44</v>
      </c>
      <c r="H99" s="16">
        <v>107.68</v>
      </c>
      <c r="I99" s="16">
        <v>107.98</v>
      </c>
      <c r="J99" s="26">
        <v>107.23</v>
      </c>
    </row>
    <row r="100" spans="1:10" ht="12.75" customHeight="1" x14ac:dyDescent="0.2">
      <c r="A100" s="19">
        <v>44287</v>
      </c>
      <c r="B100" s="16">
        <v>100.6</v>
      </c>
      <c r="C100" s="16">
        <v>99.99</v>
      </c>
      <c r="D100" s="26">
        <v>101.54</v>
      </c>
      <c r="E100" s="28">
        <v>99.49</v>
      </c>
      <c r="F100" s="16">
        <v>99.04</v>
      </c>
      <c r="G100" s="26">
        <v>100.2</v>
      </c>
      <c r="H100" s="16">
        <v>102.2</v>
      </c>
      <c r="I100" s="16">
        <v>101.71</v>
      </c>
      <c r="J100" s="26">
        <v>102.97</v>
      </c>
    </row>
    <row r="101" spans="1:10" ht="12.75" customHeight="1" x14ac:dyDescent="0.2">
      <c r="A101" s="19">
        <v>44317</v>
      </c>
      <c r="B101" s="16">
        <v>100.29</v>
      </c>
      <c r="C101" s="16">
        <v>99.46</v>
      </c>
      <c r="D101" s="26">
        <v>101.58</v>
      </c>
      <c r="E101" s="28">
        <v>103.7</v>
      </c>
      <c r="F101" s="16">
        <v>102.73</v>
      </c>
      <c r="G101" s="26">
        <v>105.21</v>
      </c>
      <c r="H101" s="16">
        <v>103.06</v>
      </c>
      <c r="I101" s="16">
        <v>102.11</v>
      </c>
      <c r="J101" s="26">
        <v>104.53</v>
      </c>
    </row>
    <row r="102" spans="1:10" ht="12.75" customHeight="1" x14ac:dyDescent="0.2">
      <c r="A102" s="19">
        <v>44348</v>
      </c>
      <c r="B102" s="16">
        <v>99.4</v>
      </c>
      <c r="C102" s="16">
        <v>99.52</v>
      </c>
      <c r="D102" s="26">
        <v>99.22</v>
      </c>
      <c r="E102" s="28">
        <v>98.2</v>
      </c>
      <c r="F102" s="16">
        <v>98.31</v>
      </c>
      <c r="G102" s="26">
        <v>98.03</v>
      </c>
      <c r="H102" s="16">
        <v>98.01</v>
      </c>
      <c r="I102" s="16">
        <v>98.13</v>
      </c>
      <c r="J102" s="26">
        <v>97.82</v>
      </c>
    </row>
    <row r="103" spans="1:10" ht="12.75" customHeight="1" x14ac:dyDescent="0.2">
      <c r="A103" s="19">
        <v>44378</v>
      </c>
      <c r="B103" s="16">
        <v>99.49</v>
      </c>
      <c r="C103" s="16">
        <v>99.15</v>
      </c>
      <c r="D103" s="26">
        <v>100.03</v>
      </c>
      <c r="E103" s="28">
        <v>104.04</v>
      </c>
      <c r="F103" s="16">
        <v>103.25</v>
      </c>
      <c r="G103" s="26">
        <v>105.27</v>
      </c>
      <c r="H103" s="16">
        <v>103.43</v>
      </c>
      <c r="I103" s="16">
        <v>102.66</v>
      </c>
      <c r="J103" s="26">
        <v>104.64</v>
      </c>
    </row>
    <row r="104" spans="1:10" ht="12.75" customHeight="1" x14ac:dyDescent="0.2">
      <c r="A104" s="19">
        <v>44409</v>
      </c>
      <c r="B104" s="16">
        <v>100.02</v>
      </c>
      <c r="C104" s="16">
        <v>100.46</v>
      </c>
      <c r="D104" s="26">
        <v>99.34</v>
      </c>
      <c r="E104" s="28">
        <v>93.3</v>
      </c>
      <c r="F104" s="16">
        <v>92.4</v>
      </c>
      <c r="G104" s="26">
        <v>94.7</v>
      </c>
      <c r="H104" s="16">
        <v>94.39</v>
      </c>
      <c r="I104" s="16">
        <v>93.48</v>
      </c>
      <c r="J104" s="26">
        <v>95.81</v>
      </c>
    </row>
    <row r="105" spans="1:10" ht="12.75" customHeight="1" x14ac:dyDescent="0.2">
      <c r="A105" s="19">
        <v>44440</v>
      </c>
      <c r="B105" s="16">
        <v>102.76</v>
      </c>
      <c r="C105" s="16">
        <v>101.13</v>
      </c>
      <c r="D105" s="26">
        <v>105.31</v>
      </c>
      <c r="E105" s="28">
        <v>104.02</v>
      </c>
      <c r="F105" s="16">
        <v>102.43</v>
      </c>
      <c r="G105" s="26">
        <v>106.51</v>
      </c>
      <c r="H105" s="16">
        <v>105.24</v>
      </c>
      <c r="I105" s="16">
        <v>103.63</v>
      </c>
      <c r="J105" s="26">
        <v>107.75</v>
      </c>
    </row>
    <row r="106" spans="1:10" ht="12.75" customHeight="1" x14ac:dyDescent="0.2">
      <c r="A106" s="19">
        <v>44470</v>
      </c>
      <c r="B106" s="16">
        <v>99.97</v>
      </c>
      <c r="C106" s="16">
        <v>100.7</v>
      </c>
      <c r="D106" s="26">
        <v>98.82</v>
      </c>
      <c r="E106" s="28">
        <v>103.23</v>
      </c>
      <c r="F106" s="16">
        <v>103.83</v>
      </c>
      <c r="G106" s="26">
        <v>102.3</v>
      </c>
      <c r="H106" s="16">
        <v>99.46</v>
      </c>
      <c r="I106" s="16">
        <v>100.09</v>
      </c>
      <c r="J106" s="26">
        <v>98.48</v>
      </c>
    </row>
    <row r="107" spans="1:10" ht="12.75" customHeight="1" x14ac:dyDescent="0.2">
      <c r="A107" s="19">
        <v>44501</v>
      </c>
      <c r="B107" s="16">
        <v>101.11</v>
      </c>
      <c r="C107" s="16">
        <v>102.15</v>
      </c>
      <c r="D107" s="26">
        <v>99.48</v>
      </c>
      <c r="E107" s="28">
        <v>102.74</v>
      </c>
      <c r="F107" s="16">
        <v>103.31</v>
      </c>
      <c r="G107" s="26">
        <v>101.85</v>
      </c>
      <c r="H107" s="16">
        <v>103.22</v>
      </c>
      <c r="I107" s="16">
        <v>103.8</v>
      </c>
      <c r="J107" s="26">
        <v>102.32</v>
      </c>
    </row>
    <row r="108" spans="1:10" ht="12.75" customHeight="1" x14ac:dyDescent="0.2">
      <c r="A108" s="19">
        <v>44531</v>
      </c>
      <c r="B108" s="16">
        <v>100.19</v>
      </c>
      <c r="C108" s="16">
        <v>100.72</v>
      </c>
      <c r="D108" s="26">
        <v>99.37</v>
      </c>
      <c r="E108" s="28">
        <v>92.4</v>
      </c>
      <c r="F108" s="16">
        <v>93.14</v>
      </c>
      <c r="G108" s="26">
        <v>91.25</v>
      </c>
      <c r="H108" s="16">
        <v>94.47</v>
      </c>
      <c r="I108" s="16">
        <v>95.2</v>
      </c>
      <c r="J108" s="26">
        <v>93.32</v>
      </c>
    </row>
    <row r="109" spans="1:10" ht="20.25" customHeight="1" x14ac:dyDescent="0.2">
      <c r="A109" s="18">
        <v>44562</v>
      </c>
      <c r="B109" s="16">
        <v>99.13</v>
      </c>
      <c r="C109" s="16">
        <v>99.38</v>
      </c>
      <c r="D109" s="26">
        <v>98.73</v>
      </c>
      <c r="E109" s="28">
        <v>98.86</v>
      </c>
      <c r="F109" s="16">
        <v>100.25</v>
      </c>
      <c r="G109" s="26">
        <v>96.7</v>
      </c>
      <c r="H109" s="16">
        <v>97.61</v>
      </c>
      <c r="I109" s="16">
        <v>99.01</v>
      </c>
      <c r="J109" s="26">
        <v>95.44</v>
      </c>
    </row>
    <row r="110" spans="1:10" ht="12.75" customHeight="1" x14ac:dyDescent="0.2">
      <c r="A110" s="19">
        <v>44593</v>
      </c>
      <c r="B110" s="16">
        <v>101.47</v>
      </c>
      <c r="C110" s="16">
        <v>102.34</v>
      </c>
      <c r="D110" s="26">
        <v>100.11</v>
      </c>
      <c r="E110" s="28">
        <v>99.42</v>
      </c>
      <c r="F110" s="16">
        <v>100.77</v>
      </c>
      <c r="G110" s="26">
        <v>97.31</v>
      </c>
      <c r="H110" s="16">
        <v>100.19</v>
      </c>
      <c r="I110" s="16">
        <v>101.55</v>
      </c>
      <c r="J110" s="26">
        <v>98.08</v>
      </c>
    </row>
    <row r="111" spans="1:10" ht="12.75" customHeight="1" x14ac:dyDescent="0.2">
      <c r="A111" s="19">
        <v>44621</v>
      </c>
      <c r="B111" s="16">
        <v>101.92</v>
      </c>
      <c r="C111" s="16">
        <v>102.85</v>
      </c>
      <c r="D111" s="26">
        <v>100.46</v>
      </c>
      <c r="E111" s="28">
        <v>107.12</v>
      </c>
      <c r="F111" s="16">
        <v>108.62</v>
      </c>
      <c r="G111" s="26">
        <v>104.79</v>
      </c>
      <c r="H111" s="16">
        <v>107.54</v>
      </c>
      <c r="I111" s="16">
        <v>109.01</v>
      </c>
      <c r="J111" s="26">
        <v>105.23</v>
      </c>
    </row>
    <row r="112" spans="1:10" ht="12.75" customHeight="1" x14ac:dyDescent="0.2">
      <c r="A112" s="19">
        <v>44652</v>
      </c>
      <c r="B112" s="16">
        <v>101.57</v>
      </c>
      <c r="C112" s="16">
        <v>102.41</v>
      </c>
      <c r="D112" s="26">
        <v>100.27</v>
      </c>
      <c r="E112" s="28">
        <v>100.54</v>
      </c>
      <c r="F112" s="16">
        <v>101.54</v>
      </c>
      <c r="G112" s="26">
        <v>98.97</v>
      </c>
      <c r="H112" s="16">
        <v>98.16</v>
      </c>
      <c r="I112" s="16">
        <v>99.2</v>
      </c>
      <c r="J112" s="26">
        <v>96.54</v>
      </c>
    </row>
    <row r="113" spans="1:10" ht="12.75" customHeight="1" x14ac:dyDescent="0.2">
      <c r="A113" s="19">
        <v>44682</v>
      </c>
      <c r="B113" s="16">
        <v>102.03</v>
      </c>
      <c r="C113" s="16">
        <v>103.11</v>
      </c>
      <c r="D113" s="26">
        <v>100.34</v>
      </c>
      <c r="E113" s="28">
        <v>105.66</v>
      </c>
      <c r="F113" s="16">
        <v>106.61</v>
      </c>
      <c r="G113" s="26">
        <v>104.18</v>
      </c>
      <c r="H113" s="16">
        <v>107.61</v>
      </c>
      <c r="I113" s="16">
        <v>108.57</v>
      </c>
      <c r="J113" s="26">
        <v>106.12</v>
      </c>
    </row>
    <row r="114" spans="1:10" ht="12.75" customHeight="1" x14ac:dyDescent="0.2">
      <c r="A114" s="19">
        <v>44713</v>
      </c>
      <c r="B114" s="16">
        <v>101.8</v>
      </c>
      <c r="C114" s="16">
        <v>102.13</v>
      </c>
      <c r="D114" s="26">
        <v>101.29</v>
      </c>
      <c r="E114" s="28">
        <v>100.6</v>
      </c>
      <c r="F114" s="16">
        <v>100.9</v>
      </c>
      <c r="G114" s="26">
        <v>100.13</v>
      </c>
      <c r="H114" s="16">
        <v>100.4</v>
      </c>
      <c r="I114" s="16">
        <v>100.71</v>
      </c>
      <c r="J114" s="26">
        <v>99.92</v>
      </c>
    </row>
    <row r="115" spans="1:10" ht="12.75" customHeight="1" x14ac:dyDescent="0.2">
      <c r="A115" s="19">
        <v>44743</v>
      </c>
      <c r="B115" s="16">
        <v>101.96</v>
      </c>
      <c r="C115" s="16">
        <v>102.55</v>
      </c>
      <c r="D115" s="26">
        <v>101.03</v>
      </c>
      <c r="E115" s="28">
        <v>106.57</v>
      </c>
      <c r="F115" s="16">
        <v>106.73</v>
      </c>
      <c r="G115" s="26">
        <v>106.33</v>
      </c>
      <c r="H115" s="16">
        <v>103.4</v>
      </c>
      <c r="I115" s="16">
        <v>103.59</v>
      </c>
      <c r="J115" s="26">
        <v>103.1</v>
      </c>
    </row>
    <row r="116" spans="1:10" ht="12" customHeight="1" x14ac:dyDescent="0.2">
      <c r="A116" s="19">
        <v>44774</v>
      </c>
      <c r="B116" s="16">
        <v>102.92</v>
      </c>
      <c r="C116" s="16">
        <v>103.16</v>
      </c>
      <c r="D116" s="26">
        <v>102.54</v>
      </c>
      <c r="E116" s="28">
        <v>96.06</v>
      </c>
      <c r="F116" s="16">
        <v>94.91</v>
      </c>
      <c r="G116" s="26">
        <v>97.85</v>
      </c>
      <c r="H116" s="16">
        <v>97.18</v>
      </c>
      <c r="I116" s="16">
        <v>96.02</v>
      </c>
      <c r="J116" s="26">
        <v>99</v>
      </c>
    </row>
    <row r="117" spans="1:10" ht="12.75" customHeight="1" x14ac:dyDescent="0.2">
      <c r="A117" s="19">
        <v>44805</v>
      </c>
      <c r="B117" s="16">
        <v>102.49</v>
      </c>
      <c r="C117" s="16">
        <v>102.89</v>
      </c>
      <c r="D117" s="26">
        <v>101.86</v>
      </c>
      <c r="E117" s="28">
        <v>103.71</v>
      </c>
      <c r="F117" s="16">
        <v>104.18</v>
      </c>
      <c r="G117" s="26">
        <v>102.98</v>
      </c>
      <c r="H117" s="16">
        <v>104.93</v>
      </c>
      <c r="I117" s="16">
        <v>105.4</v>
      </c>
      <c r="J117" s="26">
        <v>104.19</v>
      </c>
    </row>
    <row r="118" spans="1:10" ht="12.75" customHeight="1" x14ac:dyDescent="0.2">
      <c r="A118" s="19">
        <v>44835</v>
      </c>
      <c r="B118" s="16">
        <v>103.07</v>
      </c>
      <c r="C118" s="16">
        <v>103.2</v>
      </c>
      <c r="D118" s="26">
        <v>102.86</v>
      </c>
      <c r="E118" s="28">
        <v>106.23</v>
      </c>
      <c r="F118" s="16">
        <v>106.23</v>
      </c>
      <c r="G118" s="26">
        <v>106.24</v>
      </c>
      <c r="H118" s="16">
        <v>102.35</v>
      </c>
      <c r="I118" s="16">
        <v>102.4</v>
      </c>
      <c r="J118" s="26">
        <v>102.28</v>
      </c>
    </row>
    <row r="119" spans="1:10" ht="12.75" customHeight="1" x14ac:dyDescent="0.2">
      <c r="A119" s="19">
        <v>44866</v>
      </c>
      <c r="B119" s="16">
        <v>104.2</v>
      </c>
      <c r="C119" s="16">
        <v>104.18</v>
      </c>
      <c r="D119" s="26">
        <v>104.23</v>
      </c>
      <c r="E119" s="28">
        <v>105.89</v>
      </c>
      <c r="F119" s="16">
        <v>105.38</v>
      </c>
      <c r="G119" s="26">
        <v>106.68</v>
      </c>
      <c r="H119" s="16">
        <v>106.38</v>
      </c>
      <c r="I119" s="16">
        <v>105.88</v>
      </c>
      <c r="J119" s="26">
        <v>107.17</v>
      </c>
    </row>
    <row r="120" spans="1:10" ht="12.75" customHeight="1" x14ac:dyDescent="0.2">
      <c r="A120" s="19">
        <v>44896</v>
      </c>
      <c r="B120" s="16">
        <v>104.53</v>
      </c>
      <c r="C120" s="16">
        <v>104.58</v>
      </c>
      <c r="D120" s="26">
        <v>104.44</v>
      </c>
      <c r="E120" s="28">
        <v>96.13</v>
      </c>
      <c r="F120" s="16">
        <v>96.46</v>
      </c>
      <c r="G120" s="26">
        <v>95.61</v>
      </c>
      <c r="H120" s="16">
        <v>95.91</v>
      </c>
      <c r="I120" s="16">
        <v>96.25</v>
      </c>
      <c r="J120" s="26">
        <v>95.37</v>
      </c>
    </row>
    <row r="121" spans="1:10" s="6" customFormat="1" ht="21.75" customHeight="1" x14ac:dyDescent="0.2">
      <c r="A121" s="18">
        <v>44927</v>
      </c>
      <c r="B121" s="53">
        <v>107.22</v>
      </c>
      <c r="C121" s="53">
        <v>106.94</v>
      </c>
      <c r="D121" s="54">
        <v>107.66</v>
      </c>
      <c r="E121" s="55">
        <v>106.88</v>
      </c>
      <c r="F121" s="53">
        <v>107.85</v>
      </c>
      <c r="G121" s="54">
        <v>105.37</v>
      </c>
      <c r="H121" s="16">
        <v>108.13</v>
      </c>
      <c r="I121" s="16">
        <v>109.11</v>
      </c>
      <c r="J121" s="26">
        <v>106.61</v>
      </c>
    </row>
    <row r="122" spans="1:10" ht="12.75" customHeight="1" x14ac:dyDescent="0.2">
      <c r="A122" s="19">
        <v>44958</v>
      </c>
      <c r="B122" s="16">
        <v>106.33</v>
      </c>
      <c r="C122" s="16">
        <v>105.44</v>
      </c>
      <c r="D122" s="26">
        <v>107.71</v>
      </c>
      <c r="E122" s="28">
        <v>104.16</v>
      </c>
      <c r="F122" s="16">
        <v>103.83</v>
      </c>
      <c r="G122" s="26">
        <v>104.67</v>
      </c>
      <c r="H122" s="16">
        <v>102.44</v>
      </c>
      <c r="I122" s="16">
        <v>102.13</v>
      </c>
      <c r="J122" s="26">
        <v>102.91</v>
      </c>
    </row>
    <row r="123" spans="1:10" ht="12.75" customHeight="1" x14ac:dyDescent="0.2">
      <c r="A123" s="19">
        <v>44986</v>
      </c>
      <c r="B123" s="16">
        <v>107.79</v>
      </c>
      <c r="C123" s="16">
        <v>106.79</v>
      </c>
      <c r="D123" s="26">
        <v>109.36</v>
      </c>
      <c r="E123" s="28">
        <v>113.55</v>
      </c>
      <c r="F123" s="16">
        <v>113.03</v>
      </c>
      <c r="G123" s="26">
        <v>114.36</v>
      </c>
      <c r="H123" s="16">
        <v>116.81</v>
      </c>
      <c r="I123" s="16">
        <v>116.2</v>
      </c>
      <c r="J123" s="26">
        <v>117.75</v>
      </c>
    </row>
    <row r="124" spans="1:10" ht="12.75" customHeight="1" x14ac:dyDescent="0.2">
      <c r="A124" s="19">
        <v>45017</v>
      </c>
      <c r="B124" s="16">
        <v>106.44</v>
      </c>
      <c r="C124" s="16">
        <v>105.16</v>
      </c>
      <c r="D124" s="26">
        <v>108.44</v>
      </c>
      <c r="E124" s="28">
        <v>105.37</v>
      </c>
      <c r="F124" s="16">
        <v>104.34</v>
      </c>
      <c r="G124" s="26">
        <v>106.99</v>
      </c>
      <c r="H124" s="16">
        <v>100.39</v>
      </c>
      <c r="I124" s="16">
        <v>99.51</v>
      </c>
      <c r="J124" s="26">
        <v>101.76</v>
      </c>
    </row>
    <row r="125" spans="1:10" ht="12.75" customHeight="1" x14ac:dyDescent="0.2">
      <c r="A125" s="19">
        <v>45047</v>
      </c>
      <c r="B125" s="16">
        <v>107.38</v>
      </c>
      <c r="C125" s="16">
        <v>106.26</v>
      </c>
      <c r="D125" s="26">
        <v>109.12</v>
      </c>
      <c r="E125" s="28">
        <v>111.29</v>
      </c>
      <c r="F125" s="16">
        <v>109.92</v>
      </c>
      <c r="G125" s="26">
        <v>113.42</v>
      </c>
      <c r="H125" s="16">
        <v>113.34</v>
      </c>
      <c r="I125" s="16">
        <v>111.94</v>
      </c>
      <c r="J125" s="26">
        <v>115.54</v>
      </c>
    </row>
    <row r="126" spans="1:10" ht="12.75" customHeight="1" x14ac:dyDescent="0.2">
      <c r="A126" s="19">
        <v>45078</v>
      </c>
      <c r="B126" s="16">
        <v>109.21</v>
      </c>
      <c r="C126" s="16">
        <v>107.9</v>
      </c>
      <c r="D126" s="26">
        <v>111.26</v>
      </c>
      <c r="E126" s="28">
        <v>107.94</v>
      </c>
      <c r="F126" s="16">
        <v>106.63</v>
      </c>
      <c r="G126" s="26">
        <v>109.98</v>
      </c>
      <c r="H126" s="16">
        <v>110.39</v>
      </c>
      <c r="I126" s="16">
        <v>109.04</v>
      </c>
      <c r="J126" s="26">
        <v>112.5</v>
      </c>
    </row>
    <row r="127" spans="1:10" ht="12.75" customHeight="1" x14ac:dyDescent="0.2">
      <c r="A127" s="19">
        <v>45108</v>
      </c>
      <c r="B127" s="16">
        <v>108.4</v>
      </c>
      <c r="C127" s="16">
        <v>107.38</v>
      </c>
      <c r="D127" s="26">
        <v>109.99</v>
      </c>
      <c r="E127" s="28">
        <v>113.23</v>
      </c>
      <c r="F127" s="16">
        <v>111.66</v>
      </c>
      <c r="G127" s="26">
        <v>115.67</v>
      </c>
      <c r="H127" s="16">
        <v>109.84</v>
      </c>
      <c r="I127" s="16">
        <v>108.37</v>
      </c>
      <c r="J127" s="26">
        <v>112.14</v>
      </c>
    </row>
    <row r="128" spans="1:10" ht="12.75" customHeight="1" x14ac:dyDescent="0.2">
      <c r="A128" s="19">
        <v>45139</v>
      </c>
      <c r="B128" s="16">
        <v>108.67</v>
      </c>
      <c r="C128" s="16">
        <v>108.42</v>
      </c>
      <c r="D128" s="26">
        <v>109.05</v>
      </c>
      <c r="E128" s="28">
        <v>101.48</v>
      </c>
      <c r="F128" s="16">
        <v>99.77</v>
      </c>
      <c r="G128" s="26">
        <v>104.16</v>
      </c>
      <c r="H128" s="16">
        <v>102.67</v>
      </c>
      <c r="I128" s="16">
        <v>100.94</v>
      </c>
      <c r="J128" s="26">
        <v>105.39</v>
      </c>
    </row>
    <row r="129" spans="1:10" ht="12.75" customHeight="1" x14ac:dyDescent="0.2">
      <c r="A129" s="19">
        <v>45170</v>
      </c>
      <c r="B129" s="16">
        <v>107.84</v>
      </c>
      <c r="C129" s="16">
        <v>106.66</v>
      </c>
      <c r="D129" s="26">
        <v>109.69</v>
      </c>
      <c r="E129" s="28">
        <v>109.07</v>
      </c>
      <c r="F129" s="16">
        <v>107.95</v>
      </c>
      <c r="G129" s="26">
        <v>110.82</v>
      </c>
      <c r="H129" s="16">
        <v>107.69</v>
      </c>
      <c r="I129" s="16">
        <v>106.61</v>
      </c>
      <c r="J129" s="26">
        <v>109.37</v>
      </c>
    </row>
    <row r="130" spans="1:10" ht="12.6" customHeight="1" x14ac:dyDescent="0.2">
      <c r="A130" s="19">
        <v>45200</v>
      </c>
      <c r="B130" s="16">
        <v>109</v>
      </c>
      <c r="C130" s="16">
        <v>107.9</v>
      </c>
      <c r="D130" s="26">
        <v>110.72</v>
      </c>
      <c r="E130" s="28">
        <v>112.21</v>
      </c>
      <c r="F130" s="16">
        <v>110.96</v>
      </c>
      <c r="G130" s="26">
        <v>114.15</v>
      </c>
      <c r="H130" s="16">
        <v>110.78</v>
      </c>
      <c r="I130" s="16">
        <v>109.58</v>
      </c>
      <c r="J130" s="26">
        <v>112.65</v>
      </c>
    </row>
    <row r="131" spans="1:10" ht="12.75" customHeight="1" x14ac:dyDescent="0.2">
      <c r="A131" s="19">
        <v>45231</v>
      </c>
      <c r="B131" s="16">
        <v>109.5</v>
      </c>
      <c r="C131" s="16">
        <v>108.44</v>
      </c>
      <c r="D131" s="26">
        <v>111.15</v>
      </c>
      <c r="E131" s="28">
        <v>111.28</v>
      </c>
      <c r="F131" s="16">
        <v>109.7</v>
      </c>
      <c r="G131" s="26">
        <v>113.75</v>
      </c>
      <c r="H131" s="16">
        <v>111.81</v>
      </c>
      <c r="I131" s="16">
        <v>110.22</v>
      </c>
      <c r="J131" s="26">
        <v>114.28</v>
      </c>
    </row>
    <row r="132" spans="1:10" ht="12.75" customHeight="1" x14ac:dyDescent="0.2">
      <c r="A132" s="19">
        <v>45261</v>
      </c>
      <c r="B132" s="16">
        <v>110.39</v>
      </c>
      <c r="C132" s="16">
        <v>109.68</v>
      </c>
      <c r="D132" s="26">
        <v>111.49</v>
      </c>
      <c r="E132" s="28">
        <v>101.45</v>
      </c>
      <c r="F132" s="16">
        <v>101.09</v>
      </c>
      <c r="G132" s="26">
        <v>102</v>
      </c>
      <c r="H132" s="16">
        <v>96.38</v>
      </c>
      <c r="I132" s="16">
        <v>96.11</v>
      </c>
      <c r="J132" s="26">
        <v>96.79</v>
      </c>
    </row>
    <row r="133" spans="1:10" ht="19.5" customHeight="1" x14ac:dyDescent="0.2">
      <c r="A133" s="18">
        <v>45292</v>
      </c>
      <c r="B133" s="16">
        <v>110.74</v>
      </c>
      <c r="C133" s="16">
        <v>109.16</v>
      </c>
      <c r="D133" s="26">
        <v>113.21</v>
      </c>
      <c r="E133" s="28">
        <v>110.36</v>
      </c>
      <c r="F133" s="16">
        <v>110.11</v>
      </c>
      <c r="G133" s="26">
        <v>110.76</v>
      </c>
      <c r="H133" s="16">
        <v>111.66</v>
      </c>
      <c r="I133" s="16">
        <v>111.4</v>
      </c>
      <c r="J133" s="26">
        <v>112.07</v>
      </c>
    </row>
    <row r="134" spans="1:10" ht="12.75" customHeight="1" x14ac:dyDescent="0.2">
      <c r="A134" s="19">
        <v>45323</v>
      </c>
      <c r="B134" s="16">
        <v>109.58</v>
      </c>
      <c r="C134" s="16">
        <v>107.85</v>
      </c>
      <c r="D134" s="26">
        <v>112.28</v>
      </c>
      <c r="E134" s="28">
        <v>107.33</v>
      </c>
      <c r="F134" s="16">
        <v>106.22</v>
      </c>
      <c r="G134" s="26">
        <v>109.06</v>
      </c>
      <c r="H134" s="16">
        <v>110.1</v>
      </c>
      <c r="I134" s="16">
        <v>108.97</v>
      </c>
      <c r="J134" s="26">
        <v>111.86</v>
      </c>
    </row>
    <row r="135" spans="1:10" ht="12.75" customHeight="1" x14ac:dyDescent="0.2">
      <c r="A135" s="19">
        <v>45352</v>
      </c>
      <c r="B135" s="16">
        <v>107.55</v>
      </c>
      <c r="C135" s="16">
        <v>106.01</v>
      </c>
      <c r="D135" s="26">
        <v>109.95</v>
      </c>
      <c r="E135" s="28">
        <v>113.46</v>
      </c>
      <c r="F135" s="16">
        <v>112.32</v>
      </c>
      <c r="G135" s="26">
        <v>115.23</v>
      </c>
      <c r="H135" s="16">
        <v>109.55</v>
      </c>
      <c r="I135" s="16">
        <v>108.57</v>
      </c>
      <c r="J135" s="26">
        <v>111.07</v>
      </c>
    </row>
    <row r="136" spans="1:10" ht="12.75" customHeight="1" x14ac:dyDescent="0.2">
      <c r="A136" s="19">
        <v>45383</v>
      </c>
      <c r="B136" s="16">
        <v>110.66</v>
      </c>
      <c r="C136" s="16">
        <v>109.46</v>
      </c>
      <c r="D136" s="26">
        <v>112.53</v>
      </c>
      <c r="E136" s="28">
        <v>110.54</v>
      </c>
      <c r="F136" s="16">
        <v>108.61</v>
      </c>
      <c r="G136" s="26">
        <v>113.55</v>
      </c>
      <c r="H136" s="16">
        <v>111.21</v>
      </c>
      <c r="I136" s="16">
        <v>110.16</v>
      </c>
      <c r="J136" s="26">
        <v>112.84</v>
      </c>
    </row>
    <row r="137" spans="1:10" ht="12.75" customHeight="1" x14ac:dyDescent="0.2">
      <c r="A137" s="19">
        <v>45413</v>
      </c>
      <c r="B137" s="16">
        <v>106.91</v>
      </c>
      <c r="C137" s="16">
        <v>105.61</v>
      </c>
      <c r="D137" s="26">
        <v>108.93</v>
      </c>
      <c r="E137" s="28">
        <v>110.06</v>
      </c>
      <c r="F137" s="16">
        <v>109.23</v>
      </c>
      <c r="G137" s="26">
        <v>111.36</v>
      </c>
      <c r="H137" s="16">
        <v>112.09</v>
      </c>
      <c r="I137" s="16">
        <v>110.51</v>
      </c>
      <c r="J137" s="26">
        <v>114.56</v>
      </c>
    </row>
    <row r="138" spans="1:10" ht="12.75" customHeight="1" x14ac:dyDescent="0.2">
      <c r="A138" s="19">
        <v>45444</v>
      </c>
      <c r="B138" s="16">
        <v>111.1</v>
      </c>
      <c r="C138" s="16">
        <v>109.67</v>
      </c>
      <c r="D138" s="26">
        <v>113.33</v>
      </c>
      <c r="E138" s="28">
        <v>110.4</v>
      </c>
      <c r="F138" s="16">
        <v>108.35</v>
      </c>
      <c r="G138" s="26">
        <v>113.61</v>
      </c>
      <c r="H138" s="16">
        <v>105.05</v>
      </c>
      <c r="I138" s="16">
        <v>103.72</v>
      </c>
      <c r="J138" s="26">
        <v>107.11</v>
      </c>
    </row>
    <row r="139" spans="1:10" ht="12.75" customHeight="1" x14ac:dyDescent="0.2">
      <c r="A139" s="19">
        <v>45474</v>
      </c>
      <c r="B139" s="16">
        <v>109.71</v>
      </c>
      <c r="C139" s="16">
        <v>108.5</v>
      </c>
      <c r="D139" s="26">
        <v>111.59</v>
      </c>
      <c r="E139" s="28">
        <v>112.87</v>
      </c>
      <c r="F139" s="16">
        <v>112.82</v>
      </c>
      <c r="G139" s="26">
        <v>112.94</v>
      </c>
      <c r="H139" s="16">
        <v>116.74</v>
      </c>
      <c r="I139" s="16">
        <v>114.93</v>
      </c>
      <c r="J139" s="26">
        <v>119.58</v>
      </c>
    </row>
    <row r="140" spans="1:10" ht="12.75" customHeight="1" x14ac:dyDescent="0.2">
      <c r="A140" s="19">
        <v>45505</v>
      </c>
      <c r="B140" s="16">
        <v>109.59</v>
      </c>
      <c r="C140" s="16">
        <v>109.59</v>
      </c>
      <c r="D140" s="26">
        <v>109.58</v>
      </c>
      <c r="E140" s="28">
        <v>104.26</v>
      </c>
      <c r="F140" s="16">
        <v>100.8</v>
      </c>
      <c r="G140" s="26">
        <v>109.66</v>
      </c>
      <c r="H140" s="16">
        <v>100.98</v>
      </c>
      <c r="I140" s="16">
        <v>99.54</v>
      </c>
      <c r="J140" s="26">
        <v>103.22</v>
      </c>
    </row>
    <row r="141" spans="1:10" ht="12.75" customHeight="1" x14ac:dyDescent="0.2">
      <c r="A141" s="19">
        <v>45536</v>
      </c>
      <c r="B141" s="16">
        <v>110.46</v>
      </c>
      <c r="C141" s="16">
        <v>110.15</v>
      </c>
      <c r="D141" s="26">
        <v>110.94</v>
      </c>
      <c r="E141" s="28">
        <v>110.82</v>
      </c>
      <c r="F141" s="16">
        <v>111.5</v>
      </c>
      <c r="G141" s="26">
        <v>109.75</v>
      </c>
      <c r="H141" s="16">
        <v>110.32</v>
      </c>
      <c r="I141" s="16">
        <v>110.11</v>
      </c>
      <c r="J141" s="26">
        <v>110.65</v>
      </c>
    </row>
    <row r="142" spans="1:10" ht="12.75" customHeight="1" x14ac:dyDescent="0.2">
      <c r="A142" s="19">
        <v>45566</v>
      </c>
      <c r="B142" s="16">
        <v>115.06</v>
      </c>
      <c r="C142" s="16">
        <v>114.47</v>
      </c>
      <c r="D142" s="26">
        <v>115.97</v>
      </c>
      <c r="E142" s="28">
        <v>116.46</v>
      </c>
      <c r="F142" s="16">
        <v>117.74</v>
      </c>
      <c r="G142" s="26">
        <v>114.45</v>
      </c>
      <c r="H142" s="16">
        <v>120.67</v>
      </c>
      <c r="I142" s="16">
        <v>119.94</v>
      </c>
      <c r="J142" s="26">
        <v>121.83</v>
      </c>
    </row>
    <row r="143" spans="1:10" ht="12.75" customHeight="1" x14ac:dyDescent="0.2">
      <c r="A143" s="19">
        <v>45597</v>
      </c>
      <c r="B143" s="16">
        <v>111.14</v>
      </c>
      <c r="C143" s="16">
        <v>111</v>
      </c>
      <c r="D143" s="26">
        <v>111.35</v>
      </c>
      <c r="E143" s="28">
        <v>111.81</v>
      </c>
      <c r="F143" s="16">
        <v>112.3</v>
      </c>
      <c r="G143" s="26">
        <v>111.04</v>
      </c>
      <c r="H143" s="16">
        <v>110.73</v>
      </c>
      <c r="I143" s="16">
        <v>110.14</v>
      </c>
      <c r="J143" s="26">
        <v>111.66</v>
      </c>
    </row>
    <row r="144" spans="1:10" ht="12.75" customHeight="1" x14ac:dyDescent="0.2">
      <c r="A144" s="19">
        <v>45627</v>
      </c>
      <c r="B144" s="16">
        <v>114</v>
      </c>
      <c r="C144" s="16">
        <v>113.74</v>
      </c>
      <c r="D144" s="26">
        <v>114.4</v>
      </c>
      <c r="E144" s="28">
        <v>106.6</v>
      </c>
      <c r="F144" s="16">
        <v>104.79</v>
      </c>
      <c r="G144" s="26">
        <v>109.42</v>
      </c>
      <c r="H144" s="16">
        <v>105.18</v>
      </c>
      <c r="I144" s="16">
        <v>105.28</v>
      </c>
      <c r="J144" s="26">
        <v>105.03</v>
      </c>
    </row>
    <row r="145" spans="1:10" ht="19.5" customHeight="1" x14ac:dyDescent="0.2">
      <c r="A145" s="18">
        <v>45658</v>
      </c>
      <c r="B145" s="16">
        <v>109.89</v>
      </c>
      <c r="C145" s="16">
        <v>109.75</v>
      </c>
      <c r="D145" s="26">
        <v>110.1</v>
      </c>
      <c r="E145" s="28">
        <v>109.51</v>
      </c>
      <c r="F145" s="16">
        <v>110.72</v>
      </c>
      <c r="G145" s="26">
        <v>107.62</v>
      </c>
      <c r="H145" s="16">
        <v>110.79</v>
      </c>
      <c r="I145" s="16">
        <v>112.01</v>
      </c>
      <c r="J145" s="26">
        <v>108.88</v>
      </c>
    </row>
    <row r="146" spans="1:10" ht="12.75" customHeight="1" x14ac:dyDescent="0.2">
      <c r="A146" s="19">
        <v>45689</v>
      </c>
      <c r="B146" s="16">
        <v>113.75</v>
      </c>
      <c r="C146" s="16">
        <v>113.04</v>
      </c>
      <c r="D146" s="26">
        <v>114.86</v>
      </c>
      <c r="E146" s="28">
        <v>111.46</v>
      </c>
      <c r="F146" s="16">
        <v>111.32</v>
      </c>
      <c r="G146" s="26">
        <v>111.69</v>
      </c>
      <c r="H146" s="16">
        <v>110.22</v>
      </c>
      <c r="I146" s="16">
        <v>110.1</v>
      </c>
      <c r="J146" s="26">
        <v>110.42</v>
      </c>
    </row>
    <row r="147" spans="1:10" ht="12.75" customHeight="1" x14ac:dyDescent="0.2">
      <c r="A147" s="19">
        <v>45717</v>
      </c>
      <c r="B147" s="16">
        <v>108.06</v>
      </c>
      <c r="C147" s="16">
        <v>107.01</v>
      </c>
      <c r="D147" s="26">
        <v>109.71</v>
      </c>
      <c r="E147" s="28">
        <v>114.02</v>
      </c>
      <c r="F147" s="16">
        <v>113.43</v>
      </c>
      <c r="G147" s="26">
        <v>114.94</v>
      </c>
      <c r="H147" s="16">
        <v>111.1</v>
      </c>
      <c r="I147" s="16">
        <v>110.53</v>
      </c>
      <c r="J147" s="26">
        <v>111.99</v>
      </c>
    </row>
    <row r="148" spans="1:10" ht="12.75" customHeight="1" x14ac:dyDescent="0.2">
      <c r="A148" s="19">
        <v>45748</v>
      </c>
      <c r="B148" s="16">
        <v>112.38</v>
      </c>
      <c r="C148" s="16">
        <v>111.7</v>
      </c>
      <c r="D148" s="26">
        <v>113.43</v>
      </c>
      <c r="E148" s="28">
        <v>111.25</v>
      </c>
      <c r="F148" s="16">
        <v>110.82</v>
      </c>
      <c r="G148" s="26">
        <v>111.92</v>
      </c>
      <c r="H148" s="16">
        <v>111.29</v>
      </c>
      <c r="I148" s="16">
        <v>110.91</v>
      </c>
      <c r="J148" s="26">
        <v>111.9</v>
      </c>
    </row>
    <row r="149" spans="1:10" ht="12.75" customHeight="1" x14ac:dyDescent="0.2">
      <c r="A149" s="19">
        <v>45778</v>
      </c>
      <c r="B149" s="16">
        <v>111.87</v>
      </c>
      <c r="C149" s="16">
        <v>111.49</v>
      </c>
      <c r="D149" s="26">
        <v>112.46</v>
      </c>
      <c r="E149" s="28">
        <v>115.96</v>
      </c>
      <c r="F149" s="16">
        <v>115.35</v>
      </c>
      <c r="G149" s="26">
        <v>116.91</v>
      </c>
      <c r="H149" s="16">
        <v>114.48</v>
      </c>
      <c r="I149" s="16">
        <v>113.91</v>
      </c>
      <c r="J149" s="26">
        <v>115.38</v>
      </c>
    </row>
    <row r="150" spans="1:10" ht="12.75" customHeight="1" x14ac:dyDescent="0.2">
      <c r="A150" s="19">
        <v>45809</v>
      </c>
      <c r="B150" s="16">
        <v>113.21</v>
      </c>
      <c r="C150" s="16">
        <v>112.41</v>
      </c>
      <c r="D150" s="26">
        <v>114.47</v>
      </c>
      <c r="E150" s="28">
        <v>111.91</v>
      </c>
      <c r="F150" s="16">
        <v>111.06</v>
      </c>
      <c r="G150" s="26">
        <v>113.23</v>
      </c>
      <c r="H150" s="16">
        <v>107.07</v>
      </c>
      <c r="I150" s="16">
        <v>106.32</v>
      </c>
      <c r="J150" s="26">
        <v>108.24</v>
      </c>
    </row>
    <row r="151" spans="1:10" ht="12.75" customHeight="1" x14ac:dyDescent="0.2">
      <c r="A151" s="19">
        <v>45839</v>
      </c>
      <c r="B151" s="16">
        <v>112.59</v>
      </c>
      <c r="C151" s="16">
        <v>113.14</v>
      </c>
      <c r="D151" s="26">
        <v>111.73</v>
      </c>
      <c r="E151" s="28">
        <v>117.61</v>
      </c>
      <c r="F151" s="16">
        <v>117.68</v>
      </c>
      <c r="G151" s="26">
        <v>117.51</v>
      </c>
      <c r="H151" s="16">
        <v>119.83</v>
      </c>
      <c r="I151" s="16">
        <v>119.88</v>
      </c>
      <c r="J151" s="26">
        <v>119.74</v>
      </c>
    </row>
    <row r="152" spans="1:10" ht="12.75" customHeight="1" x14ac:dyDescent="0.2">
      <c r="A152" s="19">
        <v>45870</v>
      </c>
      <c r="B152" s="16">
        <v>113.83</v>
      </c>
      <c r="C152" s="16">
        <v>114.3</v>
      </c>
      <c r="D152" s="26">
        <v>113.1</v>
      </c>
      <c r="E152" s="28">
        <v>106.17</v>
      </c>
      <c r="F152" s="16">
        <v>105.04</v>
      </c>
      <c r="G152" s="26">
        <v>107.94</v>
      </c>
      <c r="H152" s="16">
        <v>102.29</v>
      </c>
      <c r="I152" s="16">
        <v>101.25</v>
      </c>
      <c r="J152" s="26">
        <v>103.91</v>
      </c>
    </row>
    <row r="153" spans="1:10" ht="12.75" customHeight="1" x14ac:dyDescent="0.2">
      <c r="A153" s="19">
        <v>45901</v>
      </c>
      <c r="B153" s="16">
        <v>113.89</v>
      </c>
      <c r="C153" s="16">
        <v>114.33</v>
      </c>
      <c r="D153" s="26">
        <v>113.2</v>
      </c>
      <c r="E153" s="28">
        <v>115.21</v>
      </c>
      <c r="F153" s="16">
        <v>115.74</v>
      </c>
      <c r="G153" s="26">
        <v>114.38</v>
      </c>
      <c r="H153" s="16">
        <v>116.56</v>
      </c>
      <c r="I153" s="16">
        <v>117.09</v>
      </c>
      <c r="J153" s="26">
        <v>115.73</v>
      </c>
    </row>
    <row r="154" spans="1:10" ht="12.75" customHeight="1" x14ac:dyDescent="0.2">
      <c r="A154" s="19">
        <v>45931</v>
      </c>
      <c r="B154" s="16">
        <v>117.9</v>
      </c>
      <c r="C154" s="16">
        <v>117.05</v>
      </c>
      <c r="D154" s="26">
        <v>119.23</v>
      </c>
      <c r="E154" s="28">
        <v>121.37</v>
      </c>
      <c r="F154" s="16">
        <v>120.37</v>
      </c>
      <c r="G154" s="26">
        <v>122.94</v>
      </c>
      <c r="H154" s="16">
        <v>123.66</v>
      </c>
      <c r="I154" s="16">
        <v>122.62</v>
      </c>
      <c r="J154" s="26">
        <v>125.27</v>
      </c>
    </row>
    <row r="155" spans="1:10" ht="12.75" customHeight="1" x14ac:dyDescent="0.2">
      <c r="A155" s="19" t="s">
        <v>28</v>
      </c>
      <c r="B155" s="16">
        <v>113.92</v>
      </c>
      <c r="C155" s="16">
        <v>113.58</v>
      </c>
      <c r="D155" s="26">
        <v>114.45</v>
      </c>
      <c r="E155" s="28">
        <v>115.78</v>
      </c>
      <c r="F155" s="16">
        <v>114.9</v>
      </c>
      <c r="G155" s="26">
        <v>117.15</v>
      </c>
      <c r="H155" s="16">
        <v>113.51</v>
      </c>
      <c r="I155" s="16">
        <v>112.68</v>
      </c>
      <c r="J155" s="26">
        <v>114.79</v>
      </c>
    </row>
    <row r="156" spans="1:10" ht="12.75" customHeight="1" x14ac:dyDescent="0.2">
      <c r="A156" s="19" t="s">
        <v>27</v>
      </c>
      <c r="B156" s="16">
        <v>113.09</v>
      </c>
      <c r="C156" s="16">
        <v>111.43</v>
      </c>
      <c r="D156" s="26">
        <v>115.67</v>
      </c>
      <c r="E156" s="28">
        <v>103.83</v>
      </c>
      <c r="F156" s="16">
        <v>102.62</v>
      </c>
      <c r="G156" s="26">
        <v>105.72</v>
      </c>
      <c r="H156" s="16">
        <v>103.59</v>
      </c>
      <c r="I156" s="16">
        <v>102.39</v>
      </c>
      <c r="J156" s="26">
        <v>105.45</v>
      </c>
    </row>
    <row r="157" spans="1:10" ht="19.5" customHeight="1" x14ac:dyDescent="0.2">
      <c r="A157" s="18" t="s">
        <v>29</v>
      </c>
      <c r="B157" s="16">
        <v>112.77</v>
      </c>
      <c r="C157" s="16">
        <v>110.74</v>
      </c>
      <c r="D157" s="26">
        <v>115.93</v>
      </c>
      <c r="E157" s="28">
        <v>112.41</v>
      </c>
      <c r="F157" s="16">
        <v>111.75</v>
      </c>
      <c r="G157" s="26">
        <v>113.44</v>
      </c>
      <c r="H157" s="16">
        <v>110.98</v>
      </c>
      <c r="I157" s="16">
        <v>110.35</v>
      </c>
      <c r="J157" s="26">
        <v>111.95</v>
      </c>
    </row>
    <row r="158" spans="1:10" ht="12.75" customHeight="1" x14ac:dyDescent="0.2">
      <c r="A158" s="19">
        <v>46054</v>
      </c>
      <c r="B158" s="16">
        <v>112.99</v>
      </c>
      <c r="C158" s="16">
        <v>111.57</v>
      </c>
      <c r="D158" s="26">
        <v>115.2</v>
      </c>
      <c r="E158" s="28">
        <v>110.68</v>
      </c>
      <c r="F158" s="16">
        <v>109.89</v>
      </c>
      <c r="G158" s="26">
        <v>111.92</v>
      </c>
      <c r="H158" s="16">
        <v>109.44</v>
      </c>
      <c r="I158" s="16">
        <v>108.67</v>
      </c>
      <c r="J158" s="26">
        <v>110.65</v>
      </c>
    </row>
    <row r="159" spans="1:10" ht="3.75" customHeight="1" thickBo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</row>
    <row r="160" spans="1:10" ht="17.25" customHeight="1" thickTop="1" x14ac:dyDescent="0.2">
      <c r="A160" s="70" t="s">
        <v>20</v>
      </c>
      <c r="B160" s="70"/>
      <c r="C160" s="70"/>
      <c r="D160" s="70"/>
      <c r="E160" s="70"/>
      <c r="F160" s="70"/>
      <c r="G160" s="70"/>
      <c r="H160" s="70"/>
      <c r="I160" s="70"/>
      <c r="J160" s="70"/>
    </row>
    <row r="161" spans="1:7" ht="10.5" customHeight="1" x14ac:dyDescent="0.2"/>
    <row r="162" spans="1:7" x14ac:dyDescent="0.2">
      <c r="A162" s="21"/>
      <c r="B162" s="17"/>
      <c r="C162" s="17"/>
      <c r="D162" s="17"/>
      <c r="E162" s="17"/>
      <c r="F162" s="17"/>
      <c r="G162" s="17"/>
    </row>
    <row r="163" spans="1:7" x14ac:dyDescent="0.2">
      <c r="B163" s="17"/>
      <c r="C163" s="17"/>
      <c r="D163" s="17"/>
      <c r="E163" s="17"/>
      <c r="F163" s="17"/>
      <c r="G163" s="17"/>
    </row>
  </sheetData>
  <mergeCells count="9">
    <mergeCell ref="A160:J160"/>
    <mergeCell ref="B5:J5"/>
    <mergeCell ref="H6:J6"/>
    <mergeCell ref="A5:A8"/>
    <mergeCell ref="H7:J7"/>
    <mergeCell ref="B6:D6"/>
    <mergeCell ref="B7:D7"/>
    <mergeCell ref="E7:G7"/>
    <mergeCell ref="E6:G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21A8F-C4C2-47BE-9ED7-E4CD13EF1536}">
  <dimension ref="A1:S135"/>
  <sheetViews>
    <sheetView showGridLines="0" zoomScale="90" zoomScaleNormal="90" workbookViewId="0">
      <pane xSplit="1" ySplit="10" topLeftCell="B101" activePane="bottomRight" state="frozen"/>
      <selection activeCell="D154" sqref="D154"/>
      <selection pane="topRight" activeCell="D154" sqref="D154"/>
      <selection pane="bottomLeft" activeCell="D154" sqref="D154"/>
      <selection pane="bottomRight" activeCell="T113" sqref="T113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29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4"/>
      <c r="B5" s="71" t="s">
        <v>0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</row>
    <row r="6" spans="1:19" s="6" customFormat="1" ht="34.5" customHeight="1" x14ac:dyDescent="0.2">
      <c r="A6" s="74"/>
      <c r="B6" s="72" t="s">
        <v>1</v>
      </c>
      <c r="C6" s="73"/>
      <c r="D6" s="73"/>
      <c r="E6" s="73"/>
      <c r="F6" s="73"/>
      <c r="G6" s="76"/>
      <c r="H6" s="72" t="s">
        <v>2</v>
      </c>
      <c r="I6" s="73"/>
      <c r="J6" s="73"/>
      <c r="K6" s="73"/>
      <c r="L6" s="73"/>
      <c r="M6" s="76"/>
      <c r="N6" s="72" t="s">
        <v>3</v>
      </c>
      <c r="O6" s="73"/>
      <c r="P6" s="73"/>
      <c r="Q6" s="73"/>
      <c r="R6" s="73"/>
      <c r="S6" s="76"/>
    </row>
    <row r="7" spans="1:19" s="6" customFormat="1" ht="12.75" customHeight="1" x14ac:dyDescent="0.2">
      <c r="A7" s="74"/>
      <c r="B7" s="73" t="s">
        <v>9</v>
      </c>
      <c r="C7" s="73"/>
      <c r="D7" s="76"/>
      <c r="E7" s="72" t="s">
        <v>30</v>
      </c>
      <c r="F7" s="73"/>
      <c r="G7" s="76"/>
      <c r="H7" s="72" t="s">
        <v>9</v>
      </c>
      <c r="I7" s="73"/>
      <c r="J7" s="76"/>
      <c r="K7" s="73" t="s">
        <v>30</v>
      </c>
      <c r="L7" s="73"/>
      <c r="M7" s="76"/>
      <c r="N7" s="73" t="s">
        <v>9</v>
      </c>
      <c r="O7" s="73"/>
      <c r="P7" s="76"/>
      <c r="Q7" s="73" t="s">
        <v>30</v>
      </c>
      <c r="R7" s="73"/>
      <c r="S7" s="76"/>
    </row>
    <row r="8" spans="1:19" s="10" customFormat="1" ht="39" customHeight="1" x14ac:dyDescent="0.2">
      <c r="A8" s="75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83"/>
      <c r="H10" s="27"/>
      <c r="I10" s="3"/>
      <c r="J10" s="24"/>
      <c r="K10" s="3"/>
      <c r="M10" s="30"/>
    </row>
    <row r="11" spans="1:19" ht="14.1" customHeight="1" x14ac:dyDescent="0.2">
      <c r="A11" s="19">
        <v>42430</v>
      </c>
      <c r="B11" s="16">
        <v>-7.2</v>
      </c>
      <c r="C11" s="16">
        <v>-6.4</v>
      </c>
      <c r="D11" s="26">
        <v>-8.3000000000000007</v>
      </c>
      <c r="E11" s="16">
        <v>-7.7</v>
      </c>
      <c r="F11" s="16">
        <v>-10</v>
      </c>
      <c r="G11" s="26">
        <v>-4.9000000000000004</v>
      </c>
      <c r="H11" s="16">
        <v>-7</v>
      </c>
      <c r="I11" s="16">
        <v>-6.2</v>
      </c>
      <c r="J11" s="26">
        <v>-8.1999999999999993</v>
      </c>
      <c r="K11" s="16">
        <v>-7.4</v>
      </c>
      <c r="L11" s="16">
        <v>-9.8000000000000007</v>
      </c>
      <c r="M11" s="26">
        <v>-4.7</v>
      </c>
      <c r="N11" s="16">
        <v>-6.1</v>
      </c>
      <c r="O11" s="16">
        <v>-5.2</v>
      </c>
      <c r="P11" s="26">
        <v>-7.3</v>
      </c>
      <c r="Q11" s="28">
        <v>-6.7</v>
      </c>
      <c r="R11" s="16">
        <v>-8.6</v>
      </c>
      <c r="S11" s="26">
        <v>-3.7</v>
      </c>
    </row>
    <row r="12" spans="1:19" ht="14.1" customHeight="1" x14ac:dyDescent="0.2">
      <c r="A12" s="19">
        <v>42461</v>
      </c>
      <c r="B12" s="16">
        <v>-6.2</v>
      </c>
      <c r="C12" s="16">
        <v>-5.8</v>
      </c>
      <c r="D12" s="26">
        <v>-6.8</v>
      </c>
      <c r="E12" s="16">
        <v>-6.3</v>
      </c>
      <c r="F12" s="16">
        <v>-10.1</v>
      </c>
      <c r="G12" s="26">
        <v>-4.0999999999999996</v>
      </c>
      <c r="H12" s="16">
        <v>-6.2</v>
      </c>
      <c r="I12" s="16">
        <v>-5.8</v>
      </c>
      <c r="J12" s="26">
        <v>-6.7</v>
      </c>
      <c r="K12" s="16">
        <v>-6.2</v>
      </c>
      <c r="L12" s="16">
        <v>-10.1</v>
      </c>
      <c r="M12" s="26">
        <v>-3.9</v>
      </c>
      <c r="N12" s="16">
        <v>-5.6</v>
      </c>
      <c r="O12" s="16">
        <v>-5.2</v>
      </c>
      <c r="P12" s="26">
        <v>-6.2</v>
      </c>
      <c r="Q12" s="28">
        <v>-5.7</v>
      </c>
      <c r="R12" s="16">
        <v>-9.5</v>
      </c>
      <c r="S12" s="26">
        <v>-3.3</v>
      </c>
    </row>
    <row r="13" spans="1:19" ht="14.1" customHeight="1" x14ac:dyDescent="0.2">
      <c r="A13" s="19">
        <v>42491</v>
      </c>
      <c r="B13" s="16">
        <v>-5.3</v>
      </c>
      <c r="C13" s="16">
        <v>-5.2</v>
      </c>
      <c r="D13" s="26">
        <v>-5.6</v>
      </c>
      <c r="E13" s="16">
        <v>-4.5</v>
      </c>
      <c r="F13" s="16">
        <v>-10.199999999999999</v>
      </c>
      <c r="G13" s="26">
        <v>-3.9</v>
      </c>
      <c r="H13" s="16">
        <v>-5.3</v>
      </c>
      <c r="I13" s="16">
        <v>-5.2</v>
      </c>
      <c r="J13" s="26">
        <v>-5.5</v>
      </c>
      <c r="K13" s="16">
        <v>-4.5</v>
      </c>
      <c r="L13" s="16">
        <v>-10.199999999999999</v>
      </c>
      <c r="M13" s="26">
        <v>-3.8</v>
      </c>
      <c r="N13" s="16">
        <v>-4.9000000000000004</v>
      </c>
      <c r="O13" s="16">
        <v>-4.8</v>
      </c>
      <c r="P13" s="26">
        <v>-5.0999999999999996</v>
      </c>
      <c r="Q13" s="28">
        <v>-4.0999999999999996</v>
      </c>
      <c r="R13" s="16">
        <v>-9.8000000000000007</v>
      </c>
      <c r="S13" s="26">
        <v>-3.4</v>
      </c>
    </row>
    <row r="14" spans="1:19" ht="14.1" customHeight="1" x14ac:dyDescent="0.2">
      <c r="A14" s="19">
        <v>42522</v>
      </c>
      <c r="B14" s="16">
        <v>-5</v>
      </c>
      <c r="C14" s="16">
        <v>-5</v>
      </c>
      <c r="D14" s="26">
        <v>-5</v>
      </c>
      <c r="E14" s="16">
        <v>-3.7</v>
      </c>
      <c r="F14" s="16">
        <v>-10.9</v>
      </c>
      <c r="G14" s="26">
        <v>-3.6</v>
      </c>
      <c r="H14" s="16">
        <v>-5.0999999999999996</v>
      </c>
      <c r="I14" s="16">
        <v>-5.2</v>
      </c>
      <c r="J14" s="26">
        <v>-4.9000000000000004</v>
      </c>
      <c r="K14" s="16">
        <v>-3.9</v>
      </c>
      <c r="L14" s="16">
        <v>-11.2</v>
      </c>
      <c r="M14" s="26">
        <v>-3.5</v>
      </c>
      <c r="N14" s="16">
        <v>-4.7</v>
      </c>
      <c r="O14" s="16">
        <v>-4.8</v>
      </c>
      <c r="P14" s="26">
        <v>-4.4000000000000004</v>
      </c>
      <c r="Q14" s="28">
        <v>-3.2</v>
      </c>
      <c r="R14" s="16">
        <v>-11</v>
      </c>
      <c r="S14" s="26">
        <v>-3.2</v>
      </c>
    </row>
    <row r="15" spans="1:19" ht="14.1" customHeight="1" x14ac:dyDescent="0.2">
      <c r="A15" s="19">
        <v>42552</v>
      </c>
      <c r="B15" s="16">
        <v>-5.3</v>
      </c>
      <c r="C15" s="16">
        <v>-5.3</v>
      </c>
      <c r="D15" s="26">
        <v>-5.3</v>
      </c>
      <c r="E15" s="16">
        <v>-3.7</v>
      </c>
      <c r="F15" s="16">
        <v>-12</v>
      </c>
      <c r="G15" s="26">
        <v>-4</v>
      </c>
      <c r="H15" s="16">
        <v>-5.4</v>
      </c>
      <c r="I15" s="16">
        <v>-5.5</v>
      </c>
      <c r="J15" s="26">
        <v>-5.2</v>
      </c>
      <c r="K15" s="16">
        <v>-3.7</v>
      </c>
      <c r="L15" s="16">
        <v>-12.2</v>
      </c>
      <c r="M15" s="26">
        <v>-3.9</v>
      </c>
      <c r="N15" s="16">
        <v>-5.4</v>
      </c>
      <c r="O15" s="16">
        <v>-5.6</v>
      </c>
      <c r="P15" s="26">
        <v>-5.2</v>
      </c>
      <c r="Q15" s="28">
        <v>-3.8</v>
      </c>
      <c r="R15" s="16">
        <v>-12.2</v>
      </c>
      <c r="S15" s="26">
        <v>-4</v>
      </c>
    </row>
    <row r="16" spans="1:19" ht="14.1" customHeight="1" x14ac:dyDescent="0.2">
      <c r="A16" s="19">
        <v>42583</v>
      </c>
      <c r="B16" s="16">
        <v>-5.6</v>
      </c>
      <c r="C16" s="16">
        <v>-5.7</v>
      </c>
      <c r="D16" s="26">
        <v>-5.5</v>
      </c>
      <c r="E16" s="16">
        <v>-4</v>
      </c>
      <c r="F16" s="16">
        <v>-13</v>
      </c>
      <c r="G16" s="26">
        <v>-3.8</v>
      </c>
      <c r="H16" s="16">
        <v>-5.6</v>
      </c>
      <c r="I16" s="16">
        <v>-5.8</v>
      </c>
      <c r="J16" s="26">
        <v>-5.4</v>
      </c>
      <c r="K16" s="16">
        <v>-4</v>
      </c>
      <c r="L16" s="16">
        <v>-13.2</v>
      </c>
      <c r="M16" s="26">
        <v>-3.8</v>
      </c>
      <c r="N16" s="16">
        <v>-6</v>
      </c>
      <c r="O16" s="16">
        <v>-6.2</v>
      </c>
      <c r="P16" s="26">
        <v>-5.7</v>
      </c>
      <c r="Q16" s="28">
        <v>-4.3</v>
      </c>
      <c r="R16" s="16">
        <v>-13.5</v>
      </c>
      <c r="S16" s="26">
        <v>-4.0999999999999996</v>
      </c>
    </row>
    <row r="17" spans="1:19" ht="14.1" customHeight="1" x14ac:dyDescent="0.2">
      <c r="A17" s="19">
        <v>42614</v>
      </c>
      <c r="B17" s="16">
        <v>-4.7</v>
      </c>
      <c r="C17" s="16">
        <v>-4.9000000000000004</v>
      </c>
      <c r="D17" s="26">
        <v>-4.5999999999999996</v>
      </c>
      <c r="E17" s="16">
        <v>-3.5</v>
      </c>
      <c r="F17" s="16">
        <v>-12</v>
      </c>
      <c r="G17" s="26">
        <v>-2.5</v>
      </c>
      <c r="H17" s="16">
        <v>-4.7</v>
      </c>
      <c r="I17" s="16">
        <v>-4.8</v>
      </c>
      <c r="J17" s="26">
        <v>-4.5</v>
      </c>
      <c r="K17" s="16">
        <v>-3.4</v>
      </c>
      <c r="L17" s="16">
        <v>-12</v>
      </c>
      <c r="M17" s="26">
        <v>-2.4</v>
      </c>
      <c r="N17" s="16">
        <v>-5.6</v>
      </c>
      <c r="O17" s="16">
        <v>-5.7</v>
      </c>
      <c r="P17" s="26">
        <v>-5.4</v>
      </c>
      <c r="Q17" s="28">
        <v>-4.3</v>
      </c>
      <c r="R17" s="16">
        <v>-12.8</v>
      </c>
      <c r="S17" s="26">
        <v>-3.2</v>
      </c>
    </row>
    <row r="18" spans="1:19" ht="14.1" customHeight="1" x14ac:dyDescent="0.2">
      <c r="A18" s="19">
        <v>42644</v>
      </c>
      <c r="B18" s="16">
        <v>-4.8</v>
      </c>
      <c r="C18" s="16">
        <v>-4.5999999999999996</v>
      </c>
      <c r="D18" s="26">
        <v>-5.2</v>
      </c>
      <c r="E18" s="16">
        <v>-3.6</v>
      </c>
      <c r="F18" s="16">
        <v>-11.3</v>
      </c>
      <c r="G18" s="26">
        <v>-3</v>
      </c>
      <c r="H18" s="16">
        <v>-4.8</v>
      </c>
      <c r="I18" s="16">
        <v>-4.5</v>
      </c>
      <c r="J18" s="26">
        <v>-5.2</v>
      </c>
      <c r="K18" s="16">
        <v>-3.5</v>
      </c>
      <c r="L18" s="16">
        <v>-11.3</v>
      </c>
      <c r="M18" s="26">
        <v>-3.1</v>
      </c>
      <c r="N18" s="16">
        <v>-5.0999999999999996</v>
      </c>
      <c r="O18" s="16">
        <v>-4.9000000000000004</v>
      </c>
      <c r="P18" s="26">
        <v>-5.5</v>
      </c>
      <c r="Q18" s="28">
        <v>-3.8</v>
      </c>
      <c r="R18" s="16">
        <v>-11.6</v>
      </c>
      <c r="S18" s="26">
        <v>-3.4</v>
      </c>
    </row>
    <row r="19" spans="1:19" ht="14.1" customHeight="1" x14ac:dyDescent="0.2">
      <c r="A19" s="19">
        <v>42675</v>
      </c>
      <c r="B19" s="16">
        <v>-4</v>
      </c>
      <c r="C19" s="16">
        <v>-3.1</v>
      </c>
      <c r="D19" s="26">
        <v>-5.2</v>
      </c>
      <c r="E19" s="16">
        <v>-2.6</v>
      </c>
      <c r="F19" s="16">
        <v>-9.1</v>
      </c>
      <c r="G19" s="26">
        <v>-3.1</v>
      </c>
      <c r="H19" s="16">
        <v>-4.2</v>
      </c>
      <c r="I19" s="16">
        <v>-3.4</v>
      </c>
      <c r="J19" s="26">
        <v>-5.4</v>
      </c>
      <c r="K19" s="16">
        <v>-2.8</v>
      </c>
      <c r="L19" s="16">
        <v>-9.4</v>
      </c>
      <c r="M19" s="26">
        <v>-3.3</v>
      </c>
      <c r="N19" s="16">
        <v>-4.5999999999999996</v>
      </c>
      <c r="O19" s="16">
        <v>-3.8</v>
      </c>
      <c r="P19" s="26">
        <v>-5.8</v>
      </c>
      <c r="Q19" s="28">
        <v>-3.3</v>
      </c>
      <c r="R19" s="16">
        <v>-9.9</v>
      </c>
      <c r="S19" s="26">
        <v>-3.7</v>
      </c>
    </row>
    <row r="20" spans="1:19" ht="14.1" customHeight="1" x14ac:dyDescent="0.2">
      <c r="A20" s="19">
        <v>42705</v>
      </c>
      <c r="B20" s="16">
        <v>-3</v>
      </c>
      <c r="C20" s="16">
        <v>-1.4</v>
      </c>
      <c r="D20" s="26">
        <v>-5.4</v>
      </c>
      <c r="E20" s="16">
        <v>-0.7</v>
      </c>
      <c r="F20" s="16">
        <v>-8.4</v>
      </c>
      <c r="G20" s="26">
        <v>-3.6</v>
      </c>
      <c r="H20" s="16">
        <v>-3.4</v>
      </c>
      <c r="I20" s="16">
        <v>-1.8</v>
      </c>
      <c r="J20" s="26">
        <v>-5.7</v>
      </c>
      <c r="K20" s="16">
        <v>-1</v>
      </c>
      <c r="L20" s="16">
        <v>-8.6</v>
      </c>
      <c r="M20" s="26">
        <v>-3.9</v>
      </c>
      <c r="N20" s="16">
        <v>-4</v>
      </c>
      <c r="O20" s="16">
        <v>-2.4</v>
      </c>
      <c r="P20" s="26">
        <v>-6.3</v>
      </c>
      <c r="Q20" s="28">
        <v>-1.7</v>
      </c>
      <c r="R20" s="16">
        <v>-9.3000000000000007</v>
      </c>
      <c r="S20" s="26">
        <v>-4.5999999999999996</v>
      </c>
    </row>
    <row r="21" spans="1:19" ht="21" customHeight="1" x14ac:dyDescent="0.2">
      <c r="A21" s="18">
        <v>42736</v>
      </c>
      <c r="B21" s="16">
        <v>-0.9</v>
      </c>
      <c r="C21" s="16">
        <v>1.2</v>
      </c>
      <c r="D21" s="26">
        <v>-4</v>
      </c>
      <c r="E21" s="16">
        <v>1.7</v>
      </c>
      <c r="F21" s="16">
        <v>-5.4</v>
      </c>
      <c r="G21" s="26">
        <v>-2.2000000000000002</v>
      </c>
      <c r="H21" s="16">
        <v>-1</v>
      </c>
      <c r="I21" s="16">
        <v>1.2</v>
      </c>
      <c r="J21" s="26">
        <v>-4.2</v>
      </c>
      <c r="K21" s="16">
        <v>1.7</v>
      </c>
      <c r="L21" s="16">
        <v>-5.5</v>
      </c>
      <c r="M21" s="26">
        <v>-2.4</v>
      </c>
      <c r="N21" s="16">
        <v>1</v>
      </c>
      <c r="O21" s="16">
        <v>3.3</v>
      </c>
      <c r="P21" s="26">
        <v>-2.2999999999999998</v>
      </c>
      <c r="Q21" s="28">
        <v>3.7</v>
      </c>
      <c r="R21" s="16">
        <v>-3.6</v>
      </c>
      <c r="S21" s="26">
        <v>-0.5</v>
      </c>
    </row>
    <row r="22" spans="1:19" ht="14.1" customHeight="1" x14ac:dyDescent="0.2">
      <c r="A22" s="19">
        <v>42767</v>
      </c>
      <c r="B22" s="16">
        <v>1.3</v>
      </c>
      <c r="C22" s="16">
        <v>3.4</v>
      </c>
      <c r="D22" s="26">
        <v>-1.9</v>
      </c>
      <c r="E22" s="16">
        <v>3.9</v>
      </c>
      <c r="F22" s="16">
        <v>-2.8</v>
      </c>
      <c r="G22" s="26">
        <v>-0.5</v>
      </c>
      <c r="H22" s="16">
        <v>1.5</v>
      </c>
      <c r="I22" s="16">
        <v>3.7</v>
      </c>
      <c r="J22" s="26">
        <v>-1.9</v>
      </c>
      <c r="K22" s="16">
        <v>4.2</v>
      </c>
      <c r="L22" s="16">
        <v>-2.6</v>
      </c>
      <c r="M22" s="26">
        <v>-0.5</v>
      </c>
      <c r="N22" s="16">
        <v>1.5</v>
      </c>
      <c r="O22" s="16">
        <v>3.7</v>
      </c>
      <c r="P22" s="26">
        <v>-1.9</v>
      </c>
      <c r="Q22" s="28">
        <v>4.2</v>
      </c>
      <c r="R22" s="16">
        <v>-2.6</v>
      </c>
      <c r="S22" s="26">
        <v>-0.5</v>
      </c>
    </row>
    <row r="23" spans="1:19" ht="14.1" customHeight="1" x14ac:dyDescent="0.2">
      <c r="A23" s="19">
        <v>42795</v>
      </c>
      <c r="B23" s="16">
        <v>2.4</v>
      </c>
      <c r="C23" s="16">
        <v>4.4000000000000004</v>
      </c>
      <c r="D23" s="26">
        <v>-0.5</v>
      </c>
      <c r="E23" s="16">
        <v>4.4000000000000004</v>
      </c>
      <c r="F23" s="16">
        <v>-0.6</v>
      </c>
      <c r="G23" s="26">
        <v>1</v>
      </c>
      <c r="H23" s="16">
        <v>2.6</v>
      </c>
      <c r="I23" s="16">
        <v>4.5999999999999996</v>
      </c>
      <c r="J23" s="26">
        <v>-0.4</v>
      </c>
      <c r="K23" s="16">
        <v>4.7</v>
      </c>
      <c r="L23" s="16">
        <v>-0.5</v>
      </c>
      <c r="M23" s="26">
        <v>1.2</v>
      </c>
      <c r="N23" s="16">
        <v>3.4</v>
      </c>
      <c r="O23" s="16">
        <v>5.4</v>
      </c>
      <c r="P23" s="26">
        <v>0.4</v>
      </c>
      <c r="Q23" s="28">
        <v>5.7</v>
      </c>
      <c r="R23" s="16">
        <v>-0.1</v>
      </c>
      <c r="S23" s="26">
        <v>1.9</v>
      </c>
    </row>
    <row r="24" spans="1:19" ht="14.1" customHeight="1" x14ac:dyDescent="0.2">
      <c r="A24" s="19">
        <v>42826</v>
      </c>
      <c r="B24" s="16">
        <v>1</v>
      </c>
      <c r="C24" s="16">
        <v>2.8</v>
      </c>
      <c r="D24" s="26">
        <v>-1.7</v>
      </c>
      <c r="E24" s="16">
        <v>3.2</v>
      </c>
      <c r="F24" s="16">
        <v>-2.4</v>
      </c>
      <c r="G24" s="26">
        <v>-0.5</v>
      </c>
      <c r="H24" s="16">
        <v>1.1000000000000001</v>
      </c>
      <c r="I24" s="16">
        <v>2.9</v>
      </c>
      <c r="J24" s="26">
        <v>-1.6</v>
      </c>
      <c r="K24" s="16">
        <v>3.2</v>
      </c>
      <c r="L24" s="16">
        <v>-2.4</v>
      </c>
      <c r="M24" s="26">
        <v>-0.3</v>
      </c>
      <c r="N24" s="16">
        <v>-1</v>
      </c>
      <c r="O24" s="16">
        <v>0.8</v>
      </c>
      <c r="P24" s="26">
        <v>-3.7</v>
      </c>
      <c r="Q24" s="28">
        <v>1.1000000000000001</v>
      </c>
      <c r="R24" s="16">
        <v>-4.4000000000000004</v>
      </c>
      <c r="S24" s="26">
        <v>-2.4</v>
      </c>
    </row>
    <row r="25" spans="1:19" ht="14.1" customHeight="1" x14ac:dyDescent="0.2">
      <c r="A25" s="19">
        <v>42856</v>
      </c>
      <c r="B25" s="16">
        <v>-0.2</v>
      </c>
      <c r="C25" s="16">
        <v>1.8</v>
      </c>
      <c r="D25" s="26">
        <v>-3.1</v>
      </c>
      <c r="E25" s="16">
        <v>1.4</v>
      </c>
      <c r="F25" s="16">
        <v>-3</v>
      </c>
      <c r="G25" s="26">
        <v>-1.1000000000000001</v>
      </c>
      <c r="H25" s="16">
        <v>-0.1</v>
      </c>
      <c r="I25" s="16">
        <v>1.8</v>
      </c>
      <c r="J25" s="26">
        <v>-3</v>
      </c>
      <c r="K25" s="16">
        <v>1.5</v>
      </c>
      <c r="L25" s="16">
        <v>-2.9</v>
      </c>
      <c r="M25" s="26">
        <v>-0.9</v>
      </c>
      <c r="N25" s="16">
        <v>0.1</v>
      </c>
      <c r="O25" s="16">
        <v>2</v>
      </c>
      <c r="P25" s="26">
        <v>-2.8</v>
      </c>
      <c r="Q25" s="28">
        <v>1.6</v>
      </c>
      <c r="R25" s="16">
        <v>-2.8</v>
      </c>
      <c r="S25" s="26">
        <v>-0.8</v>
      </c>
    </row>
    <row r="26" spans="1:19" ht="14.1" customHeight="1" x14ac:dyDescent="0.2">
      <c r="A26" s="19">
        <v>42887</v>
      </c>
      <c r="B26" s="16">
        <v>-0.2</v>
      </c>
      <c r="C26" s="16">
        <v>1.9</v>
      </c>
      <c r="D26" s="26">
        <v>-3.3</v>
      </c>
      <c r="E26" s="16">
        <v>0.6</v>
      </c>
      <c r="F26" s="16">
        <v>-2.2000000000000002</v>
      </c>
      <c r="G26" s="26">
        <v>-0.4</v>
      </c>
      <c r="H26" s="16">
        <v>-0.3</v>
      </c>
      <c r="I26" s="16">
        <v>1.7</v>
      </c>
      <c r="J26" s="26">
        <v>-3.2</v>
      </c>
      <c r="K26" s="16">
        <v>0.5</v>
      </c>
      <c r="L26" s="16">
        <v>-2.4</v>
      </c>
      <c r="M26" s="26">
        <v>-0.4</v>
      </c>
      <c r="N26" s="16">
        <v>-0.7</v>
      </c>
      <c r="O26" s="16">
        <v>1.3</v>
      </c>
      <c r="P26" s="26">
        <v>-3.7</v>
      </c>
      <c r="Q26" s="28">
        <v>-0.1</v>
      </c>
      <c r="R26" s="16">
        <v>-2.4</v>
      </c>
      <c r="S26" s="26">
        <v>-0.7</v>
      </c>
    </row>
    <row r="27" spans="1:19" ht="14.1" customHeight="1" x14ac:dyDescent="0.2">
      <c r="A27" s="19">
        <v>42917</v>
      </c>
      <c r="B27" s="16">
        <v>0.7</v>
      </c>
      <c r="C27" s="16">
        <v>2.2000000000000002</v>
      </c>
      <c r="D27" s="26">
        <v>-1.6</v>
      </c>
      <c r="E27" s="16">
        <v>0.4</v>
      </c>
      <c r="F27" s="16">
        <v>0.3</v>
      </c>
      <c r="G27" s="26">
        <v>1.3</v>
      </c>
      <c r="H27" s="16">
        <v>0.6</v>
      </c>
      <c r="I27" s="16">
        <v>2</v>
      </c>
      <c r="J27" s="26">
        <v>-1.5</v>
      </c>
      <c r="K27" s="16">
        <v>0.3</v>
      </c>
      <c r="L27" s="16">
        <v>0.1</v>
      </c>
      <c r="M27" s="26">
        <v>1.3</v>
      </c>
      <c r="N27" s="16">
        <v>1.5</v>
      </c>
      <c r="O27" s="16">
        <v>2.9</v>
      </c>
      <c r="P27" s="26">
        <v>-0.7</v>
      </c>
      <c r="Q27" s="28">
        <v>1.2</v>
      </c>
      <c r="R27" s="16">
        <v>1</v>
      </c>
      <c r="S27" s="26">
        <v>2.2000000000000002</v>
      </c>
    </row>
    <row r="28" spans="1:19" ht="14.1" customHeight="1" x14ac:dyDescent="0.2">
      <c r="A28" s="19">
        <v>42948</v>
      </c>
      <c r="B28" s="16">
        <v>1.1000000000000001</v>
      </c>
      <c r="C28" s="16">
        <v>1.9</v>
      </c>
      <c r="D28" s="26">
        <v>0</v>
      </c>
      <c r="E28" s="16">
        <v>0.6</v>
      </c>
      <c r="F28" s="16">
        <v>2</v>
      </c>
      <c r="G28" s="26">
        <v>1.6</v>
      </c>
      <c r="H28" s="16">
        <v>1.1000000000000001</v>
      </c>
      <c r="I28" s="16">
        <v>1.9</v>
      </c>
      <c r="J28" s="26">
        <v>0</v>
      </c>
      <c r="K28" s="16">
        <v>0.6</v>
      </c>
      <c r="L28" s="16">
        <v>1.9</v>
      </c>
      <c r="M28" s="26">
        <v>1.6</v>
      </c>
      <c r="N28" s="16">
        <v>1.2</v>
      </c>
      <c r="O28" s="16">
        <v>2</v>
      </c>
      <c r="P28" s="26">
        <v>0</v>
      </c>
      <c r="Q28" s="28">
        <v>0.6</v>
      </c>
      <c r="R28" s="16">
        <v>1.9</v>
      </c>
      <c r="S28" s="26">
        <v>1.6</v>
      </c>
    </row>
    <row r="29" spans="1:19" ht="14.1" customHeight="1" x14ac:dyDescent="0.2">
      <c r="A29" s="19">
        <v>42979</v>
      </c>
      <c r="B29" s="16">
        <v>0.9</v>
      </c>
      <c r="C29" s="16">
        <v>1.4</v>
      </c>
      <c r="D29" s="26">
        <v>0.1</v>
      </c>
      <c r="E29" s="16">
        <v>0.1</v>
      </c>
      <c r="F29" s="16">
        <v>2.4</v>
      </c>
      <c r="G29" s="26">
        <v>1.4</v>
      </c>
      <c r="H29" s="16">
        <v>1.1000000000000001</v>
      </c>
      <c r="I29" s="16">
        <v>1.6</v>
      </c>
      <c r="J29" s="26">
        <v>0.3</v>
      </c>
      <c r="K29" s="16">
        <v>0.2</v>
      </c>
      <c r="L29" s="16">
        <v>2.5</v>
      </c>
      <c r="M29" s="26">
        <v>1.6</v>
      </c>
      <c r="N29" s="16">
        <v>0.2</v>
      </c>
      <c r="O29" s="16">
        <v>0.8</v>
      </c>
      <c r="P29" s="26">
        <v>-0.6</v>
      </c>
      <c r="Q29" s="28">
        <v>-0.6</v>
      </c>
      <c r="R29" s="16">
        <v>1.7</v>
      </c>
      <c r="S29" s="26">
        <v>0.7</v>
      </c>
    </row>
    <row r="30" spans="1:19" ht="14.1" customHeight="1" x14ac:dyDescent="0.2">
      <c r="A30" s="19">
        <v>43009</v>
      </c>
      <c r="B30" s="16">
        <v>1.2</v>
      </c>
      <c r="C30" s="16">
        <v>1.7</v>
      </c>
      <c r="D30" s="26">
        <v>0.4</v>
      </c>
      <c r="E30" s="16">
        <v>0.3</v>
      </c>
      <c r="F30" s="16">
        <v>2</v>
      </c>
      <c r="G30" s="26">
        <v>2.1</v>
      </c>
      <c r="H30" s="16">
        <v>1.2</v>
      </c>
      <c r="I30" s="16">
        <v>1.7</v>
      </c>
      <c r="J30" s="26">
        <v>0.5</v>
      </c>
      <c r="K30" s="16">
        <v>0.4</v>
      </c>
      <c r="L30" s="16">
        <v>1.9</v>
      </c>
      <c r="M30" s="26">
        <v>2.1</v>
      </c>
      <c r="N30" s="16">
        <v>1.2</v>
      </c>
      <c r="O30" s="16">
        <v>1.7</v>
      </c>
      <c r="P30" s="26">
        <v>0.5</v>
      </c>
      <c r="Q30" s="28">
        <v>0.4</v>
      </c>
      <c r="R30" s="16">
        <v>2</v>
      </c>
      <c r="S30" s="26">
        <v>2.1</v>
      </c>
    </row>
    <row r="31" spans="1:19" ht="14.1" customHeight="1" x14ac:dyDescent="0.2">
      <c r="A31" s="19">
        <v>43040</v>
      </c>
      <c r="B31" s="16">
        <v>1.2</v>
      </c>
      <c r="C31" s="16">
        <v>1.5</v>
      </c>
      <c r="D31" s="26">
        <v>0.6</v>
      </c>
      <c r="E31" s="16">
        <v>-0.1</v>
      </c>
      <c r="F31" s="16">
        <v>1.2</v>
      </c>
      <c r="G31" s="26">
        <v>3.1</v>
      </c>
      <c r="H31" s="16">
        <v>1</v>
      </c>
      <c r="I31" s="16">
        <v>1.3</v>
      </c>
      <c r="J31" s="26">
        <v>0.6</v>
      </c>
      <c r="K31" s="16">
        <v>-0.3</v>
      </c>
      <c r="L31" s="16">
        <v>1.1000000000000001</v>
      </c>
      <c r="M31" s="26">
        <v>3</v>
      </c>
      <c r="N31" s="16">
        <v>1</v>
      </c>
      <c r="O31" s="16">
        <v>1.3</v>
      </c>
      <c r="P31" s="26">
        <v>0.6</v>
      </c>
      <c r="Q31" s="28">
        <v>-0.3</v>
      </c>
      <c r="R31" s="16">
        <v>1.2</v>
      </c>
      <c r="S31" s="26">
        <v>3</v>
      </c>
    </row>
    <row r="32" spans="1:19" ht="14.1" customHeight="1" x14ac:dyDescent="0.2">
      <c r="A32" s="19">
        <v>43070</v>
      </c>
      <c r="B32" s="16">
        <v>1.5</v>
      </c>
      <c r="C32" s="16">
        <v>1.3</v>
      </c>
      <c r="D32" s="26">
        <v>1.8</v>
      </c>
      <c r="E32" s="16">
        <v>0.2</v>
      </c>
      <c r="F32" s="16">
        <v>1.2</v>
      </c>
      <c r="G32" s="26">
        <v>3.7</v>
      </c>
      <c r="H32" s="16">
        <v>1.3</v>
      </c>
      <c r="I32" s="16">
        <v>1.1000000000000001</v>
      </c>
      <c r="J32" s="26">
        <v>1.5</v>
      </c>
      <c r="K32" s="16">
        <v>-0.1</v>
      </c>
      <c r="L32" s="16">
        <v>1.1000000000000001</v>
      </c>
      <c r="M32" s="26">
        <v>3.3</v>
      </c>
      <c r="N32" s="16">
        <v>0.6</v>
      </c>
      <c r="O32" s="16">
        <v>0.4</v>
      </c>
      <c r="P32" s="26">
        <v>0.7</v>
      </c>
      <c r="Q32" s="28">
        <v>-0.8</v>
      </c>
      <c r="R32" s="16">
        <v>0.4</v>
      </c>
      <c r="S32" s="26">
        <v>2.6</v>
      </c>
    </row>
    <row r="33" spans="1:19" ht="21.75" customHeight="1" x14ac:dyDescent="0.2">
      <c r="A33" s="18">
        <v>43101</v>
      </c>
      <c r="B33" s="16">
        <v>1.6</v>
      </c>
      <c r="C33" s="16">
        <v>1</v>
      </c>
      <c r="D33" s="26">
        <v>2.4</v>
      </c>
      <c r="E33" s="16">
        <v>0.7</v>
      </c>
      <c r="F33" s="16">
        <v>1.6</v>
      </c>
      <c r="G33" s="26">
        <v>2.8</v>
      </c>
      <c r="H33" s="16">
        <v>1.5</v>
      </c>
      <c r="I33" s="16">
        <v>1</v>
      </c>
      <c r="J33" s="26">
        <v>2.2000000000000002</v>
      </c>
      <c r="K33" s="16">
        <v>0.6</v>
      </c>
      <c r="L33" s="16">
        <v>1.8</v>
      </c>
      <c r="M33" s="26">
        <v>2.7</v>
      </c>
      <c r="N33" s="16">
        <v>0</v>
      </c>
      <c r="O33" s="16">
        <v>-0.4</v>
      </c>
      <c r="P33" s="26">
        <v>0.7</v>
      </c>
      <c r="Q33" s="28">
        <v>-0.9</v>
      </c>
      <c r="R33" s="16">
        <v>0.2</v>
      </c>
      <c r="S33" s="26">
        <v>1.2</v>
      </c>
    </row>
    <row r="34" spans="1:19" ht="14.1" customHeight="1" x14ac:dyDescent="0.2">
      <c r="A34" s="19">
        <v>43132</v>
      </c>
      <c r="B34" s="16">
        <v>1.8</v>
      </c>
      <c r="C34" s="16">
        <v>1.1000000000000001</v>
      </c>
      <c r="D34" s="26">
        <v>2.9</v>
      </c>
      <c r="E34" s="16">
        <v>1.2</v>
      </c>
      <c r="F34" s="16">
        <v>1.8</v>
      </c>
      <c r="G34" s="26">
        <v>2.7</v>
      </c>
      <c r="H34" s="16">
        <v>1.9</v>
      </c>
      <c r="I34" s="16">
        <v>1.3</v>
      </c>
      <c r="J34" s="26">
        <v>2.9</v>
      </c>
      <c r="K34" s="16">
        <v>1.3</v>
      </c>
      <c r="L34" s="16">
        <v>2.1</v>
      </c>
      <c r="M34" s="26">
        <v>2.6</v>
      </c>
      <c r="N34" s="16">
        <v>0.4</v>
      </c>
      <c r="O34" s="16">
        <v>-0.2</v>
      </c>
      <c r="P34" s="26">
        <v>1.3</v>
      </c>
      <c r="Q34" s="28">
        <v>-0.2</v>
      </c>
      <c r="R34" s="16">
        <v>0.4</v>
      </c>
      <c r="S34" s="26">
        <v>1.1000000000000001</v>
      </c>
    </row>
    <row r="35" spans="1:19" ht="14.1" customHeight="1" x14ac:dyDescent="0.2">
      <c r="A35" s="19">
        <v>43160</v>
      </c>
      <c r="B35" s="16">
        <v>1.3</v>
      </c>
      <c r="C35" s="16">
        <v>0.9</v>
      </c>
      <c r="D35" s="26">
        <v>1.9</v>
      </c>
      <c r="E35" s="16">
        <v>0.5</v>
      </c>
      <c r="F35" s="16">
        <v>1.4</v>
      </c>
      <c r="G35" s="26">
        <v>2.2999999999999998</v>
      </c>
      <c r="H35" s="16">
        <v>1.5</v>
      </c>
      <c r="I35" s="16">
        <v>1.1000000000000001</v>
      </c>
      <c r="J35" s="26">
        <v>2.1</v>
      </c>
      <c r="K35" s="16">
        <v>0.7</v>
      </c>
      <c r="L35" s="16">
        <v>1.6</v>
      </c>
      <c r="M35" s="26">
        <v>2.6</v>
      </c>
      <c r="N35" s="16">
        <v>0.1</v>
      </c>
      <c r="O35" s="16">
        <v>-0.2</v>
      </c>
      <c r="P35" s="26">
        <v>0.6</v>
      </c>
      <c r="Q35" s="28">
        <v>-0.8</v>
      </c>
      <c r="R35" s="16">
        <v>0.5</v>
      </c>
      <c r="S35" s="26">
        <v>1.3</v>
      </c>
    </row>
    <row r="36" spans="1:19" ht="14.1" customHeight="1" x14ac:dyDescent="0.2">
      <c r="A36" s="19">
        <v>43191</v>
      </c>
      <c r="B36" s="16">
        <v>2.2999999999999998</v>
      </c>
      <c r="C36" s="16">
        <v>2.2999999999999998</v>
      </c>
      <c r="D36" s="26">
        <v>2.2999999999999998</v>
      </c>
      <c r="E36" s="16">
        <v>0.9</v>
      </c>
      <c r="F36" s="16">
        <v>3.6</v>
      </c>
      <c r="G36" s="26">
        <v>3.8</v>
      </c>
      <c r="H36" s="16">
        <v>2.4</v>
      </c>
      <c r="I36" s="16">
        <v>2.4</v>
      </c>
      <c r="J36" s="26">
        <v>2.4</v>
      </c>
      <c r="K36" s="16">
        <v>0.9</v>
      </c>
      <c r="L36" s="16">
        <v>3.7</v>
      </c>
      <c r="M36" s="26">
        <v>4</v>
      </c>
      <c r="N36" s="16">
        <v>2.2000000000000002</v>
      </c>
      <c r="O36" s="16">
        <v>2.2999999999999998</v>
      </c>
      <c r="P36" s="26">
        <v>2.2000000000000002</v>
      </c>
      <c r="Q36" s="28">
        <v>0.8</v>
      </c>
      <c r="R36" s="16">
        <v>3.5</v>
      </c>
      <c r="S36" s="26">
        <v>3.9</v>
      </c>
    </row>
    <row r="37" spans="1:19" ht="14.1" customHeight="1" x14ac:dyDescent="0.2">
      <c r="A37" s="19">
        <v>43221</v>
      </c>
      <c r="B37" s="16">
        <v>2.8</v>
      </c>
      <c r="C37" s="16">
        <v>2.9</v>
      </c>
      <c r="D37" s="26">
        <v>2.6</v>
      </c>
      <c r="E37" s="16">
        <v>1.3</v>
      </c>
      <c r="F37" s="16">
        <v>5.0999999999999996</v>
      </c>
      <c r="G37" s="26">
        <v>4</v>
      </c>
      <c r="H37" s="16">
        <v>2.9</v>
      </c>
      <c r="I37" s="16">
        <v>3</v>
      </c>
      <c r="J37" s="26">
        <v>2.8</v>
      </c>
      <c r="K37" s="16">
        <v>1.3</v>
      </c>
      <c r="L37" s="16">
        <v>5.0999999999999996</v>
      </c>
      <c r="M37" s="26">
        <v>4.2</v>
      </c>
      <c r="N37" s="16">
        <v>1.9</v>
      </c>
      <c r="O37" s="16">
        <v>2</v>
      </c>
      <c r="P37" s="26">
        <v>1.8</v>
      </c>
      <c r="Q37" s="28">
        <v>0.3</v>
      </c>
      <c r="R37" s="16">
        <v>4</v>
      </c>
      <c r="S37" s="26">
        <v>3.2</v>
      </c>
    </row>
    <row r="38" spans="1:19" ht="14.1" customHeight="1" x14ac:dyDescent="0.2">
      <c r="A38" s="19">
        <v>43252</v>
      </c>
      <c r="B38" s="16">
        <v>3.8</v>
      </c>
      <c r="C38" s="16">
        <v>4</v>
      </c>
      <c r="D38" s="26">
        <v>3.4</v>
      </c>
      <c r="E38" s="16">
        <v>2.7</v>
      </c>
      <c r="F38" s="16">
        <v>7.1</v>
      </c>
      <c r="G38" s="26">
        <v>3.7</v>
      </c>
      <c r="H38" s="16">
        <v>3.7</v>
      </c>
      <c r="I38" s="16">
        <v>3.8</v>
      </c>
      <c r="J38" s="26">
        <v>3.4</v>
      </c>
      <c r="K38" s="16">
        <v>2.6</v>
      </c>
      <c r="L38" s="16">
        <v>6.8</v>
      </c>
      <c r="M38" s="26">
        <v>3.7</v>
      </c>
      <c r="N38" s="16">
        <v>4.0999999999999996</v>
      </c>
      <c r="O38" s="16">
        <v>4.2</v>
      </c>
      <c r="P38" s="26">
        <v>3.9</v>
      </c>
      <c r="Q38" s="28">
        <v>3.2</v>
      </c>
      <c r="R38" s="16">
        <v>6.9</v>
      </c>
      <c r="S38" s="26">
        <v>4</v>
      </c>
    </row>
    <row r="39" spans="1:19" ht="14.1" customHeight="1" x14ac:dyDescent="0.2">
      <c r="A39" s="19">
        <v>43282</v>
      </c>
      <c r="B39" s="16">
        <v>3</v>
      </c>
      <c r="C39" s="16">
        <v>3.9</v>
      </c>
      <c r="D39" s="26">
        <v>1.6</v>
      </c>
      <c r="E39" s="16">
        <v>2.5</v>
      </c>
      <c r="F39" s="16">
        <v>6</v>
      </c>
      <c r="G39" s="26">
        <v>2.2000000000000002</v>
      </c>
      <c r="H39" s="16">
        <v>2.9</v>
      </c>
      <c r="I39" s="16">
        <v>3.8</v>
      </c>
      <c r="J39" s="26">
        <v>1.7</v>
      </c>
      <c r="K39" s="16">
        <v>2.4</v>
      </c>
      <c r="L39" s="16">
        <v>5.9</v>
      </c>
      <c r="M39" s="26">
        <v>2.2999999999999998</v>
      </c>
      <c r="N39" s="16">
        <v>2.9</v>
      </c>
      <c r="O39" s="16">
        <v>3.8</v>
      </c>
      <c r="P39" s="26">
        <v>1.7</v>
      </c>
      <c r="Q39" s="28">
        <v>2.4</v>
      </c>
      <c r="R39" s="16">
        <v>5.9</v>
      </c>
      <c r="S39" s="26">
        <v>2.2999999999999998</v>
      </c>
    </row>
    <row r="40" spans="1:19" ht="14.1" customHeight="1" x14ac:dyDescent="0.2">
      <c r="A40" s="19">
        <v>43313</v>
      </c>
      <c r="B40" s="16">
        <v>3.2</v>
      </c>
      <c r="C40" s="16">
        <v>4.5999999999999996</v>
      </c>
      <c r="D40" s="26">
        <v>1.1000000000000001</v>
      </c>
      <c r="E40" s="16">
        <v>3.6</v>
      </c>
      <c r="F40" s="16">
        <v>5.5</v>
      </c>
      <c r="G40" s="26">
        <v>1.4</v>
      </c>
      <c r="H40" s="16">
        <v>3.2</v>
      </c>
      <c r="I40" s="16">
        <v>4.5999999999999996</v>
      </c>
      <c r="J40" s="26">
        <v>1</v>
      </c>
      <c r="K40" s="16">
        <v>3.6</v>
      </c>
      <c r="L40" s="16">
        <v>5.4</v>
      </c>
      <c r="M40" s="26">
        <v>1.5</v>
      </c>
      <c r="N40" s="16">
        <v>4.0999999999999996</v>
      </c>
      <c r="O40" s="16">
        <v>5.5</v>
      </c>
      <c r="P40" s="26">
        <v>1.9</v>
      </c>
      <c r="Q40" s="28">
        <v>4.4000000000000004</v>
      </c>
      <c r="R40" s="16">
        <v>6.3</v>
      </c>
      <c r="S40" s="26">
        <v>2.4</v>
      </c>
    </row>
    <row r="41" spans="1:19" ht="14.1" customHeight="1" x14ac:dyDescent="0.2">
      <c r="A41" s="19">
        <v>43344</v>
      </c>
      <c r="B41" s="16">
        <v>3.2</v>
      </c>
      <c r="C41" s="16">
        <v>4.7</v>
      </c>
      <c r="D41" s="26">
        <v>1.1000000000000001</v>
      </c>
      <c r="E41" s="16">
        <v>4.5</v>
      </c>
      <c r="F41" s="16">
        <v>4.7</v>
      </c>
      <c r="G41" s="26">
        <v>0.7</v>
      </c>
      <c r="H41" s="16">
        <v>3.4</v>
      </c>
      <c r="I41" s="16">
        <v>4.9000000000000004</v>
      </c>
      <c r="J41" s="26">
        <v>1.2</v>
      </c>
      <c r="K41" s="16">
        <v>4.5999999999999996</v>
      </c>
      <c r="L41" s="16">
        <v>4.8</v>
      </c>
      <c r="M41" s="26">
        <v>0.9</v>
      </c>
      <c r="N41" s="16">
        <v>3.4</v>
      </c>
      <c r="O41" s="16">
        <v>4.9000000000000004</v>
      </c>
      <c r="P41" s="26">
        <v>1.2</v>
      </c>
      <c r="Q41" s="28">
        <v>4.5999999999999996</v>
      </c>
      <c r="R41" s="16">
        <v>4.9000000000000004</v>
      </c>
      <c r="S41" s="26">
        <v>0.9</v>
      </c>
    </row>
    <row r="42" spans="1:19" ht="14.1" customHeight="1" x14ac:dyDescent="0.2">
      <c r="A42" s="19">
        <v>43374</v>
      </c>
      <c r="B42" s="16">
        <v>4</v>
      </c>
      <c r="C42" s="16">
        <v>4.7</v>
      </c>
      <c r="D42" s="26">
        <v>2.8</v>
      </c>
      <c r="E42" s="16">
        <v>5.7</v>
      </c>
      <c r="F42" s="16">
        <v>5.0999999999999996</v>
      </c>
      <c r="G42" s="26">
        <v>0.8</v>
      </c>
      <c r="H42" s="16">
        <v>4</v>
      </c>
      <c r="I42" s="16">
        <v>4.8</v>
      </c>
      <c r="J42" s="26">
        <v>2.7</v>
      </c>
      <c r="K42" s="16">
        <v>5.9</v>
      </c>
      <c r="L42" s="16">
        <v>5.2</v>
      </c>
      <c r="M42" s="26">
        <v>0.7</v>
      </c>
      <c r="N42" s="16">
        <v>4.0999999999999996</v>
      </c>
      <c r="O42" s="16">
        <v>4.9000000000000004</v>
      </c>
      <c r="P42" s="26">
        <v>2.8</v>
      </c>
      <c r="Q42" s="28">
        <v>5.9</v>
      </c>
      <c r="R42" s="16">
        <v>5.2</v>
      </c>
      <c r="S42" s="26">
        <v>0.8</v>
      </c>
    </row>
    <row r="43" spans="1:19" ht="14.1" customHeight="1" x14ac:dyDescent="0.2">
      <c r="A43" s="19">
        <v>43405</v>
      </c>
      <c r="B43" s="16">
        <v>3.8</v>
      </c>
      <c r="C43" s="16">
        <v>4.2</v>
      </c>
      <c r="D43" s="26">
        <v>3.1</v>
      </c>
      <c r="E43" s="16">
        <v>5.2</v>
      </c>
      <c r="F43" s="16">
        <v>5</v>
      </c>
      <c r="G43" s="26">
        <v>1.1000000000000001</v>
      </c>
      <c r="H43" s="16">
        <v>3.6</v>
      </c>
      <c r="I43" s="16">
        <v>4.0999999999999996</v>
      </c>
      <c r="J43" s="26">
        <v>3</v>
      </c>
      <c r="K43" s="16">
        <v>5</v>
      </c>
      <c r="L43" s="16">
        <v>5</v>
      </c>
      <c r="M43" s="26">
        <v>0.9</v>
      </c>
      <c r="N43" s="16">
        <v>3.7</v>
      </c>
      <c r="O43" s="16">
        <v>4.0999999999999996</v>
      </c>
      <c r="P43" s="26">
        <v>3</v>
      </c>
      <c r="Q43" s="28">
        <v>5.0999999999999996</v>
      </c>
      <c r="R43" s="16">
        <v>5.0999999999999996</v>
      </c>
      <c r="S43" s="26">
        <v>1</v>
      </c>
    </row>
    <row r="44" spans="1:19" ht="14.1" customHeight="1" x14ac:dyDescent="0.2">
      <c r="A44" s="19">
        <v>43435</v>
      </c>
      <c r="B44" s="16">
        <v>3.4</v>
      </c>
      <c r="C44" s="16">
        <v>3.8</v>
      </c>
      <c r="D44" s="26">
        <v>2.8</v>
      </c>
      <c r="E44" s="16">
        <v>4.0999999999999996</v>
      </c>
      <c r="F44" s="16">
        <v>5.9</v>
      </c>
      <c r="G44" s="26">
        <v>1.2</v>
      </c>
      <c r="H44" s="16">
        <v>3.1</v>
      </c>
      <c r="I44" s="16">
        <v>3.6</v>
      </c>
      <c r="J44" s="26">
        <v>2.5</v>
      </c>
      <c r="K44" s="16">
        <v>3.9</v>
      </c>
      <c r="L44" s="16">
        <v>5.7</v>
      </c>
      <c r="M44" s="26">
        <v>0.8</v>
      </c>
      <c r="N44" s="16">
        <v>5.6</v>
      </c>
      <c r="O44" s="16">
        <v>6</v>
      </c>
      <c r="P44" s="26">
        <v>4.9000000000000004</v>
      </c>
      <c r="Q44" s="28">
        <v>6.3</v>
      </c>
      <c r="R44" s="16">
        <v>8.3000000000000007</v>
      </c>
      <c r="S44" s="26">
        <v>3.2</v>
      </c>
    </row>
    <row r="45" spans="1:19" ht="20.25" customHeight="1" x14ac:dyDescent="0.2">
      <c r="A45" s="18">
        <v>43466</v>
      </c>
      <c r="B45" s="16">
        <v>2.2999999999999998</v>
      </c>
      <c r="C45" s="16">
        <v>2.6</v>
      </c>
      <c r="D45" s="26">
        <v>1.8</v>
      </c>
      <c r="E45" s="16">
        <v>2</v>
      </c>
      <c r="F45" s="16">
        <v>5.7</v>
      </c>
      <c r="G45" s="26">
        <v>1</v>
      </c>
      <c r="H45" s="16">
        <v>2.1</v>
      </c>
      <c r="I45" s="16">
        <v>2.5</v>
      </c>
      <c r="J45" s="26">
        <v>1.6</v>
      </c>
      <c r="K45" s="16">
        <v>1.9</v>
      </c>
      <c r="L45" s="16">
        <v>5.6</v>
      </c>
      <c r="M45" s="26">
        <v>0.8</v>
      </c>
      <c r="N45" s="16">
        <v>3.7</v>
      </c>
      <c r="O45" s="16">
        <v>4</v>
      </c>
      <c r="P45" s="26">
        <v>3.1</v>
      </c>
      <c r="Q45" s="28">
        <v>3.4</v>
      </c>
      <c r="R45" s="16">
        <v>7.2</v>
      </c>
      <c r="S45" s="26">
        <v>2.2999999999999998</v>
      </c>
    </row>
    <row r="46" spans="1:19" ht="14.1" customHeight="1" x14ac:dyDescent="0.2">
      <c r="A46" s="19">
        <v>43497</v>
      </c>
      <c r="B46" s="16">
        <v>2</v>
      </c>
      <c r="C46" s="16">
        <v>1.9</v>
      </c>
      <c r="D46" s="26">
        <v>2.1</v>
      </c>
      <c r="E46" s="16">
        <v>1.3</v>
      </c>
      <c r="F46" s="16">
        <v>5.9</v>
      </c>
      <c r="G46" s="26">
        <v>1.1000000000000001</v>
      </c>
      <c r="H46" s="16">
        <v>1.9</v>
      </c>
      <c r="I46" s="16">
        <v>1.9</v>
      </c>
      <c r="J46" s="26">
        <v>2</v>
      </c>
      <c r="K46" s="16">
        <v>1.2</v>
      </c>
      <c r="L46" s="16">
        <v>5.9</v>
      </c>
      <c r="M46" s="26">
        <v>1</v>
      </c>
      <c r="N46" s="16">
        <v>4.3</v>
      </c>
      <c r="O46" s="16">
        <v>4.3</v>
      </c>
      <c r="P46" s="26">
        <v>4.4000000000000004</v>
      </c>
      <c r="Q46" s="28">
        <v>3.6</v>
      </c>
      <c r="R46" s="16">
        <v>8.5</v>
      </c>
      <c r="S46" s="26">
        <v>3.3</v>
      </c>
    </row>
    <row r="47" spans="1:19" ht="14.1" customHeight="1" x14ac:dyDescent="0.2">
      <c r="A47" s="19">
        <v>43525</v>
      </c>
      <c r="B47" s="16">
        <v>2.9</v>
      </c>
      <c r="C47" s="16">
        <v>2</v>
      </c>
      <c r="D47" s="26">
        <v>4.0999999999999996</v>
      </c>
      <c r="E47" s="16">
        <v>1.8</v>
      </c>
      <c r="F47" s="16">
        <v>5.7</v>
      </c>
      <c r="G47" s="26">
        <v>2.9</v>
      </c>
      <c r="H47" s="16">
        <v>3</v>
      </c>
      <c r="I47" s="16">
        <v>2.2000000000000002</v>
      </c>
      <c r="J47" s="26">
        <v>4.3</v>
      </c>
      <c r="K47" s="16">
        <v>2</v>
      </c>
      <c r="L47" s="16">
        <v>5.9</v>
      </c>
      <c r="M47" s="26">
        <v>3.1</v>
      </c>
      <c r="N47" s="16">
        <v>2.6</v>
      </c>
      <c r="O47" s="16">
        <v>1.8</v>
      </c>
      <c r="P47" s="26">
        <v>4</v>
      </c>
      <c r="Q47" s="28">
        <v>1.8</v>
      </c>
      <c r="R47" s="16">
        <v>5.0999999999999996</v>
      </c>
      <c r="S47" s="26">
        <v>2.7</v>
      </c>
    </row>
    <row r="48" spans="1:19" ht="14.1" customHeight="1" x14ac:dyDescent="0.2">
      <c r="A48" s="19">
        <v>43556</v>
      </c>
      <c r="B48" s="16">
        <v>4.0999999999999996</v>
      </c>
      <c r="C48" s="16">
        <v>3.5</v>
      </c>
      <c r="D48" s="26">
        <v>5</v>
      </c>
      <c r="E48" s="16">
        <v>4.2</v>
      </c>
      <c r="F48" s="16">
        <v>4.5999999999999996</v>
      </c>
      <c r="G48" s="26">
        <v>3.7</v>
      </c>
      <c r="H48" s="16">
        <v>4.2</v>
      </c>
      <c r="I48" s="16">
        <v>3.6</v>
      </c>
      <c r="J48" s="26">
        <v>5.3</v>
      </c>
      <c r="K48" s="16">
        <v>4.3</v>
      </c>
      <c r="L48" s="16">
        <v>4.8</v>
      </c>
      <c r="M48" s="26">
        <v>3.9</v>
      </c>
      <c r="N48" s="16">
        <v>4.2</v>
      </c>
      <c r="O48" s="16">
        <v>3.5</v>
      </c>
      <c r="P48" s="26">
        <v>5.2</v>
      </c>
      <c r="Q48" s="28">
        <v>4.3</v>
      </c>
      <c r="R48" s="16">
        <v>4.7</v>
      </c>
      <c r="S48" s="26">
        <v>3.8</v>
      </c>
    </row>
    <row r="49" spans="1:19" ht="14.1" customHeight="1" x14ac:dyDescent="0.2">
      <c r="A49" s="19">
        <v>43586</v>
      </c>
      <c r="B49" s="16">
        <v>4.4000000000000004</v>
      </c>
      <c r="C49" s="16">
        <v>3.8</v>
      </c>
      <c r="D49" s="26">
        <v>5.3</v>
      </c>
      <c r="E49" s="16">
        <v>4.5</v>
      </c>
      <c r="F49" s="16">
        <v>2.8</v>
      </c>
      <c r="G49" s="26">
        <v>5</v>
      </c>
      <c r="H49" s="16">
        <v>4.5</v>
      </c>
      <c r="I49" s="16">
        <v>3.9</v>
      </c>
      <c r="J49" s="26">
        <v>5.6</v>
      </c>
      <c r="K49" s="16">
        <v>4.5999999999999996</v>
      </c>
      <c r="L49" s="16">
        <v>3</v>
      </c>
      <c r="M49" s="26">
        <v>5.2</v>
      </c>
      <c r="N49" s="16">
        <v>4.5999999999999996</v>
      </c>
      <c r="O49" s="16">
        <v>3.9</v>
      </c>
      <c r="P49" s="26">
        <v>5.6</v>
      </c>
      <c r="Q49" s="28">
        <v>4.7</v>
      </c>
      <c r="R49" s="16">
        <v>3</v>
      </c>
      <c r="S49" s="26">
        <v>5.2</v>
      </c>
    </row>
    <row r="50" spans="1:19" ht="14.1" customHeight="1" x14ac:dyDescent="0.2">
      <c r="A50" s="19">
        <v>43617</v>
      </c>
      <c r="B50" s="16">
        <v>3.4</v>
      </c>
      <c r="C50" s="16">
        <v>3.1</v>
      </c>
      <c r="D50" s="26">
        <v>3.7</v>
      </c>
      <c r="E50" s="16">
        <v>3.5</v>
      </c>
      <c r="F50" s="16">
        <v>0.5</v>
      </c>
      <c r="G50" s="26">
        <v>4.7</v>
      </c>
      <c r="H50" s="16">
        <v>3.4</v>
      </c>
      <c r="I50" s="16">
        <v>3</v>
      </c>
      <c r="J50" s="26">
        <v>3.9</v>
      </c>
      <c r="K50" s="16">
        <v>3.4</v>
      </c>
      <c r="L50" s="16">
        <v>0.5</v>
      </c>
      <c r="M50" s="26">
        <v>4.8</v>
      </c>
      <c r="N50" s="16">
        <v>2.1</v>
      </c>
      <c r="O50" s="16">
        <v>1.8</v>
      </c>
      <c r="P50" s="26">
        <v>2.6</v>
      </c>
      <c r="Q50" s="28">
        <v>2</v>
      </c>
      <c r="R50" s="16">
        <v>-0.4</v>
      </c>
      <c r="S50" s="26">
        <v>3.6</v>
      </c>
    </row>
    <row r="51" spans="1:19" ht="14.1" customHeight="1" x14ac:dyDescent="0.2">
      <c r="A51" s="19">
        <v>43647</v>
      </c>
      <c r="B51" s="16">
        <v>2.8</v>
      </c>
      <c r="C51" s="16">
        <v>2</v>
      </c>
      <c r="D51" s="26">
        <v>4.0999999999999996</v>
      </c>
      <c r="E51" s="16">
        <v>1.8</v>
      </c>
      <c r="F51" s="16">
        <v>-0.2</v>
      </c>
      <c r="G51" s="26">
        <v>5.8</v>
      </c>
      <c r="H51" s="16">
        <v>2.8</v>
      </c>
      <c r="I51" s="16">
        <v>1.9</v>
      </c>
      <c r="J51" s="26">
        <v>4.2</v>
      </c>
      <c r="K51" s="16">
        <v>1.8</v>
      </c>
      <c r="L51" s="16">
        <v>-0.1</v>
      </c>
      <c r="M51" s="26">
        <v>5.9</v>
      </c>
      <c r="N51" s="16">
        <v>2.1</v>
      </c>
      <c r="O51" s="16">
        <v>1.2</v>
      </c>
      <c r="P51" s="26">
        <v>3.5</v>
      </c>
      <c r="Q51" s="28">
        <v>1.1000000000000001</v>
      </c>
      <c r="R51" s="16">
        <v>-0.8</v>
      </c>
      <c r="S51" s="26">
        <v>5.2</v>
      </c>
    </row>
    <row r="52" spans="1:19" ht="14.1" customHeight="1" x14ac:dyDescent="0.2">
      <c r="A52" s="19">
        <v>43678</v>
      </c>
      <c r="B52" s="16">
        <v>2.2999999999999998</v>
      </c>
      <c r="C52" s="16">
        <v>1.9</v>
      </c>
      <c r="D52" s="26">
        <v>2.9</v>
      </c>
      <c r="E52" s="16">
        <v>0.2</v>
      </c>
      <c r="F52" s="16">
        <v>-0.7</v>
      </c>
      <c r="G52" s="26">
        <v>7.1</v>
      </c>
      <c r="H52" s="16">
        <v>2.4</v>
      </c>
      <c r="I52" s="16">
        <v>2</v>
      </c>
      <c r="J52" s="26">
        <v>3</v>
      </c>
      <c r="K52" s="16">
        <v>0.3</v>
      </c>
      <c r="L52" s="16">
        <v>-0.6</v>
      </c>
      <c r="M52" s="26">
        <v>7.1</v>
      </c>
      <c r="N52" s="16">
        <v>0.1</v>
      </c>
      <c r="O52" s="16">
        <v>-0.3</v>
      </c>
      <c r="P52" s="26">
        <v>0.6</v>
      </c>
      <c r="Q52" s="28">
        <v>-1.9</v>
      </c>
      <c r="R52" s="16">
        <v>-2.9</v>
      </c>
      <c r="S52" s="26">
        <v>4.7</v>
      </c>
    </row>
    <row r="53" spans="1:19" ht="14.1" customHeight="1" x14ac:dyDescent="0.2">
      <c r="A53" s="19">
        <v>43709</v>
      </c>
      <c r="B53" s="16">
        <v>2.1</v>
      </c>
      <c r="C53" s="16">
        <v>2</v>
      </c>
      <c r="D53" s="26">
        <v>2.1</v>
      </c>
      <c r="E53" s="16">
        <v>-1</v>
      </c>
      <c r="F53" s="16">
        <v>-0.3</v>
      </c>
      <c r="G53" s="26">
        <v>7.9</v>
      </c>
      <c r="H53" s="16">
        <v>2.2000000000000002</v>
      </c>
      <c r="I53" s="16">
        <v>2.2000000000000002</v>
      </c>
      <c r="J53" s="26">
        <v>2.2999999999999998</v>
      </c>
      <c r="K53" s="16">
        <v>-0.8</v>
      </c>
      <c r="L53" s="16">
        <v>-0.1</v>
      </c>
      <c r="M53" s="26">
        <v>8</v>
      </c>
      <c r="N53" s="16">
        <v>3.2</v>
      </c>
      <c r="O53" s="16">
        <v>3.2</v>
      </c>
      <c r="P53" s="26">
        <v>3.2</v>
      </c>
      <c r="Q53" s="28">
        <v>0.2</v>
      </c>
      <c r="R53" s="16">
        <v>0.8</v>
      </c>
      <c r="S53" s="26">
        <v>9</v>
      </c>
    </row>
    <row r="54" spans="1:19" ht="14.1" customHeight="1" x14ac:dyDescent="0.2">
      <c r="A54" s="19">
        <v>43739</v>
      </c>
      <c r="B54" s="16">
        <v>1.3</v>
      </c>
      <c r="C54" s="16">
        <v>1.7</v>
      </c>
      <c r="D54" s="26">
        <v>0.5</v>
      </c>
      <c r="E54" s="16">
        <v>-2.9</v>
      </c>
      <c r="F54" s="16">
        <v>0</v>
      </c>
      <c r="G54" s="26">
        <v>8.4</v>
      </c>
      <c r="H54" s="16">
        <v>1.3</v>
      </c>
      <c r="I54" s="16">
        <v>1.8</v>
      </c>
      <c r="J54" s="26">
        <v>0.5</v>
      </c>
      <c r="K54" s="16">
        <v>-2.9</v>
      </c>
      <c r="L54" s="16">
        <v>0.2</v>
      </c>
      <c r="M54" s="26">
        <v>8.3000000000000007</v>
      </c>
      <c r="N54" s="16">
        <v>2.2000000000000002</v>
      </c>
      <c r="O54" s="16">
        <v>2.8</v>
      </c>
      <c r="P54" s="26">
        <v>1.4</v>
      </c>
      <c r="Q54" s="28">
        <v>-2</v>
      </c>
      <c r="R54" s="16">
        <v>1.1000000000000001</v>
      </c>
      <c r="S54" s="26">
        <v>9.3000000000000007</v>
      </c>
    </row>
    <row r="55" spans="1:19" ht="14.1" customHeight="1" x14ac:dyDescent="0.2">
      <c r="A55" s="19">
        <v>43770</v>
      </c>
      <c r="B55" s="16">
        <v>0.9</v>
      </c>
      <c r="C55" s="16">
        <v>1.4</v>
      </c>
      <c r="D55" s="26">
        <v>0.1</v>
      </c>
      <c r="E55" s="16">
        <v>-3.4</v>
      </c>
      <c r="F55" s="16">
        <v>0.9</v>
      </c>
      <c r="G55" s="26">
        <v>7.3</v>
      </c>
      <c r="H55" s="16">
        <v>0.8</v>
      </c>
      <c r="I55" s="16">
        <v>1.3</v>
      </c>
      <c r="J55" s="26">
        <v>0</v>
      </c>
      <c r="K55" s="16">
        <v>-3.5</v>
      </c>
      <c r="L55" s="16">
        <v>0.8</v>
      </c>
      <c r="M55" s="26">
        <v>7.3</v>
      </c>
      <c r="N55" s="16">
        <v>1.6</v>
      </c>
      <c r="O55" s="16">
        <v>2.1</v>
      </c>
      <c r="P55" s="26">
        <v>0.8</v>
      </c>
      <c r="Q55" s="28">
        <v>-2.7</v>
      </c>
      <c r="R55" s="16">
        <v>1.7</v>
      </c>
      <c r="S55" s="26">
        <v>8.1</v>
      </c>
    </row>
    <row r="56" spans="1:19" ht="14.1" customHeight="1" x14ac:dyDescent="0.2">
      <c r="A56" s="19">
        <v>43800</v>
      </c>
      <c r="B56" s="16">
        <v>0.6</v>
      </c>
      <c r="C56" s="16">
        <v>1.2</v>
      </c>
      <c r="D56" s="26">
        <v>-0.2</v>
      </c>
      <c r="E56" s="16">
        <v>-3.5</v>
      </c>
      <c r="F56" s="16">
        <v>0.5</v>
      </c>
      <c r="G56" s="26">
        <v>7</v>
      </c>
      <c r="H56" s="16">
        <v>0.4</v>
      </c>
      <c r="I56" s="16">
        <v>1</v>
      </c>
      <c r="J56" s="26">
        <v>-0.5</v>
      </c>
      <c r="K56" s="16">
        <v>-3.8</v>
      </c>
      <c r="L56" s="16">
        <v>0.2</v>
      </c>
      <c r="M56" s="26">
        <v>6.7</v>
      </c>
      <c r="N56" s="16">
        <v>1.2</v>
      </c>
      <c r="O56" s="16">
        <v>1.8</v>
      </c>
      <c r="P56" s="26">
        <v>0.3</v>
      </c>
      <c r="Q56" s="28">
        <v>-3</v>
      </c>
      <c r="R56" s="16">
        <v>1</v>
      </c>
      <c r="S56" s="26">
        <v>7.6</v>
      </c>
    </row>
    <row r="57" spans="1:19" ht="23.25" customHeight="1" x14ac:dyDescent="0.2">
      <c r="A57" s="18">
        <v>43831</v>
      </c>
      <c r="B57" s="16">
        <v>0.1</v>
      </c>
      <c r="C57" s="16">
        <v>0.7</v>
      </c>
      <c r="D57" s="26">
        <v>-0.9</v>
      </c>
      <c r="E57" s="16">
        <v>-4</v>
      </c>
      <c r="F57" s="16">
        <v>-0.6</v>
      </c>
      <c r="G57" s="26">
        <v>6.5</v>
      </c>
      <c r="H57" s="16">
        <v>-0.1</v>
      </c>
      <c r="I57" s="16">
        <v>0.5</v>
      </c>
      <c r="J57" s="26">
        <v>-1.2</v>
      </c>
      <c r="K57" s="16">
        <v>-4.2</v>
      </c>
      <c r="L57" s="16">
        <v>-0.8</v>
      </c>
      <c r="M57" s="26">
        <v>6.3</v>
      </c>
      <c r="N57" s="16">
        <v>-0.2</v>
      </c>
      <c r="O57" s="16">
        <v>0.5</v>
      </c>
      <c r="P57" s="26">
        <v>-1.3</v>
      </c>
      <c r="Q57" s="28">
        <v>-4.3</v>
      </c>
      <c r="R57" s="16">
        <v>-0.9</v>
      </c>
      <c r="S57" s="26">
        <v>6.2</v>
      </c>
    </row>
    <row r="58" spans="1:19" ht="14.1" customHeight="1" x14ac:dyDescent="0.2">
      <c r="A58" s="19">
        <v>43862</v>
      </c>
      <c r="B58" s="16">
        <v>-0.6</v>
      </c>
      <c r="C58" s="16">
        <v>0.5</v>
      </c>
      <c r="D58" s="26">
        <v>-2.2999999999999998</v>
      </c>
      <c r="E58" s="16">
        <v>-4.5999999999999996</v>
      </c>
      <c r="F58" s="16">
        <v>-0.7</v>
      </c>
      <c r="G58" s="26">
        <v>5.4</v>
      </c>
      <c r="H58" s="16">
        <v>-0.8</v>
      </c>
      <c r="I58" s="16">
        <v>0.3</v>
      </c>
      <c r="J58" s="26">
        <v>-2.6</v>
      </c>
      <c r="K58" s="16">
        <v>-4.8</v>
      </c>
      <c r="L58" s="16">
        <v>-0.9</v>
      </c>
      <c r="M58" s="26">
        <v>5.2</v>
      </c>
      <c r="N58" s="16">
        <v>-0.2</v>
      </c>
      <c r="O58" s="16">
        <v>0.9</v>
      </c>
      <c r="P58" s="26">
        <v>-2</v>
      </c>
      <c r="Q58" s="28">
        <v>-4.2</v>
      </c>
      <c r="R58" s="16">
        <v>-0.3</v>
      </c>
      <c r="S58" s="26">
        <v>5.8</v>
      </c>
    </row>
    <row r="59" spans="1:19" ht="14.1" customHeight="1" x14ac:dyDescent="0.2">
      <c r="A59" s="19">
        <v>43891</v>
      </c>
      <c r="B59" s="16">
        <v>-2.8</v>
      </c>
      <c r="C59" s="16">
        <v>-1.3</v>
      </c>
      <c r="D59" s="26">
        <v>-4.9000000000000004</v>
      </c>
      <c r="E59" s="16">
        <v>-7.1</v>
      </c>
      <c r="F59" s="16">
        <v>-0.5</v>
      </c>
      <c r="G59" s="26">
        <v>2.2999999999999998</v>
      </c>
      <c r="H59" s="16">
        <v>-2.7</v>
      </c>
      <c r="I59" s="16">
        <v>-1.3</v>
      </c>
      <c r="J59" s="26">
        <v>-4.9000000000000004</v>
      </c>
      <c r="K59" s="16">
        <v>-6.9</v>
      </c>
      <c r="L59" s="16">
        <v>-0.3</v>
      </c>
      <c r="M59" s="26">
        <v>2.2999999999999998</v>
      </c>
      <c r="N59" s="16">
        <v>-1.3</v>
      </c>
      <c r="O59" s="16">
        <v>0.1</v>
      </c>
      <c r="P59" s="26">
        <v>-3.5</v>
      </c>
      <c r="Q59" s="28">
        <v>-5.6</v>
      </c>
      <c r="R59" s="16">
        <v>1.1000000000000001</v>
      </c>
      <c r="S59" s="26">
        <v>3.8</v>
      </c>
    </row>
    <row r="60" spans="1:19" ht="14.1" customHeight="1" x14ac:dyDescent="0.2">
      <c r="A60" s="19">
        <v>43922</v>
      </c>
      <c r="B60" s="16">
        <v>-7.5</v>
      </c>
      <c r="C60" s="16">
        <v>-6.2</v>
      </c>
      <c r="D60" s="26">
        <v>-9.6</v>
      </c>
      <c r="E60" s="16">
        <v>-12.1</v>
      </c>
      <c r="F60" s="16">
        <v>-1.8</v>
      </c>
      <c r="G60" s="26">
        <v>-3.6</v>
      </c>
      <c r="H60" s="16">
        <v>-7.4</v>
      </c>
      <c r="I60" s="16">
        <v>-6</v>
      </c>
      <c r="J60" s="26">
        <v>-9.5</v>
      </c>
      <c r="K60" s="16">
        <v>-12</v>
      </c>
      <c r="L60" s="16">
        <v>-1.7</v>
      </c>
      <c r="M60" s="26">
        <v>-3.5</v>
      </c>
      <c r="N60" s="16">
        <v>-5.3</v>
      </c>
      <c r="O60" s="16">
        <v>-3.9</v>
      </c>
      <c r="P60" s="26">
        <v>-7.5</v>
      </c>
      <c r="Q60" s="28">
        <v>-10</v>
      </c>
      <c r="R60" s="16">
        <v>0.6</v>
      </c>
      <c r="S60" s="26">
        <v>-1.4</v>
      </c>
    </row>
    <row r="61" spans="1:19" ht="14.1" customHeight="1" x14ac:dyDescent="0.2">
      <c r="A61" s="19">
        <v>43952</v>
      </c>
      <c r="B61" s="16">
        <v>-9.9</v>
      </c>
      <c r="C61" s="16">
        <v>-8.5</v>
      </c>
      <c r="D61" s="26">
        <v>-12.2</v>
      </c>
      <c r="E61" s="16">
        <v>-14.1</v>
      </c>
      <c r="F61" s="16">
        <v>-2.2000000000000002</v>
      </c>
      <c r="G61" s="26">
        <v>-7.6</v>
      </c>
      <c r="H61" s="16">
        <v>-9.6</v>
      </c>
      <c r="I61" s="16">
        <v>-8.1999999999999993</v>
      </c>
      <c r="J61" s="26">
        <v>-11.9</v>
      </c>
      <c r="K61" s="16">
        <v>-13.8</v>
      </c>
      <c r="L61" s="16">
        <v>-1.9</v>
      </c>
      <c r="M61" s="26">
        <v>-7.5</v>
      </c>
      <c r="N61" s="16">
        <v>-9</v>
      </c>
      <c r="O61" s="16">
        <v>-7.5</v>
      </c>
      <c r="P61" s="26">
        <v>-11.2</v>
      </c>
      <c r="Q61" s="28">
        <v>-13.1</v>
      </c>
      <c r="R61" s="16">
        <v>-1.2</v>
      </c>
      <c r="S61" s="26">
        <v>-6.8</v>
      </c>
    </row>
    <row r="62" spans="1:19" ht="14.1" customHeight="1" x14ac:dyDescent="0.2">
      <c r="A62" s="19">
        <v>43983</v>
      </c>
      <c r="B62" s="16">
        <v>-9.4</v>
      </c>
      <c r="C62" s="16">
        <v>-7.8</v>
      </c>
      <c r="D62" s="26">
        <v>-11.9</v>
      </c>
      <c r="E62" s="16">
        <v>-13.3</v>
      </c>
      <c r="F62" s="16">
        <v>-1.7</v>
      </c>
      <c r="G62" s="26">
        <v>-7.5</v>
      </c>
      <c r="H62" s="16">
        <v>-9.3000000000000007</v>
      </c>
      <c r="I62" s="16">
        <v>-7.8</v>
      </c>
      <c r="J62" s="26">
        <v>-11.8</v>
      </c>
      <c r="K62" s="16">
        <v>-13.2</v>
      </c>
      <c r="L62" s="16">
        <v>-1.6</v>
      </c>
      <c r="M62" s="26">
        <v>-7.5</v>
      </c>
      <c r="N62" s="16">
        <v>-8.8000000000000007</v>
      </c>
      <c r="O62" s="16">
        <v>-7.2</v>
      </c>
      <c r="P62" s="26">
        <v>-11.2</v>
      </c>
      <c r="Q62" s="28">
        <v>-12.7</v>
      </c>
      <c r="R62" s="16">
        <v>-1</v>
      </c>
      <c r="S62" s="26">
        <v>-6.9</v>
      </c>
    </row>
    <row r="63" spans="1:19" ht="14.1" customHeight="1" x14ac:dyDescent="0.2">
      <c r="A63" s="19">
        <v>44013</v>
      </c>
      <c r="B63" s="16">
        <v>-5.6</v>
      </c>
      <c r="C63" s="16">
        <v>-3.6</v>
      </c>
      <c r="D63" s="26">
        <v>-8.6999999999999993</v>
      </c>
      <c r="E63" s="16">
        <v>-9.1</v>
      </c>
      <c r="F63" s="16">
        <v>0.3</v>
      </c>
      <c r="G63" s="26">
        <v>-3.7</v>
      </c>
      <c r="H63" s="16">
        <v>-5.6</v>
      </c>
      <c r="I63" s="16">
        <v>-3.7</v>
      </c>
      <c r="J63" s="26">
        <v>-8.6</v>
      </c>
      <c r="K63" s="16">
        <v>-9</v>
      </c>
      <c r="L63" s="16">
        <v>0.3</v>
      </c>
      <c r="M63" s="26">
        <v>-3.6</v>
      </c>
      <c r="N63" s="16">
        <v>-5.7</v>
      </c>
      <c r="O63" s="16">
        <v>-3.8</v>
      </c>
      <c r="P63" s="26">
        <v>-8.6</v>
      </c>
      <c r="Q63" s="28">
        <v>-9.1</v>
      </c>
      <c r="R63" s="16">
        <v>0.2</v>
      </c>
      <c r="S63" s="26">
        <v>-3.7</v>
      </c>
    </row>
    <row r="64" spans="1:19" ht="14.1" customHeight="1" x14ac:dyDescent="0.2">
      <c r="A64" s="19">
        <v>44044</v>
      </c>
      <c r="B64" s="16">
        <v>-3.6</v>
      </c>
      <c r="C64" s="16">
        <v>-2</v>
      </c>
      <c r="D64" s="26">
        <v>-6.1</v>
      </c>
      <c r="E64" s="16">
        <v>-7.1</v>
      </c>
      <c r="F64" s="16">
        <v>1.9</v>
      </c>
      <c r="G64" s="26">
        <v>-1.3</v>
      </c>
      <c r="H64" s="16">
        <v>-3.6</v>
      </c>
      <c r="I64" s="16">
        <v>-2</v>
      </c>
      <c r="J64" s="26">
        <v>-6.1</v>
      </c>
      <c r="K64" s="16">
        <v>-7.2</v>
      </c>
      <c r="L64" s="16">
        <v>1.8</v>
      </c>
      <c r="M64" s="26">
        <v>-1.2</v>
      </c>
      <c r="N64" s="16">
        <v>-2</v>
      </c>
      <c r="O64" s="16">
        <v>-0.4</v>
      </c>
      <c r="P64" s="26">
        <v>-4.5999999999999996</v>
      </c>
      <c r="Q64" s="28">
        <v>-5.7</v>
      </c>
      <c r="R64" s="16">
        <v>3.5</v>
      </c>
      <c r="S64" s="26">
        <v>0.4</v>
      </c>
    </row>
    <row r="65" spans="1:19" ht="14.1" customHeight="1" x14ac:dyDescent="0.2">
      <c r="A65" s="19">
        <v>44075</v>
      </c>
      <c r="B65" s="16">
        <v>-2.9</v>
      </c>
      <c r="C65" s="16">
        <v>-2.1</v>
      </c>
      <c r="D65" s="26">
        <v>-4.3</v>
      </c>
      <c r="E65" s="16">
        <v>-6.7</v>
      </c>
      <c r="F65" s="16">
        <v>2.4</v>
      </c>
      <c r="G65" s="26">
        <v>-0.3</v>
      </c>
      <c r="H65" s="16">
        <v>-2.9</v>
      </c>
      <c r="I65" s="16">
        <v>-2</v>
      </c>
      <c r="J65" s="26">
        <v>-4.3</v>
      </c>
      <c r="K65" s="16">
        <v>-6.7</v>
      </c>
      <c r="L65" s="16">
        <v>2.4</v>
      </c>
      <c r="M65" s="26">
        <v>-0.1</v>
      </c>
      <c r="N65" s="16">
        <v>-2.1</v>
      </c>
      <c r="O65" s="16">
        <v>-1.1000000000000001</v>
      </c>
      <c r="P65" s="26">
        <v>-3.5</v>
      </c>
      <c r="Q65" s="28">
        <v>-5.9</v>
      </c>
      <c r="R65" s="16">
        <v>3.2</v>
      </c>
      <c r="S65" s="26">
        <v>0.7</v>
      </c>
    </row>
    <row r="66" spans="1:19" ht="14.1" customHeight="1" x14ac:dyDescent="0.2">
      <c r="A66" s="19">
        <v>44105</v>
      </c>
      <c r="B66" s="16">
        <v>-2.6</v>
      </c>
      <c r="C66" s="16">
        <v>-2.1</v>
      </c>
      <c r="D66" s="26">
        <v>-3.3</v>
      </c>
      <c r="E66" s="16">
        <v>-5.7</v>
      </c>
      <c r="F66" s="16">
        <v>2.5</v>
      </c>
      <c r="G66" s="26">
        <v>-0.8</v>
      </c>
      <c r="H66" s="16">
        <v>-2.6</v>
      </c>
      <c r="I66" s="16">
        <v>-2.1</v>
      </c>
      <c r="J66" s="26">
        <v>-3.4</v>
      </c>
      <c r="K66" s="16">
        <v>-5.7</v>
      </c>
      <c r="L66" s="16">
        <v>2.5</v>
      </c>
      <c r="M66" s="26">
        <v>-0.8</v>
      </c>
      <c r="N66" s="16">
        <v>-3.4</v>
      </c>
      <c r="O66" s="16">
        <v>-2.9</v>
      </c>
      <c r="P66" s="26">
        <v>-4.3</v>
      </c>
      <c r="Q66" s="28">
        <v>-6.6</v>
      </c>
      <c r="R66" s="16">
        <v>1.5</v>
      </c>
      <c r="S66" s="26">
        <v>-1.7</v>
      </c>
    </row>
    <row r="67" spans="1:19" ht="14.1" customHeight="1" x14ac:dyDescent="0.2">
      <c r="A67" s="19">
        <v>44136</v>
      </c>
      <c r="B67" s="16">
        <v>-2.5</v>
      </c>
      <c r="C67" s="16">
        <v>-2.2000000000000002</v>
      </c>
      <c r="D67" s="26">
        <v>-2.9</v>
      </c>
      <c r="E67" s="16">
        <v>-4.9000000000000004</v>
      </c>
      <c r="F67" s="16">
        <v>1.7</v>
      </c>
      <c r="G67" s="26">
        <v>-1.2</v>
      </c>
      <c r="H67" s="16">
        <v>-2.6</v>
      </c>
      <c r="I67" s="16">
        <v>-2.2999999999999998</v>
      </c>
      <c r="J67" s="26">
        <v>-3</v>
      </c>
      <c r="K67" s="16">
        <v>-5</v>
      </c>
      <c r="L67" s="16">
        <v>1.6</v>
      </c>
      <c r="M67" s="26">
        <v>-1.3</v>
      </c>
      <c r="N67" s="16">
        <v>-2.6</v>
      </c>
      <c r="O67" s="16">
        <v>-2.4</v>
      </c>
      <c r="P67" s="26">
        <v>-3</v>
      </c>
      <c r="Q67" s="28">
        <v>-5.0999999999999996</v>
      </c>
      <c r="R67" s="16">
        <v>1.5</v>
      </c>
      <c r="S67" s="26">
        <v>-1.3</v>
      </c>
    </row>
    <row r="68" spans="1:19" ht="14.1" customHeight="1" x14ac:dyDescent="0.2">
      <c r="A68" s="19">
        <v>44166</v>
      </c>
      <c r="B68" s="16">
        <v>-2.6</v>
      </c>
      <c r="C68" s="16">
        <v>-2.5</v>
      </c>
      <c r="D68" s="26">
        <v>-2.9</v>
      </c>
      <c r="E68" s="16">
        <v>-4.8</v>
      </c>
      <c r="F68" s="16">
        <v>1.3</v>
      </c>
      <c r="G68" s="26">
        <v>-1.7</v>
      </c>
      <c r="H68" s="16">
        <v>-2.8</v>
      </c>
      <c r="I68" s="16">
        <v>-2.6</v>
      </c>
      <c r="J68" s="26">
        <v>-3.2</v>
      </c>
      <c r="K68" s="16">
        <v>-5</v>
      </c>
      <c r="L68" s="16">
        <v>1.1000000000000001</v>
      </c>
      <c r="M68" s="26">
        <v>-1.9</v>
      </c>
      <c r="N68" s="16">
        <v>-4.4000000000000004</v>
      </c>
      <c r="O68" s="16">
        <v>-4.2</v>
      </c>
      <c r="P68" s="26">
        <v>-4.8</v>
      </c>
      <c r="Q68" s="28">
        <v>-6.6</v>
      </c>
      <c r="R68" s="16">
        <v>-0.6</v>
      </c>
      <c r="S68" s="26">
        <v>-3.4</v>
      </c>
    </row>
    <row r="69" spans="1:19" ht="20.25" customHeight="1" x14ac:dyDescent="0.2">
      <c r="A69" s="18">
        <v>44197</v>
      </c>
      <c r="B69" s="16">
        <v>-2.6</v>
      </c>
      <c r="C69" s="16">
        <v>-2.6</v>
      </c>
      <c r="D69" s="26">
        <v>-2.6</v>
      </c>
      <c r="E69" s="16">
        <v>-4.8</v>
      </c>
      <c r="F69" s="16">
        <v>1.8</v>
      </c>
      <c r="G69" s="26">
        <v>-1.8</v>
      </c>
      <c r="H69" s="16">
        <v>-2.8</v>
      </c>
      <c r="I69" s="16">
        <v>-2.7</v>
      </c>
      <c r="J69" s="26">
        <v>-2.8</v>
      </c>
      <c r="K69" s="16">
        <v>-4.9000000000000004</v>
      </c>
      <c r="L69" s="16">
        <v>1.6</v>
      </c>
      <c r="M69" s="26">
        <v>-2</v>
      </c>
      <c r="N69" s="16">
        <v>-4.3</v>
      </c>
      <c r="O69" s="16">
        <v>-4.3</v>
      </c>
      <c r="P69" s="26">
        <v>-4.3</v>
      </c>
      <c r="Q69" s="28">
        <v>-6.4</v>
      </c>
      <c r="R69" s="16">
        <v>0</v>
      </c>
      <c r="S69" s="26">
        <v>-3.5</v>
      </c>
    </row>
    <row r="70" spans="1:19" ht="12.75" customHeight="1" x14ac:dyDescent="0.2">
      <c r="A70" s="19">
        <v>44228</v>
      </c>
      <c r="B70" s="16">
        <v>-2.4</v>
      </c>
      <c r="C70" s="16">
        <v>-2.6</v>
      </c>
      <c r="D70" s="26">
        <v>-2.1</v>
      </c>
      <c r="E70" s="16">
        <v>-4.7</v>
      </c>
      <c r="F70" s="16">
        <v>1.5</v>
      </c>
      <c r="G70" s="26">
        <v>-1.4</v>
      </c>
      <c r="H70" s="16">
        <v>-2.6</v>
      </c>
      <c r="I70" s="16">
        <v>-2.8</v>
      </c>
      <c r="J70" s="26">
        <v>-2.2999999999999998</v>
      </c>
      <c r="K70" s="16">
        <v>-4.8</v>
      </c>
      <c r="L70" s="16">
        <v>1.3</v>
      </c>
      <c r="M70" s="26">
        <v>-1.5</v>
      </c>
      <c r="N70" s="16">
        <v>-5.5</v>
      </c>
      <c r="O70" s="16">
        <v>-5.7</v>
      </c>
      <c r="P70" s="26">
        <v>-5.3</v>
      </c>
      <c r="Q70" s="28">
        <v>-7.7</v>
      </c>
      <c r="R70" s="16">
        <v>-1.8</v>
      </c>
      <c r="S70" s="26">
        <v>-4.4000000000000004</v>
      </c>
    </row>
    <row r="71" spans="1:19" ht="12.75" customHeight="1" x14ac:dyDescent="0.2">
      <c r="A71" s="19">
        <v>44256</v>
      </c>
      <c r="B71" s="16">
        <v>-0.2</v>
      </c>
      <c r="C71" s="16">
        <v>-0.5</v>
      </c>
      <c r="D71" s="26">
        <v>0.3</v>
      </c>
      <c r="E71" s="16">
        <v>-1.8</v>
      </c>
      <c r="F71" s="16">
        <v>3</v>
      </c>
      <c r="G71" s="26">
        <v>0.3</v>
      </c>
      <c r="H71" s="16">
        <v>-0.1</v>
      </c>
      <c r="I71" s="16">
        <v>-0.4</v>
      </c>
      <c r="J71" s="26">
        <v>0.5</v>
      </c>
      <c r="K71" s="16">
        <v>-1.6</v>
      </c>
      <c r="L71" s="16">
        <v>3.1</v>
      </c>
      <c r="M71" s="26">
        <v>0.4</v>
      </c>
      <c r="N71" s="16">
        <v>-1.4</v>
      </c>
      <c r="O71" s="16">
        <v>-1.7</v>
      </c>
      <c r="P71" s="26">
        <v>-0.9</v>
      </c>
      <c r="Q71" s="28">
        <v>-2.9</v>
      </c>
      <c r="R71" s="16">
        <v>1.9</v>
      </c>
      <c r="S71" s="26">
        <v>-1.1000000000000001</v>
      </c>
    </row>
    <row r="72" spans="1:19" ht="12.75" customHeight="1" x14ac:dyDescent="0.2">
      <c r="A72" s="19">
        <v>44287</v>
      </c>
      <c r="B72" s="16">
        <v>4.8</v>
      </c>
      <c r="C72" s="16">
        <v>3.6</v>
      </c>
      <c r="D72" s="26">
        <v>6.8</v>
      </c>
      <c r="E72" s="16">
        <v>2.9</v>
      </c>
      <c r="F72" s="16">
        <v>6.2</v>
      </c>
      <c r="G72" s="26">
        <v>6.6</v>
      </c>
      <c r="H72" s="16">
        <v>5</v>
      </c>
      <c r="I72" s="16">
        <v>3.7</v>
      </c>
      <c r="J72" s="26">
        <v>6.9</v>
      </c>
      <c r="K72" s="16">
        <v>3.1</v>
      </c>
      <c r="L72" s="16">
        <v>6.3</v>
      </c>
      <c r="M72" s="26">
        <v>6.7</v>
      </c>
      <c r="N72" s="16">
        <v>5.3</v>
      </c>
      <c r="O72" s="16">
        <v>4.0999999999999996</v>
      </c>
      <c r="P72" s="26">
        <v>7.4</v>
      </c>
      <c r="Q72" s="28">
        <v>3.5</v>
      </c>
      <c r="R72" s="16">
        <v>6.8</v>
      </c>
      <c r="S72" s="26">
        <v>7.1</v>
      </c>
    </row>
    <row r="73" spans="1:19" ht="12.75" customHeight="1" x14ac:dyDescent="0.2">
      <c r="A73" s="19">
        <v>44317</v>
      </c>
      <c r="B73" s="16">
        <v>8</v>
      </c>
      <c r="C73" s="16">
        <v>6.1</v>
      </c>
      <c r="D73" s="26">
        <v>11</v>
      </c>
      <c r="E73" s="16">
        <v>5.5</v>
      </c>
      <c r="F73" s="16">
        <v>8.4</v>
      </c>
      <c r="G73" s="26">
        <v>11.2</v>
      </c>
      <c r="H73" s="16">
        <v>8.1</v>
      </c>
      <c r="I73" s="16">
        <v>6.2</v>
      </c>
      <c r="J73" s="26">
        <v>11.3</v>
      </c>
      <c r="K73" s="16">
        <v>5.7</v>
      </c>
      <c r="L73" s="16">
        <v>8.5</v>
      </c>
      <c r="M73" s="26">
        <v>11.2</v>
      </c>
      <c r="N73" s="16">
        <v>9.9</v>
      </c>
      <c r="O73" s="16">
        <v>8</v>
      </c>
      <c r="P73" s="26">
        <v>13.2</v>
      </c>
      <c r="Q73" s="28">
        <v>7.5</v>
      </c>
      <c r="R73" s="16">
        <v>10.5</v>
      </c>
      <c r="S73" s="26">
        <v>13</v>
      </c>
    </row>
    <row r="74" spans="1:19" ht="12.75" customHeight="1" x14ac:dyDescent="0.2">
      <c r="A74" s="19">
        <v>44348</v>
      </c>
      <c r="B74" s="16">
        <v>7.5</v>
      </c>
      <c r="C74" s="16">
        <v>5.2</v>
      </c>
      <c r="D74" s="26">
        <v>11.2</v>
      </c>
      <c r="E74" s="16">
        <v>4</v>
      </c>
      <c r="F74" s="16">
        <v>8.3000000000000007</v>
      </c>
      <c r="G74" s="26">
        <v>11.7</v>
      </c>
      <c r="H74" s="16">
        <v>7.6</v>
      </c>
      <c r="I74" s="16">
        <v>5.2</v>
      </c>
      <c r="J74" s="26">
        <v>11.4</v>
      </c>
      <c r="K74" s="16">
        <v>4.2</v>
      </c>
      <c r="L74" s="16">
        <v>8.4</v>
      </c>
      <c r="M74" s="26">
        <v>11.8</v>
      </c>
      <c r="N74" s="16">
        <v>8.6</v>
      </c>
      <c r="O74" s="16">
        <v>6.2</v>
      </c>
      <c r="P74" s="26">
        <v>12.4</v>
      </c>
      <c r="Q74" s="28">
        <v>5.0999999999999996</v>
      </c>
      <c r="R74" s="16">
        <v>9.4</v>
      </c>
      <c r="S74" s="26">
        <v>12.9</v>
      </c>
    </row>
    <row r="75" spans="1:19" ht="12.75" customHeight="1" x14ac:dyDescent="0.2">
      <c r="A75" s="19">
        <v>44378</v>
      </c>
      <c r="B75" s="16">
        <v>3.8</v>
      </c>
      <c r="C75" s="16">
        <v>1.7</v>
      </c>
      <c r="D75" s="26">
        <v>7.2</v>
      </c>
      <c r="E75" s="16">
        <v>0.2</v>
      </c>
      <c r="F75" s="16">
        <v>6.1</v>
      </c>
      <c r="G75" s="26">
        <v>7.5</v>
      </c>
      <c r="H75" s="16">
        <v>3.9</v>
      </c>
      <c r="I75" s="16">
        <v>1.7</v>
      </c>
      <c r="J75" s="26">
        <v>7.3</v>
      </c>
      <c r="K75" s="16">
        <v>0.3</v>
      </c>
      <c r="L75" s="16">
        <v>6.1</v>
      </c>
      <c r="M75" s="26">
        <v>7.5</v>
      </c>
      <c r="N75" s="16">
        <v>3.8</v>
      </c>
      <c r="O75" s="16">
        <v>1.7</v>
      </c>
      <c r="P75" s="26">
        <v>7.2</v>
      </c>
      <c r="Q75" s="28">
        <v>0.2</v>
      </c>
      <c r="R75" s="16">
        <v>6.1</v>
      </c>
      <c r="S75" s="26">
        <v>7.4</v>
      </c>
    </row>
    <row r="76" spans="1:19" ht="12.75" customHeight="1" x14ac:dyDescent="0.2">
      <c r="A76" s="19">
        <v>44409</v>
      </c>
      <c r="B76" s="16">
        <v>1.7</v>
      </c>
      <c r="C76" s="16">
        <v>0.1</v>
      </c>
      <c r="D76" s="26">
        <v>4.3</v>
      </c>
      <c r="E76" s="16">
        <v>-1.9</v>
      </c>
      <c r="F76" s="16">
        <v>5.0999999999999996</v>
      </c>
      <c r="G76" s="26">
        <v>4.8</v>
      </c>
      <c r="H76" s="16">
        <v>1.8</v>
      </c>
      <c r="I76" s="16">
        <v>0.2</v>
      </c>
      <c r="J76" s="26">
        <v>4.4000000000000004</v>
      </c>
      <c r="K76" s="16">
        <v>-1.8</v>
      </c>
      <c r="L76" s="16">
        <v>5.0999999999999996</v>
      </c>
      <c r="M76" s="26">
        <v>5</v>
      </c>
      <c r="N76" s="16">
        <v>1.7</v>
      </c>
      <c r="O76" s="16">
        <v>0.1</v>
      </c>
      <c r="P76" s="26">
        <v>4.3</v>
      </c>
      <c r="Q76" s="28">
        <v>-2</v>
      </c>
      <c r="R76" s="16">
        <v>5.0999999999999996</v>
      </c>
      <c r="S76" s="26">
        <v>4.9000000000000004</v>
      </c>
    </row>
    <row r="77" spans="1:19" ht="12.75" customHeight="1" x14ac:dyDescent="0.2">
      <c r="A77" s="19">
        <v>44440</v>
      </c>
      <c r="B77" s="16">
        <v>2.2000000000000002</v>
      </c>
      <c r="C77" s="16">
        <v>0.5</v>
      </c>
      <c r="D77" s="26">
        <v>5</v>
      </c>
      <c r="E77" s="16">
        <v>-1.2</v>
      </c>
      <c r="F77" s="16">
        <v>4.7</v>
      </c>
      <c r="G77" s="26">
        <v>5.4</v>
      </c>
      <c r="H77" s="16">
        <v>2.2999999999999998</v>
      </c>
      <c r="I77" s="16">
        <v>0.5</v>
      </c>
      <c r="J77" s="26">
        <v>5.0999999999999996</v>
      </c>
      <c r="K77" s="16">
        <v>-1.1000000000000001</v>
      </c>
      <c r="L77" s="16">
        <v>4.7</v>
      </c>
      <c r="M77" s="26">
        <v>5.6</v>
      </c>
      <c r="N77" s="16">
        <v>2.2000000000000002</v>
      </c>
      <c r="O77" s="16">
        <v>0.4</v>
      </c>
      <c r="P77" s="26">
        <v>5.0999999999999996</v>
      </c>
      <c r="Q77" s="28">
        <v>-1.3</v>
      </c>
      <c r="R77" s="16">
        <v>4.7</v>
      </c>
      <c r="S77" s="26">
        <v>5.5</v>
      </c>
    </row>
    <row r="78" spans="1:19" ht="12.75" customHeight="1" x14ac:dyDescent="0.2">
      <c r="A78" s="19">
        <v>44470</v>
      </c>
      <c r="B78" s="16">
        <v>2.1</v>
      </c>
      <c r="C78" s="16">
        <v>1</v>
      </c>
      <c r="D78" s="26">
        <v>3.8</v>
      </c>
      <c r="E78" s="16">
        <v>-1.3</v>
      </c>
      <c r="F78" s="16">
        <v>4.3</v>
      </c>
      <c r="G78" s="26">
        <v>5.4</v>
      </c>
      <c r="H78" s="16">
        <v>2.1</v>
      </c>
      <c r="I78" s="16">
        <v>1.1000000000000001</v>
      </c>
      <c r="J78" s="26">
        <v>3.8</v>
      </c>
      <c r="K78" s="16">
        <v>-1.3</v>
      </c>
      <c r="L78" s="16">
        <v>4.3</v>
      </c>
      <c r="M78" s="26">
        <v>5.4</v>
      </c>
      <c r="N78" s="16">
        <v>2.1</v>
      </c>
      <c r="O78" s="16">
        <v>1</v>
      </c>
      <c r="P78" s="26">
        <v>3.7</v>
      </c>
      <c r="Q78" s="28">
        <v>-1.4</v>
      </c>
      <c r="R78" s="16">
        <v>4.3</v>
      </c>
      <c r="S78" s="26">
        <v>5.4</v>
      </c>
    </row>
    <row r="79" spans="1:19" ht="12.75" customHeight="1" x14ac:dyDescent="0.2">
      <c r="A79" s="19">
        <v>44501</v>
      </c>
      <c r="B79" s="16">
        <v>2.5</v>
      </c>
      <c r="C79" s="16">
        <v>2</v>
      </c>
      <c r="D79" s="26">
        <v>3.4</v>
      </c>
      <c r="E79" s="16">
        <v>-0.9</v>
      </c>
      <c r="F79" s="16">
        <v>4.5</v>
      </c>
      <c r="G79" s="26">
        <v>6.1</v>
      </c>
      <c r="H79" s="16">
        <v>2.4</v>
      </c>
      <c r="I79" s="16">
        <v>1.9</v>
      </c>
      <c r="J79" s="26">
        <v>3.2</v>
      </c>
      <c r="K79" s="16">
        <v>-1</v>
      </c>
      <c r="L79" s="16">
        <v>4.5</v>
      </c>
      <c r="M79" s="26">
        <v>6</v>
      </c>
      <c r="N79" s="16">
        <v>1.6</v>
      </c>
      <c r="O79" s="16">
        <v>1.1000000000000001</v>
      </c>
      <c r="P79" s="26">
        <v>2.5</v>
      </c>
      <c r="Q79" s="28">
        <v>-1.8</v>
      </c>
      <c r="R79" s="16">
        <v>3.6</v>
      </c>
      <c r="S79" s="26">
        <v>5.0999999999999996</v>
      </c>
    </row>
    <row r="80" spans="1:19" ht="12.75" customHeight="1" x14ac:dyDescent="0.2">
      <c r="A80" s="19">
        <v>44531</v>
      </c>
      <c r="B80" s="16">
        <v>1.8</v>
      </c>
      <c r="C80" s="16">
        <v>2.1</v>
      </c>
      <c r="D80" s="26">
        <v>1.4</v>
      </c>
      <c r="E80" s="16">
        <v>-1.6</v>
      </c>
      <c r="F80" s="16">
        <v>4</v>
      </c>
      <c r="G80" s="26">
        <v>5.3</v>
      </c>
      <c r="H80" s="16">
        <v>1.7</v>
      </c>
      <c r="I80" s="16">
        <v>1.9</v>
      </c>
      <c r="J80" s="26">
        <v>1.2</v>
      </c>
      <c r="K80" s="16">
        <v>-1.8</v>
      </c>
      <c r="L80" s="16">
        <v>3.8</v>
      </c>
      <c r="M80" s="26">
        <v>5.0999999999999996</v>
      </c>
      <c r="N80" s="16">
        <v>1.6</v>
      </c>
      <c r="O80" s="16">
        <v>1.9</v>
      </c>
      <c r="P80" s="26">
        <v>1.2</v>
      </c>
      <c r="Q80" s="28">
        <v>-1.9</v>
      </c>
      <c r="R80" s="16">
        <v>3.8</v>
      </c>
      <c r="S80" s="26">
        <v>5</v>
      </c>
    </row>
    <row r="81" spans="1:19" ht="20.25" customHeight="1" x14ac:dyDescent="0.2">
      <c r="A81" s="18">
        <v>44562</v>
      </c>
      <c r="B81" s="16">
        <v>2</v>
      </c>
      <c r="C81" s="16">
        <v>2.1</v>
      </c>
      <c r="D81" s="26">
        <v>1.8</v>
      </c>
      <c r="E81" s="16">
        <v>-1.2</v>
      </c>
      <c r="F81" s="16">
        <v>3.5</v>
      </c>
      <c r="G81" s="26">
        <v>5.4</v>
      </c>
      <c r="H81" s="16">
        <v>1.8</v>
      </c>
      <c r="I81" s="16">
        <v>2</v>
      </c>
      <c r="J81" s="26">
        <v>1.6</v>
      </c>
      <c r="K81" s="16">
        <v>-1.4</v>
      </c>
      <c r="L81" s="16">
        <v>3.4</v>
      </c>
      <c r="M81" s="26">
        <v>5.3</v>
      </c>
      <c r="N81" s="16">
        <v>3.5</v>
      </c>
      <c r="O81" s="16">
        <v>3.6</v>
      </c>
      <c r="P81" s="26">
        <v>3.3</v>
      </c>
      <c r="Q81" s="28">
        <v>0.2</v>
      </c>
      <c r="R81" s="16">
        <v>5.0999999999999996</v>
      </c>
      <c r="S81" s="26">
        <v>7</v>
      </c>
    </row>
    <row r="82" spans="1:19" ht="12.75" customHeight="1" x14ac:dyDescent="0.2">
      <c r="A82" s="19">
        <v>44593</v>
      </c>
      <c r="B82" s="16">
        <v>2.2000000000000002</v>
      </c>
      <c r="C82" s="16">
        <v>2.4</v>
      </c>
      <c r="D82" s="26">
        <v>1.9</v>
      </c>
      <c r="E82" s="16">
        <v>-1.4</v>
      </c>
      <c r="F82" s="16">
        <v>3.4</v>
      </c>
      <c r="G82" s="26">
        <v>6.2</v>
      </c>
      <c r="H82" s="16">
        <v>2</v>
      </c>
      <c r="I82" s="16">
        <v>2.2000000000000002</v>
      </c>
      <c r="J82" s="26">
        <v>1.7</v>
      </c>
      <c r="K82" s="16">
        <v>-1.6</v>
      </c>
      <c r="L82" s="16">
        <v>3.3</v>
      </c>
      <c r="M82" s="26">
        <v>6.1</v>
      </c>
      <c r="N82" s="16">
        <v>4.5</v>
      </c>
      <c r="O82" s="16">
        <v>4.7</v>
      </c>
      <c r="P82" s="26">
        <v>4.3</v>
      </c>
      <c r="Q82" s="28">
        <v>0.8</v>
      </c>
      <c r="R82" s="16">
        <v>5.9</v>
      </c>
      <c r="S82" s="26">
        <v>8.6999999999999993</v>
      </c>
    </row>
    <row r="83" spans="1:19" ht="12.75" customHeight="1" x14ac:dyDescent="0.2">
      <c r="A83" s="19">
        <v>44621</v>
      </c>
      <c r="B83" s="16">
        <v>2.1</v>
      </c>
      <c r="C83" s="16">
        <v>2.6</v>
      </c>
      <c r="D83" s="26">
        <v>1.3</v>
      </c>
      <c r="E83" s="16">
        <v>-1.1000000000000001</v>
      </c>
      <c r="F83" s="16">
        <v>2.2000000000000002</v>
      </c>
      <c r="G83" s="26">
        <v>6.3</v>
      </c>
      <c r="H83" s="16">
        <v>2.2000000000000002</v>
      </c>
      <c r="I83" s="16">
        <v>2.7</v>
      </c>
      <c r="J83" s="26">
        <v>1.4</v>
      </c>
      <c r="K83" s="16">
        <v>-0.9</v>
      </c>
      <c r="L83" s="16">
        <v>2.1</v>
      </c>
      <c r="M83" s="26">
        <v>6.4</v>
      </c>
      <c r="N83" s="16">
        <v>3</v>
      </c>
      <c r="O83" s="16">
        <v>3.5</v>
      </c>
      <c r="P83" s="26">
        <v>2.2000000000000002</v>
      </c>
      <c r="Q83" s="28">
        <v>-0.2</v>
      </c>
      <c r="R83" s="16">
        <v>2.8</v>
      </c>
      <c r="S83" s="26">
        <v>7.3</v>
      </c>
    </row>
    <row r="84" spans="1:19" ht="12.75" customHeight="1" x14ac:dyDescent="0.2">
      <c r="A84" s="19">
        <v>44652</v>
      </c>
      <c r="B84" s="16">
        <v>1.9</v>
      </c>
      <c r="C84" s="16">
        <v>3</v>
      </c>
      <c r="D84" s="26">
        <v>0.1</v>
      </c>
      <c r="E84" s="16">
        <v>-0.9</v>
      </c>
      <c r="F84" s="16">
        <v>0.8</v>
      </c>
      <c r="G84" s="26">
        <v>6.1</v>
      </c>
      <c r="H84" s="16">
        <v>2</v>
      </c>
      <c r="I84" s="16">
        <v>3.1</v>
      </c>
      <c r="J84" s="26">
        <v>0.3</v>
      </c>
      <c r="K84" s="16">
        <v>-0.7</v>
      </c>
      <c r="L84" s="16">
        <v>0.9</v>
      </c>
      <c r="M84" s="26">
        <v>6.2</v>
      </c>
      <c r="N84" s="16">
        <v>0.3</v>
      </c>
      <c r="O84" s="16">
        <v>1.4</v>
      </c>
      <c r="P84" s="26">
        <v>-1.4</v>
      </c>
      <c r="Q84" s="28">
        <v>-2.4</v>
      </c>
      <c r="R84" s="16">
        <v>-0.9</v>
      </c>
      <c r="S84" s="26">
        <v>4.5</v>
      </c>
    </row>
    <row r="85" spans="1:19" ht="12.75" customHeight="1" x14ac:dyDescent="0.2">
      <c r="A85" s="19">
        <v>44682</v>
      </c>
      <c r="B85" s="16">
        <v>1.5</v>
      </c>
      <c r="C85" s="16">
        <v>3</v>
      </c>
      <c r="D85" s="26">
        <v>-0.9</v>
      </c>
      <c r="E85" s="16">
        <v>-0.5</v>
      </c>
      <c r="F85" s="16">
        <v>-0.3</v>
      </c>
      <c r="G85" s="26">
        <v>5</v>
      </c>
      <c r="H85" s="16">
        <v>1.7</v>
      </c>
      <c r="I85" s="16">
        <v>3.2</v>
      </c>
      <c r="J85" s="26">
        <v>-0.6</v>
      </c>
      <c r="K85" s="16">
        <v>-0.2</v>
      </c>
      <c r="L85" s="16">
        <v>-0.1</v>
      </c>
      <c r="M85" s="26">
        <v>5.2</v>
      </c>
      <c r="N85" s="16">
        <v>0.1</v>
      </c>
      <c r="O85" s="16">
        <v>1.6</v>
      </c>
      <c r="P85" s="26">
        <v>-2.2000000000000002</v>
      </c>
      <c r="Q85" s="28">
        <v>-1.8</v>
      </c>
      <c r="R85" s="16">
        <v>-1.7</v>
      </c>
      <c r="S85" s="26">
        <v>3.6</v>
      </c>
    </row>
    <row r="86" spans="1:19" ht="12.75" customHeight="1" x14ac:dyDescent="0.2">
      <c r="A86" s="19">
        <v>44713</v>
      </c>
      <c r="B86" s="16">
        <v>1.7</v>
      </c>
      <c r="C86" s="16">
        <v>2.9</v>
      </c>
      <c r="D86" s="26">
        <v>-0.1</v>
      </c>
      <c r="E86" s="16">
        <v>0</v>
      </c>
      <c r="F86" s="16">
        <v>0</v>
      </c>
      <c r="G86" s="26">
        <v>4.8</v>
      </c>
      <c r="H86" s="16">
        <v>1.8</v>
      </c>
      <c r="I86" s="16">
        <v>3</v>
      </c>
      <c r="J86" s="26">
        <v>-0.1</v>
      </c>
      <c r="K86" s="16">
        <v>0.1</v>
      </c>
      <c r="L86" s="16">
        <v>0.1</v>
      </c>
      <c r="M86" s="26">
        <v>4.9000000000000004</v>
      </c>
      <c r="N86" s="16">
        <v>1</v>
      </c>
      <c r="O86" s="16">
        <v>2.2000000000000002</v>
      </c>
      <c r="P86" s="26">
        <v>-0.9</v>
      </c>
      <c r="Q86" s="28">
        <v>-0.7</v>
      </c>
      <c r="R86" s="16">
        <v>-0.7</v>
      </c>
      <c r="S86" s="26">
        <v>3.9</v>
      </c>
    </row>
    <row r="87" spans="1:19" ht="12.75" customHeight="1" x14ac:dyDescent="0.2">
      <c r="A87" s="19">
        <v>44743</v>
      </c>
      <c r="B87" s="16">
        <v>2.2000000000000002</v>
      </c>
      <c r="C87" s="16">
        <v>3.2</v>
      </c>
      <c r="D87" s="26">
        <v>0.6</v>
      </c>
      <c r="E87" s="16">
        <v>0.8</v>
      </c>
      <c r="F87" s="16">
        <v>1</v>
      </c>
      <c r="G87" s="26">
        <v>4.5999999999999996</v>
      </c>
      <c r="H87" s="16">
        <v>2.2999999999999998</v>
      </c>
      <c r="I87" s="16">
        <v>3.3</v>
      </c>
      <c r="J87" s="26">
        <v>0.7</v>
      </c>
      <c r="K87" s="16">
        <v>0.9</v>
      </c>
      <c r="L87" s="16">
        <v>1.1000000000000001</v>
      </c>
      <c r="M87" s="26">
        <v>4.5999999999999996</v>
      </c>
      <c r="N87" s="16">
        <v>2.2999999999999998</v>
      </c>
      <c r="O87" s="16">
        <v>3.3</v>
      </c>
      <c r="P87" s="26">
        <v>0.7</v>
      </c>
      <c r="Q87" s="28">
        <v>0.9</v>
      </c>
      <c r="R87" s="16">
        <v>1.1000000000000001</v>
      </c>
      <c r="S87" s="26">
        <v>4.5999999999999996</v>
      </c>
    </row>
    <row r="88" spans="1:19" ht="12" customHeight="1" x14ac:dyDescent="0.2">
      <c r="A88" s="19">
        <v>44774</v>
      </c>
      <c r="B88" s="16">
        <v>2.6</v>
      </c>
      <c r="C88" s="16">
        <v>2.9</v>
      </c>
      <c r="D88" s="26">
        <v>2.1</v>
      </c>
      <c r="E88" s="16">
        <v>1.5</v>
      </c>
      <c r="F88" s="16">
        <v>0.4</v>
      </c>
      <c r="G88" s="26">
        <v>5.0999999999999996</v>
      </c>
      <c r="H88" s="16">
        <v>2.6</v>
      </c>
      <c r="I88" s="16">
        <v>2.9</v>
      </c>
      <c r="J88" s="26">
        <v>2.1</v>
      </c>
      <c r="K88" s="16">
        <v>1.5</v>
      </c>
      <c r="L88" s="16">
        <v>0.4</v>
      </c>
      <c r="M88" s="26">
        <v>5.0999999999999996</v>
      </c>
      <c r="N88" s="16">
        <v>1.7</v>
      </c>
      <c r="O88" s="16">
        <v>2.1</v>
      </c>
      <c r="P88" s="26">
        <v>1.3</v>
      </c>
      <c r="Q88" s="28">
        <v>0.6</v>
      </c>
      <c r="R88" s="16">
        <v>-0.4</v>
      </c>
      <c r="S88" s="26">
        <v>4.3</v>
      </c>
    </row>
    <row r="89" spans="1:19" ht="12.75" customHeight="1" x14ac:dyDescent="0.2">
      <c r="A89" s="19">
        <v>44805</v>
      </c>
      <c r="B89" s="16">
        <v>1.7</v>
      </c>
      <c r="C89" s="16">
        <v>2.6</v>
      </c>
      <c r="D89" s="26">
        <v>0.2</v>
      </c>
      <c r="E89" s="16">
        <v>0.5</v>
      </c>
      <c r="F89" s="16">
        <v>0.3</v>
      </c>
      <c r="G89" s="26">
        <v>3.8</v>
      </c>
      <c r="H89" s="16">
        <v>1.7</v>
      </c>
      <c r="I89" s="16">
        <v>2.6</v>
      </c>
      <c r="J89" s="26">
        <v>0.2</v>
      </c>
      <c r="K89" s="16">
        <v>0.5</v>
      </c>
      <c r="L89" s="16">
        <v>0.4</v>
      </c>
      <c r="M89" s="26">
        <v>3.8</v>
      </c>
      <c r="N89" s="16">
        <v>0.8</v>
      </c>
      <c r="O89" s="16">
        <v>1.7</v>
      </c>
      <c r="P89" s="26">
        <v>-0.6</v>
      </c>
      <c r="Q89" s="28">
        <v>-0.4</v>
      </c>
      <c r="R89" s="16">
        <v>-0.5</v>
      </c>
      <c r="S89" s="26">
        <v>2.9</v>
      </c>
    </row>
    <row r="90" spans="1:19" ht="12.75" customHeight="1" x14ac:dyDescent="0.2">
      <c r="A90" s="19">
        <v>44835</v>
      </c>
      <c r="B90" s="16">
        <v>1.9</v>
      </c>
      <c r="C90" s="16">
        <v>2.2999999999999998</v>
      </c>
      <c r="D90" s="26">
        <v>1.2</v>
      </c>
      <c r="E90" s="16">
        <v>0.5</v>
      </c>
      <c r="F90" s="16">
        <v>0.2</v>
      </c>
      <c r="G90" s="26">
        <v>4.5</v>
      </c>
      <c r="H90" s="16">
        <v>1.8</v>
      </c>
      <c r="I90" s="16">
        <v>2.2000000000000002</v>
      </c>
      <c r="J90" s="26">
        <v>1.2</v>
      </c>
      <c r="K90" s="16">
        <v>0.3</v>
      </c>
      <c r="L90" s="16">
        <v>0.2</v>
      </c>
      <c r="M90" s="26">
        <v>4.5</v>
      </c>
      <c r="N90" s="16">
        <v>1.8</v>
      </c>
      <c r="O90" s="16">
        <v>2.2000000000000002</v>
      </c>
      <c r="P90" s="26">
        <v>1.1000000000000001</v>
      </c>
      <c r="Q90" s="28">
        <v>0.3</v>
      </c>
      <c r="R90" s="16">
        <v>0.2</v>
      </c>
      <c r="S90" s="26">
        <v>4.4000000000000004</v>
      </c>
    </row>
    <row r="91" spans="1:19" ht="12.75" customHeight="1" x14ac:dyDescent="0.2">
      <c r="A91" s="19">
        <v>44866</v>
      </c>
      <c r="B91" s="16">
        <v>1.9</v>
      </c>
      <c r="C91" s="16">
        <v>2.1</v>
      </c>
      <c r="D91" s="26">
        <v>1.8</v>
      </c>
      <c r="E91" s="16">
        <v>0.3</v>
      </c>
      <c r="F91" s="16">
        <v>0</v>
      </c>
      <c r="G91" s="26">
        <v>4.9000000000000004</v>
      </c>
      <c r="H91" s="16">
        <v>1.9</v>
      </c>
      <c r="I91" s="16">
        <v>2</v>
      </c>
      <c r="J91" s="26">
        <v>1.7</v>
      </c>
      <c r="K91" s="16">
        <v>0.3</v>
      </c>
      <c r="L91" s="16">
        <v>0</v>
      </c>
      <c r="M91" s="26">
        <v>4.8</v>
      </c>
      <c r="N91" s="16">
        <v>1.9</v>
      </c>
      <c r="O91" s="16">
        <v>2</v>
      </c>
      <c r="P91" s="26">
        <v>1.6</v>
      </c>
      <c r="Q91" s="28">
        <v>0.2</v>
      </c>
      <c r="R91" s="16">
        <v>0</v>
      </c>
      <c r="S91" s="26">
        <v>4.8</v>
      </c>
    </row>
    <row r="92" spans="1:19" ht="12.75" customHeight="1" x14ac:dyDescent="0.2">
      <c r="A92" s="19">
        <v>44896</v>
      </c>
      <c r="B92" s="16">
        <v>3.5</v>
      </c>
      <c r="C92" s="16">
        <v>2.8</v>
      </c>
      <c r="D92" s="26">
        <v>4.7</v>
      </c>
      <c r="E92" s="16">
        <v>2.1</v>
      </c>
      <c r="F92" s="16">
        <v>0.5</v>
      </c>
      <c r="G92" s="26">
        <v>6.7</v>
      </c>
      <c r="H92" s="16">
        <v>3.3</v>
      </c>
      <c r="I92" s="16">
        <v>2.6</v>
      </c>
      <c r="J92" s="26">
        <v>4.4000000000000004</v>
      </c>
      <c r="K92" s="16">
        <v>1.9</v>
      </c>
      <c r="L92" s="16">
        <v>0.3</v>
      </c>
      <c r="M92" s="26">
        <v>6.5</v>
      </c>
      <c r="N92" s="16">
        <v>2.5</v>
      </c>
      <c r="O92" s="16">
        <v>1.8</v>
      </c>
      <c r="P92" s="26">
        <v>3.6</v>
      </c>
      <c r="Q92" s="28">
        <v>1.2</v>
      </c>
      <c r="R92" s="16">
        <v>-0.5</v>
      </c>
      <c r="S92" s="26">
        <v>5.7</v>
      </c>
    </row>
    <row r="93" spans="1:19" s="6" customFormat="1" ht="21.75" customHeight="1" x14ac:dyDescent="0.2">
      <c r="A93" s="18">
        <v>44927</v>
      </c>
      <c r="B93" s="16">
        <v>5.2</v>
      </c>
      <c r="C93" s="16">
        <v>4.4000000000000004</v>
      </c>
      <c r="D93" s="26">
        <v>6.3</v>
      </c>
      <c r="E93" s="16">
        <v>4</v>
      </c>
      <c r="F93" s="16">
        <v>1.3</v>
      </c>
      <c r="G93" s="26">
        <v>8.5</v>
      </c>
      <c r="H93" s="16">
        <v>5.0999999999999996</v>
      </c>
      <c r="I93" s="16">
        <v>4.4000000000000004</v>
      </c>
      <c r="J93" s="26">
        <v>6.2</v>
      </c>
      <c r="K93" s="16">
        <v>3.9</v>
      </c>
      <c r="L93" s="16">
        <v>1.1000000000000001</v>
      </c>
      <c r="M93" s="26">
        <v>8.4</v>
      </c>
      <c r="N93" s="16">
        <v>5.0999999999999996</v>
      </c>
      <c r="O93" s="16">
        <v>4.4000000000000004</v>
      </c>
      <c r="P93" s="26">
        <v>6.2</v>
      </c>
      <c r="Q93" s="28">
        <v>4</v>
      </c>
      <c r="R93" s="16">
        <v>1.2</v>
      </c>
      <c r="S93" s="26">
        <v>8.5</v>
      </c>
    </row>
    <row r="94" spans="1:19" ht="12.75" customHeight="1" x14ac:dyDescent="0.2">
      <c r="A94" s="19">
        <v>44958</v>
      </c>
      <c r="B94" s="16">
        <v>5.7</v>
      </c>
      <c r="C94" s="16">
        <v>4.8</v>
      </c>
      <c r="D94" s="26">
        <v>7.2</v>
      </c>
      <c r="E94" s="16">
        <v>5.0999999999999996</v>
      </c>
      <c r="F94" s="16">
        <v>1.9</v>
      </c>
      <c r="G94" s="26">
        <v>8.4</v>
      </c>
      <c r="H94" s="16">
        <v>5.7</v>
      </c>
      <c r="I94" s="16">
        <v>4.8</v>
      </c>
      <c r="J94" s="26">
        <v>7.1</v>
      </c>
      <c r="K94" s="16">
        <v>5.0999999999999996</v>
      </c>
      <c r="L94" s="16">
        <v>1.7</v>
      </c>
      <c r="M94" s="26">
        <v>8.3000000000000007</v>
      </c>
      <c r="N94" s="16">
        <v>4.9000000000000004</v>
      </c>
      <c r="O94" s="16">
        <v>4</v>
      </c>
      <c r="P94" s="26">
        <v>6.3</v>
      </c>
      <c r="Q94" s="28">
        <v>4.3</v>
      </c>
      <c r="R94" s="16">
        <v>0.9</v>
      </c>
      <c r="S94" s="26">
        <v>7.5</v>
      </c>
    </row>
    <row r="95" spans="1:19" ht="12.75" customHeight="1" x14ac:dyDescent="0.2">
      <c r="A95" s="19">
        <v>44986</v>
      </c>
      <c r="B95" s="16">
        <v>6.2</v>
      </c>
      <c r="C95" s="16">
        <v>4.8</v>
      </c>
      <c r="D95" s="26">
        <v>8.5</v>
      </c>
      <c r="E95" s="16">
        <v>5.0999999999999996</v>
      </c>
      <c r="F95" s="16">
        <v>2.4</v>
      </c>
      <c r="G95" s="26">
        <v>9.5</v>
      </c>
      <c r="H95" s="16">
        <v>6.3</v>
      </c>
      <c r="I95" s="16">
        <v>4.9000000000000004</v>
      </c>
      <c r="J95" s="26">
        <v>8.6</v>
      </c>
      <c r="K95" s="16">
        <v>5.2</v>
      </c>
      <c r="L95" s="16">
        <v>2.4</v>
      </c>
      <c r="M95" s="26">
        <v>9.5</v>
      </c>
      <c r="N95" s="16">
        <v>7.2</v>
      </c>
      <c r="O95" s="16">
        <v>5.8</v>
      </c>
      <c r="P95" s="26">
        <v>9.5</v>
      </c>
      <c r="Q95" s="28">
        <v>6.1</v>
      </c>
      <c r="R95" s="16">
        <v>3.3</v>
      </c>
      <c r="S95" s="26">
        <v>10.5</v>
      </c>
    </row>
    <row r="96" spans="1:19" ht="12.75" customHeight="1" x14ac:dyDescent="0.2">
      <c r="A96" s="19">
        <v>45017</v>
      </c>
      <c r="B96" s="16">
        <v>5.0999999999999996</v>
      </c>
      <c r="C96" s="16">
        <v>3.2</v>
      </c>
      <c r="D96" s="26">
        <v>8.1999999999999993</v>
      </c>
      <c r="E96" s="16">
        <v>3.4</v>
      </c>
      <c r="F96" s="16">
        <v>1.4</v>
      </c>
      <c r="G96" s="26">
        <v>9</v>
      </c>
      <c r="H96" s="16">
        <v>5.2</v>
      </c>
      <c r="I96" s="16">
        <v>3.3</v>
      </c>
      <c r="J96" s="26">
        <v>8.3000000000000007</v>
      </c>
      <c r="K96" s="16">
        <v>3.5</v>
      </c>
      <c r="L96" s="16">
        <v>1.5</v>
      </c>
      <c r="M96" s="26">
        <v>9.1</v>
      </c>
      <c r="N96" s="16">
        <v>4.5</v>
      </c>
      <c r="O96" s="16">
        <v>2.6</v>
      </c>
      <c r="P96" s="26">
        <v>7.5</v>
      </c>
      <c r="Q96" s="28">
        <v>2.9</v>
      </c>
      <c r="R96" s="16">
        <v>0.8</v>
      </c>
      <c r="S96" s="26">
        <v>8.3000000000000007</v>
      </c>
    </row>
    <row r="97" spans="1:19" ht="12.75" customHeight="1" x14ac:dyDescent="0.2">
      <c r="A97" s="19">
        <v>45047</v>
      </c>
      <c r="B97" s="16">
        <v>5.3</v>
      </c>
      <c r="C97" s="16">
        <v>3.2</v>
      </c>
      <c r="D97" s="26">
        <v>8.6</v>
      </c>
      <c r="E97" s="16">
        <v>3</v>
      </c>
      <c r="F97" s="16">
        <v>1.8</v>
      </c>
      <c r="G97" s="26">
        <v>9.8000000000000007</v>
      </c>
      <c r="H97" s="16">
        <v>5.4</v>
      </c>
      <c r="I97" s="16">
        <v>3.3</v>
      </c>
      <c r="J97" s="26">
        <v>8.6999999999999993</v>
      </c>
      <c r="K97" s="16">
        <v>3.2</v>
      </c>
      <c r="L97" s="16">
        <v>1.9</v>
      </c>
      <c r="M97" s="26">
        <v>9.8000000000000007</v>
      </c>
      <c r="N97" s="16">
        <v>5.5</v>
      </c>
      <c r="O97" s="16">
        <v>3.4</v>
      </c>
      <c r="P97" s="26">
        <v>8.8000000000000007</v>
      </c>
      <c r="Q97" s="28">
        <v>3.3</v>
      </c>
      <c r="R97" s="16">
        <v>2.1</v>
      </c>
      <c r="S97" s="26">
        <v>9.9</v>
      </c>
    </row>
    <row r="98" spans="1:19" ht="12.75" customHeight="1" x14ac:dyDescent="0.2">
      <c r="A98" s="19">
        <v>45078</v>
      </c>
      <c r="B98" s="16">
        <v>5.8</v>
      </c>
      <c r="C98" s="16">
        <v>3.8</v>
      </c>
      <c r="D98" s="26">
        <v>8.9</v>
      </c>
      <c r="E98" s="16">
        <v>3.8</v>
      </c>
      <c r="F98" s="16">
        <v>2.1</v>
      </c>
      <c r="G98" s="26">
        <v>10</v>
      </c>
      <c r="H98" s="16">
        <v>5.8</v>
      </c>
      <c r="I98" s="16">
        <v>3.8</v>
      </c>
      <c r="J98" s="26">
        <v>8.9</v>
      </c>
      <c r="K98" s="16">
        <v>3.9</v>
      </c>
      <c r="L98" s="16">
        <v>2.2000000000000002</v>
      </c>
      <c r="M98" s="26">
        <v>10</v>
      </c>
      <c r="N98" s="16">
        <v>5.9</v>
      </c>
      <c r="O98" s="16">
        <v>3.9</v>
      </c>
      <c r="P98" s="26">
        <v>9</v>
      </c>
      <c r="Q98" s="28">
        <v>3.9</v>
      </c>
      <c r="R98" s="16">
        <v>2.2000000000000002</v>
      </c>
      <c r="S98" s="26">
        <v>10</v>
      </c>
    </row>
    <row r="99" spans="1:19" ht="12.75" customHeight="1" x14ac:dyDescent="0.2">
      <c r="A99" s="19">
        <v>45108</v>
      </c>
      <c r="B99" s="16">
        <v>6.3</v>
      </c>
      <c r="C99" s="16">
        <v>4.5</v>
      </c>
      <c r="D99" s="26">
        <v>9.1999999999999993</v>
      </c>
      <c r="E99" s="16">
        <v>5.2</v>
      </c>
      <c r="F99" s="16">
        <v>2.5</v>
      </c>
      <c r="G99" s="26">
        <v>9.5</v>
      </c>
      <c r="H99" s="16">
        <v>6.3</v>
      </c>
      <c r="I99" s="16">
        <v>4.4000000000000004</v>
      </c>
      <c r="J99" s="26">
        <v>9.1999999999999993</v>
      </c>
      <c r="K99" s="16">
        <v>5.2</v>
      </c>
      <c r="L99" s="16">
        <v>2.5</v>
      </c>
      <c r="M99" s="26">
        <v>9.5</v>
      </c>
      <c r="N99" s="16">
        <v>7.1</v>
      </c>
      <c r="O99" s="16">
        <v>5.3</v>
      </c>
      <c r="P99" s="26">
        <v>10</v>
      </c>
      <c r="Q99" s="28">
        <v>6</v>
      </c>
      <c r="R99" s="16">
        <v>3.4</v>
      </c>
      <c r="S99" s="26">
        <v>10.4</v>
      </c>
    </row>
    <row r="100" spans="1:19" ht="12.75" customHeight="1" x14ac:dyDescent="0.2">
      <c r="A100" s="19">
        <v>45139</v>
      </c>
      <c r="B100" s="16">
        <v>6.4</v>
      </c>
      <c r="C100" s="16">
        <v>5.2</v>
      </c>
      <c r="D100" s="26">
        <v>8.3000000000000007</v>
      </c>
      <c r="E100" s="16">
        <v>5.8</v>
      </c>
      <c r="F100" s="16">
        <v>2.8</v>
      </c>
      <c r="G100" s="26">
        <v>8.9</v>
      </c>
      <c r="H100" s="16">
        <v>6.4</v>
      </c>
      <c r="I100" s="16">
        <v>5.0999999999999996</v>
      </c>
      <c r="J100" s="26">
        <v>8.4</v>
      </c>
      <c r="K100" s="16">
        <v>5.8</v>
      </c>
      <c r="L100" s="16">
        <v>2.8</v>
      </c>
      <c r="M100" s="26">
        <v>8.9</v>
      </c>
      <c r="N100" s="16">
        <v>7.3</v>
      </c>
      <c r="O100" s="16">
        <v>6</v>
      </c>
      <c r="P100" s="26">
        <v>9.3000000000000007</v>
      </c>
      <c r="Q100" s="28">
        <v>6.7</v>
      </c>
      <c r="R100" s="16">
        <v>3.7</v>
      </c>
      <c r="S100" s="26">
        <v>9.8000000000000007</v>
      </c>
    </row>
    <row r="101" spans="1:19" ht="12.75" customHeight="1" x14ac:dyDescent="0.2">
      <c r="A101" s="19">
        <v>45170</v>
      </c>
      <c r="B101" s="16">
        <v>5.7</v>
      </c>
      <c r="C101" s="16">
        <v>4.5</v>
      </c>
      <c r="D101" s="26">
        <v>7.6</v>
      </c>
      <c r="E101" s="16">
        <v>5.4</v>
      </c>
      <c r="F101" s="16">
        <v>1.9</v>
      </c>
      <c r="G101" s="26">
        <v>7.9</v>
      </c>
      <c r="H101" s="16">
        <v>5.7</v>
      </c>
      <c r="I101" s="16">
        <v>4.4000000000000004</v>
      </c>
      <c r="J101" s="26">
        <v>7.6</v>
      </c>
      <c r="K101" s="16">
        <v>5.4</v>
      </c>
      <c r="L101" s="16">
        <v>1.9</v>
      </c>
      <c r="M101" s="26">
        <v>7.9</v>
      </c>
      <c r="N101" s="16">
        <v>4.8</v>
      </c>
      <c r="O101" s="16">
        <v>3.6</v>
      </c>
      <c r="P101" s="26">
        <v>6.7</v>
      </c>
      <c r="Q101" s="28">
        <v>4.5</v>
      </c>
      <c r="R101" s="16">
        <v>1.1000000000000001</v>
      </c>
      <c r="S101" s="26">
        <v>7</v>
      </c>
    </row>
    <row r="102" spans="1:19" ht="12.6" customHeight="1" x14ac:dyDescent="0.2">
      <c r="A102" s="19">
        <v>45200</v>
      </c>
      <c r="B102" s="16">
        <v>5.5</v>
      </c>
      <c r="C102" s="16">
        <v>4.4000000000000004</v>
      </c>
      <c r="D102" s="26">
        <v>7.2</v>
      </c>
      <c r="E102" s="16">
        <v>5.3</v>
      </c>
      <c r="F102" s="16">
        <v>2</v>
      </c>
      <c r="G102" s="26">
        <v>7.4</v>
      </c>
      <c r="H102" s="16">
        <v>5.5</v>
      </c>
      <c r="I102" s="16">
        <v>4.4000000000000004</v>
      </c>
      <c r="J102" s="26">
        <v>7.2</v>
      </c>
      <c r="K102" s="16">
        <v>5.3</v>
      </c>
      <c r="L102" s="16">
        <v>2</v>
      </c>
      <c r="M102" s="26">
        <v>7.4</v>
      </c>
      <c r="N102" s="16">
        <v>5.5</v>
      </c>
      <c r="O102" s="16">
        <v>4.4000000000000004</v>
      </c>
      <c r="P102" s="26">
        <v>7.2</v>
      </c>
      <c r="Q102" s="28">
        <v>5.3</v>
      </c>
      <c r="R102" s="16">
        <v>2</v>
      </c>
      <c r="S102" s="26">
        <v>7.4</v>
      </c>
    </row>
    <row r="103" spans="1:19" ht="12.75" customHeight="1" x14ac:dyDescent="0.2">
      <c r="A103" s="19">
        <v>45231</v>
      </c>
      <c r="B103" s="16">
        <v>5.4</v>
      </c>
      <c r="C103" s="16">
        <v>4.0999999999999996</v>
      </c>
      <c r="D103" s="26">
        <v>7.3</v>
      </c>
      <c r="E103" s="16">
        <v>5</v>
      </c>
      <c r="F103" s="16">
        <v>2.1</v>
      </c>
      <c r="G103" s="26">
        <v>7.4</v>
      </c>
      <c r="H103" s="16">
        <v>5.3</v>
      </c>
      <c r="I103" s="16">
        <v>4.0999999999999996</v>
      </c>
      <c r="J103" s="26">
        <v>7.2</v>
      </c>
      <c r="K103" s="16">
        <v>4.9000000000000004</v>
      </c>
      <c r="L103" s="16">
        <v>2.1</v>
      </c>
      <c r="M103" s="26">
        <v>7.3</v>
      </c>
      <c r="N103" s="16">
        <v>5.3</v>
      </c>
      <c r="O103" s="16">
        <v>4.0999999999999996</v>
      </c>
      <c r="P103" s="26">
        <v>7.2</v>
      </c>
      <c r="Q103" s="28">
        <v>4.9000000000000004</v>
      </c>
      <c r="R103" s="16">
        <v>2.1</v>
      </c>
      <c r="S103" s="26">
        <v>7.3</v>
      </c>
    </row>
    <row r="104" spans="1:19" ht="12.75" customHeight="1" x14ac:dyDescent="0.2">
      <c r="A104" s="19">
        <v>45261</v>
      </c>
      <c r="B104" s="16">
        <v>5.5</v>
      </c>
      <c r="C104" s="16">
        <v>4.5</v>
      </c>
      <c r="D104" s="26">
        <v>7</v>
      </c>
      <c r="E104" s="16">
        <v>4.5999999999999996</v>
      </c>
      <c r="F104" s="16">
        <v>3</v>
      </c>
      <c r="G104" s="26">
        <v>7.7</v>
      </c>
      <c r="H104" s="16">
        <v>5.4</v>
      </c>
      <c r="I104" s="16">
        <v>4.4000000000000004</v>
      </c>
      <c r="J104" s="26">
        <v>6.9</v>
      </c>
      <c r="K104" s="16">
        <v>4.5999999999999996</v>
      </c>
      <c r="L104" s="16">
        <v>2.9</v>
      </c>
      <c r="M104" s="26">
        <v>7.6</v>
      </c>
      <c r="N104" s="16">
        <v>4.7</v>
      </c>
      <c r="O104" s="16">
        <v>3.7</v>
      </c>
      <c r="P104" s="26">
        <v>6.2</v>
      </c>
      <c r="Q104" s="28">
        <v>3.9</v>
      </c>
      <c r="R104" s="16">
        <v>2.2000000000000002</v>
      </c>
      <c r="S104" s="26">
        <v>6.9</v>
      </c>
    </row>
    <row r="105" spans="1:19" ht="19.5" customHeight="1" x14ac:dyDescent="0.2">
      <c r="A105" s="18">
        <v>45292</v>
      </c>
      <c r="B105" s="16">
        <v>4.5999999999999996</v>
      </c>
      <c r="C105" s="16">
        <v>3.7</v>
      </c>
      <c r="D105" s="26">
        <v>6.2</v>
      </c>
      <c r="E105" s="16">
        <v>4</v>
      </c>
      <c r="F105" s="16">
        <v>3</v>
      </c>
      <c r="G105" s="26">
        <v>6.2</v>
      </c>
      <c r="H105" s="16">
        <v>4.5999999999999996</v>
      </c>
      <c r="I105" s="16">
        <v>3.6</v>
      </c>
      <c r="J105" s="26">
        <v>6.1</v>
      </c>
      <c r="K105" s="16">
        <v>3.9</v>
      </c>
      <c r="L105" s="16">
        <v>3</v>
      </c>
      <c r="M105" s="26">
        <v>6.1</v>
      </c>
      <c r="N105" s="16">
        <v>3</v>
      </c>
      <c r="O105" s="16">
        <v>2.1</v>
      </c>
      <c r="P105" s="26">
        <v>4.5</v>
      </c>
      <c r="Q105" s="28">
        <v>2.4</v>
      </c>
      <c r="R105" s="16">
        <v>1.3</v>
      </c>
      <c r="S105" s="26">
        <v>4.5</v>
      </c>
    </row>
    <row r="106" spans="1:19" ht="12.75" customHeight="1" x14ac:dyDescent="0.2">
      <c r="A106" s="19">
        <v>45323</v>
      </c>
      <c r="B106" s="16">
        <v>4</v>
      </c>
      <c r="C106" s="16">
        <v>3.1</v>
      </c>
      <c r="D106" s="26">
        <v>5.4</v>
      </c>
      <c r="E106" s="16">
        <v>3.5</v>
      </c>
      <c r="F106" s="16">
        <v>1.9</v>
      </c>
      <c r="G106" s="26">
        <v>5.5</v>
      </c>
      <c r="H106" s="16">
        <v>3.9</v>
      </c>
      <c r="I106" s="16">
        <v>3</v>
      </c>
      <c r="J106" s="26">
        <v>5.3</v>
      </c>
      <c r="K106" s="16">
        <v>3.4</v>
      </c>
      <c r="L106" s="16">
        <v>1.8</v>
      </c>
      <c r="M106" s="26">
        <v>5.4</v>
      </c>
      <c r="N106" s="16">
        <v>3.8</v>
      </c>
      <c r="O106" s="16">
        <v>2.9</v>
      </c>
      <c r="P106" s="26">
        <v>5.2</v>
      </c>
      <c r="Q106" s="28">
        <v>3.4</v>
      </c>
      <c r="R106" s="16">
        <v>1.6</v>
      </c>
      <c r="S106" s="26">
        <v>5.3</v>
      </c>
    </row>
    <row r="107" spans="1:19" ht="12.75" customHeight="1" x14ac:dyDescent="0.2">
      <c r="A107" s="19">
        <v>45352</v>
      </c>
      <c r="B107" s="16">
        <v>2</v>
      </c>
      <c r="C107" s="16">
        <v>1.2</v>
      </c>
      <c r="D107" s="26">
        <v>3.3</v>
      </c>
      <c r="E107" s="16">
        <v>1.9</v>
      </c>
      <c r="F107" s="16">
        <v>0</v>
      </c>
      <c r="G107" s="26">
        <v>3.1</v>
      </c>
      <c r="H107" s="16">
        <v>2</v>
      </c>
      <c r="I107" s="16">
        <v>1.2</v>
      </c>
      <c r="J107" s="26">
        <v>3.3</v>
      </c>
      <c r="K107" s="16">
        <v>1.9</v>
      </c>
      <c r="L107" s="16">
        <v>0</v>
      </c>
      <c r="M107" s="26">
        <v>3.2</v>
      </c>
      <c r="N107" s="16">
        <v>1.2</v>
      </c>
      <c r="O107" s="16">
        <v>0.5</v>
      </c>
      <c r="P107" s="26">
        <v>2.4</v>
      </c>
      <c r="Q107" s="28">
        <v>0.9</v>
      </c>
      <c r="R107" s="16">
        <v>-0.5</v>
      </c>
      <c r="S107" s="26">
        <v>2.4</v>
      </c>
    </row>
    <row r="108" spans="1:19" ht="12.75" customHeight="1" x14ac:dyDescent="0.2">
      <c r="A108" s="19">
        <v>45383</v>
      </c>
      <c r="B108" s="16">
        <v>2.2999999999999998</v>
      </c>
      <c r="C108" s="16">
        <v>1.9</v>
      </c>
      <c r="D108" s="26">
        <v>2.8</v>
      </c>
      <c r="E108" s="16">
        <v>2.2000000000000002</v>
      </c>
      <c r="F108" s="16">
        <v>1.2</v>
      </c>
      <c r="G108" s="26">
        <v>2.8</v>
      </c>
      <c r="H108" s="16">
        <v>2.6</v>
      </c>
      <c r="I108" s="16">
        <v>1.9</v>
      </c>
      <c r="J108" s="26">
        <v>3.6</v>
      </c>
      <c r="K108" s="16">
        <v>2.2000000000000002</v>
      </c>
      <c r="L108" s="16">
        <v>1.6</v>
      </c>
      <c r="M108" s="26">
        <v>3.4</v>
      </c>
      <c r="N108" s="16">
        <v>3.5</v>
      </c>
      <c r="O108" s="16">
        <v>3.1</v>
      </c>
      <c r="P108" s="26">
        <v>4.0999999999999996</v>
      </c>
      <c r="Q108" s="28">
        <v>3.4</v>
      </c>
      <c r="R108" s="16">
        <v>2.4</v>
      </c>
      <c r="S108" s="26">
        <v>4.0999999999999996</v>
      </c>
    </row>
    <row r="109" spans="1:19" ht="12.75" customHeight="1" x14ac:dyDescent="0.2">
      <c r="A109" s="19">
        <v>45413</v>
      </c>
      <c r="B109" s="16">
        <v>1.1000000000000001</v>
      </c>
      <c r="C109" s="16">
        <v>0.9</v>
      </c>
      <c r="D109" s="26">
        <v>1.4</v>
      </c>
      <c r="E109" s="16">
        <v>1.2</v>
      </c>
      <c r="F109" s="16">
        <v>0.6</v>
      </c>
      <c r="G109" s="26">
        <v>1.2</v>
      </c>
      <c r="H109" s="16">
        <v>1.2</v>
      </c>
      <c r="I109" s="16">
        <v>0.9</v>
      </c>
      <c r="J109" s="26">
        <v>1.6</v>
      </c>
      <c r="K109" s="16">
        <v>1.2</v>
      </c>
      <c r="L109" s="16">
        <v>0.2</v>
      </c>
      <c r="M109" s="26">
        <v>1.6</v>
      </c>
      <c r="N109" s="16">
        <v>0.7</v>
      </c>
      <c r="O109" s="16">
        <v>0.5</v>
      </c>
      <c r="P109" s="26">
        <v>1</v>
      </c>
      <c r="Q109" s="28">
        <v>0.8</v>
      </c>
      <c r="R109" s="16">
        <v>0</v>
      </c>
      <c r="S109" s="26">
        <v>0.9</v>
      </c>
    </row>
    <row r="110" spans="1:19" ht="12.75" customHeight="1" x14ac:dyDescent="0.2">
      <c r="A110" s="19">
        <v>45444</v>
      </c>
      <c r="B110" s="16">
        <v>1.7</v>
      </c>
      <c r="C110" s="16">
        <v>1.7</v>
      </c>
      <c r="D110" s="26">
        <v>1.8</v>
      </c>
      <c r="E110" s="16">
        <v>2.2000000000000002</v>
      </c>
      <c r="F110" s="16">
        <v>1.3</v>
      </c>
      <c r="G110" s="26">
        <v>1.5</v>
      </c>
      <c r="H110" s="16">
        <v>2</v>
      </c>
      <c r="I110" s="16">
        <v>1.7</v>
      </c>
      <c r="J110" s="26">
        <v>2.5</v>
      </c>
      <c r="K110" s="16">
        <v>2.2000000000000002</v>
      </c>
      <c r="L110" s="16">
        <v>0.8</v>
      </c>
      <c r="M110" s="26">
        <v>2.2999999999999998</v>
      </c>
      <c r="N110" s="16">
        <v>1.3</v>
      </c>
      <c r="O110" s="16">
        <v>1.2</v>
      </c>
      <c r="P110" s="26">
        <v>1.4</v>
      </c>
      <c r="Q110" s="28">
        <v>1.9</v>
      </c>
      <c r="R110" s="16">
        <v>0.4</v>
      </c>
      <c r="S110" s="26">
        <v>1</v>
      </c>
    </row>
    <row r="111" spans="1:19" ht="12.75" customHeight="1" x14ac:dyDescent="0.2">
      <c r="A111" s="19">
        <v>45474</v>
      </c>
      <c r="B111" s="16">
        <v>0.8</v>
      </c>
      <c r="C111" s="16">
        <v>0.7</v>
      </c>
      <c r="D111" s="26">
        <v>1.1000000000000001</v>
      </c>
      <c r="E111" s="16">
        <v>0.9</v>
      </c>
      <c r="F111" s="16">
        <v>-0.4</v>
      </c>
      <c r="G111" s="26">
        <v>1.4</v>
      </c>
      <c r="H111" s="16">
        <v>0.3</v>
      </c>
      <c r="I111" s="16">
        <v>0.7</v>
      </c>
      <c r="J111" s="26">
        <v>-0.3</v>
      </c>
      <c r="K111" s="16">
        <v>0.8</v>
      </c>
      <c r="L111" s="16">
        <v>-2.7</v>
      </c>
      <c r="M111" s="26">
        <v>1</v>
      </c>
      <c r="N111" s="16">
        <v>0.1</v>
      </c>
      <c r="O111" s="16">
        <v>-0.1</v>
      </c>
      <c r="P111" s="26">
        <v>0.3</v>
      </c>
      <c r="Q111" s="28">
        <v>0.1</v>
      </c>
      <c r="R111" s="16">
        <v>-1.1000000000000001</v>
      </c>
      <c r="S111" s="26">
        <v>0.6</v>
      </c>
    </row>
    <row r="112" spans="1:19" ht="12.75" customHeight="1" x14ac:dyDescent="0.2">
      <c r="A112" s="19">
        <v>45505</v>
      </c>
      <c r="B112" s="16">
        <v>1.3</v>
      </c>
      <c r="C112" s="16">
        <v>1.3</v>
      </c>
      <c r="D112" s="26">
        <v>1.3</v>
      </c>
      <c r="E112" s="16">
        <v>1.7</v>
      </c>
      <c r="F112" s="16">
        <v>-0.5</v>
      </c>
      <c r="G112" s="26">
        <v>1.6</v>
      </c>
      <c r="H112" s="16">
        <v>1.5</v>
      </c>
      <c r="I112" s="16">
        <v>1.2</v>
      </c>
      <c r="J112" s="26">
        <v>1.9</v>
      </c>
      <c r="K112" s="16">
        <v>2.1</v>
      </c>
      <c r="L112" s="16">
        <v>-0.9</v>
      </c>
      <c r="M112" s="26">
        <v>1.9</v>
      </c>
      <c r="N112" s="16">
        <v>0</v>
      </c>
      <c r="O112" s="16">
        <v>-0.1</v>
      </c>
      <c r="P112" s="26">
        <v>0</v>
      </c>
      <c r="Q112" s="28">
        <v>0.4</v>
      </c>
      <c r="R112" s="16">
        <v>-1.8</v>
      </c>
      <c r="S112" s="26">
        <v>0.3</v>
      </c>
    </row>
    <row r="113" spans="1:19" ht="12.75" customHeight="1" x14ac:dyDescent="0.2">
      <c r="A113" s="19">
        <v>45536</v>
      </c>
      <c r="B113" s="16">
        <v>1.5</v>
      </c>
      <c r="C113" s="16">
        <v>1.8</v>
      </c>
      <c r="D113" s="26">
        <v>1</v>
      </c>
      <c r="E113" s="16">
        <v>2.5</v>
      </c>
      <c r="F113" s="16">
        <v>-0.7</v>
      </c>
      <c r="G113" s="26">
        <v>1.3</v>
      </c>
      <c r="H113" s="16">
        <v>1.3</v>
      </c>
      <c r="I113" s="16">
        <v>1.8</v>
      </c>
      <c r="J113" s="26">
        <v>0.5</v>
      </c>
      <c r="K113" s="16">
        <v>2.7</v>
      </c>
      <c r="L113" s="16">
        <v>-1.1000000000000001</v>
      </c>
      <c r="M113" s="26">
        <v>0.7</v>
      </c>
      <c r="N113" s="16">
        <v>2.4</v>
      </c>
      <c r="O113" s="16">
        <v>2.7</v>
      </c>
      <c r="P113" s="26">
        <v>2</v>
      </c>
      <c r="Q113" s="28">
        <v>3.5</v>
      </c>
      <c r="R113" s="16">
        <v>0.3</v>
      </c>
      <c r="S113" s="26">
        <v>2.2000000000000002</v>
      </c>
    </row>
    <row r="114" spans="1:19" ht="12.75" customHeight="1" x14ac:dyDescent="0.2">
      <c r="A114" s="19">
        <v>45566</v>
      </c>
      <c r="B114" s="16">
        <v>2.9</v>
      </c>
      <c r="C114" s="16">
        <v>3.5</v>
      </c>
      <c r="D114" s="26">
        <v>2.1</v>
      </c>
      <c r="E114" s="16">
        <v>4.5999999999999996</v>
      </c>
      <c r="F114" s="16">
        <v>0.8</v>
      </c>
      <c r="G114" s="26">
        <v>2</v>
      </c>
      <c r="H114" s="16">
        <v>2.7</v>
      </c>
      <c r="I114" s="16">
        <v>3.6</v>
      </c>
      <c r="J114" s="26">
        <v>1.4</v>
      </c>
      <c r="K114" s="16">
        <v>5</v>
      </c>
      <c r="L114" s="16">
        <v>0.6</v>
      </c>
      <c r="M114" s="26">
        <v>1</v>
      </c>
      <c r="N114" s="16">
        <v>3.4</v>
      </c>
      <c r="O114" s="16">
        <v>3.9</v>
      </c>
      <c r="P114" s="26">
        <v>2.5</v>
      </c>
      <c r="Q114" s="28">
        <v>5.0999999999999996</v>
      </c>
      <c r="R114" s="16">
        <v>1.2</v>
      </c>
      <c r="S114" s="26">
        <v>2.4</v>
      </c>
    </row>
    <row r="115" spans="1:19" ht="12.75" customHeight="1" x14ac:dyDescent="0.2">
      <c r="A115" s="19">
        <v>45597</v>
      </c>
      <c r="B115" s="16">
        <v>3.2</v>
      </c>
      <c r="C115" s="16">
        <v>3.9</v>
      </c>
      <c r="D115" s="26">
        <v>2</v>
      </c>
      <c r="E115" s="16">
        <v>4.9000000000000004</v>
      </c>
      <c r="F115" s="16">
        <v>2.2999999999999998</v>
      </c>
      <c r="G115" s="26">
        <v>1.6</v>
      </c>
      <c r="H115" s="16">
        <v>2</v>
      </c>
      <c r="I115" s="16">
        <v>3.9</v>
      </c>
      <c r="J115" s="26">
        <v>-1</v>
      </c>
      <c r="K115" s="16">
        <v>4.5999999999999996</v>
      </c>
      <c r="L115" s="16">
        <v>0.5</v>
      </c>
      <c r="M115" s="26">
        <v>-0.4</v>
      </c>
      <c r="N115" s="16">
        <v>3.5</v>
      </c>
      <c r="O115" s="16">
        <v>4.2</v>
      </c>
      <c r="P115" s="26">
        <v>2.2999999999999998</v>
      </c>
      <c r="Q115" s="28">
        <v>5.2</v>
      </c>
      <c r="R115" s="16">
        <v>2.7</v>
      </c>
      <c r="S115" s="26">
        <v>1.9</v>
      </c>
    </row>
    <row r="116" spans="1:19" ht="12.75" customHeight="1" x14ac:dyDescent="0.2">
      <c r="A116" s="19">
        <v>45627</v>
      </c>
      <c r="B116" s="16">
        <v>3.4</v>
      </c>
      <c r="C116" s="16">
        <v>4</v>
      </c>
      <c r="D116" s="26">
        <v>2.5</v>
      </c>
      <c r="E116" s="16">
        <v>4.5</v>
      </c>
      <c r="F116" s="16">
        <v>4.3</v>
      </c>
      <c r="G116" s="26">
        <v>1.8</v>
      </c>
      <c r="H116" s="16">
        <v>3.1</v>
      </c>
      <c r="I116" s="16">
        <v>4.0999999999999996</v>
      </c>
      <c r="J116" s="26">
        <v>1.5</v>
      </c>
      <c r="K116" s="16">
        <v>4.5999999999999996</v>
      </c>
      <c r="L116" s="16">
        <v>4.5</v>
      </c>
      <c r="M116" s="26">
        <v>0.6</v>
      </c>
      <c r="N116" s="16">
        <v>5.5</v>
      </c>
      <c r="O116" s="16">
        <v>6.2</v>
      </c>
      <c r="P116" s="26">
        <v>4.5999999999999996</v>
      </c>
      <c r="Q116" s="28">
        <v>6.6</v>
      </c>
      <c r="R116" s="16">
        <v>6.5</v>
      </c>
      <c r="S116" s="26">
        <v>3.8</v>
      </c>
    </row>
    <row r="117" spans="1:19" ht="19.5" customHeight="1" x14ac:dyDescent="0.2">
      <c r="A117" s="18">
        <v>45658</v>
      </c>
      <c r="B117" s="16">
        <v>1.3</v>
      </c>
      <c r="C117" s="16">
        <v>2.2000000000000002</v>
      </c>
      <c r="D117" s="26">
        <v>0</v>
      </c>
      <c r="E117" s="16">
        <v>1.5</v>
      </c>
      <c r="F117" s="16">
        <v>3</v>
      </c>
      <c r="G117" s="26">
        <v>0.4</v>
      </c>
      <c r="H117" s="16">
        <v>1.5</v>
      </c>
      <c r="I117" s="16">
        <v>2.2000000000000002</v>
      </c>
      <c r="J117" s="26">
        <v>0.5</v>
      </c>
      <c r="K117" s="16">
        <v>1.5</v>
      </c>
      <c r="L117" s="16">
        <v>4.5</v>
      </c>
      <c r="M117" s="26">
        <v>0.1</v>
      </c>
      <c r="N117" s="16">
        <v>2.1</v>
      </c>
      <c r="O117" s="16">
        <v>3.1</v>
      </c>
      <c r="P117" s="26">
        <v>0.8</v>
      </c>
      <c r="Q117" s="28">
        <v>2.2999999999999998</v>
      </c>
      <c r="R117" s="16">
        <v>3.9</v>
      </c>
      <c r="S117" s="26">
        <v>1.2</v>
      </c>
    </row>
    <row r="118" spans="1:19" ht="12.75" customHeight="1" x14ac:dyDescent="0.2">
      <c r="A118" s="19">
        <v>45689</v>
      </c>
      <c r="B118" s="16">
        <v>2.1</v>
      </c>
      <c r="C118" s="16">
        <v>3</v>
      </c>
      <c r="D118" s="26">
        <v>0.7</v>
      </c>
      <c r="E118" s="16">
        <v>1.6</v>
      </c>
      <c r="F118" s="16">
        <v>4.9000000000000004</v>
      </c>
      <c r="G118" s="26">
        <v>1.3</v>
      </c>
      <c r="H118" s="16">
        <v>2.6</v>
      </c>
      <c r="I118" s="16">
        <v>3</v>
      </c>
      <c r="J118" s="26">
        <v>2.1</v>
      </c>
      <c r="K118" s="16">
        <v>1.7</v>
      </c>
      <c r="L118" s="16">
        <v>7</v>
      </c>
      <c r="M118" s="26">
        <v>1.7</v>
      </c>
      <c r="N118" s="16">
        <v>2.5</v>
      </c>
      <c r="O118" s="16">
        <v>3.4</v>
      </c>
      <c r="P118" s="26">
        <v>1.1000000000000001</v>
      </c>
      <c r="Q118" s="28">
        <v>2</v>
      </c>
      <c r="R118" s="16">
        <v>5.5</v>
      </c>
      <c r="S118" s="26">
        <v>1.8</v>
      </c>
    </row>
    <row r="119" spans="1:19" ht="12.75" customHeight="1" x14ac:dyDescent="0.2">
      <c r="A119" s="19">
        <v>45717</v>
      </c>
      <c r="B119" s="16">
        <v>1.2</v>
      </c>
      <c r="C119" s="16">
        <v>2.1</v>
      </c>
      <c r="D119" s="26">
        <v>-0.2</v>
      </c>
      <c r="E119" s="16">
        <v>0.5</v>
      </c>
      <c r="F119" s="16">
        <v>4</v>
      </c>
      <c r="G119" s="26">
        <v>0.6</v>
      </c>
      <c r="H119" s="16">
        <v>1.2</v>
      </c>
      <c r="I119" s="16">
        <v>2.1</v>
      </c>
      <c r="J119" s="26">
        <v>-0.2</v>
      </c>
      <c r="K119" s="16">
        <v>0.5</v>
      </c>
      <c r="L119" s="16">
        <v>4</v>
      </c>
      <c r="M119" s="26">
        <v>0.6</v>
      </c>
      <c r="N119" s="16">
        <v>0.2</v>
      </c>
      <c r="O119" s="16">
        <v>1.1000000000000001</v>
      </c>
      <c r="P119" s="26">
        <v>-1.1000000000000001</v>
      </c>
      <c r="Q119" s="28">
        <v>-0.2</v>
      </c>
      <c r="R119" s="16">
        <v>2.7</v>
      </c>
      <c r="S119" s="26">
        <v>-0.3</v>
      </c>
    </row>
    <row r="120" spans="1:19" ht="12.75" customHeight="1" x14ac:dyDescent="0.2">
      <c r="A120" s="19">
        <v>45748</v>
      </c>
      <c r="B120" s="16">
        <v>2</v>
      </c>
      <c r="C120" s="16">
        <v>2.6</v>
      </c>
      <c r="D120" s="26">
        <v>1</v>
      </c>
      <c r="E120" s="16">
        <v>2.1</v>
      </c>
      <c r="F120" s="16">
        <v>4.3</v>
      </c>
      <c r="G120" s="26">
        <v>0.8</v>
      </c>
      <c r="H120" s="16">
        <v>1.6</v>
      </c>
      <c r="I120" s="16">
        <v>2.6</v>
      </c>
      <c r="J120" s="26">
        <v>0.2</v>
      </c>
      <c r="K120" s="16">
        <v>2</v>
      </c>
      <c r="L120" s="16">
        <v>3.9</v>
      </c>
      <c r="M120" s="26">
        <v>0.2</v>
      </c>
      <c r="N120" s="16">
        <v>0.5</v>
      </c>
      <c r="O120" s="16">
        <v>1.2</v>
      </c>
      <c r="P120" s="26">
        <v>-0.4</v>
      </c>
      <c r="Q120" s="28">
        <v>0.6</v>
      </c>
      <c r="R120" s="16">
        <v>2.9</v>
      </c>
      <c r="S120" s="26">
        <v>-0.6</v>
      </c>
    </row>
    <row r="121" spans="1:19" ht="12.75" customHeight="1" x14ac:dyDescent="0.2">
      <c r="A121" s="19">
        <v>45778</v>
      </c>
      <c r="B121" s="16">
        <v>2.2000000000000002</v>
      </c>
      <c r="C121" s="16">
        <v>2.8</v>
      </c>
      <c r="D121" s="26">
        <v>1.3</v>
      </c>
      <c r="E121" s="16">
        <v>2.6</v>
      </c>
      <c r="F121" s="16">
        <v>3.4</v>
      </c>
      <c r="G121" s="26">
        <v>1.3</v>
      </c>
      <c r="H121" s="16">
        <v>2.1</v>
      </c>
      <c r="I121" s="16">
        <v>2.9</v>
      </c>
      <c r="J121" s="26">
        <v>1.1000000000000001</v>
      </c>
      <c r="K121" s="16">
        <v>2.6</v>
      </c>
      <c r="L121" s="16">
        <v>3.7</v>
      </c>
      <c r="M121" s="26">
        <v>0.9</v>
      </c>
      <c r="N121" s="16">
        <v>1.2</v>
      </c>
      <c r="O121" s="16">
        <v>1.9</v>
      </c>
      <c r="P121" s="26">
        <v>0.2</v>
      </c>
      <c r="Q121" s="28">
        <v>1.6</v>
      </c>
      <c r="R121" s="16">
        <v>2.2999999999999998</v>
      </c>
      <c r="S121" s="26">
        <v>0.3</v>
      </c>
    </row>
    <row r="122" spans="1:19" ht="12.75" customHeight="1" x14ac:dyDescent="0.2">
      <c r="A122" s="19">
        <v>45809</v>
      </c>
      <c r="B122" s="16">
        <v>2.7</v>
      </c>
      <c r="C122" s="16">
        <v>3.3</v>
      </c>
      <c r="D122" s="26">
        <v>1.7</v>
      </c>
      <c r="E122" s="16">
        <v>3.3</v>
      </c>
      <c r="F122" s="16">
        <v>3.6</v>
      </c>
      <c r="G122" s="26">
        <v>1.5</v>
      </c>
      <c r="H122" s="16">
        <v>2.5</v>
      </c>
      <c r="I122" s="16">
        <v>3.4</v>
      </c>
      <c r="J122" s="26">
        <v>1</v>
      </c>
      <c r="K122" s="16">
        <v>3.3</v>
      </c>
      <c r="L122" s="16">
        <v>4.0999999999999996</v>
      </c>
      <c r="M122" s="26">
        <v>0.8</v>
      </c>
      <c r="N122" s="16">
        <v>1.4</v>
      </c>
      <c r="O122" s="16">
        <v>2.1</v>
      </c>
      <c r="P122" s="26">
        <v>0.3</v>
      </c>
      <c r="Q122" s="28">
        <v>1.8</v>
      </c>
      <c r="R122" s="16">
        <v>2.6</v>
      </c>
      <c r="S122" s="26">
        <v>0.3</v>
      </c>
    </row>
    <row r="123" spans="1:19" ht="12.75" customHeight="1" x14ac:dyDescent="0.2">
      <c r="A123" s="19">
        <v>45839</v>
      </c>
      <c r="B123" s="16">
        <v>3</v>
      </c>
      <c r="C123" s="16">
        <v>4.0999999999999996</v>
      </c>
      <c r="D123" s="26">
        <v>1.4</v>
      </c>
      <c r="E123" s="16">
        <v>4.4000000000000004</v>
      </c>
      <c r="F123" s="16">
        <v>3.8</v>
      </c>
      <c r="G123" s="26">
        <v>1.2</v>
      </c>
      <c r="H123" s="16">
        <v>3.6</v>
      </c>
      <c r="I123" s="16">
        <v>4.0999999999999996</v>
      </c>
      <c r="J123" s="26">
        <v>2.9</v>
      </c>
      <c r="K123" s="16">
        <v>4.4000000000000004</v>
      </c>
      <c r="L123" s="16">
        <v>6.2</v>
      </c>
      <c r="M123" s="26">
        <v>1.6</v>
      </c>
      <c r="N123" s="16">
        <v>2.2000000000000002</v>
      </c>
      <c r="O123" s="16">
        <v>3.3</v>
      </c>
      <c r="P123" s="26">
        <v>0.6</v>
      </c>
      <c r="Q123" s="28">
        <v>3.6</v>
      </c>
      <c r="R123" s="16">
        <v>2.9</v>
      </c>
      <c r="S123" s="26">
        <v>0.4</v>
      </c>
    </row>
    <row r="124" spans="1:19" ht="12.75" customHeight="1" x14ac:dyDescent="0.2">
      <c r="A124" s="19">
        <v>45870</v>
      </c>
      <c r="B124" s="16">
        <v>2.8</v>
      </c>
      <c r="C124" s="16">
        <v>3.7</v>
      </c>
      <c r="D124" s="26">
        <v>1.4</v>
      </c>
      <c r="E124" s="16">
        <v>4.5999999999999996</v>
      </c>
      <c r="F124" s="16">
        <v>3.8</v>
      </c>
      <c r="G124" s="26">
        <v>0.2</v>
      </c>
      <c r="H124" s="16">
        <v>2.5</v>
      </c>
      <c r="I124" s="16">
        <v>3.7</v>
      </c>
      <c r="J124" s="26">
        <v>0.7</v>
      </c>
      <c r="K124" s="16">
        <v>4</v>
      </c>
      <c r="L124" s="16">
        <v>4.2</v>
      </c>
      <c r="M124" s="26">
        <v>-0.1</v>
      </c>
      <c r="N124" s="16">
        <v>2</v>
      </c>
      <c r="O124" s="16">
        <v>2.9</v>
      </c>
      <c r="P124" s="26">
        <v>0.6</v>
      </c>
      <c r="Q124" s="28">
        <v>3.8</v>
      </c>
      <c r="R124" s="16">
        <v>3</v>
      </c>
      <c r="S124" s="26">
        <v>-0.5</v>
      </c>
    </row>
    <row r="125" spans="1:19" ht="12.75" customHeight="1" x14ac:dyDescent="0.2">
      <c r="A125" s="19">
        <v>45901</v>
      </c>
      <c r="B125" s="16">
        <v>3.2</v>
      </c>
      <c r="C125" s="16">
        <v>4.0999999999999996</v>
      </c>
      <c r="D125" s="26">
        <v>1.8</v>
      </c>
      <c r="E125" s="16">
        <v>5.0999999999999996</v>
      </c>
      <c r="F125" s="16">
        <v>3.9</v>
      </c>
      <c r="G125" s="26">
        <v>0.6</v>
      </c>
      <c r="H125" s="16">
        <v>3.4</v>
      </c>
      <c r="I125" s="16">
        <v>4.0999999999999996</v>
      </c>
      <c r="J125" s="26">
        <v>2.2999999999999998</v>
      </c>
      <c r="K125" s="16">
        <v>4.9000000000000004</v>
      </c>
      <c r="L125" s="16">
        <v>4.4000000000000004</v>
      </c>
      <c r="M125" s="26">
        <v>1.1000000000000001</v>
      </c>
      <c r="N125" s="16">
        <v>3.2</v>
      </c>
      <c r="O125" s="16">
        <v>4.2</v>
      </c>
      <c r="P125" s="26">
        <v>1.8</v>
      </c>
      <c r="Q125" s="28">
        <v>5.2</v>
      </c>
      <c r="R125" s="16">
        <v>3.9</v>
      </c>
      <c r="S125" s="26">
        <v>0.6</v>
      </c>
    </row>
    <row r="126" spans="1:19" ht="12.75" customHeight="1" x14ac:dyDescent="0.2">
      <c r="A126" s="19">
        <v>45931</v>
      </c>
      <c r="B126" s="16">
        <v>3.1</v>
      </c>
      <c r="C126" s="16">
        <v>3.4</v>
      </c>
      <c r="D126" s="26">
        <v>2.7</v>
      </c>
      <c r="E126" s="16">
        <v>4.4000000000000004</v>
      </c>
      <c r="F126" s="16">
        <v>3.8</v>
      </c>
      <c r="G126" s="26">
        <v>1.4</v>
      </c>
      <c r="H126" s="16">
        <v>3.4</v>
      </c>
      <c r="I126" s="16">
        <v>3.4</v>
      </c>
      <c r="J126" s="26">
        <v>3.4</v>
      </c>
      <c r="K126" s="16">
        <v>4</v>
      </c>
      <c r="L126" s="16">
        <v>4</v>
      </c>
      <c r="M126" s="26">
        <v>2.4</v>
      </c>
      <c r="N126" s="16">
        <v>3.2</v>
      </c>
      <c r="O126" s="16">
        <v>3.4</v>
      </c>
      <c r="P126" s="26">
        <v>2.7</v>
      </c>
      <c r="Q126" s="28">
        <v>4.4000000000000004</v>
      </c>
      <c r="R126" s="16">
        <v>3.8</v>
      </c>
      <c r="S126" s="26">
        <v>1.4</v>
      </c>
    </row>
    <row r="127" spans="1:19" ht="12.75" customHeight="1" x14ac:dyDescent="0.2">
      <c r="A127" s="19">
        <v>45962</v>
      </c>
      <c r="B127" s="16">
        <v>2.7</v>
      </c>
      <c r="C127" s="16">
        <v>2.8</v>
      </c>
      <c r="D127" s="26">
        <v>2.5</v>
      </c>
      <c r="E127" s="16">
        <v>3.7</v>
      </c>
      <c r="F127" s="16">
        <v>2.4</v>
      </c>
      <c r="G127" s="26">
        <v>1.6</v>
      </c>
      <c r="H127" s="16">
        <v>3.9</v>
      </c>
      <c r="I127" s="16">
        <v>2.8</v>
      </c>
      <c r="J127" s="26">
        <v>5.7</v>
      </c>
      <c r="K127" s="16">
        <v>4</v>
      </c>
      <c r="L127" s="16">
        <v>4.3</v>
      </c>
      <c r="M127" s="26">
        <v>3.6</v>
      </c>
      <c r="N127" s="16">
        <v>3.5</v>
      </c>
      <c r="O127" s="16">
        <v>3.6</v>
      </c>
      <c r="P127" s="26">
        <v>3.4</v>
      </c>
      <c r="Q127" s="28">
        <v>4.5999999999999996</v>
      </c>
      <c r="R127" s="16">
        <v>3.2</v>
      </c>
      <c r="S127" s="26">
        <v>2.4</v>
      </c>
    </row>
    <row r="128" spans="1:19" ht="12.75" customHeight="1" x14ac:dyDescent="0.2">
      <c r="A128" s="19" t="s">
        <v>27</v>
      </c>
      <c r="B128" s="16">
        <v>1.4</v>
      </c>
      <c r="C128" s="16">
        <v>0.8</v>
      </c>
      <c r="D128" s="26">
        <v>2.2000000000000002</v>
      </c>
      <c r="E128" s="16">
        <v>2.7</v>
      </c>
      <c r="F128" s="16">
        <v>0.5</v>
      </c>
      <c r="G128" s="26">
        <v>0.3</v>
      </c>
      <c r="H128" s="16">
        <v>1.8</v>
      </c>
      <c r="I128" s="16">
        <v>0.9</v>
      </c>
      <c r="J128" s="26">
        <v>3.3</v>
      </c>
      <c r="K128" s="16">
        <v>2.7</v>
      </c>
      <c r="L128" s="16">
        <v>0.3</v>
      </c>
      <c r="M128" s="26">
        <v>1.5</v>
      </c>
      <c r="N128" s="16">
        <v>1.2</v>
      </c>
      <c r="O128" s="16">
        <v>0.7</v>
      </c>
      <c r="P128" s="26">
        <v>2.1</v>
      </c>
      <c r="Q128" s="28">
        <v>2.5</v>
      </c>
      <c r="R128" s="16">
        <v>0.3</v>
      </c>
      <c r="S128" s="26">
        <v>0.1</v>
      </c>
    </row>
    <row r="129" spans="1:19" ht="19.5" customHeight="1" x14ac:dyDescent="0.2">
      <c r="A129" s="18" t="s">
        <v>29</v>
      </c>
      <c r="B129" s="16">
        <v>1.4</v>
      </c>
      <c r="C129" s="16">
        <v>0.4</v>
      </c>
      <c r="D129" s="26">
        <v>3</v>
      </c>
      <c r="E129" s="16">
        <v>2.8</v>
      </c>
      <c r="F129" s="16">
        <v>-0.3</v>
      </c>
      <c r="G129" s="26">
        <v>0.6</v>
      </c>
      <c r="H129" s="16">
        <v>1.3</v>
      </c>
      <c r="I129" s="16">
        <v>0.4</v>
      </c>
      <c r="J129" s="26">
        <v>2.5</v>
      </c>
      <c r="K129" s="16">
        <v>2.8</v>
      </c>
      <c r="L129" s="16">
        <v>-1.7</v>
      </c>
      <c r="M129" s="26">
        <v>0.8</v>
      </c>
      <c r="N129" s="16">
        <v>0.4</v>
      </c>
      <c r="O129" s="16">
        <v>-0.6</v>
      </c>
      <c r="P129" s="26">
        <v>2</v>
      </c>
      <c r="Q129" s="28">
        <v>1.8</v>
      </c>
      <c r="R129" s="16">
        <v>-1.3</v>
      </c>
      <c r="S129" s="26">
        <v>-0.4</v>
      </c>
    </row>
    <row r="130" spans="1:19" ht="12.75" customHeight="1" x14ac:dyDescent="0.2">
      <c r="A130" s="19">
        <v>46054</v>
      </c>
      <c r="B130" s="16">
        <v>0.4</v>
      </c>
      <c r="C130" s="16">
        <v>-0.8</v>
      </c>
      <c r="D130" s="26">
        <v>2.2000000000000002</v>
      </c>
      <c r="E130" s="16">
        <v>1.7</v>
      </c>
      <c r="F130" s="16">
        <v>-2.2000000000000002</v>
      </c>
      <c r="G130" s="26">
        <v>0</v>
      </c>
      <c r="H130" s="16">
        <v>-0.2</v>
      </c>
      <c r="I130" s="16">
        <v>-0.8</v>
      </c>
      <c r="J130" s="26">
        <v>0.7</v>
      </c>
      <c r="K130" s="16">
        <v>1.6</v>
      </c>
      <c r="L130" s="16">
        <v>-4.0999999999999996</v>
      </c>
      <c r="M130" s="26">
        <v>-0.4</v>
      </c>
      <c r="N130" s="16">
        <v>-0.7</v>
      </c>
      <c r="O130" s="16">
        <v>-1.8</v>
      </c>
      <c r="P130" s="26">
        <v>1.1000000000000001</v>
      </c>
      <c r="Q130" s="28">
        <v>0.7</v>
      </c>
      <c r="R130" s="16">
        <v>-3.3</v>
      </c>
      <c r="S130" s="26">
        <v>-1</v>
      </c>
    </row>
    <row r="131" spans="1:19" ht="3.75" customHeight="1" thickBot="1" x14ac:dyDescent="0.25">
      <c r="A131" s="20"/>
      <c r="B131" s="20"/>
      <c r="C131" s="20"/>
      <c r="D131" s="24"/>
      <c r="E131" s="20"/>
      <c r="F131" s="20"/>
      <c r="G131" s="24"/>
      <c r="H131" s="20"/>
      <c r="I131" s="20"/>
      <c r="J131" s="24"/>
      <c r="K131" s="20"/>
      <c r="L131" s="20"/>
      <c r="M131" s="24"/>
      <c r="N131" s="20"/>
      <c r="O131" s="20"/>
      <c r="P131" s="62"/>
      <c r="Q131" s="84"/>
      <c r="R131" s="20"/>
      <c r="S131" s="24"/>
    </row>
    <row r="132" spans="1:19" ht="17.25" customHeight="1" thickTop="1" x14ac:dyDescent="0.2">
      <c r="A132" s="70" t="s">
        <v>20</v>
      </c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</row>
    <row r="133" spans="1:19" ht="10.5" customHeight="1" x14ac:dyDescent="0.2"/>
    <row r="134" spans="1:19" x14ac:dyDescent="0.2">
      <c r="A134" s="21"/>
      <c r="B134" s="17"/>
      <c r="C134" s="17"/>
      <c r="D134" s="17"/>
      <c r="E134" s="17"/>
      <c r="F134" s="17"/>
      <c r="G134" s="17"/>
      <c r="H134" s="17"/>
      <c r="I134" s="17"/>
      <c r="J134" s="17"/>
      <c r="K134" s="17"/>
    </row>
    <row r="135" spans="1:19" x14ac:dyDescent="0.2">
      <c r="B135" s="17"/>
      <c r="C135" s="17"/>
      <c r="D135" s="17"/>
      <c r="E135" s="17"/>
      <c r="F135" s="17"/>
      <c r="G135" s="17"/>
      <c r="H135" s="17"/>
      <c r="I135" s="17"/>
      <c r="J135" s="17"/>
      <c r="K135" s="17"/>
    </row>
  </sheetData>
  <mergeCells count="12">
    <mergeCell ref="Q7:S7"/>
    <mergeCell ref="A132:S132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82"/>
  <sheetViews>
    <sheetView showGridLines="0" topLeftCell="A5" workbookViewId="0">
      <pane xSplit="1" ySplit="6" topLeftCell="B148" activePane="bottomRight" state="frozen"/>
      <selection activeCell="D154" sqref="D154"/>
      <selection pane="topRight" activeCell="D154" sqref="D154"/>
      <selection pane="bottomLeft" activeCell="D154" sqref="D154"/>
      <selection pane="bottomRight" activeCell="F153" sqref="F153"/>
    </sheetView>
  </sheetViews>
  <sheetFormatPr defaultColWidth="9.140625" defaultRowHeight="12.75" x14ac:dyDescent="0.2"/>
  <cols>
    <col min="1" max="1" width="8.85546875" style="34" customWidth="1"/>
    <col min="2" max="3" width="40.28515625" style="34" customWidth="1"/>
    <col min="4" max="5" width="9.140625" style="34" customWidth="1"/>
    <col min="6" max="16384" width="9.140625" style="34"/>
  </cols>
  <sheetData>
    <row r="1" spans="1:5" x14ac:dyDescent="0.2">
      <c r="A1" s="31"/>
      <c r="B1" s="32"/>
      <c r="D1" s="32"/>
    </row>
    <row r="2" spans="1:5" x14ac:dyDescent="0.2">
      <c r="A2" s="31"/>
      <c r="B2" s="32"/>
      <c r="D2" s="32"/>
    </row>
    <row r="3" spans="1:5" x14ac:dyDescent="0.2">
      <c r="A3" s="35"/>
      <c r="B3" s="32"/>
      <c r="D3" s="32"/>
    </row>
    <row r="4" spans="1:5" x14ac:dyDescent="0.2">
      <c r="A4" s="31"/>
      <c r="B4" s="37"/>
      <c r="C4" s="38"/>
    </row>
    <row r="5" spans="1:5" s="39" customFormat="1" ht="26.25" customHeight="1" x14ac:dyDescent="0.2">
      <c r="A5" s="77"/>
      <c r="B5" s="79" t="s">
        <v>11</v>
      </c>
      <c r="C5" s="79"/>
    </row>
    <row r="6" spans="1:5" s="41" customFormat="1" ht="47.25" customHeight="1" x14ac:dyDescent="0.2">
      <c r="A6" s="78"/>
      <c r="B6" s="48" t="s">
        <v>12</v>
      </c>
      <c r="C6" s="63" t="s">
        <v>13</v>
      </c>
    </row>
    <row r="7" spans="1:5" s="41" customFormat="1" ht="18" customHeight="1" x14ac:dyDescent="0.2">
      <c r="A7" s="40"/>
      <c r="B7" s="48" t="s">
        <v>4</v>
      </c>
      <c r="C7" s="63" t="s">
        <v>4</v>
      </c>
    </row>
    <row r="8" spans="1:5" ht="6" customHeight="1" x14ac:dyDescent="0.2">
      <c r="A8" s="31"/>
      <c r="B8" s="31"/>
      <c r="C8" s="64"/>
      <c r="D8" s="41"/>
      <c r="E8" s="41"/>
    </row>
    <row r="9" spans="1:5" s="14" customFormat="1" ht="12" customHeight="1" x14ac:dyDescent="0.2">
      <c r="A9" s="11" t="s">
        <v>7</v>
      </c>
      <c r="B9" s="60">
        <v>1</v>
      </c>
      <c r="C9" s="61">
        <v>1</v>
      </c>
      <c r="D9" s="41"/>
      <c r="E9" s="41"/>
    </row>
    <row r="10" spans="1:5" ht="14.25" x14ac:dyDescent="0.2">
      <c r="A10" s="31"/>
      <c r="B10" s="49" t="s">
        <v>8</v>
      </c>
      <c r="C10" s="65"/>
      <c r="D10" s="41"/>
      <c r="E10" s="41"/>
    </row>
    <row r="11" spans="1:5" ht="14.25" x14ac:dyDescent="0.2">
      <c r="A11" s="36">
        <v>2015</v>
      </c>
      <c r="B11" s="50">
        <f>ROUND(AVERAGE(B23:B34),2)</f>
        <v>96.74</v>
      </c>
      <c r="C11" s="51">
        <f t="shared" ref="C11" si="0">ROUND(AVERAGE(C23:C34),2)</f>
        <v>89.01</v>
      </c>
      <c r="D11" s="41"/>
      <c r="E11" s="41"/>
    </row>
    <row r="12" spans="1:5" x14ac:dyDescent="0.2">
      <c r="A12" s="5">
        <v>2016</v>
      </c>
      <c r="B12" s="50">
        <f>ROUND(AVERAGE(B35:B46),2)</f>
        <v>93.11</v>
      </c>
      <c r="C12" s="51">
        <f t="shared" ref="C12" si="1">ROUND(AVERAGE(C35:C46),2)</f>
        <v>84.86</v>
      </c>
    </row>
    <row r="13" spans="1:5" x14ac:dyDescent="0.2">
      <c r="A13" s="36">
        <v>2017</v>
      </c>
      <c r="B13" s="50">
        <f>ROUND(AVERAGE(B47:B58),2)</f>
        <v>94.73</v>
      </c>
      <c r="C13" s="51">
        <f t="shared" ref="C13" si="2">ROUND(AVERAGE(C47:C58),2)</f>
        <v>86.25</v>
      </c>
    </row>
    <row r="14" spans="1:5" x14ac:dyDescent="0.2">
      <c r="A14" s="5">
        <v>2018</v>
      </c>
      <c r="B14" s="50">
        <f>ROUND(AVERAGE(B59:B70),2)</f>
        <v>96.96</v>
      </c>
      <c r="C14" s="51">
        <f t="shared" ref="C14" si="3">ROUND(AVERAGE(C59:C70),2)</f>
        <v>89.75</v>
      </c>
    </row>
    <row r="15" spans="1:5" x14ac:dyDescent="0.2">
      <c r="A15" s="36">
        <v>2019</v>
      </c>
      <c r="B15" s="50">
        <f>ROUND(AVERAGE(B71:B82),2)</f>
        <v>99.09</v>
      </c>
      <c r="C15" s="51">
        <f t="shared" ref="C15" si="4">ROUND(AVERAGE(C71:C82),2)</f>
        <v>94.42</v>
      </c>
    </row>
    <row r="16" spans="1:5" x14ac:dyDescent="0.2">
      <c r="A16" s="5">
        <v>2020</v>
      </c>
      <c r="B16" s="50">
        <f>ROUND(AVERAGE(B83:B94),2)</f>
        <v>98.46</v>
      </c>
      <c r="C16" s="51">
        <f t="shared" ref="C16" si="5">ROUND(AVERAGE(C83:C94),2)</f>
        <v>93.08</v>
      </c>
    </row>
    <row r="17" spans="1:5" x14ac:dyDescent="0.2">
      <c r="A17" s="36">
        <v>2021</v>
      </c>
      <c r="B17" s="50">
        <f>ROUND(AVERAGE(B95:B106),2)</f>
        <v>100</v>
      </c>
      <c r="C17" s="66">
        <f>ROUND(AVERAGE(C95:C106),2)</f>
        <v>100</v>
      </c>
      <c r="D17" s="42"/>
      <c r="E17" s="42"/>
    </row>
    <row r="18" spans="1:5" x14ac:dyDescent="0.2">
      <c r="A18" s="5">
        <v>2022</v>
      </c>
      <c r="B18" s="50">
        <f>ROUND(AVERAGE(B107:B118),2)</f>
        <v>102.67</v>
      </c>
      <c r="C18" s="66">
        <f>ROUND(AVERAGE(C107:C118),2)</f>
        <v>107.1</v>
      </c>
      <c r="D18" s="42"/>
      <c r="E18" s="42"/>
    </row>
    <row r="19" spans="1:5" x14ac:dyDescent="0.2">
      <c r="A19" s="5">
        <v>2023</v>
      </c>
      <c r="B19" s="50">
        <f>ROUND(AVERAGE(B119:B130),2)</f>
        <v>107.64</v>
      </c>
      <c r="C19" s="66">
        <f>ROUND(AVERAGE(C119:C130),2)</f>
        <v>120.32</v>
      </c>
      <c r="D19" s="42"/>
      <c r="E19" s="42"/>
    </row>
    <row r="20" spans="1:5" x14ac:dyDescent="0.2">
      <c r="A20" s="5">
        <v>2024</v>
      </c>
      <c r="B20" s="50">
        <f>ROUND(AVERAGE(B131:B142),2)</f>
        <v>110.17</v>
      </c>
      <c r="C20" s="66">
        <f t="shared" ref="C20" si="6">ROUND(AVERAGE(C131:C142),2)</f>
        <v>133.28</v>
      </c>
      <c r="D20" s="42"/>
      <c r="E20" s="42"/>
    </row>
    <row r="21" spans="1:5" x14ac:dyDescent="0.2">
      <c r="A21" s="5" t="s">
        <v>26</v>
      </c>
      <c r="B21" s="50">
        <f>ROUND(AVERAGE(B143:B154),2)</f>
        <v>112.96</v>
      </c>
      <c r="C21" s="66">
        <f t="shared" ref="C21" si="7">ROUND(AVERAGE(C143:C154),2)</f>
        <v>144.96</v>
      </c>
      <c r="D21" s="42"/>
      <c r="E21" s="42"/>
    </row>
    <row r="22" spans="1:5" ht="4.5" customHeight="1" x14ac:dyDescent="0.2">
      <c r="A22" s="5"/>
      <c r="B22" s="50"/>
      <c r="C22" s="66"/>
      <c r="D22" s="42"/>
      <c r="E22" s="42"/>
    </row>
    <row r="23" spans="1:5" ht="19.5" customHeight="1" x14ac:dyDescent="0.2">
      <c r="A23" s="18">
        <v>42005</v>
      </c>
      <c r="B23" s="52">
        <v>97.95</v>
      </c>
      <c r="C23" s="67">
        <v>84.28</v>
      </c>
    </row>
    <row r="24" spans="1:5" ht="14.1" customHeight="1" x14ac:dyDescent="0.2">
      <c r="A24" s="19">
        <v>42036</v>
      </c>
      <c r="B24" s="52">
        <v>97.57</v>
      </c>
      <c r="C24" s="67">
        <v>84.69</v>
      </c>
    </row>
    <row r="25" spans="1:5" ht="14.1" customHeight="1" x14ac:dyDescent="0.2">
      <c r="A25" s="19">
        <v>42064</v>
      </c>
      <c r="B25" s="52">
        <v>98.05</v>
      </c>
      <c r="C25" s="67">
        <v>86.94</v>
      </c>
    </row>
    <row r="26" spans="1:5" ht="14.1" customHeight="1" x14ac:dyDescent="0.2">
      <c r="A26" s="19">
        <v>42095</v>
      </c>
      <c r="B26" s="52">
        <v>97.45</v>
      </c>
      <c r="C26" s="67">
        <v>84.88</v>
      </c>
    </row>
    <row r="27" spans="1:5" ht="14.1" customHeight="1" x14ac:dyDescent="0.2">
      <c r="A27" s="19">
        <v>42125</v>
      </c>
      <c r="B27" s="52">
        <v>96.66</v>
      </c>
      <c r="C27" s="67">
        <v>87.2</v>
      </c>
    </row>
    <row r="28" spans="1:5" ht="14.1" customHeight="1" x14ac:dyDescent="0.2">
      <c r="A28" s="19">
        <v>42156</v>
      </c>
      <c r="B28" s="52">
        <v>96.39</v>
      </c>
      <c r="C28" s="67">
        <v>92.29</v>
      </c>
    </row>
    <row r="29" spans="1:5" ht="14.1" customHeight="1" x14ac:dyDescent="0.2">
      <c r="A29" s="19">
        <v>42186</v>
      </c>
      <c r="B29" s="52">
        <v>96.53</v>
      </c>
      <c r="C29" s="67">
        <v>97.05</v>
      </c>
    </row>
    <row r="30" spans="1:5" ht="14.1" customHeight="1" x14ac:dyDescent="0.2">
      <c r="A30" s="19">
        <v>42217</v>
      </c>
      <c r="B30" s="52">
        <v>97.31</v>
      </c>
      <c r="C30" s="67">
        <v>88.09</v>
      </c>
    </row>
    <row r="31" spans="1:5" ht="14.1" customHeight="1" x14ac:dyDescent="0.2">
      <c r="A31" s="19">
        <v>42248</v>
      </c>
      <c r="B31" s="52">
        <v>97.03</v>
      </c>
      <c r="C31" s="67">
        <v>84.96</v>
      </c>
    </row>
    <row r="32" spans="1:5" ht="14.1" customHeight="1" x14ac:dyDescent="0.2">
      <c r="A32" s="19">
        <v>42278</v>
      </c>
      <c r="B32" s="52">
        <v>96.42</v>
      </c>
      <c r="C32" s="67">
        <v>85.3</v>
      </c>
    </row>
    <row r="33" spans="1:3" ht="14.1" customHeight="1" x14ac:dyDescent="0.2">
      <c r="A33" s="19">
        <v>42309</v>
      </c>
      <c r="B33" s="52">
        <v>95.53</v>
      </c>
      <c r="C33" s="67">
        <v>96.06</v>
      </c>
    </row>
    <row r="34" spans="1:3" ht="14.1" customHeight="1" x14ac:dyDescent="0.2">
      <c r="A34" s="19">
        <v>42339</v>
      </c>
      <c r="B34" s="52">
        <v>94.01</v>
      </c>
      <c r="C34" s="67">
        <v>96.4</v>
      </c>
    </row>
    <row r="35" spans="1:3" ht="19.5" customHeight="1" x14ac:dyDescent="0.2">
      <c r="A35" s="18">
        <v>42370</v>
      </c>
      <c r="B35" s="52">
        <v>92.45</v>
      </c>
      <c r="C35" s="67">
        <v>79.59</v>
      </c>
    </row>
    <row r="36" spans="1:3" ht="14.1" customHeight="1" x14ac:dyDescent="0.2">
      <c r="A36" s="19">
        <v>42401</v>
      </c>
      <c r="B36" s="52">
        <v>92.97</v>
      </c>
      <c r="C36" s="67">
        <v>80.55</v>
      </c>
    </row>
    <row r="37" spans="1:3" ht="14.1" customHeight="1" x14ac:dyDescent="0.2">
      <c r="A37" s="19">
        <v>42430</v>
      </c>
      <c r="B37" s="52">
        <v>92.53</v>
      </c>
      <c r="C37" s="67">
        <v>81.61</v>
      </c>
    </row>
    <row r="38" spans="1:3" ht="14.1" customHeight="1" x14ac:dyDescent="0.2">
      <c r="A38" s="19">
        <v>42461</v>
      </c>
      <c r="B38" s="52">
        <v>92.58</v>
      </c>
      <c r="C38" s="67">
        <v>80.319999999999993</v>
      </c>
    </row>
    <row r="39" spans="1:3" ht="14.1" customHeight="1" x14ac:dyDescent="0.2">
      <c r="A39" s="19">
        <v>42491</v>
      </c>
      <c r="B39" s="52">
        <v>92.99</v>
      </c>
      <c r="C39" s="67">
        <v>82.06</v>
      </c>
    </row>
    <row r="40" spans="1:3" ht="14.1" customHeight="1" x14ac:dyDescent="0.2">
      <c r="A40" s="19">
        <v>42522</v>
      </c>
      <c r="B40" s="52">
        <v>93.22</v>
      </c>
      <c r="C40" s="67">
        <v>87.24</v>
      </c>
    </row>
    <row r="41" spans="1:3" ht="14.1" customHeight="1" x14ac:dyDescent="0.2">
      <c r="A41" s="19">
        <v>42552</v>
      </c>
      <c r="B41" s="52">
        <v>93.45</v>
      </c>
      <c r="C41" s="67">
        <v>91.15</v>
      </c>
    </row>
    <row r="42" spans="1:3" ht="14.1" customHeight="1" x14ac:dyDescent="0.2">
      <c r="A42" s="19">
        <v>42583</v>
      </c>
      <c r="B42" s="52">
        <v>92.86</v>
      </c>
      <c r="C42" s="67">
        <v>82.87</v>
      </c>
    </row>
    <row r="43" spans="1:3" ht="14.1" customHeight="1" x14ac:dyDescent="0.2">
      <c r="A43" s="19">
        <v>42614</v>
      </c>
      <c r="B43" s="52">
        <v>93.36</v>
      </c>
      <c r="C43" s="67">
        <v>80.97</v>
      </c>
    </row>
    <row r="44" spans="1:3" ht="14.1" customHeight="1" x14ac:dyDescent="0.2">
      <c r="A44" s="19">
        <v>42644</v>
      </c>
      <c r="B44" s="52">
        <v>93.27</v>
      </c>
      <c r="C44" s="67">
        <v>80.27</v>
      </c>
    </row>
    <row r="45" spans="1:3" ht="14.1" customHeight="1" x14ac:dyDescent="0.2">
      <c r="A45" s="19">
        <v>42675</v>
      </c>
      <c r="B45" s="52">
        <v>94.1</v>
      </c>
      <c r="C45" s="67">
        <v>93.93</v>
      </c>
    </row>
    <row r="46" spans="1:3" ht="14.1" customHeight="1" x14ac:dyDescent="0.2">
      <c r="A46" s="19">
        <v>42705</v>
      </c>
      <c r="B46" s="52">
        <v>93.58</v>
      </c>
      <c r="C46" s="67">
        <v>97.75</v>
      </c>
    </row>
    <row r="47" spans="1:3" ht="19.5" customHeight="1" x14ac:dyDescent="0.2">
      <c r="A47" s="18">
        <v>42736</v>
      </c>
      <c r="B47" s="52">
        <v>94.56</v>
      </c>
      <c r="C47" s="67">
        <v>80.180000000000007</v>
      </c>
    </row>
    <row r="48" spans="1:3" ht="14.1" customHeight="1" x14ac:dyDescent="0.2">
      <c r="A48" s="19">
        <v>42767</v>
      </c>
      <c r="B48" s="52">
        <v>94.32</v>
      </c>
      <c r="C48" s="67">
        <v>80.3</v>
      </c>
    </row>
    <row r="49" spans="1:3" ht="14.1" customHeight="1" x14ac:dyDescent="0.2">
      <c r="A49" s="19">
        <v>42795</v>
      </c>
      <c r="B49" s="52">
        <v>94.39</v>
      </c>
      <c r="C49" s="67">
        <v>82.77</v>
      </c>
    </row>
    <row r="50" spans="1:3" ht="14.1" customHeight="1" x14ac:dyDescent="0.2">
      <c r="A50" s="19">
        <v>42826</v>
      </c>
      <c r="B50" s="52">
        <v>93.88</v>
      </c>
      <c r="C50" s="67">
        <v>80.36</v>
      </c>
    </row>
    <row r="51" spans="1:3" ht="14.1" customHeight="1" x14ac:dyDescent="0.2">
      <c r="A51" s="19">
        <v>42856</v>
      </c>
      <c r="B51" s="52">
        <v>94.11</v>
      </c>
      <c r="C51" s="67">
        <v>83.24</v>
      </c>
    </row>
    <row r="52" spans="1:3" ht="14.1" customHeight="1" x14ac:dyDescent="0.2">
      <c r="A52" s="19">
        <v>42887</v>
      </c>
      <c r="B52" s="52">
        <v>94.6</v>
      </c>
      <c r="C52" s="67">
        <v>88.51</v>
      </c>
    </row>
    <row r="53" spans="1:3" ht="14.1" customHeight="1" x14ac:dyDescent="0.2">
      <c r="A53" s="19">
        <v>42917</v>
      </c>
      <c r="B53" s="52">
        <v>94.75</v>
      </c>
      <c r="C53" s="67">
        <v>94.18</v>
      </c>
    </row>
    <row r="54" spans="1:3" ht="14.1" customHeight="1" x14ac:dyDescent="0.2">
      <c r="A54" s="19">
        <v>42948</v>
      </c>
      <c r="B54" s="52">
        <v>94.73</v>
      </c>
      <c r="C54" s="67">
        <v>83.66</v>
      </c>
    </row>
    <row r="55" spans="1:3" ht="14.1" customHeight="1" x14ac:dyDescent="0.2">
      <c r="A55" s="19">
        <v>42979</v>
      </c>
      <c r="B55" s="52">
        <v>95.02</v>
      </c>
      <c r="C55" s="67">
        <v>82.4</v>
      </c>
    </row>
    <row r="56" spans="1:3" ht="14.1" customHeight="1" x14ac:dyDescent="0.2">
      <c r="A56" s="19">
        <v>43009</v>
      </c>
      <c r="B56" s="52">
        <v>95.27</v>
      </c>
      <c r="C56" s="67">
        <v>83.3</v>
      </c>
    </row>
    <row r="57" spans="1:3" ht="14.1" customHeight="1" x14ac:dyDescent="0.2">
      <c r="A57" s="19">
        <v>43040</v>
      </c>
      <c r="B57" s="52">
        <v>95.73</v>
      </c>
      <c r="C57" s="67">
        <v>97.12</v>
      </c>
    </row>
    <row r="58" spans="1:3" ht="14.1" customHeight="1" x14ac:dyDescent="0.2">
      <c r="A58" s="19">
        <v>43070</v>
      </c>
      <c r="B58" s="52">
        <v>95.37</v>
      </c>
      <c r="C58" s="67">
        <v>98.96</v>
      </c>
    </row>
    <row r="59" spans="1:3" ht="19.5" customHeight="1" x14ac:dyDescent="0.2">
      <c r="A59" s="18">
        <v>43101</v>
      </c>
      <c r="B59" s="52">
        <v>96.12</v>
      </c>
      <c r="C59" s="67">
        <v>82.75</v>
      </c>
    </row>
    <row r="60" spans="1:3" ht="14.1" customHeight="1" x14ac:dyDescent="0.2">
      <c r="A60" s="19">
        <v>43132</v>
      </c>
      <c r="B60" s="52">
        <v>96.01</v>
      </c>
      <c r="C60" s="67">
        <v>82.26</v>
      </c>
    </row>
    <row r="61" spans="1:3" ht="14.1" customHeight="1" x14ac:dyDescent="0.2">
      <c r="A61" s="19">
        <v>43160</v>
      </c>
      <c r="B61" s="52">
        <v>95.94</v>
      </c>
      <c r="C61" s="67">
        <v>84.38</v>
      </c>
    </row>
    <row r="62" spans="1:3" ht="14.1" customHeight="1" x14ac:dyDescent="0.2">
      <c r="A62" s="19">
        <v>43191</v>
      </c>
      <c r="B62" s="52">
        <v>96.2</v>
      </c>
      <c r="C62" s="67">
        <v>84.54</v>
      </c>
    </row>
    <row r="63" spans="1:3" ht="14.1" customHeight="1" x14ac:dyDescent="0.2">
      <c r="A63" s="19">
        <v>43221</v>
      </c>
      <c r="B63" s="52">
        <v>97</v>
      </c>
      <c r="C63" s="67">
        <v>86.22</v>
      </c>
    </row>
    <row r="64" spans="1:3" ht="14.1" customHeight="1" x14ac:dyDescent="0.2">
      <c r="A64" s="19">
        <v>43252</v>
      </c>
      <c r="B64" s="52">
        <v>96.99</v>
      </c>
      <c r="C64" s="67">
        <v>94.33</v>
      </c>
    </row>
    <row r="65" spans="1:3" ht="14.1" customHeight="1" x14ac:dyDescent="0.2">
      <c r="A65" s="19">
        <v>43282</v>
      </c>
      <c r="B65" s="52">
        <v>97.33</v>
      </c>
      <c r="C65" s="67">
        <v>98.98</v>
      </c>
    </row>
    <row r="66" spans="1:3" ht="14.1" customHeight="1" x14ac:dyDescent="0.2">
      <c r="A66" s="19">
        <v>43313</v>
      </c>
      <c r="B66" s="52">
        <v>97.33</v>
      </c>
      <c r="C66" s="67">
        <v>86.92</v>
      </c>
    </row>
    <row r="67" spans="1:3" ht="14.1" customHeight="1" x14ac:dyDescent="0.2">
      <c r="A67" s="19">
        <v>43344</v>
      </c>
      <c r="B67" s="52">
        <v>97.43</v>
      </c>
      <c r="C67" s="67">
        <v>84.99</v>
      </c>
    </row>
    <row r="68" spans="1:3" ht="14.1" customHeight="1" x14ac:dyDescent="0.2">
      <c r="A68" s="19">
        <v>43374</v>
      </c>
      <c r="B68" s="52">
        <v>98.02</v>
      </c>
      <c r="C68" s="67">
        <v>86.44</v>
      </c>
    </row>
    <row r="69" spans="1:3" ht="14.1" customHeight="1" x14ac:dyDescent="0.2">
      <c r="A69" s="19">
        <v>43405</v>
      </c>
      <c r="B69" s="52">
        <v>97.86</v>
      </c>
      <c r="C69" s="67">
        <v>101.65</v>
      </c>
    </row>
    <row r="70" spans="1:3" ht="14.1" customHeight="1" x14ac:dyDescent="0.2">
      <c r="A70" s="19">
        <v>43435</v>
      </c>
      <c r="B70" s="52">
        <v>97.25</v>
      </c>
      <c r="C70" s="67">
        <v>103.5</v>
      </c>
    </row>
    <row r="71" spans="1:3" ht="19.5" customHeight="1" x14ac:dyDescent="0.2">
      <c r="A71" s="18">
        <v>43466</v>
      </c>
      <c r="B71" s="52">
        <v>97.95</v>
      </c>
      <c r="C71" s="67">
        <v>85.54</v>
      </c>
    </row>
    <row r="72" spans="1:3" ht="14.1" customHeight="1" x14ac:dyDescent="0.2">
      <c r="A72" s="19">
        <v>43497</v>
      </c>
      <c r="B72" s="52">
        <v>98.31</v>
      </c>
      <c r="C72" s="67">
        <v>86.35</v>
      </c>
    </row>
    <row r="73" spans="1:3" ht="14.1" customHeight="1" x14ac:dyDescent="0.2">
      <c r="A73" s="19">
        <v>43525</v>
      </c>
      <c r="B73" s="52">
        <v>98.85</v>
      </c>
      <c r="C73" s="67">
        <v>88.75</v>
      </c>
    </row>
    <row r="74" spans="1:3" ht="14.1" customHeight="1" x14ac:dyDescent="0.2">
      <c r="A74" s="19">
        <v>43556</v>
      </c>
      <c r="B74" s="52">
        <v>99.09</v>
      </c>
      <c r="C74" s="67">
        <v>89.29</v>
      </c>
    </row>
    <row r="75" spans="1:3" ht="14.1" customHeight="1" x14ac:dyDescent="0.2">
      <c r="A75" s="19">
        <v>43586</v>
      </c>
      <c r="B75" s="52">
        <v>99.62</v>
      </c>
      <c r="C75" s="67">
        <v>91.09</v>
      </c>
    </row>
    <row r="76" spans="1:3" ht="14.1" customHeight="1" x14ac:dyDescent="0.2">
      <c r="A76" s="19">
        <v>43617</v>
      </c>
      <c r="B76" s="52">
        <v>99.39</v>
      </c>
      <c r="C76" s="67">
        <v>99.66</v>
      </c>
    </row>
    <row r="77" spans="1:3" ht="14.1" customHeight="1" x14ac:dyDescent="0.2">
      <c r="A77" s="19">
        <v>43647</v>
      </c>
      <c r="B77" s="52">
        <v>99.54</v>
      </c>
      <c r="C77" s="67">
        <v>104.5</v>
      </c>
    </row>
    <row r="78" spans="1:3" ht="14.1" customHeight="1" x14ac:dyDescent="0.2">
      <c r="A78" s="19">
        <v>43678</v>
      </c>
      <c r="B78" s="52">
        <v>99.16</v>
      </c>
      <c r="C78" s="67">
        <v>91.59</v>
      </c>
    </row>
    <row r="79" spans="1:3" ht="14.1" customHeight="1" x14ac:dyDescent="0.2">
      <c r="A79" s="19">
        <v>43709</v>
      </c>
      <c r="B79" s="52">
        <v>99.47</v>
      </c>
      <c r="C79" s="67">
        <v>88.79</v>
      </c>
    </row>
    <row r="80" spans="1:3" ht="14.1" customHeight="1" x14ac:dyDescent="0.2">
      <c r="A80" s="19">
        <v>43739</v>
      </c>
      <c r="B80" s="52">
        <v>99.5</v>
      </c>
      <c r="C80" s="67">
        <v>90.83</v>
      </c>
    </row>
    <row r="81" spans="1:3" ht="14.1" customHeight="1" x14ac:dyDescent="0.2">
      <c r="A81" s="19">
        <v>43770</v>
      </c>
      <c r="B81" s="52">
        <v>99.67</v>
      </c>
      <c r="C81" s="67">
        <v>108.32</v>
      </c>
    </row>
    <row r="82" spans="1:3" ht="14.1" customHeight="1" x14ac:dyDescent="0.2">
      <c r="A82" s="19">
        <v>43800</v>
      </c>
      <c r="B82" s="52">
        <v>98.51</v>
      </c>
      <c r="C82" s="67">
        <v>108.32</v>
      </c>
    </row>
    <row r="83" spans="1:3" ht="19.5" customHeight="1" x14ac:dyDescent="0.2">
      <c r="A83" s="18">
        <v>43831</v>
      </c>
      <c r="B83" s="52">
        <v>98.8</v>
      </c>
      <c r="C83" s="67">
        <v>87.23</v>
      </c>
    </row>
    <row r="84" spans="1:3" ht="14.1" customHeight="1" x14ac:dyDescent="0.2">
      <c r="A84" s="19">
        <v>43862</v>
      </c>
      <c r="B84" s="52">
        <v>99.53</v>
      </c>
      <c r="C84" s="67">
        <v>89.66</v>
      </c>
    </row>
    <row r="85" spans="1:3" ht="14.1" customHeight="1" x14ac:dyDescent="0.2">
      <c r="A85" s="19">
        <v>43891</v>
      </c>
      <c r="B85" s="52">
        <v>99.14</v>
      </c>
      <c r="C85" s="67">
        <v>88.19</v>
      </c>
    </row>
    <row r="86" spans="1:3" ht="14.1" customHeight="1" x14ac:dyDescent="0.2">
      <c r="A86" s="19">
        <v>43922</v>
      </c>
      <c r="B86" s="52">
        <v>96.63</v>
      </c>
      <c r="C86" s="67">
        <v>80.75</v>
      </c>
    </row>
    <row r="87" spans="1:3" ht="14.1" customHeight="1" x14ac:dyDescent="0.2">
      <c r="A87" s="19">
        <v>43952</v>
      </c>
      <c r="B87" s="52">
        <v>97.15</v>
      </c>
      <c r="C87" s="67">
        <v>85.1</v>
      </c>
    </row>
    <row r="88" spans="1:3" ht="14.1" customHeight="1" x14ac:dyDescent="0.2">
      <c r="A88" s="19">
        <v>43983</v>
      </c>
      <c r="B88" s="52">
        <v>97.78</v>
      </c>
      <c r="C88" s="67">
        <v>96.69</v>
      </c>
    </row>
    <row r="89" spans="1:3" ht="14.1" customHeight="1" x14ac:dyDescent="0.2">
      <c r="A89" s="19">
        <v>44013</v>
      </c>
      <c r="B89" s="52">
        <v>98.65</v>
      </c>
      <c r="C89" s="67">
        <v>103.54</v>
      </c>
    </row>
    <row r="90" spans="1:3" ht="14.1" customHeight="1" x14ac:dyDescent="0.2">
      <c r="A90" s="19">
        <v>44044</v>
      </c>
      <c r="B90" s="52">
        <v>98.85</v>
      </c>
      <c r="C90" s="67">
        <v>91.88</v>
      </c>
    </row>
    <row r="91" spans="1:3" ht="14.1" customHeight="1" x14ac:dyDescent="0.2">
      <c r="A91" s="19">
        <v>44075</v>
      </c>
      <c r="B91" s="52">
        <v>98.9</v>
      </c>
      <c r="C91" s="67">
        <v>89.24</v>
      </c>
    </row>
    <row r="92" spans="1:3" ht="14.1" customHeight="1" x14ac:dyDescent="0.2">
      <c r="A92" s="19">
        <v>44105</v>
      </c>
      <c r="B92" s="52">
        <v>98.83</v>
      </c>
      <c r="C92" s="67">
        <v>90.25</v>
      </c>
    </row>
    <row r="93" spans="1:3" ht="14.1" customHeight="1" x14ac:dyDescent="0.2">
      <c r="A93" s="19">
        <v>44136</v>
      </c>
      <c r="B93" s="52">
        <v>98.95</v>
      </c>
      <c r="C93" s="67">
        <v>105.28</v>
      </c>
    </row>
    <row r="94" spans="1:3" ht="14.1" customHeight="1" x14ac:dyDescent="0.2">
      <c r="A94" s="19">
        <v>44166</v>
      </c>
      <c r="B94" s="52">
        <v>98.26</v>
      </c>
      <c r="C94" s="67">
        <v>109.18</v>
      </c>
    </row>
    <row r="95" spans="1:3" ht="19.5" customHeight="1" x14ac:dyDescent="0.2">
      <c r="A95" s="18">
        <v>44197</v>
      </c>
      <c r="B95" s="52">
        <v>98.54</v>
      </c>
      <c r="C95" s="67">
        <v>87.24</v>
      </c>
    </row>
    <row r="96" spans="1:3" ht="12.75" customHeight="1" x14ac:dyDescent="0.2">
      <c r="A96" s="19">
        <v>44228</v>
      </c>
      <c r="B96" s="52">
        <v>98.52</v>
      </c>
      <c r="C96" s="67">
        <v>90.44</v>
      </c>
    </row>
    <row r="97" spans="1:3" ht="13.5" customHeight="1" x14ac:dyDescent="0.2">
      <c r="A97" s="19">
        <v>44256</v>
      </c>
      <c r="B97" s="52">
        <v>99.48</v>
      </c>
      <c r="C97" s="67">
        <v>94.39</v>
      </c>
    </row>
    <row r="98" spans="1:3" ht="13.5" customHeight="1" x14ac:dyDescent="0.2">
      <c r="A98" s="19">
        <v>44287</v>
      </c>
      <c r="B98" s="52">
        <v>99.81</v>
      </c>
      <c r="C98" s="67">
        <v>93.41</v>
      </c>
    </row>
    <row r="99" spans="1:3" ht="13.5" customHeight="1" x14ac:dyDescent="0.2">
      <c r="A99" s="19">
        <v>44317</v>
      </c>
      <c r="B99" s="52">
        <v>100.2</v>
      </c>
      <c r="C99" s="67">
        <v>96.06</v>
      </c>
    </row>
    <row r="100" spans="1:3" ht="13.5" customHeight="1" x14ac:dyDescent="0.2">
      <c r="A100" s="19">
        <v>44348</v>
      </c>
      <c r="B100" s="52">
        <v>100.25</v>
      </c>
      <c r="C100" s="67">
        <v>105.44</v>
      </c>
    </row>
    <row r="101" spans="1:3" ht="13.5" customHeight="1" x14ac:dyDescent="0.2">
      <c r="A101" s="19">
        <v>44378</v>
      </c>
      <c r="B101" s="52">
        <v>100.58</v>
      </c>
      <c r="C101" s="67">
        <v>109.79</v>
      </c>
    </row>
    <row r="102" spans="1:3" ht="13.5" customHeight="1" x14ac:dyDescent="0.2">
      <c r="A102" s="19">
        <v>44409</v>
      </c>
      <c r="B102" s="52">
        <v>100.25</v>
      </c>
      <c r="C102" s="67">
        <v>97.82</v>
      </c>
    </row>
    <row r="103" spans="1:3" ht="13.5" customHeight="1" x14ac:dyDescent="0.2">
      <c r="A103" s="19">
        <v>44440</v>
      </c>
      <c r="B103" s="52">
        <v>100.68</v>
      </c>
      <c r="C103" s="67">
        <v>94.76</v>
      </c>
    </row>
    <row r="104" spans="1:3" ht="13.5" customHeight="1" x14ac:dyDescent="0.2">
      <c r="A104" s="19">
        <v>44470</v>
      </c>
      <c r="B104" s="52">
        <v>100.61</v>
      </c>
      <c r="C104" s="67">
        <v>96.54</v>
      </c>
    </row>
    <row r="105" spans="1:3" ht="13.5" customHeight="1" x14ac:dyDescent="0.2">
      <c r="A105" s="19">
        <v>44501</v>
      </c>
      <c r="B105" s="52">
        <v>100.85</v>
      </c>
      <c r="C105" s="67">
        <v>116.52</v>
      </c>
    </row>
    <row r="106" spans="1:3" ht="13.5" customHeight="1" x14ac:dyDescent="0.2">
      <c r="A106" s="19">
        <v>44531</v>
      </c>
      <c r="B106" s="52">
        <v>100.22</v>
      </c>
      <c r="C106" s="67">
        <v>117.6</v>
      </c>
    </row>
    <row r="107" spans="1:3" ht="20.25" customHeight="1" x14ac:dyDescent="0.2">
      <c r="A107" s="18">
        <v>44562</v>
      </c>
      <c r="B107" s="52">
        <v>100.84</v>
      </c>
      <c r="C107" s="67">
        <v>93.61</v>
      </c>
    </row>
    <row r="108" spans="1:3" ht="13.5" customHeight="1" x14ac:dyDescent="0.2">
      <c r="A108" s="19">
        <v>44593</v>
      </c>
      <c r="B108" s="52">
        <v>101.36</v>
      </c>
      <c r="C108" s="67">
        <v>96.32</v>
      </c>
    </row>
    <row r="109" spans="1:3" ht="13.5" customHeight="1" x14ac:dyDescent="0.2">
      <c r="A109" s="19">
        <v>44621</v>
      </c>
      <c r="B109" s="52">
        <v>102.19</v>
      </c>
      <c r="C109" s="67">
        <v>101.46</v>
      </c>
    </row>
    <row r="110" spans="1:3" ht="13.5" customHeight="1" x14ac:dyDescent="0.2">
      <c r="A110" s="19">
        <v>44652</v>
      </c>
      <c r="B110" s="52">
        <v>102.39</v>
      </c>
      <c r="C110" s="67">
        <v>101.77</v>
      </c>
    </row>
    <row r="111" spans="1:3" ht="13.5" customHeight="1" x14ac:dyDescent="0.2">
      <c r="A111" s="19">
        <v>44682</v>
      </c>
      <c r="B111" s="52">
        <v>102.79</v>
      </c>
      <c r="C111" s="67">
        <v>102.02</v>
      </c>
    </row>
    <row r="112" spans="1:3" ht="13.5" customHeight="1" x14ac:dyDescent="0.2">
      <c r="A112" s="19">
        <v>44713</v>
      </c>
      <c r="B112" s="52">
        <v>102.49</v>
      </c>
      <c r="C112" s="67">
        <v>112.46</v>
      </c>
    </row>
    <row r="113" spans="1:3" ht="13.5" customHeight="1" x14ac:dyDescent="0.2">
      <c r="A113" s="19">
        <v>44743</v>
      </c>
      <c r="B113" s="52">
        <v>102.6</v>
      </c>
      <c r="C113" s="67">
        <v>117.6</v>
      </c>
    </row>
    <row r="114" spans="1:3" ht="13.5" customHeight="1" x14ac:dyDescent="0.2">
      <c r="A114" s="19">
        <v>44774</v>
      </c>
      <c r="B114" s="52">
        <v>102.67</v>
      </c>
      <c r="C114" s="67">
        <v>104.78</v>
      </c>
    </row>
    <row r="115" spans="1:3" ht="13.5" customHeight="1" x14ac:dyDescent="0.2">
      <c r="A115" s="19">
        <v>44805</v>
      </c>
      <c r="B115" s="52">
        <v>103</v>
      </c>
      <c r="C115" s="67">
        <v>102.41</v>
      </c>
    </row>
    <row r="116" spans="1:3" ht="13.5" customHeight="1" x14ac:dyDescent="0.2">
      <c r="A116" s="19">
        <v>44835</v>
      </c>
      <c r="B116" s="52">
        <v>103.56</v>
      </c>
      <c r="C116" s="67">
        <v>103.16</v>
      </c>
    </row>
    <row r="117" spans="1:3" ht="13.5" customHeight="1" x14ac:dyDescent="0.2">
      <c r="A117" s="19">
        <v>44866</v>
      </c>
      <c r="B117" s="52">
        <v>104.12</v>
      </c>
      <c r="C117" s="67">
        <v>123.75</v>
      </c>
    </row>
    <row r="118" spans="1:3" ht="13.5" customHeight="1" x14ac:dyDescent="0.2">
      <c r="A118" s="19">
        <v>44896</v>
      </c>
      <c r="B118" s="52">
        <v>104</v>
      </c>
      <c r="C118" s="67">
        <v>125.8</v>
      </c>
    </row>
    <row r="119" spans="1:3" s="39" customFormat="1" ht="21" customHeight="1" x14ac:dyDescent="0.2">
      <c r="A119" s="18">
        <v>44927</v>
      </c>
      <c r="B119" s="56">
        <v>105.26</v>
      </c>
      <c r="C119" s="68">
        <v>105.11</v>
      </c>
    </row>
    <row r="120" spans="1:3" ht="13.5" customHeight="1" x14ac:dyDescent="0.2">
      <c r="A120" s="19">
        <v>44958</v>
      </c>
      <c r="B120" s="52">
        <v>106.48</v>
      </c>
      <c r="C120" s="67">
        <v>107.77</v>
      </c>
    </row>
    <row r="121" spans="1:3" ht="13.5" customHeight="1" x14ac:dyDescent="0.2">
      <c r="A121" s="19">
        <v>44986</v>
      </c>
      <c r="B121" s="52">
        <v>107.22</v>
      </c>
      <c r="C121" s="67">
        <v>114.89</v>
      </c>
    </row>
    <row r="122" spans="1:3" ht="13.5" customHeight="1" x14ac:dyDescent="0.2">
      <c r="A122" s="19">
        <v>45017</v>
      </c>
      <c r="B122" s="52">
        <v>107.2</v>
      </c>
      <c r="C122" s="67">
        <v>111.16</v>
      </c>
    </row>
    <row r="123" spans="1:3" ht="12" customHeight="1" x14ac:dyDescent="0.2">
      <c r="A123" s="19">
        <v>45047</v>
      </c>
      <c r="B123" s="52">
        <v>107.88</v>
      </c>
      <c r="C123" s="67">
        <v>115.18</v>
      </c>
    </row>
    <row r="124" spans="1:3" ht="12" customHeight="1" x14ac:dyDescent="0.2">
      <c r="A124" s="19">
        <v>45078</v>
      </c>
      <c r="B124" s="52">
        <v>108.44</v>
      </c>
      <c r="C124" s="67">
        <v>129.5</v>
      </c>
    </row>
    <row r="125" spans="1:3" ht="12" customHeight="1" x14ac:dyDescent="0.2">
      <c r="A125" s="19">
        <v>45108</v>
      </c>
      <c r="B125" s="52">
        <v>108.63</v>
      </c>
      <c r="C125" s="67">
        <v>132.97999999999999</v>
      </c>
    </row>
    <row r="126" spans="1:3" ht="12" customHeight="1" x14ac:dyDescent="0.2">
      <c r="A126" s="19">
        <v>45139</v>
      </c>
      <c r="B126" s="52">
        <v>107.98</v>
      </c>
      <c r="C126" s="67">
        <v>118.62</v>
      </c>
    </row>
    <row r="127" spans="1:3" ht="12" customHeight="1" x14ac:dyDescent="0.2">
      <c r="A127" s="19">
        <v>45170</v>
      </c>
      <c r="B127" s="52">
        <v>108.11</v>
      </c>
      <c r="C127" s="67">
        <v>114.72</v>
      </c>
    </row>
    <row r="128" spans="1:3" ht="12" customHeight="1" x14ac:dyDescent="0.2">
      <c r="A128" s="19">
        <v>45200</v>
      </c>
      <c r="B128" s="52">
        <v>108.27</v>
      </c>
      <c r="C128" s="67">
        <v>115.66</v>
      </c>
    </row>
    <row r="129" spans="1:3" ht="12" customHeight="1" x14ac:dyDescent="0.2">
      <c r="A129" s="19">
        <v>45231</v>
      </c>
      <c r="B129" s="52">
        <v>108.51</v>
      </c>
      <c r="C129" s="67">
        <v>138.87</v>
      </c>
    </row>
    <row r="130" spans="1:3" ht="12" customHeight="1" x14ac:dyDescent="0.2">
      <c r="A130" s="19">
        <v>45261</v>
      </c>
      <c r="B130" s="52">
        <v>107.65</v>
      </c>
      <c r="C130" s="67">
        <v>139.35</v>
      </c>
    </row>
    <row r="131" spans="1:3" ht="17.25" customHeight="1" x14ac:dyDescent="0.2">
      <c r="A131" s="18">
        <v>45292</v>
      </c>
      <c r="B131" s="52">
        <v>108.84</v>
      </c>
      <c r="C131" s="67">
        <v>115.96</v>
      </c>
    </row>
    <row r="132" spans="1:3" ht="12" customHeight="1" x14ac:dyDescent="0.2">
      <c r="A132" s="19">
        <v>45323</v>
      </c>
      <c r="B132" s="52">
        <v>109.63</v>
      </c>
      <c r="C132" s="67">
        <v>120.05</v>
      </c>
    </row>
    <row r="133" spans="1:3" ht="12" customHeight="1" x14ac:dyDescent="0.2">
      <c r="A133" s="19">
        <v>45352</v>
      </c>
      <c r="B133" s="52">
        <v>109.75</v>
      </c>
      <c r="C133" s="67">
        <v>125.95</v>
      </c>
    </row>
    <row r="134" spans="1:3" ht="12" customHeight="1" x14ac:dyDescent="0.2">
      <c r="A134" s="19">
        <v>45383</v>
      </c>
      <c r="B134" s="52">
        <v>109.96</v>
      </c>
      <c r="C134" s="67">
        <v>124.56</v>
      </c>
    </row>
    <row r="135" spans="1:3" ht="12" customHeight="1" x14ac:dyDescent="0.2">
      <c r="A135" s="19">
        <v>45413</v>
      </c>
      <c r="B135" s="52">
        <v>109.9</v>
      </c>
      <c r="C135" s="67">
        <v>126.53</v>
      </c>
    </row>
    <row r="136" spans="1:3" ht="12" customHeight="1" x14ac:dyDescent="0.2">
      <c r="A136" s="19">
        <v>45444</v>
      </c>
      <c r="B136" s="52">
        <v>110.03</v>
      </c>
      <c r="C136" s="67">
        <v>141.91999999999999</v>
      </c>
    </row>
    <row r="137" spans="1:3" ht="12" customHeight="1" x14ac:dyDescent="0.2">
      <c r="A137" s="19">
        <v>45474</v>
      </c>
      <c r="B137" s="52">
        <v>110.53</v>
      </c>
      <c r="C137" s="67">
        <v>146.96</v>
      </c>
    </row>
    <row r="138" spans="1:3" ht="12" customHeight="1" x14ac:dyDescent="0.2">
      <c r="A138" s="19">
        <v>45505</v>
      </c>
      <c r="B138" s="52">
        <v>110.41</v>
      </c>
      <c r="C138" s="67">
        <v>130.53</v>
      </c>
    </row>
    <row r="139" spans="1:3" ht="12" customHeight="1" x14ac:dyDescent="0.2">
      <c r="A139" s="19">
        <v>45536</v>
      </c>
      <c r="B139" s="52">
        <v>110.66</v>
      </c>
      <c r="C139" s="67">
        <v>125.34</v>
      </c>
    </row>
    <row r="140" spans="1:3" ht="12" customHeight="1" x14ac:dyDescent="0.2">
      <c r="A140" s="19">
        <v>45566</v>
      </c>
      <c r="B140" s="52">
        <v>111.28</v>
      </c>
      <c r="C140" s="67">
        <v>129.1</v>
      </c>
    </row>
    <row r="141" spans="1:3" ht="12" customHeight="1" x14ac:dyDescent="0.2">
      <c r="A141" s="19">
        <v>45597</v>
      </c>
      <c r="B141" s="52">
        <v>110.77</v>
      </c>
      <c r="C141" s="67">
        <v>156</v>
      </c>
    </row>
    <row r="142" spans="1:3" ht="12" customHeight="1" x14ac:dyDescent="0.2">
      <c r="A142" s="19">
        <v>45627</v>
      </c>
      <c r="B142" s="52">
        <v>110.33</v>
      </c>
      <c r="C142" s="67">
        <v>156.41</v>
      </c>
    </row>
    <row r="143" spans="1:3" ht="17.25" customHeight="1" x14ac:dyDescent="0.2">
      <c r="A143" s="18">
        <v>45658</v>
      </c>
      <c r="B143" s="52">
        <v>110.62</v>
      </c>
      <c r="C143" s="67">
        <v>126.67</v>
      </c>
    </row>
    <row r="144" spans="1:3" ht="12.75" customHeight="1" x14ac:dyDescent="0.2">
      <c r="A144" s="19">
        <v>45689</v>
      </c>
      <c r="B144" s="52">
        <v>111.79</v>
      </c>
      <c r="C144" s="67">
        <v>130.30000000000001</v>
      </c>
    </row>
    <row r="145" spans="1:5" ht="12.75" customHeight="1" x14ac:dyDescent="0.2">
      <c r="A145" s="19">
        <v>45717</v>
      </c>
      <c r="B145" s="52">
        <v>112.68</v>
      </c>
      <c r="C145" s="67">
        <v>135.97999999999999</v>
      </c>
    </row>
    <row r="146" spans="1:5" ht="12.75" customHeight="1" x14ac:dyDescent="0.2">
      <c r="A146" s="19">
        <v>45748</v>
      </c>
      <c r="B146" s="52">
        <v>113.25</v>
      </c>
      <c r="C146" s="67">
        <v>137.34</v>
      </c>
    </row>
    <row r="147" spans="1:5" ht="12.75" customHeight="1" x14ac:dyDescent="0.2">
      <c r="A147" s="19">
        <v>45778</v>
      </c>
      <c r="B147" s="52">
        <v>113.36</v>
      </c>
      <c r="C147" s="67">
        <v>140.01</v>
      </c>
    </row>
    <row r="148" spans="1:5" ht="12.75" customHeight="1" x14ac:dyDescent="0.2">
      <c r="A148" s="19">
        <v>45809</v>
      </c>
      <c r="B148" s="52">
        <v>113.26</v>
      </c>
      <c r="C148" s="67">
        <v>159.28</v>
      </c>
    </row>
    <row r="149" spans="1:5" ht="12.75" customHeight="1" x14ac:dyDescent="0.2">
      <c r="A149" s="19">
        <v>45839</v>
      </c>
      <c r="B149" s="52">
        <v>113.92</v>
      </c>
      <c r="C149" s="67">
        <v>157.36000000000001</v>
      </c>
    </row>
    <row r="150" spans="1:5" ht="12.75" customHeight="1" x14ac:dyDescent="0.2">
      <c r="A150" s="19">
        <v>45870</v>
      </c>
      <c r="B150" s="52">
        <v>112.86</v>
      </c>
      <c r="C150" s="67">
        <v>139.82</v>
      </c>
    </row>
    <row r="151" spans="1:5" ht="12.75" customHeight="1" x14ac:dyDescent="0.2">
      <c r="A151" s="19">
        <v>45901</v>
      </c>
      <c r="B151" s="52">
        <v>113.55</v>
      </c>
      <c r="C151" s="67">
        <v>136.24</v>
      </c>
    </row>
    <row r="152" spans="1:5" ht="12.75" customHeight="1" x14ac:dyDescent="0.2">
      <c r="A152" s="19">
        <v>45931</v>
      </c>
      <c r="B152" s="52">
        <v>113.82</v>
      </c>
      <c r="C152" s="67">
        <v>138.63</v>
      </c>
    </row>
    <row r="153" spans="1:5" ht="12.75" customHeight="1" x14ac:dyDescent="0.2">
      <c r="A153" s="19">
        <v>45962</v>
      </c>
      <c r="B153" s="52">
        <v>113.6</v>
      </c>
      <c r="C153" s="67">
        <v>168.57</v>
      </c>
    </row>
    <row r="154" spans="1:5" ht="12.75" customHeight="1" x14ac:dyDescent="0.2">
      <c r="A154" s="19" t="s">
        <v>27</v>
      </c>
      <c r="B154" s="52">
        <v>112.85</v>
      </c>
      <c r="C154" s="67">
        <v>169.35</v>
      </c>
    </row>
    <row r="155" spans="1:5" ht="19.5" customHeight="1" x14ac:dyDescent="0.2">
      <c r="A155" s="18" t="s">
        <v>29</v>
      </c>
      <c r="B155" s="52">
        <v>113.69</v>
      </c>
      <c r="C155" s="67">
        <v>136.51</v>
      </c>
    </row>
    <row r="156" spans="1:5" ht="12.75" customHeight="1" x14ac:dyDescent="0.2">
      <c r="A156" s="19">
        <v>46054</v>
      </c>
      <c r="B156" s="52">
        <v>114.11</v>
      </c>
      <c r="C156" s="67">
        <v>138.71</v>
      </c>
    </row>
    <row r="157" spans="1:5" ht="4.5" customHeight="1" thickBot="1" x14ac:dyDescent="0.25">
      <c r="A157" s="43"/>
      <c r="B157" s="44"/>
      <c r="C157" s="44"/>
    </row>
    <row r="158" spans="1:5" ht="13.5" thickTop="1" x14ac:dyDescent="0.2">
      <c r="A158" s="45" t="s">
        <v>14</v>
      </c>
      <c r="B158" s="46"/>
      <c r="C158" s="46"/>
      <c r="D158" s="47"/>
      <c r="E158" s="47"/>
    </row>
    <row r="159" spans="1:5" x14ac:dyDescent="0.2">
      <c r="A159" s="22" t="s">
        <v>15</v>
      </c>
      <c r="B159" s="31"/>
      <c r="C159" s="31"/>
    </row>
    <row r="160" spans="1:5" x14ac:dyDescent="0.2">
      <c r="A160" s="31"/>
      <c r="B160" s="31"/>
      <c r="C160" s="31"/>
    </row>
    <row r="161" spans="1:3" x14ac:dyDescent="0.2">
      <c r="A161" s="31"/>
      <c r="B161" s="31"/>
      <c r="C161" s="31"/>
    </row>
    <row r="162" spans="1:3" x14ac:dyDescent="0.2">
      <c r="A162" s="31"/>
      <c r="B162" s="31"/>
      <c r="C162" s="31"/>
    </row>
    <row r="163" spans="1:3" x14ac:dyDescent="0.2">
      <c r="A163" s="31"/>
      <c r="B163" s="31"/>
      <c r="C163" s="31"/>
    </row>
    <row r="164" spans="1:3" x14ac:dyDescent="0.2">
      <c r="A164" s="31"/>
      <c r="B164" s="31"/>
      <c r="C164" s="31"/>
    </row>
    <row r="165" spans="1:3" x14ac:dyDescent="0.2">
      <c r="A165" s="31"/>
      <c r="B165" s="31"/>
      <c r="C165" s="31"/>
    </row>
    <row r="166" spans="1:3" x14ac:dyDescent="0.2">
      <c r="A166" s="31"/>
      <c r="B166" s="31"/>
      <c r="C166" s="31"/>
    </row>
    <row r="167" spans="1:3" x14ac:dyDescent="0.2">
      <c r="A167" s="31"/>
      <c r="B167" s="31"/>
      <c r="C167" s="31"/>
    </row>
    <row r="168" spans="1:3" x14ac:dyDescent="0.2">
      <c r="A168" s="31"/>
      <c r="B168" s="31"/>
      <c r="C168" s="31"/>
    </row>
    <row r="169" spans="1:3" x14ac:dyDescent="0.2">
      <c r="A169" s="31"/>
      <c r="B169" s="31"/>
      <c r="C169" s="31"/>
    </row>
    <row r="170" spans="1:3" x14ac:dyDescent="0.2">
      <c r="A170" s="31"/>
      <c r="B170" s="31"/>
      <c r="C170" s="31"/>
    </row>
    <row r="171" spans="1:3" x14ac:dyDescent="0.2">
      <c r="A171" s="31"/>
      <c r="B171" s="31"/>
      <c r="C171" s="31"/>
    </row>
    <row r="172" spans="1:3" x14ac:dyDescent="0.2">
      <c r="A172" s="31"/>
      <c r="B172" s="31"/>
      <c r="C172" s="31"/>
    </row>
    <row r="173" spans="1:3" x14ac:dyDescent="0.2">
      <c r="A173" s="31"/>
      <c r="B173" s="31"/>
      <c r="C173" s="31"/>
    </row>
    <row r="174" spans="1:3" x14ac:dyDescent="0.2">
      <c r="A174" s="31"/>
      <c r="B174" s="31"/>
      <c r="C174" s="31"/>
    </row>
    <row r="175" spans="1:3" x14ac:dyDescent="0.2">
      <c r="A175" s="31"/>
      <c r="B175" s="31"/>
      <c r="C175" s="31"/>
    </row>
    <row r="176" spans="1:3" x14ac:dyDescent="0.2">
      <c r="A176" s="31"/>
      <c r="B176" s="31"/>
      <c r="C176" s="31"/>
    </row>
    <row r="177" spans="1:3" x14ac:dyDescent="0.2">
      <c r="A177" s="31"/>
      <c r="B177" s="31"/>
      <c r="C177" s="31"/>
    </row>
    <row r="178" spans="1:3" x14ac:dyDescent="0.2">
      <c r="A178" s="31"/>
      <c r="B178" s="31"/>
      <c r="C178" s="31"/>
    </row>
    <row r="179" spans="1:3" x14ac:dyDescent="0.2">
      <c r="A179" s="31"/>
      <c r="B179" s="31"/>
      <c r="C179" s="31"/>
    </row>
    <row r="180" spans="1:3" x14ac:dyDescent="0.2">
      <c r="A180" s="31"/>
      <c r="B180" s="31"/>
      <c r="C180" s="31"/>
    </row>
    <row r="181" spans="1:3" x14ac:dyDescent="0.2">
      <c r="A181" s="31"/>
      <c r="B181" s="31"/>
      <c r="C181" s="31"/>
    </row>
    <row r="182" spans="1:3" x14ac:dyDescent="0.2">
      <c r="A182" s="31"/>
      <c r="B182" s="31"/>
      <c r="C182" s="31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9"/>
  <sheetViews>
    <sheetView showGridLines="0" workbookViewId="0">
      <pane xSplit="1" ySplit="9" topLeftCell="B118" activePane="bottomRight" state="frozen"/>
      <selection pane="topRight" activeCell="B1" sqref="B1"/>
      <selection pane="bottomLeft" activeCell="A10" sqref="A10"/>
      <selection pane="bottomRight" activeCell="G125" sqref="G125"/>
    </sheetView>
  </sheetViews>
  <sheetFormatPr defaultColWidth="9.140625" defaultRowHeight="12.75" x14ac:dyDescent="0.2"/>
  <cols>
    <col min="1" max="1" width="8.85546875" style="34" customWidth="1"/>
    <col min="2" max="3" width="28.140625" style="34" customWidth="1"/>
    <col min="4" max="5" width="25" style="34" customWidth="1"/>
    <col min="6" max="16384" width="9.140625" style="34"/>
  </cols>
  <sheetData>
    <row r="1" spans="1:5" x14ac:dyDescent="0.2">
      <c r="A1" s="31"/>
      <c r="B1" s="32"/>
      <c r="D1" s="32"/>
      <c r="E1" s="33" t="s">
        <v>10</v>
      </c>
    </row>
    <row r="2" spans="1:5" x14ac:dyDescent="0.2">
      <c r="A2" s="31"/>
      <c r="B2" s="32"/>
      <c r="D2" s="32"/>
      <c r="E2" s="33" t="s">
        <v>17</v>
      </c>
    </row>
    <row r="3" spans="1:5" x14ac:dyDescent="0.2">
      <c r="A3" s="35"/>
      <c r="B3" s="32"/>
      <c r="D3" s="32"/>
      <c r="E3" s="36" t="s">
        <v>16</v>
      </c>
    </row>
    <row r="4" spans="1:5" x14ac:dyDescent="0.2">
      <c r="A4" s="31"/>
      <c r="B4" s="37"/>
      <c r="C4" s="38"/>
      <c r="D4" s="37"/>
    </row>
    <row r="5" spans="1:5" s="39" customFormat="1" ht="26.25" customHeight="1" x14ac:dyDescent="0.2">
      <c r="A5" s="77"/>
      <c r="B5" s="81" t="s">
        <v>23</v>
      </c>
      <c r="C5" s="82"/>
      <c r="D5" s="80" t="s">
        <v>24</v>
      </c>
      <c r="E5" s="80"/>
    </row>
    <row r="6" spans="1:5" s="41" customFormat="1" ht="47.25" customHeight="1" x14ac:dyDescent="0.2">
      <c r="A6" s="78"/>
      <c r="B6" s="63" t="s">
        <v>12</v>
      </c>
      <c r="C6" s="63" t="s">
        <v>13</v>
      </c>
      <c r="D6" s="63" t="s">
        <v>12</v>
      </c>
      <c r="E6" s="63" t="s">
        <v>13</v>
      </c>
    </row>
    <row r="7" spans="1:5" s="41" customFormat="1" ht="18" customHeight="1" x14ac:dyDescent="0.2">
      <c r="A7" s="40"/>
      <c r="B7" s="63" t="s">
        <v>4</v>
      </c>
      <c r="C7" s="63" t="s">
        <v>4</v>
      </c>
      <c r="D7" s="63" t="s">
        <v>4</v>
      </c>
      <c r="E7" s="63" t="s">
        <v>4</v>
      </c>
    </row>
    <row r="8" spans="1:5" ht="6" customHeight="1" x14ac:dyDescent="0.2">
      <c r="A8" s="31"/>
      <c r="B8" s="64"/>
      <c r="C8" s="64"/>
      <c r="D8" s="64"/>
      <c r="E8" s="64"/>
    </row>
    <row r="9" spans="1:5" s="14" customFormat="1" ht="12" customHeight="1" x14ac:dyDescent="0.2">
      <c r="A9" s="11" t="s">
        <v>7</v>
      </c>
      <c r="B9" s="69">
        <v>1</v>
      </c>
      <c r="C9" s="69">
        <v>1</v>
      </c>
      <c r="D9" s="69">
        <v>1</v>
      </c>
      <c r="E9" s="69">
        <v>1</v>
      </c>
    </row>
    <row r="10" spans="1:5" ht="19.5" customHeight="1" x14ac:dyDescent="0.2">
      <c r="A10" s="18">
        <v>42005</v>
      </c>
      <c r="B10" s="67"/>
      <c r="C10" s="67"/>
      <c r="D10" s="67"/>
      <c r="E10" s="67"/>
    </row>
    <row r="11" spans="1:5" ht="14.1" customHeight="1" x14ac:dyDescent="0.2">
      <c r="A11" s="19">
        <v>42036</v>
      </c>
      <c r="B11" s="67">
        <f>ROUND(Indices_sociais!B24/Indices_sociais!B23*100-100,1)</f>
        <v>-0.4</v>
      </c>
      <c r="C11" s="67">
        <f>ROUND(Indices_sociais!C24/Indices_sociais!C23*100-100,1)</f>
        <v>0.5</v>
      </c>
      <c r="D11" s="67"/>
      <c r="E11" s="67"/>
    </row>
    <row r="12" spans="1:5" ht="14.1" customHeight="1" x14ac:dyDescent="0.2">
      <c r="A12" s="19">
        <v>42064</v>
      </c>
      <c r="B12" s="67">
        <f>ROUND(Indices_sociais!B25/Indices_sociais!B24*100-100,1)</f>
        <v>0.5</v>
      </c>
      <c r="C12" s="67">
        <f>ROUND(Indices_sociais!C25/Indices_sociais!C24*100-100,1)</f>
        <v>2.7</v>
      </c>
      <c r="D12" s="67"/>
      <c r="E12" s="67"/>
    </row>
    <row r="13" spans="1:5" ht="14.1" customHeight="1" x14ac:dyDescent="0.2">
      <c r="A13" s="19">
        <v>42095</v>
      </c>
      <c r="B13" s="67">
        <f>ROUND(Indices_sociais!B26/Indices_sociais!B25*100-100,1)</f>
        <v>-0.6</v>
      </c>
      <c r="C13" s="67">
        <f>ROUND(Indices_sociais!C26/Indices_sociais!C25*100-100,1)</f>
        <v>-2.4</v>
      </c>
      <c r="D13" s="67"/>
      <c r="E13" s="67"/>
    </row>
    <row r="14" spans="1:5" ht="14.1" customHeight="1" x14ac:dyDescent="0.2">
      <c r="A14" s="19">
        <v>42125</v>
      </c>
      <c r="B14" s="67">
        <f>ROUND(Indices_sociais!B27/Indices_sociais!B26*100-100,1)</f>
        <v>-0.8</v>
      </c>
      <c r="C14" s="67">
        <f>ROUND(Indices_sociais!C27/Indices_sociais!C26*100-100,1)</f>
        <v>2.7</v>
      </c>
      <c r="D14" s="67"/>
      <c r="E14" s="67"/>
    </row>
    <row r="15" spans="1:5" ht="14.1" customHeight="1" x14ac:dyDescent="0.2">
      <c r="A15" s="19">
        <v>42156</v>
      </c>
      <c r="B15" s="67">
        <f>ROUND(Indices_sociais!B28/Indices_sociais!B27*100-100,1)</f>
        <v>-0.3</v>
      </c>
      <c r="C15" s="67">
        <f>ROUND(Indices_sociais!C28/Indices_sociais!C27*100-100,1)</f>
        <v>5.8</v>
      </c>
      <c r="D15" s="67"/>
      <c r="E15" s="67"/>
    </row>
    <row r="16" spans="1:5" ht="14.1" customHeight="1" x14ac:dyDescent="0.2">
      <c r="A16" s="19">
        <v>42186</v>
      </c>
      <c r="B16" s="67">
        <f>ROUND(Indices_sociais!B29/Indices_sociais!B28*100-100,1)</f>
        <v>0.1</v>
      </c>
      <c r="C16" s="67">
        <f>ROUND(Indices_sociais!C29/Indices_sociais!C28*100-100,1)</f>
        <v>5.2</v>
      </c>
      <c r="D16" s="67"/>
      <c r="E16" s="67"/>
    </row>
    <row r="17" spans="1:5" ht="14.1" customHeight="1" x14ac:dyDescent="0.2">
      <c r="A17" s="19">
        <v>42217</v>
      </c>
      <c r="B17" s="67">
        <f>ROUND(Indices_sociais!B30/Indices_sociais!B29*100-100,1)</f>
        <v>0.8</v>
      </c>
      <c r="C17" s="67">
        <f>ROUND(Indices_sociais!C30/Indices_sociais!C29*100-100,1)</f>
        <v>-9.1999999999999993</v>
      </c>
      <c r="D17" s="67"/>
      <c r="E17" s="67"/>
    </row>
    <row r="18" spans="1:5" ht="14.1" customHeight="1" x14ac:dyDescent="0.2">
      <c r="A18" s="19">
        <v>42248</v>
      </c>
      <c r="B18" s="67">
        <f>ROUND(Indices_sociais!B31/Indices_sociais!B30*100-100,1)</f>
        <v>-0.3</v>
      </c>
      <c r="C18" s="67">
        <f>ROUND(Indices_sociais!C31/Indices_sociais!C30*100-100,1)</f>
        <v>-3.6</v>
      </c>
      <c r="D18" s="67"/>
      <c r="E18" s="67"/>
    </row>
    <row r="19" spans="1:5" ht="14.1" customHeight="1" x14ac:dyDescent="0.2">
      <c r="A19" s="19">
        <v>42278</v>
      </c>
      <c r="B19" s="67">
        <f>ROUND(Indices_sociais!B32/Indices_sociais!B31*100-100,1)</f>
        <v>-0.6</v>
      </c>
      <c r="C19" s="67">
        <f>ROUND(Indices_sociais!C32/Indices_sociais!C31*100-100,1)</f>
        <v>0.4</v>
      </c>
      <c r="D19" s="67"/>
      <c r="E19" s="67"/>
    </row>
    <row r="20" spans="1:5" ht="14.1" customHeight="1" x14ac:dyDescent="0.2">
      <c r="A20" s="19">
        <v>42309</v>
      </c>
      <c r="B20" s="67">
        <f>ROUND(Indices_sociais!B33/Indices_sociais!B32*100-100,1)</f>
        <v>-0.9</v>
      </c>
      <c r="C20" s="67">
        <f>ROUND(Indices_sociais!C33/Indices_sociais!C32*100-100,1)</f>
        <v>12.6</v>
      </c>
      <c r="D20" s="67"/>
      <c r="E20" s="67"/>
    </row>
    <row r="21" spans="1:5" ht="14.1" customHeight="1" x14ac:dyDescent="0.2">
      <c r="A21" s="19">
        <v>42339</v>
      </c>
      <c r="B21" s="67">
        <f>ROUND(Indices_sociais!B34/Indices_sociais!B33*100-100,1)</f>
        <v>-1.6</v>
      </c>
      <c r="C21" s="67">
        <f>ROUND(Indices_sociais!C34/Indices_sociais!C33*100-100,1)</f>
        <v>0.4</v>
      </c>
      <c r="D21" s="67"/>
      <c r="E21" s="67"/>
    </row>
    <row r="22" spans="1:5" ht="19.5" customHeight="1" x14ac:dyDescent="0.2">
      <c r="A22" s="18">
        <v>42370</v>
      </c>
      <c r="B22" s="67">
        <f>ROUND(Indices_sociais!B35/Indices_sociais!B34*100-100,1)</f>
        <v>-1.7</v>
      </c>
      <c r="C22" s="67">
        <f>ROUND(Indices_sociais!C35/Indices_sociais!C34*100-100,1)</f>
        <v>-17.399999999999999</v>
      </c>
      <c r="D22" s="67">
        <f>ROUND(Indices_sociais!B35/Indices_sociais!B23*100-100,1)</f>
        <v>-5.6</v>
      </c>
      <c r="E22" s="67">
        <f>ROUND(Indices_sociais!C35/Indices_sociais!C23*100-100,1)</f>
        <v>-5.6</v>
      </c>
    </row>
    <row r="23" spans="1:5" ht="14.1" customHeight="1" x14ac:dyDescent="0.2">
      <c r="A23" s="19">
        <v>42401</v>
      </c>
      <c r="B23" s="67">
        <f>ROUND(Indices_sociais!B36/Indices_sociais!B35*100-100,1)</f>
        <v>0.6</v>
      </c>
      <c r="C23" s="67">
        <f>ROUND(Indices_sociais!C36/Indices_sociais!C35*100-100,1)</f>
        <v>1.2</v>
      </c>
      <c r="D23" s="67">
        <f>ROUND(Indices_sociais!B36/Indices_sociais!B24*100-100,1)</f>
        <v>-4.7</v>
      </c>
      <c r="E23" s="67">
        <f>ROUND(Indices_sociais!C36/Indices_sociais!C24*100-100,1)</f>
        <v>-4.9000000000000004</v>
      </c>
    </row>
    <row r="24" spans="1:5" ht="14.1" customHeight="1" x14ac:dyDescent="0.2">
      <c r="A24" s="19">
        <v>42430</v>
      </c>
      <c r="B24" s="67">
        <f>ROUND(Indices_sociais!B37/Indices_sociais!B36*100-100,1)</f>
        <v>-0.5</v>
      </c>
      <c r="C24" s="67">
        <f>ROUND(Indices_sociais!C37/Indices_sociais!C36*100-100,1)</f>
        <v>1.3</v>
      </c>
      <c r="D24" s="67">
        <f>ROUND(Indices_sociais!B37/Indices_sociais!B25*100-100,1)</f>
        <v>-5.6</v>
      </c>
      <c r="E24" s="67">
        <f>ROUND(Indices_sociais!C37/Indices_sociais!C25*100-100,1)</f>
        <v>-6.1</v>
      </c>
    </row>
    <row r="25" spans="1:5" ht="14.1" customHeight="1" x14ac:dyDescent="0.2">
      <c r="A25" s="19">
        <v>42461</v>
      </c>
      <c r="B25" s="67">
        <f>ROUND(Indices_sociais!B38/Indices_sociais!B37*100-100,1)</f>
        <v>0.1</v>
      </c>
      <c r="C25" s="67">
        <f>ROUND(Indices_sociais!C38/Indices_sociais!C37*100-100,1)</f>
        <v>-1.6</v>
      </c>
      <c r="D25" s="67">
        <f>ROUND(Indices_sociais!B38/Indices_sociais!B26*100-100,1)</f>
        <v>-5</v>
      </c>
      <c r="E25" s="67">
        <f>ROUND(Indices_sociais!C38/Indices_sociais!C26*100-100,1)</f>
        <v>-5.4</v>
      </c>
    </row>
    <row r="26" spans="1:5" ht="14.1" customHeight="1" x14ac:dyDescent="0.2">
      <c r="A26" s="19">
        <v>42491</v>
      </c>
      <c r="B26" s="67">
        <f>ROUND(Indices_sociais!B39/Indices_sociais!B38*100-100,1)</f>
        <v>0.4</v>
      </c>
      <c r="C26" s="67">
        <f>ROUND(Indices_sociais!C39/Indices_sociais!C38*100-100,1)</f>
        <v>2.2000000000000002</v>
      </c>
      <c r="D26" s="67">
        <f>ROUND(Indices_sociais!B39/Indices_sociais!B27*100-100,1)</f>
        <v>-3.8</v>
      </c>
      <c r="E26" s="67">
        <f>ROUND(Indices_sociais!C39/Indices_sociais!C27*100-100,1)</f>
        <v>-5.9</v>
      </c>
    </row>
    <row r="27" spans="1:5" ht="14.1" customHeight="1" x14ac:dyDescent="0.2">
      <c r="A27" s="19">
        <v>42522</v>
      </c>
      <c r="B27" s="67">
        <f>ROUND(Indices_sociais!B40/Indices_sociais!B39*100-100,1)</f>
        <v>0.2</v>
      </c>
      <c r="C27" s="67">
        <f>ROUND(Indices_sociais!C40/Indices_sociais!C39*100-100,1)</f>
        <v>6.3</v>
      </c>
      <c r="D27" s="67">
        <f>ROUND(Indices_sociais!B40/Indices_sociais!B28*100-100,1)</f>
        <v>-3.3</v>
      </c>
      <c r="E27" s="67">
        <f>ROUND(Indices_sociais!C40/Indices_sociais!C28*100-100,1)</f>
        <v>-5.5</v>
      </c>
    </row>
    <row r="28" spans="1:5" ht="14.1" customHeight="1" x14ac:dyDescent="0.2">
      <c r="A28" s="19">
        <v>42552</v>
      </c>
      <c r="B28" s="67">
        <f>ROUND(Indices_sociais!B41/Indices_sociais!B40*100-100,1)</f>
        <v>0.2</v>
      </c>
      <c r="C28" s="67">
        <f>ROUND(Indices_sociais!C41/Indices_sociais!C40*100-100,1)</f>
        <v>4.5</v>
      </c>
      <c r="D28" s="67">
        <f>ROUND(Indices_sociais!B41/Indices_sociais!B29*100-100,1)</f>
        <v>-3.2</v>
      </c>
      <c r="E28" s="67">
        <f>ROUND(Indices_sociais!C41/Indices_sociais!C29*100-100,1)</f>
        <v>-6.1</v>
      </c>
    </row>
    <row r="29" spans="1:5" ht="14.1" customHeight="1" x14ac:dyDescent="0.2">
      <c r="A29" s="19">
        <v>42583</v>
      </c>
      <c r="B29" s="67">
        <f>ROUND(Indices_sociais!B42/Indices_sociais!B41*100-100,1)</f>
        <v>-0.6</v>
      </c>
      <c r="C29" s="67">
        <f>ROUND(Indices_sociais!C42/Indices_sociais!C41*100-100,1)</f>
        <v>-9.1</v>
      </c>
      <c r="D29" s="67">
        <f>ROUND(Indices_sociais!B42/Indices_sociais!B30*100-100,1)</f>
        <v>-4.5999999999999996</v>
      </c>
      <c r="E29" s="67">
        <f>ROUND(Indices_sociais!C42/Indices_sociais!C30*100-100,1)</f>
        <v>-5.9</v>
      </c>
    </row>
    <row r="30" spans="1:5" ht="14.1" customHeight="1" x14ac:dyDescent="0.2">
      <c r="A30" s="19">
        <v>42614</v>
      </c>
      <c r="B30" s="67">
        <f>ROUND(Indices_sociais!B43/Indices_sociais!B42*100-100,1)</f>
        <v>0.5</v>
      </c>
      <c r="C30" s="67">
        <f>ROUND(Indices_sociais!C43/Indices_sociais!C42*100-100,1)</f>
        <v>-2.2999999999999998</v>
      </c>
      <c r="D30" s="67">
        <f>ROUND(Indices_sociais!B43/Indices_sociais!B31*100-100,1)</f>
        <v>-3.8</v>
      </c>
      <c r="E30" s="67">
        <f>ROUND(Indices_sociais!C43/Indices_sociais!C31*100-100,1)</f>
        <v>-4.7</v>
      </c>
    </row>
    <row r="31" spans="1:5" ht="14.1" customHeight="1" x14ac:dyDescent="0.2">
      <c r="A31" s="19">
        <v>42644</v>
      </c>
      <c r="B31" s="67">
        <f>ROUND(Indices_sociais!B44/Indices_sociais!B43*100-100,1)</f>
        <v>-0.1</v>
      </c>
      <c r="C31" s="67">
        <f>ROUND(Indices_sociais!C44/Indices_sociais!C43*100-100,1)</f>
        <v>-0.9</v>
      </c>
      <c r="D31" s="67">
        <f>ROUND(Indices_sociais!B44/Indices_sociais!B32*100-100,1)</f>
        <v>-3.3</v>
      </c>
      <c r="E31" s="67">
        <f>ROUND(Indices_sociais!C44/Indices_sociais!C32*100-100,1)</f>
        <v>-5.9</v>
      </c>
    </row>
    <row r="32" spans="1:5" ht="14.1" customHeight="1" x14ac:dyDescent="0.2">
      <c r="A32" s="19">
        <v>42675</v>
      </c>
      <c r="B32" s="67">
        <f>ROUND(Indices_sociais!B45/Indices_sociais!B44*100-100,1)</f>
        <v>0.9</v>
      </c>
      <c r="C32" s="67">
        <f>ROUND(Indices_sociais!C45/Indices_sociais!C44*100-100,1)</f>
        <v>17</v>
      </c>
      <c r="D32" s="67">
        <f>ROUND(Indices_sociais!B45/Indices_sociais!B33*100-100,1)</f>
        <v>-1.5</v>
      </c>
      <c r="E32" s="67">
        <f>ROUND(Indices_sociais!C45/Indices_sociais!C33*100-100,1)</f>
        <v>-2.2000000000000002</v>
      </c>
    </row>
    <row r="33" spans="1:5" ht="14.1" customHeight="1" x14ac:dyDescent="0.2">
      <c r="A33" s="19">
        <v>42705</v>
      </c>
      <c r="B33" s="67">
        <f>ROUND(Indices_sociais!B46/Indices_sociais!B45*100-100,1)</f>
        <v>-0.6</v>
      </c>
      <c r="C33" s="67">
        <f>ROUND(Indices_sociais!C46/Indices_sociais!C45*100-100,1)</f>
        <v>4.0999999999999996</v>
      </c>
      <c r="D33" s="67">
        <f>ROUND(Indices_sociais!B46/Indices_sociais!B34*100-100,1)</f>
        <v>-0.5</v>
      </c>
      <c r="E33" s="67">
        <f>ROUND(Indices_sociais!C46/Indices_sociais!C34*100-100,1)</f>
        <v>1.4</v>
      </c>
    </row>
    <row r="34" spans="1:5" ht="19.5" customHeight="1" x14ac:dyDescent="0.2">
      <c r="A34" s="18">
        <v>42736</v>
      </c>
      <c r="B34" s="67">
        <f>ROUND(Indices_sociais!B47/Indices_sociais!B46*100-100,1)</f>
        <v>1</v>
      </c>
      <c r="C34" s="67">
        <f>ROUND(Indices_sociais!C47/Indices_sociais!C46*100-100,1)</f>
        <v>-18</v>
      </c>
      <c r="D34" s="67">
        <f>ROUND(Indices_sociais!B47/Indices_sociais!B35*100-100,1)</f>
        <v>2.2999999999999998</v>
      </c>
      <c r="E34" s="67">
        <f>ROUND(Indices_sociais!C47/Indices_sociais!C35*100-100,1)</f>
        <v>0.7</v>
      </c>
    </row>
    <row r="35" spans="1:5" ht="14.1" customHeight="1" x14ac:dyDescent="0.2">
      <c r="A35" s="19">
        <v>42767</v>
      </c>
      <c r="B35" s="67">
        <f>ROUND(Indices_sociais!B48/Indices_sociais!B47*100-100,1)</f>
        <v>-0.3</v>
      </c>
      <c r="C35" s="67">
        <f>ROUND(Indices_sociais!C48/Indices_sociais!C47*100-100,1)</f>
        <v>0.1</v>
      </c>
      <c r="D35" s="67">
        <f>ROUND(Indices_sociais!B48/Indices_sociais!B36*100-100,1)</f>
        <v>1.5</v>
      </c>
      <c r="E35" s="67">
        <f>ROUND(Indices_sociais!C48/Indices_sociais!C36*100-100,1)</f>
        <v>-0.3</v>
      </c>
    </row>
    <row r="36" spans="1:5" ht="14.1" customHeight="1" x14ac:dyDescent="0.2">
      <c r="A36" s="19">
        <v>42795</v>
      </c>
      <c r="B36" s="67">
        <f>ROUND(Indices_sociais!B49/Indices_sociais!B48*100-100,1)</f>
        <v>0.1</v>
      </c>
      <c r="C36" s="67">
        <f>ROUND(Indices_sociais!C49/Indices_sociais!C48*100-100,1)</f>
        <v>3.1</v>
      </c>
      <c r="D36" s="67">
        <f>ROUND(Indices_sociais!B49/Indices_sociais!B37*100-100,1)</f>
        <v>2</v>
      </c>
      <c r="E36" s="67">
        <f>ROUND(Indices_sociais!C49/Indices_sociais!C37*100-100,1)</f>
        <v>1.4</v>
      </c>
    </row>
    <row r="37" spans="1:5" ht="14.1" customHeight="1" x14ac:dyDescent="0.2">
      <c r="A37" s="19">
        <v>42826</v>
      </c>
      <c r="B37" s="67">
        <f>ROUND(Indices_sociais!B50/Indices_sociais!B49*100-100,1)</f>
        <v>-0.5</v>
      </c>
      <c r="C37" s="67">
        <f>ROUND(Indices_sociais!C50/Indices_sociais!C49*100-100,1)</f>
        <v>-2.9</v>
      </c>
      <c r="D37" s="67">
        <f>ROUND(Indices_sociais!B50/Indices_sociais!B38*100-100,1)</f>
        <v>1.4</v>
      </c>
      <c r="E37" s="67">
        <f>ROUND(Indices_sociais!C50/Indices_sociais!C38*100-100,1)</f>
        <v>0</v>
      </c>
    </row>
    <row r="38" spans="1:5" ht="14.1" customHeight="1" x14ac:dyDescent="0.2">
      <c r="A38" s="19">
        <v>42856</v>
      </c>
      <c r="B38" s="67">
        <f>ROUND(Indices_sociais!B51/Indices_sociais!B50*100-100,1)</f>
        <v>0.2</v>
      </c>
      <c r="C38" s="67">
        <f>ROUND(Indices_sociais!C51/Indices_sociais!C50*100-100,1)</f>
        <v>3.6</v>
      </c>
      <c r="D38" s="67">
        <f>ROUND(Indices_sociais!B51/Indices_sociais!B39*100-100,1)</f>
        <v>1.2</v>
      </c>
      <c r="E38" s="67">
        <f>ROUND(Indices_sociais!C51/Indices_sociais!C39*100-100,1)</f>
        <v>1.4</v>
      </c>
    </row>
    <row r="39" spans="1:5" ht="14.1" customHeight="1" x14ac:dyDescent="0.2">
      <c r="A39" s="19">
        <v>42887</v>
      </c>
      <c r="B39" s="67">
        <f>ROUND(Indices_sociais!B52/Indices_sociais!B51*100-100,1)</f>
        <v>0.5</v>
      </c>
      <c r="C39" s="67">
        <f>ROUND(Indices_sociais!C52/Indices_sociais!C51*100-100,1)</f>
        <v>6.3</v>
      </c>
      <c r="D39" s="67">
        <f>ROUND(Indices_sociais!B52/Indices_sociais!B40*100-100,1)</f>
        <v>1.5</v>
      </c>
      <c r="E39" s="67">
        <f>ROUND(Indices_sociais!C52/Indices_sociais!C40*100-100,1)</f>
        <v>1.5</v>
      </c>
    </row>
    <row r="40" spans="1:5" ht="14.1" customHeight="1" x14ac:dyDescent="0.2">
      <c r="A40" s="19">
        <v>42917</v>
      </c>
      <c r="B40" s="67">
        <f>ROUND(Indices_sociais!B53/Indices_sociais!B52*100-100,1)</f>
        <v>0.2</v>
      </c>
      <c r="C40" s="67">
        <f>ROUND(Indices_sociais!C53/Indices_sociais!C52*100-100,1)</f>
        <v>6.4</v>
      </c>
      <c r="D40" s="67">
        <f>ROUND(Indices_sociais!B53/Indices_sociais!B41*100-100,1)</f>
        <v>1.4</v>
      </c>
      <c r="E40" s="67">
        <f>ROUND(Indices_sociais!C53/Indices_sociais!C41*100-100,1)</f>
        <v>3.3</v>
      </c>
    </row>
    <row r="41" spans="1:5" ht="14.1" customHeight="1" x14ac:dyDescent="0.2">
      <c r="A41" s="19">
        <v>42948</v>
      </c>
      <c r="B41" s="67">
        <f>ROUND(Indices_sociais!B54/Indices_sociais!B53*100-100,1)</f>
        <v>0</v>
      </c>
      <c r="C41" s="67">
        <f>ROUND(Indices_sociais!C54/Indices_sociais!C53*100-100,1)</f>
        <v>-11.2</v>
      </c>
      <c r="D41" s="67">
        <f>ROUND(Indices_sociais!B54/Indices_sociais!B42*100-100,1)</f>
        <v>2</v>
      </c>
      <c r="E41" s="67">
        <f>ROUND(Indices_sociais!C54/Indices_sociais!C42*100-100,1)</f>
        <v>1</v>
      </c>
    </row>
    <row r="42" spans="1:5" ht="14.1" customHeight="1" x14ac:dyDescent="0.2">
      <c r="A42" s="19">
        <v>42979</v>
      </c>
      <c r="B42" s="67">
        <f>ROUND(Indices_sociais!B55/Indices_sociais!B54*100-100,1)</f>
        <v>0.3</v>
      </c>
      <c r="C42" s="67">
        <f>ROUND(Indices_sociais!C55/Indices_sociais!C54*100-100,1)</f>
        <v>-1.5</v>
      </c>
      <c r="D42" s="67">
        <f>ROUND(Indices_sociais!B55/Indices_sociais!B43*100-100,1)</f>
        <v>1.8</v>
      </c>
      <c r="E42" s="67">
        <f>ROUND(Indices_sociais!C55/Indices_sociais!C43*100-100,1)</f>
        <v>1.8</v>
      </c>
    </row>
    <row r="43" spans="1:5" ht="14.1" customHeight="1" x14ac:dyDescent="0.2">
      <c r="A43" s="19">
        <v>43009</v>
      </c>
      <c r="B43" s="67">
        <f>ROUND(Indices_sociais!B56/Indices_sociais!B55*100-100,1)</f>
        <v>0.3</v>
      </c>
      <c r="C43" s="67">
        <f>ROUND(Indices_sociais!C56/Indices_sociais!C55*100-100,1)</f>
        <v>1.1000000000000001</v>
      </c>
      <c r="D43" s="67">
        <f>ROUND(Indices_sociais!B56/Indices_sociais!B44*100-100,1)</f>
        <v>2.1</v>
      </c>
      <c r="E43" s="67">
        <f>ROUND(Indices_sociais!C56/Indices_sociais!C44*100-100,1)</f>
        <v>3.8</v>
      </c>
    </row>
    <row r="44" spans="1:5" ht="14.1" customHeight="1" x14ac:dyDescent="0.2">
      <c r="A44" s="19">
        <v>43040</v>
      </c>
      <c r="B44" s="67">
        <f>ROUND(Indices_sociais!B57/Indices_sociais!B56*100-100,1)</f>
        <v>0.5</v>
      </c>
      <c r="C44" s="67">
        <f>ROUND(Indices_sociais!C57/Indices_sociais!C56*100-100,1)</f>
        <v>16.600000000000001</v>
      </c>
      <c r="D44" s="67">
        <f>ROUND(Indices_sociais!B57/Indices_sociais!B45*100-100,1)</f>
        <v>1.7</v>
      </c>
      <c r="E44" s="67">
        <f>ROUND(Indices_sociais!C57/Indices_sociais!C45*100-100,1)</f>
        <v>3.4</v>
      </c>
    </row>
    <row r="45" spans="1:5" ht="14.1" customHeight="1" x14ac:dyDescent="0.2">
      <c r="A45" s="19">
        <v>43070</v>
      </c>
      <c r="B45" s="67">
        <f>ROUND(Indices_sociais!B58/Indices_sociais!B57*100-100,1)</f>
        <v>-0.4</v>
      </c>
      <c r="C45" s="67">
        <f>ROUND(Indices_sociais!C58/Indices_sociais!C57*100-100,1)</f>
        <v>1.9</v>
      </c>
      <c r="D45" s="67">
        <f>ROUND(Indices_sociais!B58/Indices_sociais!B46*100-100,1)</f>
        <v>1.9</v>
      </c>
      <c r="E45" s="67">
        <f>ROUND(Indices_sociais!C58/Indices_sociais!C46*100-100,1)</f>
        <v>1.2</v>
      </c>
    </row>
    <row r="46" spans="1:5" ht="19.5" customHeight="1" x14ac:dyDescent="0.2">
      <c r="A46" s="18">
        <v>43101</v>
      </c>
      <c r="B46" s="67">
        <f>ROUND(Indices_sociais!B59/Indices_sociais!B58*100-100,1)</f>
        <v>0.8</v>
      </c>
      <c r="C46" s="67">
        <f>ROUND(Indices_sociais!C59/Indices_sociais!C58*100-100,1)</f>
        <v>-16.399999999999999</v>
      </c>
      <c r="D46" s="67">
        <f>ROUND(Indices_sociais!B59/Indices_sociais!B47*100-100,1)</f>
        <v>1.6</v>
      </c>
      <c r="E46" s="67">
        <f>ROUND(Indices_sociais!C59/Indices_sociais!C47*100-100,1)</f>
        <v>3.2</v>
      </c>
    </row>
    <row r="47" spans="1:5" ht="14.1" customHeight="1" x14ac:dyDescent="0.2">
      <c r="A47" s="19">
        <v>43132</v>
      </c>
      <c r="B47" s="67">
        <f>ROUND(Indices_sociais!B60/Indices_sociais!B59*100-100,1)</f>
        <v>-0.1</v>
      </c>
      <c r="C47" s="67">
        <f>ROUND(Indices_sociais!C60/Indices_sociais!C59*100-100,1)</f>
        <v>-0.6</v>
      </c>
      <c r="D47" s="67">
        <f>ROUND(Indices_sociais!B60/Indices_sociais!B48*100-100,1)</f>
        <v>1.8</v>
      </c>
      <c r="E47" s="67">
        <f>ROUND(Indices_sociais!C60/Indices_sociais!C48*100-100,1)</f>
        <v>2.4</v>
      </c>
    </row>
    <row r="48" spans="1:5" ht="14.1" customHeight="1" x14ac:dyDescent="0.2">
      <c r="A48" s="19">
        <v>43160</v>
      </c>
      <c r="B48" s="67">
        <f>ROUND(Indices_sociais!B61/Indices_sociais!B60*100-100,1)</f>
        <v>-0.1</v>
      </c>
      <c r="C48" s="67">
        <f>ROUND(Indices_sociais!C61/Indices_sociais!C60*100-100,1)</f>
        <v>2.6</v>
      </c>
      <c r="D48" s="67">
        <f>ROUND(Indices_sociais!B61/Indices_sociais!B49*100-100,1)</f>
        <v>1.6</v>
      </c>
      <c r="E48" s="67">
        <f>ROUND(Indices_sociais!C61/Indices_sociais!C49*100-100,1)</f>
        <v>1.9</v>
      </c>
    </row>
    <row r="49" spans="1:5" ht="14.1" customHeight="1" x14ac:dyDescent="0.2">
      <c r="A49" s="19">
        <v>43191</v>
      </c>
      <c r="B49" s="67">
        <f>ROUND(Indices_sociais!B62/Indices_sociais!B61*100-100,1)</f>
        <v>0.3</v>
      </c>
      <c r="C49" s="67">
        <f>ROUND(Indices_sociais!C62/Indices_sociais!C61*100-100,1)</f>
        <v>0.2</v>
      </c>
      <c r="D49" s="67">
        <f>ROUND(Indices_sociais!B62/Indices_sociais!B50*100-100,1)</f>
        <v>2.5</v>
      </c>
      <c r="E49" s="67">
        <f>ROUND(Indices_sociais!C62/Indices_sociais!C50*100-100,1)</f>
        <v>5.2</v>
      </c>
    </row>
    <row r="50" spans="1:5" ht="14.1" customHeight="1" x14ac:dyDescent="0.2">
      <c r="A50" s="19">
        <v>43221</v>
      </c>
      <c r="B50" s="67">
        <f>ROUND(Indices_sociais!B63/Indices_sociais!B62*100-100,1)</f>
        <v>0.8</v>
      </c>
      <c r="C50" s="67">
        <f>ROUND(Indices_sociais!C63/Indices_sociais!C62*100-100,1)</f>
        <v>2</v>
      </c>
      <c r="D50" s="67">
        <f>ROUND(Indices_sociais!B63/Indices_sociais!B51*100-100,1)</f>
        <v>3.1</v>
      </c>
      <c r="E50" s="67">
        <f>ROUND(Indices_sociais!C63/Indices_sociais!C51*100-100,1)</f>
        <v>3.6</v>
      </c>
    </row>
    <row r="51" spans="1:5" ht="14.1" customHeight="1" x14ac:dyDescent="0.2">
      <c r="A51" s="19">
        <v>43252</v>
      </c>
      <c r="B51" s="67">
        <f>ROUND(Indices_sociais!B64/Indices_sociais!B63*100-100,1)</f>
        <v>0</v>
      </c>
      <c r="C51" s="67">
        <f>ROUND(Indices_sociais!C64/Indices_sociais!C63*100-100,1)</f>
        <v>9.4</v>
      </c>
      <c r="D51" s="67">
        <f>ROUND(Indices_sociais!B64/Indices_sociais!B52*100-100,1)</f>
        <v>2.5</v>
      </c>
      <c r="E51" s="67">
        <f>ROUND(Indices_sociais!C64/Indices_sociais!C52*100-100,1)</f>
        <v>6.6</v>
      </c>
    </row>
    <row r="52" spans="1:5" ht="14.1" customHeight="1" x14ac:dyDescent="0.2">
      <c r="A52" s="19">
        <v>43282</v>
      </c>
      <c r="B52" s="67">
        <f>ROUND(Indices_sociais!B65/Indices_sociais!B64*100-100,1)</f>
        <v>0.4</v>
      </c>
      <c r="C52" s="67">
        <f>ROUND(Indices_sociais!C65/Indices_sociais!C64*100-100,1)</f>
        <v>4.9000000000000004</v>
      </c>
      <c r="D52" s="67">
        <f>ROUND(Indices_sociais!B65/Indices_sociais!B53*100-100,1)</f>
        <v>2.7</v>
      </c>
      <c r="E52" s="67">
        <f>ROUND(Indices_sociais!C65/Indices_sociais!C53*100-100,1)</f>
        <v>5.0999999999999996</v>
      </c>
    </row>
    <row r="53" spans="1:5" ht="14.1" customHeight="1" x14ac:dyDescent="0.2">
      <c r="A53" s="19">
        <v>43313</v>
      </c>
      <c r="B53" s="67">
        <f>ROUND(Indices_sociais!B66/Indices_sociais!B65*100-100,1)</f>
        <v>0</v>
      </c>
      <c r="C53" s="67">
        <f>ROUND(Indices_sociais!C66/Indices_sociais!C65*100-100,1)</f>
        <v>-12.2</v>
      </c>
      <c r="D53" s="67">
        <f>ROUND(Indices_sociais!B66/Indices_sociais!B54*100-100,1)</f>
        <v>2.7</v>
      </c>
      <c r="E53" s="67">
        <f>ROUND(Indices_sociais!C66/Indices_sociais!C54*100-100,1)</f>
        <v>3.9</v>
      </c>
    </row>
    <row r="54" spans="1:5" ht="14.1" customHeight="1" x14ac:dyDescent="0.2">
      <c r="A54" s="19">
        <v>43344</v>
      </c>
      <c r="B54" s="67">
        <f>ROUND(Indices_sociais!B67/Indices_sociais!B66*100-100,1)</f>
        <v>0.1</v>
      </c>
      <c r="C54" s="67">
        <f>ROUND(Indices_sociais!C67/Indices_sociais!C66*100-100,1)</f>
        <v>-2.2000000000000002</v>
      </c>
      <c r="D54" s="67">
        <f>ROUND(Indices_sociais!B67/Indices_sociais!B55*100-100,1)</f>
        <v>2.5</v>
      </c>
      <c r="E54" s="67">
        <f>ROUND(Indices_sociais!C67/Indices_sociais!C55*100-100,1)</f>
        <v>3.1</v>
      </c>
    </row>
    <row r="55" spans="1:5" ht="14.1" customHeight="1" x14ac:dyDescent="0.2">
      <c r="A55" s="19">
        <v>43374</v>
      </c>
      <c r="B55" s="67">
        <f>ROUND(Indices_sociais!B68/Indices_sociais!B67*100-100,1)</f>
        <v>0.6</v>
      </c>
      <c r="C55" s="67">
        <f>ROUND(Indices_sociais!C68/Indices_sociais!C67*100-100,1)</f>
        <v>1.7</v>
      </c>
      <c r="D55" s="67">
        <f>ROUND(Indices_sociais!B68/Indices_sociais!B56*100-100,1)</f>
        <v>2.9</v>
      </c>
      <c r="E55" s="67">
        <f>ROUND(Indices_sociais!C68/Indices_sociais!C56*100-100,1)</f>
        <v>3.8</v>
      </c>
    </row>
    <row r="56" spans="1:5" ht="14.1" customHeight="1" x14ac:dyDescent="0.2">
      <c r="A56" s="19">
        <v>43405</v>
      </c>
      <c r="B56" s="67">
        <f>ROUND(Indices_sociais!B69/Indices_sociais!B68*100-100,1)</f>
        <v>-0.2</v>
      </c>
      <c r="C56" s="67">
        <f>ROUND(Indices_sociais!C69/Indices_sociais!C68*100-100,1)</f>
        <v>17.600000000000001</v>
      </c>
      <c r="D56" s="67">
        <f>ROUND(Indices_sociais!B69/Indices_sociais!B57*100-100,1)</f>
        <v>2.2000000000000002</v>
      </c>
      <c r="E56" s="67">
        <f>ROUND(Indices_sociais!C69/Indices_sociais!C57*100-100,1)</f>
        <v>4.7</v>
      </c>
    </row>
    <row r="57" spans="1:5" ht="14.1" customHeight="1" x14ac:dyDescent="0.2">
      <c r="A57" s="19">
        <v>43435</v>
      </c>
      <c r="B57" s="67">
        <f>ROUND(Indices_sociais!B70/Indices_sociais!B69*100-100,1)</f>
        <v>-0.6</v>
      </c>
      <c r="C57" s="67">
        <f>ROUND(Indices_sociais!C70/Indices_sociais!C69*100-100,1)</f>
        <v>1.8</v>
      </c>
      <c r="D57" s="67">
        <f>ROUND(Indices_sociais!B70/Indices_sociais!B58*100-100,1)</f>
        <v>2</v>
      </c>
      <c r="E57" s="67">
        <f>ROUND(Indices_sociais!C70/Indices_sociais!C58*100-100,1)</f>
        <v>4.5999999999999996</v>
      </c>
    </row>
    <row r="58" spans="1:5" ht="19.5" customHeight="1" x14ac:dyDescent="0.2">
      <c r="A58" s="18">
        <v>43466</v>
      </c>
      <c r="B58" s="67">
        <f>ROUND(Indices_sociais!B71/Indices_sociais!B70*100-100,1)</f>
        <v>0.7</v>
      </c>
      <c r="C58" s="67">
        <f>ROUND(Indices_sociais!C71/Indices_sociais!C70*100-100,1)</f>
        <v>-17.399999999999999</v>
      </c>
      <c r="D58" s="67">
        <f>ROUND(Indices_sociais!B71/Indices_sociais!B59*100-100,1)</f>
        <v>1.9</v>
      </c>
      <c r="E58" s="67">
        <f>ROUND(Indices_sociais!C71/Indices_sociais!C59*100-100,1)</f>
        <v>3.4</v>
      </c>
    </row>
    <row r="59" spans="1:5" ht="14.1" customHeight="1" x14ac:dyDescent="0.2">
      <c r="A59" s="19">
        <v>43497</v>
      </c>
      <c r="B59" s="67">
        <f>ROUND(Indices_sociais!B72/Indices_sociais!B71*100-100,1)</f>
        <v>0.4</v>
      </c>
      <c r="C59" s="67">
        <f>ROUND(Indices_sociais!C72/Indices_sociais!C71*100-100,1)</f>
        <v>0.9</v>
      </c>
      <c r="D59" s="67">
        <f>ROUND(Indices_sociais!B72/Indices_sociais!B60*100-100,1)</f>
        <v>2.4</v>
      </c>
      <c r="E59" s="67">
        <f>ROUND(Indices_sociais!C72/Indices_sociais!C60*100-100,1)</f>
        <v>5</v>
      </c>
    </row>
    <row r="60" spans="1:5" ht="14.1" customHeight="1" x14ac:dyDescent="0.2">
      <c r="A60" s="19">
        <v>43525</v>
      </c>
      <c r="B60" s="67">
        <f>ROUND(Indices_sociais!B73/Indices_sociais!B72*100-100,1)</f>
        <v>0.5</v>
      </c>
      <c r="C60" s="67">
        <f>ROUND(Indices_sociais!C73/Indices_sociais!C72*100-100,1)</f>
        <v>2.8</v>
      </c>
      <c r="D60" s="67">
        <f>ROUND(Indices_sociais!B73/Indices_sociais!B61*100-100,1)</f>
        <v>3</v>
      </c>
      <c r="E60" s="67">
        <f>ROUND(Indices_sociais!C73/Indices_sociais!C61*100-100,1)</f>
        <v>5.2</v>
      </c>
    </row>
    <row r="61" spans="1:5" ht="14.1" customHeight="1" x14ac:dyDescent="0.2">
      <c r="A61" s="19">
        <v>43556</v>
      </c>
      <c r="B61" s="67">
        <f>ROUND(Indices_sociais!B74/Indices_sociais!B73*100-100,1)</f>
        <v>0.2</v>
      </c>
      <c r="C61" s="67">
        <f>ROUND(Indices_sociais!C74/Indices_sociais!C73*100-100,1)</f>
        <v>0.6</v>
      </c>
      <c r="D61" s="67">
        <f>ROUND(Indices_sociais!B74/Indices_sociais!B62*100-100,1)</f>
        <v>3</v>
      </c>
      <c r="E61" s="67">
        <f>ROUND(Indices_sociais!C74/Indices_sociais!C62*100-100,1)</f>
        <v>5.6</v>
      </c>
    </row>
    <row r="62" spans="1:5" ht="14.1" customHeight="1" x14ac:dyDescent="0.2">
      <c r="A62" s="19">
        <v>43586</v>
      </c>
      <c r="B62" s="67">
        <f>ROUND(Indices_sociais!B75/Indices_sociais!B74*100-100,1)</f>
        <v>0.5</v>
      </c>
      <c r="C62" s="67">
        <f>ROUND(Indices_sociais!C75/Indices_sociais!C74*100-100,1)</f>
        <v>2</v>
      </c>
      <c r="D62" s="67">
        <f>ROUND(Indices_sociais!B75/Indices_sociais!B63*100-100,1)</f>
        <v>2.7</v>
      </c>
      <c r="E62" s="67">
        <f>ROUND(Indices_sociais!C75/Indices_sociais!C63*100-100,1)</f>
        <v>5.6</v>
      </c>
    </row>
    <row r="63" spans="1:5" ht="14.1" customHeight="1" x14ac:dyDescent="0.2">
      <c r="A63" s="19">
        <v>43617</v>
      </c>
      <c r="B63" s="67">
        <f>ROUND(Indices_sociais!B76/Indices_sociais!B75*100-100,1)</f>
        <v>-0.2</v>
      </c>
      <c r="C63" s="67">
        <f>ROUND(Indices_sociais!C76/Indices_sociais!C75*100-100,1)</f>
        <v>9.4</v>
      </c>
      <c r="D63" s="67">
        <f>ROUND(Indices_sociais!B76/Indices_sociais!B64*100-100,1)</f>
        <v>2.5</v>
      </c>
      <c r="E63" s="67">
        <f>ROUND(Indices_sociais!C76/Indices_sociais!C64*100-100,1)</f>
        <v>5.7</v>
      </c>
    </row>
    <row r="64" spans="1:5" ht="14.1" customHeight="1" x14ac:dyDescent="0.2">
      <c r="A64" s="19">
        <v>43647</v>
      </c>
      <c r="B64" s="67">
        <f>ROUND(Indices_sociais!B77/Indices_sociais!B76*100-100,1)</f>
        <v>0.2</v>
      </c>
      <c r="C64" s="67">
        <f>ROUND(Indices_sociais!C77/Indices_sociais!C76*100-100,1)</f>
        <v>4.9000000000000004</v>
      </c>
      <c r="D64" s="67">
        <f>ROUND(Indices_sociais!B77/Indices_sociais!B65*100-100,1)</f>
        <v>2.2999999999999998</v>
      </c>
      <c r="E64" s="67">
        <f>ROUND(Indices_sociais!C77/Indices_sociais!C65*100-100,1)</f>
        <v>5.6</v>
      </c>
    </row>
    <row r="65" spans="1:5" ht="14.1" customHeight="1" x14ac:dyDescent="0.2">
      <c r="A65" s="19">
        <v>43678</v>
      </c>
      <c r="B65" s="67">
        <f>ROUND(Indices_sociais!B78/Indices_sociais!B77*100-100,1)</f>
        <v>-0.4</v>
      </c>
      <c r="C65" s="67">
        <f>ROUND(Indices_sociais!C78/Indices_sociais!C77*100-100,1)</f>
        <v>-12.4</v>
      </c>
      <c r="D65" s="67">
        <f>ROUND(Indices_sociais!B78/Indices_sociais!B66*100-100,1)</f>
        <v>1.9</v>
      </c>
      <c r="E65" s="67">
        <f>ROUND(Indices_sociais!C78/Indices_sociais!C66*100-100,1)</f>
        <v>5.4</v>
      </c>
    </row>
    <row r="66" spans="1:5" ht="14.1" customHeight="1" x14ac:dyDescent="0.2">
      <c r="A66" s="19">
        <v>43709</v>
      </c>
      <c r="B66" s="67">
        <f>ROUND(Indices_sociais!B79/Indices_sociais!B78*100-100,1)</f>
        <v>0.3</v>
      </c>
      <c r="C66" s="67">
        <f>ROUND(Indices_sociais!C79/Indices_sociais!C78*100-100,1)</f>
        <v>-3.1</v>
      </c>
      <c r="D66" s="67">
        <f>ROUND(Indices_sociais!B79/Indices_sociais!B67*100-100,1)</f>
        <v>2.1</v>
      </c>
      <c r="E66" s="67">
        <f>ROUND(Indices_sociais!C79/Indices_sociais!C67*100-100,1)</f>
        <v>4.5</v>
      </c>
    </row>
    <row r="67" spans="1:5" ht="14.1" customHeight="1" x14ac:dyDescent="0.2">
      <c r="A67" s="19">
        <v>43739</v>
      </c>
      <c r="B67" s="67">
        <f>ROUND(Indices_sociais!B80/Indices_sociais!B79*100-100,1)</f>
        <v>0</v>
      </c>
      <c r="C67" s="67">
        <f>ROUND(Indices_sociais!C80/Indices_sociais!C79*100-100,1)</f>
        <v>2.2999999999999998</v>
      </c>
      <c r="D67" s="67">
        <f>ROUND(Indices_sociais!B80/Indices_sociais!B68*100-100,1)</f>
        <v>1.5</v>
      </c>
      <c r="E67" s="67">
        <f>ROUND(Indices_sociais!C80/Indices_sociais!C68*100-100,1)</f>
        <v>5.0999999999999996</v>
      </c>
    </row>
    <row r="68" spans="1:5" ht="14.1" customHeight="1" x14ac:dyDescent="0.2">
      <c r="A68" s="19">
        <v>43770</v>
      </c>
      <c r="B68" s="67">
        <f>ROUND(Indices_sociais!B81/Indices_sociais!B80*100-100,1)</f>
        <v>0.2</v>
      </c>
      <c r="C68" s="67">
        <f>ROUND(Indices_sociais!C81/Indices_sociais!C80*100-100,1)</f>
        <v>19.3</v>
      </c>
      <c r="D68" s="67">
        <f>ROUND(Indices_sociais!B81/Indices_sociais!B69*100-100,1)</f>
        <v>1.8</v>
      </c>
      <c r="E68" s="67">
        <f>ROUND(Indices_sociais!C81/Indices_sociais!C69*100-100,1)</f>
        <v>6.6</v>
      </c>
    </row>
    <row r="69" spans="1:5" ht="14.1" customHeight="1" x14ac:dyDescent="0.2">
      <c r="A69" s="19">
        <v>43800</v>
      </c>
      <c r="B69" s="67">
        <f>ROUND(Indices_sociais!B82/Indices_sociais!B81*100-100,1)</f>
        <v>-1.2</v>
      </c>
      <c r="C69" s="67">
        <f>ROUND(Indices_sociais!C82/Indices_sociais!C81*100-100,1)</f>
        <v>0</v>
      </c>
      <c r="D69" s="67">
        <f>ROUND(Indices_sociais!B82/Indices_sociais!B70*100-100,1)</f>
        <v>1.3</v>
      </c>
      <c r="E69" s="67">
        <f>ROUND(Indices_sociais!C82/Indices_sociais!C70*100-100,1)</f>
        <v>4.7</v>
      </c>
    </row>
    <row r="70" spans="1:5" ht="19.5" customHeight="1" x14ac:dyDescent="0.2">
      <c r="A70" s="18">
        <v>43831</v>
      </c>
      <c r="B70" s="67">
        <f>ROUND(Indices_sociais!B83/Indices_sociais!B82*100-100,1)</f>
        <v>0.3</v>
      </c>
      <c r="C70" s="67">
        <f>ROUND(Indices_sociais!C83/Indices_sociais!C82*100-100,1)</f>
        <v>-19.5</v>
      </c>
      <c r="D70" s="67">
        <f>ROUND(Indices_sociais!B83/Indices_sociais!B71*100-100,1)</f>
        <v>0.9</v>
      </c>
      <c r="E70" s="67">
        <f>ROUND(Indices_sociais!C83/Indices_sociais!C71*100-100,1)</f>
        <v>2</v>
      </c>
    </row>
    <row r="71" spans="1:5" ht="14.1" customHeight="1" x14ac:dyDescent="0.2">
      <c r="A71" s="19">
        <v>43862</v>
      </c>
      <c r="B71" s="67">
        <f>ROUND(Indices_sociais!B84/Indices_sociais!B83*100-100,1)</f>
        <v>0.7</v>
      </c>
      <c r="C71" s="67">
        <f>ROUND(Indices_sociais!C84/Indices_sociais!C83*100-100,1)</f>
        <v>2.8</v>
      </c>
      <c r="D71" s="67">
        <f>ROUND(Indices_sociais!B84/Indices_sociais!B72*100-100,1)</f>
        <v>1.2</v>
      </c>
      <c r="E71" s="67">
        <f>ROUND(Indices_sociais!C84/Indices_sociais!C72*100-100,1)</f>
        <v>3.8</v>
      </c>
    </row>
    <row r="72" spans="1:5" ht="14.1" customHeight="1" x14ac:dyDescent="0.2">
      <c r="A72" s="19">
        <v>43891</v>
      </c>
      <c r="B72" s="67">
        <f>ROUND(Indices_sociais!B85/Indices_sociais!B84*100-100,1)</f>
        <v>-0.4</v>
      </c>
      <c r="C72" s="67">
        <f>ROUND(Indices_sociais!C85/Indices_sociais!C84*100-100,1)</f>
        <v>-1.6</v>
      </c>
      <c r="D72" s="67">
        <f>ROUND(Indices_sociais!B85/Indices_sociais!B73*100-100,1)</f>
        <v>0.3</v>
      </c>
      <c r="E72" s="67">
        <f>ROUND(Indices_sociais!C85/Indices_sociais!C73*100-100,1)</f>
        <v>-0.6</v>
      </c>
    </row>
    <row r="73" spans="1:5" ht="14.1" customHeight="1" x14ac:dyDescent="0.2">
      <c r="A73" s="19">
        <v>43922</v>
      </c>
      <c r="B73" s="67">
        <f>ROUND(Indices_sociais!B86/Indices_sociais!B85*100-100,1)</f>
        <v>-2.5</v>
      </c>
      <c r="C73" s="67">
        <f>ROUND(Indices_sociais!C86/Indices_sociais!C85*100-100,1)</f>
        <v>-8.4</v>
      </c>
      <c r="D73" s="67">
        <f>ROUND(Indices_sociais!B86/Indices_sociais!B74*100-100,1)</f>
        <v>-2.5</v>
      </c>
      <c r="E73" s="67">
        <f>ROUND(Indices_sociais!C86/Indices_sociais!C74*100-100,1)</f>
        <v>-9.6</v>
      </c>
    </row>
    <row r="74" spans="1:5" ht="14.1" customHeight="1" x14ac:dyDescent="0.2">
      <c r="A74" s="19">
        <v>43952</v>
      </c>
      <c r="B74" s="67">
        <f>ROUND(Indices_sociais!B87/Indices_sociais!B86*100-100,1)</f>
        <v>0.5</v>
      </c>
      <c r="C74" s="67">
        <f>ROUND(Indices_sociais!C87/Indices_sociais!C86*100-100,1)</f>
        <v>5.4</v>
      </c>
      <c r="D74" s="67">
        <f>ROUND(Indices_sociais!B87/Indices_sociais!B75*100-100,1)</f>
        <v>-2.5</v>
      </c>
      <c r="E74" s="67">
        <f>ROUND(Indices_sociais!C87/Indices_sociais!C75*100-100,1)</f>
        <v>-6.6</v>
      </c>
    </row>
    <row r="75" spans="1:5" ht="14.1" customHeight="1" x14ac:dyDescent="0.2">
      <c r="A75" s="19">
        <v>43983</v>
      </c>
      <c r="B75" s="67">
        <f>ROUND(Indices_sociais!B88/Indices_sociais!B87*100-100,1)</f>
        <v>0.6</v>
      </c>
      <c r="C75" s="67">
        <f>ROUND(Indices_sociais!C88/Indices_sociais!C87*100-100,1)</f>
        <v>13.6</v>
      </c>
      <c r="D75" s="67">
        <f>ROUND(Indices_sociais!B88/Indices_sociais!B76*100-100,1)</f>
        <v>-1.6</v>
      </c>
      <c r="E75" s="67">
        <f>ROUND(Indices_sociais!C88/Indices_sociais!C76*100-100,1)</f>
        <v>-3</v>
      </c>
    </row>
    <row r="76" spans="1:5" ht="14.1" customHeight="1" x14ac:dyDescent="0.2">
      <c r="A76" s="19">
        <v>44013</v>
      </c>
      <c r="B76" s="67">
        <f>ROUND(Indices_sociais!B89/Indices_sociais!B88*100-100,1)</f>
        <v>0.9</v>
      </c>
      <c r="C76" s="67">
        <f>ROUND(Indices_sociais!C89/Indices_sociais!C88*100-100,1)</f>
        <v>7.1</v>
      </c>
      <c r="D76" s="67">
        <f>ROUND(Indices_sociais!B89/Indices_sociais!B77*100-100,1)</f>
        <v>-0.9</v>
      </c>
      <c r="E76" s="67">
        <f>ROUND(Indices_sociais!C89/Indices_sociais!C77*100-100,1)</f>
        <v>-0.9</v>
      </c>
    </row>
    <row r="77" spans="1:5" ht="14.1" customHeight="1" x14ac:dyDescent="0.2">
      <c r="A77" s="19">
        <v>44044</v>
      </c>
      <c r="B77" s="67">
        <f>ROUND(Indices_sociais!B90/Indices_sociais!B89*100-100,1)</f>
        <v>0.2</v>
      </c>
      <c r="C77" s="67">
        <f>ROUND(Indices_sociais!C90/Indices_sociais!C89*100-100,1)</f>
        <v>-11.3</v>
      </c>
      <c r="D77" s="67">
        <f>ROUND(Indices_sociais!B90/Indices_sociais!B78*100-100,1)</f>
        <v>-0.3</v>
      </c>
      <c r="E77" s="67">
        <f>ROUND(Indices_sociais!C90/Indices_sociais!C78*100-100,1)</f>
        <v>0.3</v>
      </c>
    </row>
    <row r="78" spans="1:5" ht="14.1" customHeight="1" x14ac:dyDescent="0.2">
      <c r="A78" s="19">
        <v>44075</v>
      </c>
      <c r="B78" s="67">
        <f>ROUND(Indices_sociais!B91/Indices_sociais!B90*100-100,1)</f>
        <v>0.1</v>
      </c>
      <c r="C78" s="67">
        <f>ROUND(Indices_sociais!C91/Indices_sociais!C90*100-100,1)</f>
        <v>-2.9</v>
      </c>
      <c r="D78" s="67">
        <f>ROUND(Indices_sociais!B91/Indices_sociais!B79*100-100,1)</f>
        <v>-0.6</v>
      </c>
      <c r="E78" s="67">
        <f>ROUND(Indices_sociais!C91/Indices_sociais!C79*100-100,1)</f>
        <v>0.5</v>
      </c>
    </row>
    <row r="79" spans="1:5" ht="14.1" customHeight="1" x14ac:dyDescent="0.2">
      <c r="A79" s="19">
        <v>44105</v>
      </c>
      <c r="B79" s="67">
        <f>ROUND(Indices_sociais!B92/Indices_sociais!B91*100-100,1)</f>
        <v>-0.1</v>
      </c>
      <c r="C79" s="67">
        <f>ROUND(Indices_sociais!C92/Indices_sociais!C91*100-100,1)</f>
        <v>1.1000000000000001</v>
      </c>
      <c r="D79" s="67">
        <f>ROUND(Indices_sociais!B92/Indices_sociais!B80*100-100,1)</f>
        <v>-0.7</v>
      </c>
      <c r="E79" s="67">
        <f>ROUND(Indices_sociais!C92/Indices_sociais!C80*100-100,1)</f>
        <v>-0.6</v>
      </c>
    </row>
    <row r="80" spans="1:5" ht="14.1" customHeight="1" x14ac:dyDescent="0.2">
      <c r="A80" s="19">
        <v>44136</v>
      </c>
      <c r="B80" s="67">
        <f>ROUND(Indices_sociais!B93/Indices_sociais!B92*100-100,1)</f>
        <v>0.1</v>
      </c>
      <c r="C80" s="67">
        <f>ROUND(Indices_sociais!C93/Indices_sociais!C92*100-100,1)</f>
        <v>16.7</v>
      </c>
      <c r="D80" s="67">
        <f>ROUND(Indices_sociais!B93/Indices_sociais!B81*100-100,1)</f>
        <v>-0.7</v>
      </c>
      <c r="E80" s="67">
        <f>ROUND(Indices_sociais!C93/Indices_sociais!C81*100-100,1)</f>
        <v>-2.8</v>
      </c>
    </row>
    <row r="81" spans="1:5" ht="14.1" customHeight="1" x14ac:dyDescent="0.2">
      <c r="A81" s="19">
        <v>44166</v>
      </c>
      <c r="B81" s="67">
        <f>ROUND(Indices_sociais!B94/Indices_sociais!B93*100-100,1)</f>
        <v>-0.7</v>
      </c>
      <c r="C81" s="67">
        <f>ROUND(Indices_sociais!C94/Indices_sociais!C93*100-100,1)</f>
        <v>3.7</v>
      </c>
      <c r="D81" s="67">
        <f>ROUND(Indices_sociais!B94/Indices_sociais!B82*100-100,1)</f>
        <v>-0.3</v>
      </c>
      <c r="E81" s="67">
        <f>ROUND(Indices_sociais!C94/Indices_sociais!C82*100-100,1)</f>
        <v>0.8</v>
      </c>
    </row>
    <row r="82" spans="1:5" ht="19.5" customHeight="1" x14ac:dyDescent="0.2">
      <c r="A82" s="18">
        <v>44197</v>
      </c>
      <c r="B82" s="67">
        <f>ROUND(Indices_sociais!B95/Indices_sociais!B94*100-100,1)</f>
        <v>0.3</v>
      </c>
      <c r="C82" s="67">
        <f>ROUND(Indices_sociais!C95/Indices_sociais!C94*100-100,1)</f>
        <v>-20.100000000000001</v>
      </c>
      <c r="D82" s="67">
        <f>ROUND(Indices_sociais!B95/Indices_sociais!B83*100-100,1)</f>
        <v>-0.3</v>
      </c>
      <c r="E82" s="67">
        <f>ROUND(Indices_sociais!C95/Indices_sociais!C83*100-100,1)</f>
        <v>0</v>
      </c>
    </row>
    <row r="83" spans="1:5" ht="12.75" customHeight="1" x14ac:dyDescent="0.2">
      <c r="A83" s="19">
        <v>44228</v>
      </c>
      <c r="B83" s="67">
        <f>ROUND(Indices_sociais!B96/Indices_sociais!B95*100-100,1)</f>
        <v>0</v>
      </c>
      <c r="C83" s="67">
        <f>ROUND(Indices_sociais!C96/Indices_sociais!C95*100-100,1)</f>
        <v>3.7</v>
      </c>
      <c r="D83" s="67">
        <f>ROUND(Indices_sociais!B96/Indices_sociais!B84*100-100,1)</f>
        <v>-1</v>
      </c>
      <c r="E83" s="67">
        <f>ROUND(Indices_sociais!C96/Indices_sociais!C84*100-100,1)</f>
        <v>0.9</v>
      </c>
    </row>
    <row r="84" spans="1:5" ht="13.5" customHeight="1" x14ac:dyDescent="0.2">
      <c r="A84" s="19">
        <v>44256</v>
      </c>
      <c r="B84" s="67">
        <f>ROUND(Indices_sociais!B97/Indices_sociais!B96*100-100,1)</f>
        <v>1</v>
      </c>
      <c r="C84" s="67">
        <f>ROUND(Indices_sociais!C97/Indices_sociais!C96*100-100,1)</f>
        <v>4.4000000000000004</v>
      </c>
      <c r="D84" s="67">
        <f>ROUND(Indices_sociais!B97/Indices_sociais!B85*100-100,1)</f>
        <v>0.3</v>
      </c>
      <c r="E84" s="67">
        <f>ROUND(Indices_sociais!C97/Indices_sociais!C85*100-100,1)</f>
        <v>7</v>
      </c>
    </row>
    <row r="85" spans="1:5" ht="13.5" customHeight="1" x14ac:dyDescent="0.2">
      <c r="A85" s="19">
        <v>44287</v>
      </c>
      <c r="B85" s="67">
        <f>ROUND(Indices_sociais!B98/Indices_sociais!B97*100-100,1)</f>
        <v>0.3</v>
      </c>
      <c r="C85" s="67">
        <f>ROUND(Indices_sociais!C98/Indices_sociais!C97*100-100,1)</f>
        <v>-1</v>
      </c>
      <c r="D85" s="67">
        <f>ROUND(Indices_sociais!B98/Indices_sociais!B86*100-100,1)</f>
        <v>3.3</v>
      </c>
      <c r="E85" s="67">
        <f>ROUND(Indices_sociais!C98/Indices_sociais!C86*100-100,1)</f>
        <v>15.7</v>
      </c>
    </row>
    <row r="86" spans="1:5" ht="13.5" customHeight="1" x14ac:dyDescent="0.2">
      <c r="A86" s="19">
        <v>44317</v>
      </c>
      <c r="B86" s="67">
        <f>ROUND(Indices_sociais!B99/Indices_sociais!B98*100-100,1)</f>
        <v>0.4</v>
      </c>
      <c r="C86" s="67">
        <f>ROUND(Indices_sociais!C99/Indices_sociais!C98*100-100,1)</f>
        <v>2.8</v>
      </c>
      <c r="D86" s="67">
        <f>ROUND(Indices_sociais!B99/Indices_sociais!B87*100-100,1)</f>
        <v>3.1</v>
      </c>
      <c r="E86" s="67">
        <f>ROUND(Indices_sociais!C99/Indices_sociais!C87*100-100,1)</f>
        <v>12.9</v>
      </c>
    </row>
    <row r="87" spans="1:5" ht="13.5" customHeight="1" x14ac:dyDescent="0.2">
      <c r="A87" s="19">
        <v>44348</v>
      </c>
      <c r="B87" s="67">
        <f>ROUND(Indices_sociais!B100/Indices_sociais!B99*100-100,1)</f>
        <v>0</v>
      </c>
      <c r="C87" s="67">
        <f>ROUND(Indices_sociais!C100/Indices_sociais!C99*100-100,1)</f>
        <v>9.8000000000000007</v>
      </c>
      <c r="D87" s="67">
        <f>ROUND(Indices_sociais!B100/Indices_sociais!B88*100-100,1)</f>
        <v>2.5</v>
      </c>
      <c r="E87" s="67">
        <f>ROUND(Indices_sociais!C100/Indices_sociais!C88*100-100,1)</f>
        <v>9</v>
      </c>
    </row>
    <row r="88" spans="1:5" ht="13.5" customHeight="1" x14ac:dyDescent="0.2">
      <c r="A88" s="19">
        <v>44378</v>
      </c>
      <c r="B88" s="67">
        <f>ROUND(Indices_sociais!B101/Indices_sociais!B100*100-100,1)</f>
        <v>0.3</v>
      </c>
      <c r="C88" s="67">
        <f>ROUND(Indices_sociais!C101/Indices_sociais!C100*100-100,1)</f>
        <v>4.0999999999999996</v>
      </c>
      <c r="D88" s="67">
        <f>ROUND(Indices_sociais!B101/Indices_sociais!B89*100-100,1)</f>
        <v>2</v>
      </c>
      <c r="E88" s="67">
        <f>ROUND(Indices_sociais!C101/Indices_sociais!C89*100-100,1)</f>
        <v>6</v>
      </c>
    </row>
    <row r="89" spans="1:5" ht="13.5" customHeight="1" x14ac:dyDescent="0.2">
      <c r="A89" s="19">
        <v>44409</v>
      </c>
      <c r="B89" s="67">
        <f>ROUND(Indices_sociais!B102/Indices_sociais!B101*100-100,1)</f>
        <v>-0.3</v>
      </c>
      <c r="C89" s="67">
        <f>ROUND(Indices_sociais!C102/Indices_sociais!C101*100-100,1)</f>
        <v>-10.9</v>
      </c>
      <c r="D89" s="67">
        <f>ROUND(Indices_sociais!B102/Indices_sociais!B90*100-100,1)</f>
        <v>1.4</v>
      </c>
      <c r="E89" s="67">
        <f>ROUND(Indices_sociais!C102/Indices_sociais!C90*100-100,1)</f>
        <v>6.5</v>
      </c>
    </row>
    <row r="90" spans="1:5" ht="13.5" customHeight="1" x14ac:dyDescent="0.2">
      <c r="A90" s="19">
        <v>44440</v>
      </c>
      <c r="B90" s="67">
        <f>ROUND(Indices_sociais!B103/Indices_sociais!B102*100-100,1)</f>
        <v>0.4</v>
      </c>
      <c r="C90" s="67">
        <f>ROUND(Indices_sociais!C103/Indices_sociais!C102*100-100,1)</f>
        <v>-3.1</v>
      </c>
      <c r="D90" s="67">
        <f>ROUND(Indices_sociais!B103/Indices_sociais!B91*100-100,1)</f>
        <v>1.8</v>
      </c>
      <c r="E90" s="67">
        <f>ROUND(Indices_sociais!C103/Indices_sociais!C91*100-100,1)</f>
        <v>6.2</v>
      </c>
    </row>
    <row r="91" spans="1:5" ht="13.5" customHeight="1" x14ac:dyDescent="0.2">
      <c r="A91" s="19">
        <v>44470</v>
      </c>
      <c r="B91" s="67">
        <f>ROUND(Indices_sociais!B104/Indices_sociais!B103*100-100,1)</f>
        <v>-0.1</v>
      </c>
      <c r="C91" s="67">
        <f>ROUND(Indices_sociais!C104/Indices_sociais!C103*100-100,1)</f>
        <v>1.9</v>
      </c>
      <c r="D91" s="67">
        <f>ROUND(Indices_sociais!B104/Indices_sociais!B92*100-100,1)</f>
        <v>1.8</v>
      </c>
      <c r="E91" s="67">
        <f>ROUND(Indices_sociais!C104/Indices_sociais!C92*100-100,1)</f>
        <v>7</v>
      </c>
    </row>
    <row r="92" spans="1:5" ht="13.5" customHeight="1" x14ac:dyDescent="0.2">
      <c r="A92" s="19">
        <v>44501</v>
      </c>
      <c r="B92" s="67">
        <f>ROUND(Indices_sociais!B105/Indices_sociais!B104*100-100,1)</f>
        <v>0.2</v>
      </c>
      <c r="C92" s="67">
        <f>ROUND(Indices_sociais!C105/Indices_sociais!C104*100-100,1)</f>
        <v>20.7</v>
      </c>
      <c r="D92" s="67">
        <f>ROUND(Indices_sociais!B105/Indices_sociais!B93*100-100,1)</f>
        <v>1.9</v>
      </c>
      <c r="E92" s="67">
        <f>ROUND(Indices_sociais!C105/Indices_sociais!C93*100-100,1)</f>
        <v>10.7</v>
      </c>
    </row>
    <row r="93" spans="1:5" ht="13.5" customHeight="1" x14ac:dyDescent="0.2">
      <c r="A93" s="19">
        <v>44531</v>
      </c>
      <c r="B93" s="67">
        <f>ROUND(Indices_sociais!B106/Indices_sociais!B105*100-100,1)</f>
        <v>-0.6</v>
      </c>
      <c r="C93" s="67">
        <f>ROUND(Indices_sociais!C106/Indices_sociais!C105*100-100,1)</f>
        <v>0.9</v>
      </c>
      <c r="D93" s="67">
        <f>ROUND(Indices_sociais!B106/Indices_sociais!B94*100-100,1)</f>
        <v>2</v>
      </c>
      <c r="E93" s="67">
        <f>ROUND(Indices_sociais!C106/Indices_sociais!C94*100-100,1)</f>
        <v>7.7</v>
      </c>
    </row>
    <row r="94" spans="1:5" ht="20.25" customHeight="1" x14ac:dyDescent="0.2">
      <c r="A94" s="18">
        <v>44562</v>
      </c>
      <c r="B94" s="67">
        <f>ROUND(Indices_sociais!B107/Indices_sociais!B106*100-100,1)</f>
        <v>0.6</v>
      </c>
      <c r="C94" s="67">
        <f>ROUND(Indices_sociais!C107/Indices_sociais!C106*100-100,1)</f>
        <v>-20.399999999999999</v>
      </c>
      <c r="D94" s="67">
        <f>ROUND(Indices_sociais!B107/Indices_sociais!B95*100-100,1)</f>
        <v>2.2999999999999998</v>
      </c>
      <c r="E94" s="67">
        <f>ROUND(Indices_sociais!C107/Indices_sociais!C95*100-100,1)</f>
        <v>7.3</v>
      </c>
    </row>
    <row r="95" spans="1:5" ht="13.5" customHeight="1" x14ac:dyDescent="0.2">
      <c r="A95" s="19">
        <v>44593</v>
      </c>
      <c r="B95" s="67">
        <f>ROUND(Indices_sociais!B108/Indices_sociais!B107*100-100,1)</f>
        <v>0.5</v>
      </c>
      <c r="C95" s="67">
        <f>ROUND(Indices_sociais!C108/Indices_sociais!C107*100-100,1)</f>
        <v>2.9</v>
      </c>
      <c r="D95" s="67">
        <f>ROUND(Indices_sociais!B108/Indices_sociais!B96*100-100,1)</f>
        <v>2.9</v>
      </c>
      <c r="E95" s="67">
        <f>ROUND(Indices_sociais!C108/Indices_sociais!C96*100-100,1)</f>
        <v>6.5</v>
      </c>
    </row>
    <row r="96" spans="1:5" ht="13.5" customHeight="1" x14ac:dyDescent="0.2">
      <c r="A96" s="19">
        <v>44621</v>
      </c>
      <c r="B96" s="67">
        <f>ROUND(Indices_sociais!B109/Indices_sociais!B108*100-100,1)</f>
        <v>0.8</v>
      </c>
      <c r="C96" s="67">
        <f>ROUND(Indices_sociais!C109/Indices_sociais!C108*100-100,1)</f>
        <v>5.3</v>
      </c>
      <c r="D96" s="67">
        <f>ROUND(Indices_sociais!B109/Indices_sociais!B97*100-100,1)</f>
        <v>2.7</v>
      </c>
      <c r="E96" s="67">
        <f>ROUND(Indices_sociais!C109/Indices_sociais!C97*100-100,1)</f>
        <v>7.5</v>
      </c>
    </row>
    <row r="97" spans="1:5" ht="13.5" customHeight="1" x14ac:dyDescent="0.2">
      <c r="A97" s="19">
        <v>44652</v>
      </c>
      <c r="B97" s="67">
        <f>ROUND(Indices_sociais!B110/Indices_sociais!B109*100-100,1)</f>
        <v>0.2</v>
      </c>
      <c r="C97" s="67">
        <f>ROUND(Indices_sociais!C110/Indices_sociais!C109*100-100,1)</f>
        <v>0.3</v>
      </c>
      <c r="D97" s="67">
        <f>ROUND(Indices_sociais!B110/Indices_sociais!B98*100-100,1)</f>
        <v>2.6</v>
      </c>
      <c r="E97" s="67">
        <f>ROUND(Indices_sociais!C110/Indices_sociais!C98*100-100,1)</f>
        <v>8.9</v>
      </c>
    </row>
    <row r="98" spans="1:5" ht="13.5" customHeight="1" x14ac:dyDescent="0.2">
      <c r="A98" s="19">
        <v>44682</v>
      </c>
      <c r="B98" s="67">
        <f>ROUND(Indices_sociais!B111/Indices_sociais!B110*100-100,1)</f>
        <v>0.4</v>
      </c>
      <c r="C98" s="67">
        <f>ROUND(Indices_sociais!C111/Indices_sociais!C110*100-100,1)</f>
        <v>0.2</v>
      </c>
      <c r="D98" s="67">
        <f>ROUND(Indices_sociais!B111/Indices_sociais!B99*100-100,1)</f>
        <v>2.6</v>
      </c>
      <c r="E98" s="67">
        <f>ROUND(Indices_sociais!C111/Indices_sociais!C99*100-100,1)</f>
        <v>6.2</v>
      </c>
    </row>
    <row r="99" spans="1:5" ht="13.5" customHeight="1" x14ac:dyDescent="0.2">
      <c r="A99" s="19">
        <v>44713</v>
      </c>
      <c r="B99" s="67">
        <f>ROUND(Indices_sociais!B112/Indices_sociais!B111*100-100,1)</f>
        <v>-0.3</v>
      </c>
      <c r="C99" s="67">
        <f>ROUND(Indices_sociais!C112/Indices_sociais!C111*100-100,1)</f>
        <v>10.199999999999999</v>
      </c>
      <c r="D99" s="67">
        <f>ROUND(Indices_sociais!B112/Indices_sociais!B100*100-100,1)</f>
        <v>2.2000000000000002</v>
      </c>
      <c r="E99" s="67">
        <f>ROUND(Indices_sociais!C112/Indices_sociais!C100*100-100,1)</f>
        <v>6.7</v>
      </c>
    </row>
    <row r="100" spans="1:5" ht="13.5" customHeight="1" x14ac:dyDescent="0.2">
      <c r="A100" s="19">
        <v>44743</v>
      </c>
      <c r="B100" s="67">
        <f>ROUND(Indices_sociais!B113/Indices_sociais!B112*100-100,1)</f>
        <v>0.1</v>
      </c>
      <c r="C100" s="67">
        <f>ROUND(Indices_sociais!C113/Indices_sociais!C112*100-100,1)</f>
        <v>4.5999999999999996</v>
      </c>
      <c r="D100" s="67">
        <f>ROUND(Indices_sociais!B113/Indices_sociais!B101*100-100,1)</f>
        <v>2</v>
      </c>
      <c r="E100" s="67">
        <f>ROUND(Indices_sociais!C113/Indices_sociais!C101*100-100,1)</f>
        <v>7.1</v>
      </c>
    </row>
    <row r="101" spans="1:5" ht="13.5" customHeight="1" x14ac:dyDescent="0.2">
      <c r="A101" s="19">
        <v>44774</v>
      </c>
      <c r="B101" s="67">
        <f>ROUND(Indices_sociais!B114/Indices_sociais!B113*100-100,1)</f>
        <v>0.1</v>
      </c>
      <c r="C101" s="67">
        <f>ROUND(Indices_sociais!C114/Indices_sociais!C113*100-100,1)</f>
        <v>-10.9</v>
      </c>
      <c r="D101" s="67">
        <f>ROUND(Indices_sociais!B114/Indices_sociais!B102*100-100,1)</f>
        <v>2.4</v>
      </c>
      <c r="E101" s="67">
        <f>ROUND(Indices_sociais!C114/Indices_sociais!C102*100-100,1)</f>
        <v>7.1</v>
      </c>
    </row>
    <row r="102" spans="1:5" ht="13.5" customHeight="1" x14ac:dyDescent="0.2">
      <c r="A102" s="19">
        <v>44805</v>
      </c>
      <c r="B102" s="67">
        <f>ROUND(Indices_sociais!B115/Indices_sociais!B114*100-100,1)</f>
        <v>0.3</v>
      </c>
      <c r="C102" s="67">
        <f>ROUND(Indices_sociais!C115/Indices_sociais!C114*100-100,1)</f>
        <v>-2.2999999999999998</v>
      </c>
      <c r="D102" s="67">
        <f>ROUND(Indices_sociais!B115/Indices_sociais!B103*100-100,1)</f>
        <v>2.2999999999999998</v>
      </c>
      <c r="E102" s="67">
        <f>ROUND(Indices_sociais!C115/Indices_sociais!C103*100-100,1)</f>
        <v>8.1</v>
      </c>
    </row>
    <row r="103" spans="1:5" ht="13.5" customHeight="1" x14ac:dyDescent="0.2">
      <c r="A103" s="19">
        <v>44835</v>
      </c>
      <c r="B103" s="67">
        <f>ROUND(Indices_sociais!B116/Indices_sociais!B115*100-100,1)</f>
        <v>0.5</v>
      </c>
      <c r="C103" s="67">
        <f>ROUND(Indices_sociais!C116/Indices_sociais!C115*100-100,1)</f>
        <v>0.7</v>
      </c>
      <c r="D103" s="67">
        <f>ROUND(Indices_sociais!B116/Indices_sociais!B104*100-100,1)</f>
        <v>2.9</v>
      </c>
      <c r="E103" s="67">
        <f>ROUND(Indices_sociais!C116/Indices_sociais!C104*100-100,1)</f>
        <v>6.9</v>
      </c>
    </row>
    <row r="104" spans="1:5" ht="13.5" customHeight="1" x14ac:dyDescent="0.2">
      <c r="A104" s="19">
        <v>44866</v>
      </c>
      <c r="B104" s="67">
        <f>ROUND(Indices_sociais!B117/Indices_sociais!B116*100-100,1)</f>
        <v>0.5</v>
      </c>
      <c r="C104" s="67">
        <f>ROUND(Indices_sociais!C117/Indices_sociais!C116*100-100,1)</f>
        <v>20</v>
      </c>
      <c r="D104" s="67">
        <f>ROUND(Indices_sociais!B117/Indices_sociais!B105*100-100,1)</f>
        <v>3.2</v>
      </c>
      <c r="E104" s="67">
        <f>ROUND(Indices_sociais!C117/Indices_sociais!C105*100-100,1)</f>
        <v>6.2</v>
      </c>
    </row>
    <row r="105" spans="1:5" ht="13.5" customHeight="1" x14ac:dyDescent="0.2">
      <c r="A105" s="19">
        <v>44896</v>
      </c>
      <c r="B105" s="67">
        <f>ROUND(Indices_sociais!B118/Indices_sociais!B117*100-100,1)</f>
        <v>-0.1</v>
      </c>
      <c r="C105" s="67">
        <f>ROUND(Indices_sociais!C118/Indices_sociais!C117*100-100,1)</f>
        <v>1.7</v>
      </c>
      <c r="D105" s="67">
        <f>ROUND(Indices_sociais!B118/Indices_sociais!B106*100-100,1)</f>
        <v>3.8</v>
      </c>
      <c r="E105" s="67">
        <f>ROUND(Indices_sociais!C118/Indices_sociais!C106*100-100,1)</f>
        <v>7</v>
      </c>
    </row>
    <row r="106" spans="1:5" s="39" customFormat="1" ht="21" customHeight="1" x14ac:dyDescent="0.2">
      <c r="A106" s="18">
        <v>44927</v>
      </c>
      <c r="B106" s="67">
        <f>ROUND(Indices_sociais!B119/Indices_sociais!B118*100-100,1)</f>
        <v>1.2</v>
      </c>
      <c r="C106" s="67">
        <f>ROUND(Indices_sociais!C119/Indices_sociais!C118*100-100,1)</f>
        <v>-16.399999999999999</v>
      </c>
      <c r="D106" s="67">
        <f>ROUND(Indices_sociais!B119/Indices_sociais!B107*100-100,1)</f>
        <v>4.4000000000000004</v>
      </c>
      <c r="E106" s="67">
        <f>ROUND(Indices_sociais!C119/Indices_sociais!C107*100-100,1)</f>
        <v>12.3</v>
      </c>
    </row>
    <row r="107" spans="1:5" ht="13.5" customHeight="1" x14ac:dyDescent="0.2">
      <c r="A107" s="19">
        <v>44958</v>
      </c>
      <c r="B107" s="67">
        <f>ROUND(Indices_sociais!B120/Indices_sociais!B119*100-100,1)</f>
        <v>1.2</v>
      </c>
      <c r="C107" s="67">
        <f>ROUND(Indices_sociais!C120/Indices_sociais!C119*100-100,1)</f>
        <v>2.5</v>
      </c>
      <c r="D107" s="67">
        <f>ROUND(Indices_sociais!B120/Indices_sociais!B108*100-100,1)</f>
        <v>5.0999999999999996</v>
      </c>
      <c r="E107" s="67">
        <f>ROUND(Indices_sociais!C120/Indices_sociais!C108*100-100,1)</f>
        <v>11.9</v>
      </c>
    </row>
    <row r="108" spans="1:5" ht="13.5" customHeight="1" x14ac:dyDescent="0.2">
      <c r="A108" s="19">
        <v>44986</v>
      </c>
      <c r="B108" s="67">
        <f>ROUND(Indices_sociais!B121/Indices_sociais!B120*100-100,1)</f>
        <v>0.7</v>
      </c>
      <c r="C108" s="67">
        <f>ROUND(Indices_sociais!C121/Indices_sociais!C120*100-100,1)</f>
        <v>6.6</v>
      </c>
      <c r="D108" s="67">
        <f>ROUND(Indices_sociais!B121/Indices_sociais!B109*100-100,1)</f>
        <v>4.9000000000000004</v>
      </c>
      <c r="E108" s="67">
        <f>ROUND(Indices_sociais!C121/Indices_sociais!C109*100-100,1)</f>
        <v>13.2</v>
      </c>
    </row>
    <row r="109" spans="1:5" ht="13.5" customHeight="1" x14ac:dyDescent="0.2">
      <c r="A109" s="19">
        <v>45017</v>
      </c>
      <c r="B109" s="67">
        <f>ROUND(Indices_sociais!B122/Indices_sociais!B121*100-100,1)</f>
        <v>0</v>
      </c>
      <c r="C109" s="67">
        <f>ROUND(Indices_sociais!C122/Indices_sociais!C121*100-100,1)</f>
        <v>-3.2</v>
      </c>
      <c r="D109" s="67">
        <f>ROUND(Indices_sociais!B122/Indices_sociais!B110*100-100,1)</f>
        <v>4.7</v>
      </c>
      <c r="E109" s="67">
        <f>ROUND(Indices_sociais!C122/Indices_sociais!C110*100-100,1)</f>
        <v>9.1999999999999993</v>
      </c>
    </row>
    <row r="110" spans="1:5" ht="12" customHeight="1" x14ac:dyDescent="0.2">
      <c r="A110" s="19">
        <v>45047</v>
      </c>
      <c r="B110" s="67">
        <f>ROUND(Indices_sociais!B123/Indices_sociais!B122*100-100,1)</f>
        <v>0.6</v>
      </c>
      <c r="C110" s="67">
        <f>ROUND(Indices_sociais!C123/Indices_sociais!C122*100-100,1)</f>
        <v>3.6</v>
      </c>
      <c r="D110" s="67">
        <f>ROUND(Indices_sociais!B123/Indices_sociais!B111*100-100,1)</f>
        <v>5</v>
      </c>
      <c r="E110" s="67">
        <f>ROUND(Indices_sociais!C123/Indices_sociais!C111*100-100,1)</f>
        <v>12.9</v>
      </c>
    </row>
    <row r="111" spans="1:5" ht="12" customHeight="1" x14ac:dyDescent="0.2">
      <c r="A111" s="19">
        <v>45078</v>
      </c>
      <c r="B111" s="67">
        <f>ROUND(Indices_sociais!B124/Indices_sociais!B123*100-100,1)</f>
        <v>0.5</v>
      </c>
      <c r="C111" s="67">
        <f>ROUND(Indices_sociais!C124/Indices_sociais!C123*100-100,1)</f>
        <v>12.4</v>
      </c>
      <c r="D111" s="67">
        <f>ROUND(Indices_sociais!B124/Indices_sociais!B112*100-100,1)</f>
        <v>5.8</v>
      </c>
      <c r="E111" s="67">
        <f>ROUND(Indices_sociais!C124/Indices_sociais!C112*100-100,1)</f>
        <v>15.2</v>
      </c>
    </row>
    <row r="112" spans="1:5" ht="12" customHeight="1" x14ac:dyDescent="0.2">
      <c r="A112" s="19">
        <v>45108</v>
      </c>
      <c r="B112" s="67">
        <f>ROUND(Indices_sociais!B125/Indices_sociais!B124*100-100,1)</f>
        <v>0.2</v>
      </c>
      <c r="C112" s="67">
        <f>ROUND(Indices_sociais!C125/Indices_sociais!C124*100-100,1)</f>
        <v>2.7</v>
      </c>
      <c r="D112" s="67">
        <f>ROUND(Indices_sociais!B125/Indices_sociais!B113*100-100,1)</f>
        <v>5.9</v>
      </c>
      <c r="E112" s="67">
        <f>ROUND(Indices_sociais!C125/Indices_sociais!C113*100-100,1)</f>
        <v>13.1</v>
      </c>
    </row>
    <row r="113" spans="1:5" ht="12" customHeight="1" x14ac:dyDescent="0.2">
      <c r="A113" s="19">
        <v>45139</v>
      </c>
      <c r="B113" s="67">
        <f>ROUND(Indices_sociais!B126/Indices_sociais!B125*100-100,1)</f>
        <v>-0.6</v>
      </c>
      <c r="C113" s="67">
        <f>ROUND(Indices_sociais!C126/Indices_sociais!C125*100-100,1)</f>
        <v>-10.8</v>
      </c>
      <c r="D113" s="67">
        <f>ROUND(Indices_sociais!B126/Indices_sociais!B114*100-100,1)</f>
        <v>5.2</v>
      </c>
      <c r="E113" s="67">
        <f>ROUND(Indices_sociais!C126/Indices_sociais!C114*100-100,1)</f>
        <v>13.2</v>
      </c>
    </row>
    <row r="114" spans="1:5" ht="12" customHeight="1" x14ac:dyDescent="0.2">
      <c r="A114" s="19">
        <v>45170</v>
      </c>
      <c r="B114" s="67">
        <f>ROUND(Indices_sociais!B127/Indices_sociais!B126*100-100,1)</f>
        <v>0.1</v>
      </c>
      <c r="C114" s="67">
        <f>ROUND(Indices_sociais!C127/Indices_sociais!C126*100-100,1)</f>
        <v>-3.3</v>
      </c>
      <c r="D114" s="67">
        <f>ROUND(Indices_sociais!B127/Indices_sociais!B115*100-100,1)</f>
        <v>5</v>
      </c>
      <c r="E114" s="67">
        <f>ROUND(Indices_sociais!C127/Indices_sociais!C115*100-100,1)</f>
        <v>12</v>
      </c>
    </row>
    <row r="115" spans="1:5" ht="12" customHeight="1" x14ac:dyDescent="0.2">
      <c r="A115" s="19">
        <v>45200</v>
      </c>
      <c r="B115" s="67">
        <f>ROUND(Indices_sociais!B128/Indices_sociais!B127*100-100,1)</f>
        <v>0.1</v>
      </c>
      <c r="C115" s="67">
        <f>ROUND(Indices_sociais!C128/Indices_sociais!C127*100-100,1)</f>
        <v>0.8</v>
      </c>
      <c r="D115" s="67">
        <f>ROUND(Indices_sociais!B128/Indices_sociais!B116*100-100,1)</f>
        <v>4.5</v>
      </c>
      <c r="E115" s="67">
        <f>ROUND(Indices_sociais!C128/Indices_sociais!C116*100-100,1)</f>
        <v>12.1</v>
      </c>
    </row>
    <row r="116" spans="1:5" ht="12" customHeight="1" x14ac:dyDescent="0.2">
      <c r="A116" s="19">
        <v>45231</v>
      </c>
      <c r="B116" s="67">
        <f>ROUND(Indices_sociais!B129/Indices_sociais!B128*100-100,1)</f>
        <v>0.2</v>
      </c>
      <c r="C116" s="67">
        <f>ROUND(Indices_sociais!C129/Indices_sociais!C128*100-100,1)</f>
        <v>20.100000000000001</v>
      </c>
      <c r="D116" s="67">
        <f>ROUND(Indices_sociais!B129/Indices_sociais!B117*100-100,1)</f>
        <v>4.2</v>
      </c>
      <c r="E116" s="67">
        <f>ROUND(Indices_sociais!C129/Indices_sociais!C117*100-100,1)</f>
        <v>12.2</v>
      </c>
    </row>
    <row r="117" spans="1:5" ht="12" customHeight="1" x14ac:dyDescent="0.2">
      <c r="A117" s="19">
        <v>45261</v>
      </c>
      <c r="B117" s="67">
        <f>ROUND(Indices_sociais!B130/Indices_sociais!B129*100-100,1)</f>
        <v>-0.8</v>
      </c>
      <c r="C117" s="67">
        <f>ROUND(Indices_sociais!C130/Indices_sociais!C129*100-100,1)</f>
        <v>0.3</v>
      </c>
      <c r="D117" s="67">
        <f>ROUND(Indices_sociais!B130/Indices_sociais!B118*100-100,1)</f>
        <v>3.5</v>
      </c>
      <c r="E117" s="67">
        <f>ROUND(Indices_sociais!C130/Indices_sociais!C118*100-100,1)</f>
        <v>10.8</v>
      </c>
    </row>
    <row r="118" spans="1:5" ht="17.25" customHeight="1" x14ac:dyDescent="0.2">
      <c r="A118" s="18">
        <v>45292</v>
      </c>
      <c r="B118" s="67">
        <f>ROUND(Indices_sociais!B131/Indices_sociais!B130*100-100,1)</f>
        <v>1.1000000000000001</v>
      </c>
      <c r="C118" s="67">
        <f>ROUND(Indices_sociais!C131/Indices_sociais!C130*100-100,1)</f>
        <v>-16.8</v>
      </c>
      <c r="D118" s="67">
        <f>ROUND(Indices_sociais!B131/Indices_sociais!B119*100-100,1)</f>
        <v>3.4</v>
      </c>
      <c r="E118" s="67">
        <f>ROUND(Indices_sociais!C131/Indices_sociais!C119*100-100,1)</f>
        <v>10.3</v>
      </c>
    </row>
    <row r="119" spans="1:5" ht="12" customHeight="1" x14ac:dyDescent="0.2">
      <c r="A119" s="19">
        <v>45323</v>
      </c>
      <c r="B119" s="67">
        <f>ROUND(Indices_sociais!B132/Indices_sociais!B131*100-100,1)</f>
        <v>0.7</v>
      </c>
      <c r="C119" s="67">
        <f>ROUND(Indices_sociais!C132/Indices_sociais!C131*100-100,1)</f>
        <v>3.5</v>
      </c>
      <c r="D119" s="67">
        <f>ROUND(Indices_sociais!B132/Indices_sociais!B120*100-100,1)</f>
        <v>3</v>
      </c>
      <c r="E119" s="67">
        <f>ROUND(Indices_sociais!C132/Indices_sociais!C120*100-100,1)</f>
        <v>11.4</v>
      </c>
    </row>
    <row r="120" spans="1:5" ht="12" customHeight="1" x14ac:dyDescent="0.2">
      <c r="A120" s="19">
        <v>45352</v>
      </c>
      <c r="B120" s="67">
        <f>ROUND(Indices_sociais!B133/Indices_sociais!B132*100-100,1)</f>
        <v>0.1</v>
      </c>
      <c r="C120" s="67">
        <f>ROUND(Indices_sociais!C133/Indices_sociais!C132*100-100,1)</f>
        <v>4.9000000000000004</v>
      </c>
      <c r="D120" s="67">
        <f>ROUND(Indices_sociais!B133/Indices_sociais!B121*100-100,1)</f>
        <v>2.4</v>
      </c>
      <c r="E120" s="67">
        <f>ROUND(Indices_sociais!C133/Indices_sociais!C121*100-100,1)</f>
        <v>9.6</v>
      </c>
    </row>
    <row r="121" spans="1:5" ht="12" customHeight="1" x14ac:dyDescent="0.2">
      <c r="A121" s="19">
        <v>45383</v>
      </c>
      <c r="B121" s="67">
        <f>ROUND(Indices_sociais!B134/Indices_sociais!B133*100-100,1)</f>
        <v>0.2</v>
      </c>
      <c r="C121" s="67">
        <f>ROUND(Indices_sociais!C134/Indices_sociais!C133*100-100,1)</f>
        <v>-1.1000000000000001</v>
      </c>
      <c r="D121" s="67">
        <f>ROUND(Indices_sociais!B134/Indices_sociais!B122*100-100,1)</f>
        <v>2.6</v>
      </c>
      <c r="E121" s="67">
        <f>ROUND(Indices_sociais!C134/Indices_sociais!C122*100-100,1)</f>
        <v>12.1</v>
      </c>
    </row>
    <row r="122" spans="1:5" ht="12" customHeight="1" x14ac:dyDescent="0.2">
      <c r="A122" s="19">
        <v>45413</v>
      </c>
      <c r="B122" s="67">
        <f>ROUND(Indices_sociais!B135/Indices_sociais!B134*100-100,1)</f>
        <v>-0.1</v>
      </c>
      <c r="C122" s="67">
        <f>ROUND(Indices_sociais!C135/Indices_sociais!C134*100-100,1)</f>
        <v>1.6</v>
      </c>
      <c r="D122" s="67">
        <f>ROUND(Indices_sociais!B135/Indices_sociais!B123*100-100,1)</f>
        <v>1.9</v>
      </c>
      <c r="E122" s="67">
        <f>ROUND(Indices_sociais!C135/Indices_sociais!C123*100-100,1)</f>
        <v>9.9</v>
      </c>
    </row>
    <row r="123" spans="1:5" ht="12" customHeight="1" x14ac:dyDescent="0.2">
      <c r="A123" s="19">
        <v>45444</v>
      </c>
      <c r="B123" s="67">
        <f>ROUND(Indices_sociais!B136/Indices_sociais!B135*100-100,1)</f>
        <v>0.1</v>
      </c>
      <c r="C123" s="67">
        <f>ROUND(Indices_sociais!C136/Indices_sociais!C135*100-100,1)</f>
        <v>12.2</v>
      </c>
      <c r="D123" s="67">
        <f>ROUND(Indices_sociais!B136/Indices_sociais!B124*100-100,1)</f>
        <v>1.5</v>
      </c>
      <c r="E123" s="67">
        <f>ROUND(Indices_sociais!C136/Indices_sociais!C124*100-100,1)</f>
        <v>9.6</v>
      </c>
    </row>
    <row r="124" spans="1:5" ht="12" customHeight="1" x14ac:dyDescent="0.2">
      <c r="A124" s="19">
        <v>45474</v>
      </c>
      <c r="B124" s="67">
        <f>ROUND(Indices_sociais!B137/Indices_sociais!B136*100-100,1)</f>
        <v>0.5</v>
      </c>
      <c r="C124" s="67">
        <f>ROUND(Indices_sociais!C137/Indices_sociais!C136*100-100,1)</f>
        <v>3.6</v>
      </c>
      <c r="D124" s="67">
        <f>ROUND(Indices_sociais!B137/Indices_sociais!B125*100-100,1)</f>
        <v>1.7</v>
      </c>
      <c r="E124" s="67">
        <f>ROUND(Indices_sociais!C137/Indices_sociais!C125*100-100,1)</f>
        <v>10.5</v>
      </c>
    </row>
    <row r="125" spans="1:5" ht="12" customHeight="1" x14ac:dyDescent="0.2">
      <c r="A125" s="19">
        <v>45505</v>
      </c>
      <c r="B125" s="67">
        <f>ROUND(Indices_sociais!B138/Indices_sociais!B137*100-100,1)</f>
        <v>-0.1</v>
      </c>
      <c r="C125" s="67">
        <f>ROUND(Indices_sociais!C138/Indices_sociais!C137*100-100,1)</f>
        <v>-11.2</v>
      </c>
      <c r="D125" s="67">
        <f>ROUND(Indices_sociais!B138/Indices_sociais!B126*100-100,1)</f>
        <v>2.2999999999999998</v>
      </c>
      <c r="E125" s="67">
        <f>ROUND(Indices_sociais!C138/Indices_sociais!C126*100-100,1)</f>
        <v>10</v>
      </c>
    </row>
    <row r="126" spans="1:5" ht="12" customHeight="1" x14ac:dyDescent="0.2">
      <c r="A126" s="19">
        <v>45536</v>
      </c>
      <c r="B126" s="67">
        <f>ROUND(Indices_sociais!B139/Indices_sociais!B138*100-100,1)</f>
        <v>0.2</v>
      </c>
      <c r="C126" s="67">
        <f>ROUND(Indices_sociais!C139/Indices_sociais!C138*100-100,1)</f>
        <v>-4</v>
      </c>
      <c r="D126" s="67">
        <f>ROUND(Indices_sociais!B139/Indices_sociais!B127*100-100,1)</f>
        <v>2.4</v>
      </c>
      <c r="E126" s="67">
        <f>ROUND(Indices_sociais!C139/Indices_sociais!C127*100-100,1)</f>
        <v>9.3000000000000007</v>
      </c>
    </row>
    <row r="127" spans="1:5" ht="12" customHeight="1" x14ac:dyDescent="0.2">
      <c r="A127" s="19">
        <v>45566</v>
      </c>
      <c r="B127" s="67">
        <f>ROUND(Indices_sociais!B140/Indices_sociais!B139*100-100,1)</f>
        <v>0.6</v>
      </c>
      <c r="C127" s="67">
        <f>ROUND(Indices_sociais!C140/Indices_sociais!C139*100-100,1)</f>
        <v>3</v>
      </c>
      <c r="D127" s="67">
        <f>ROUND(Indices_sociais!B140/Indices_sociais!B128*100-100,1)</f>
        <v>2.8</v>
      </c>
      <c r="E127" s="67">
        <f>ROUND(Indices_sociais!C140/Indices_sociais!C128*100-100,1)</f>
        <v>11.6</v>
      </c>
    </row>
    <row r="128" spans="1:5" ht="12" customHeight="1" x14ac:dyDescent="0.2">
      <c r="A128" s="19">
        <v>45597</v>
      </c>
      <c r="B128" s="67">
        <f>ROUND(Indices_sociais!B141/Indices_sociais!B140*100-100,1)</f>
        <v>-0.5</v>
      </c>
      <c r="C128" s="67">
        <f>ROUND(Indices_sociais!C141/Indices_sociais!C140*100-100,1)</f>
        <v>20.8</v>
      </c>
      <c r="D128" s="67">
        <f>ROUND(Indices_sociais!B141/Indices_sociais!B129*100-100,1)</f>
        <v>2.1</v>
      </c>
      <c r="E128" s="67">
        <f>ROUND(Indices_sociais!C141/Indices_sociais!C129*100-100,1)</f>
        <v>12.3</v>
      </c>
    </row>
    <row r="129" spans="1:5" ht="12" customHeight="1" x14ac:dyDescent="0.2">
      <c r="A129" s="19">
        <v>45627</v>
      </c>
      <c r="B129" s="67">
        <f>ROUND(Indices_sociais!B142/Indices_sociais!B141*100-100,1)</f>
        <v>-0.4</v>
      </c>
      <c r="C129" s="67">
        <f>ROUND(Indices_sociais!C142/Indices_sociais!C141*100-100,1)</f>
        <v>0.3</v>
      </c>
      <c r="D129" s="67">
        <f>ROUND(Indices_sociais!B142/Indices_sociais!B130*100-100,1)</f>
        <v>2.5</v>
      </c>
      <c r="E129" s="67">
        <f>ROUND(Indices_sociais!C142/Indices_sociais!C130*100-100,1)</f>
        <v>12.2</v>
      </c>
    </row>
    <row r="130" spans="1:5" ht="17.25" customHeight="1" x14ac:dyDescent="0.2">
      <c r="A130" s="18">
        <v>45658</v>
      </c>
      <c r="B130" s="67">
        <f>ROUND(Indices_sociais!B143/Indices_sociais!B142*100-100,1)</f>
        <v>0.3</v>
      </c>
      <c r="C130" s="67">
        <f>ROUND(Indices_sociais!C143/Indices_sociais!C142*100-100,1)</f>
        <v>-19</v>
      </c>
      <c r="D130" s="67">
        <f>ROUND(Indices_sociais!B143/Indices_sociais!B131*100-100,1)</f>
        <v>1.6</v>
      </c>
      <c r="E130" s="67">
        <f>ROUND(Indices_sociais!C143/Indices_sociais!C131*100-100,1)</f>
        <v>9.1999999999999993</v>
      </c>
    </row>
    <row r="131" spans="1:5" ht="12.75" customHeight="1" x14ac:dyDescent="0.2">
      <c r="A131" s="19">
        <v>45689</v>
      </c>
      <c r="B131" s="67">
        <f>ROUND(Indices_sociais!B144/Indices_sociais!B143*100-100,1)</f>
        <v>1.1000000000000001</v>
      </c>
      <c r="C131" s="67">
        <f>ROUND(Indices_sociais!C144/Indices_sociais!C143*100-100,1)</f>
        <v>2.9</v>
      </c>
      <c r="D131" s="67">
        <f>ROUND(Indices_sociais!B144/Indices_sociais!B132*100-100,1)</f>
        <v>2</v>
      </c>
      <c r="E131" s="67">
        <f>ROUND(Indices_sociais!C144/Indices_sociais!C132*100-100,1)</f>
        <v>8.5</v>
      </c>
    </row>
    <row r="132" spans="1:5" ht="12.75" customHeight="1" x14ac:dyDescent="0.2">
      <c r="A132" s="19">
        <v>45717</v>
      </c>
      <c r="B132" s="67">
        <f>ROUND(Indices_sociais!B145/Indices_sociais!B144*100-100,1)</f>
        <v>0.8</v>
      </c>
      <c r="C132" s="67">
        <f>ROUND(Indices_sociais!C145/Indices_sociais!C144*100-100,1)</f>
        <v>4.4000000000000004</v>
      </c>
      <c r="D132" s="67">
        <f>ROUND(Indices_sociais!B145/Indices_sociais!B133*100-100,1)</f>
        <v>2.7</v>
      </c>
      <c r="E132" s="67">
        <f>ROUND(Indices_sociais!C145/Indices_sociais!C133*100-100,1)</f>
        <v>8</v>
      </c>
    </row>
    <row r="133" spans="1:5" ht="12.75" customHeight="1" x14ac:dyDescent="0.2">
      <c r="A133" s="19">
        <v>45748</v>
      </c>
      <c r="B133" s="67">
        <f>ROUND(Indices_sociais!B146/Indices_sociais!B145*100-100,1)</f>
        <v>0.5</v>
      </c>
      <c r="C133" s="67">
        <f>ROUND(Indices_sociais!C146/Indices_sociais!C145*100-100,1)</f>
        <v>1</v>
      </c>
      <c r="D133" s="67">
        <f>ROUND(Indices_sociais!B146/Indices_sociais!B134*100-100,1)</f>
        <v>3</v>
      </c>
      <c r="E133" s="67">
        <f>ROUND(Indices_sociais!C146/Indices_sociais!C134*100-100,1)</f>
        <v>10.3</v>
      </c>
    </row>
    <row r="134" spans="1:5" ht="12.75" customHeight="1" x14ac:dyDescent="0.2">
      <c r="A134" s="19">
        <v>45778</v>
      </c>
      <c r="B134" s="67">
        <f>ROUND(Indices_sociais!B147/Indices_sociais!B146*100-100,1)</f>
        <v>0.1</v>
      </c>
      <c r="C134" s="67">
        <f>ROUND(Indices_sociais!C147/Indices_sociais!C146*100-100,1)</f>
        <v>1.9</v>
      </c>
      <c r="D134" s="67">
        <f>ROUND(Indices_sociais!B147/Indices_sociais!B135*100-100,1)</f>
        <v>3.1</v>
      </c>
      <c r="E134" s="67">
        <f>ROUND(Indices_sociais!C147/Indices_sociais!C135*100-100,1)</f>
        <v>10.7</v>
      </c>
    </row>
    <row r="135" spans="1:5" ht="12.75" customHeight="1" x14ac:dyDescent="0.2">
      <c r="A135" s="19">
        <v>45809</v>
      </c>
      <c r="B135" s="67">
        <f>ROUND(Indices_sociais!B148/Indices_sociais!B147*100-100,1)</f>
        <v>-0.1</v>
      </c>
      <c r="C135" s="67">
        <f>ROUND(Indices_sociais!C148/Indices_sociais!C147*100-100,1)</f>
        <v>13.8</v>
      </c>
      <c r="D135" s="67">
        <f>ROUND(Indices_sociais!B148/Indices_sociais!B136*100-100,1)</f>
        <v>2.9</v>
      </c>
      <c r="E135" s="67">
        <f>ROUND(Indices_sociais!C148/Indices_sociais!C136*100-100,1)</f>
        <v>12.2</v>
      </c>
    </row>
    <row r="136" spans="1:5" ht="12.75" customHeight="1" x14ac:dyDescent="0.2">
      <c r="A136" s="19">
        <v>45839</v>
      </c>
      <c r="B136" s="67">
        <f>ROUND(Indices_sociais!B149/Indices_sociais!B148*100-100,1)</f>
        <v>0.6</v>
      </c>
      <c r="C136" s="67">
        <f>ROUND(Indices_sociais!C149/Indices_sociais!C148*100-100,1)</f>
        <v>-1.2</v>
      </c>
      <c r="D136" s="67">
        <f>ROUND(Indices_sociais!B149/Indices_sociais!B137*100-100,1)</f>
        <v>3.1</v>
      </c>
      <c r="E136" s="67">
        <f>ROUND(Indices_sociais!C149/Indices_sociais!C137*100-100,1)</f>
        <v>7.1</v>
      </c>
    </row>
    <row r="137" spans="1:5" ht="12.75" customHeight="1" x14ac:dyDescent="0.2">
      <c r="A137" s="19">
        <v>45870</v>
      </c>
      <c r="B137" s="67">
        <f>ROUND(Indices_sociais!B150/Indices_sociais!B149*100-100,1)</f>
        <v>-0.9</v>
      </c>
      <c r="C137" s="67">
        <f>ROUND(Indices_sociais!C150/Indices_sociais!C149*100-100,1)</f>
        <v>-11.1</v>
      </c>
      <c r="D137" s="67">
        <f>ROUND(Indices_sociais!B150/Indices_sociais!B138*100-100,1)</f>
        <v>2.2000000000000002</v>
      </c>
      <c r="E137" s="67">
        <f>ROUND(Indices_sociais!C150/Indices_sociais!C138*100-100,1)</f>
        <v>7.1</v>
      </c>
    </row>
    <row r="138" spans="1:5" ht="12.75" customHeight="1" x14ac:dyDescent="0.2">
      <c r="A138" s="19">
        <v>45901</v>
      </c>
      <c r="B138" s="67">
        <f>ROUND(Indices_sociais!B151/Indices_sociais!B150*100-100,1)</f>
        <v>0.6</v>
      </c>
      <c r="C138" s="67">
        <f>ROUND(Indices_sociais!C151/Indices_sociais!C150*100-100,1)</f>
        <v>-2.6</v>
      </c>
      <c r="D138" s="67">
        <f>ROUND(Indices_sociais!B151/Indices_sociais!B139*100-100,1)</f>
        <v>2.6</v>
      </c>
      <c r="E138" s="67">
        <f>ROUND(Indices_sociais!C151/Indices_sociais!C139*100-100,1)</f>
        <v>8.6999999999999993</v>
      </c>
    </row>
    <row r="139" spans="1:5" ht="12.75" customHeight="1" x14ac:dyDescent="0.2">
      <c r="A139" s="19">
        <v>45931</v>
      </c>
      <c r="B139" s="67">
        <f>ROUND(Indices_sociais!B152/Indices_sociais!B151*100-100,1)</f>
        <v>0.2</v>
      </c>
      <c r="C139" s="67">
        <f>ROUND(Indices_sociais!C152/Indices_sociais!C151*100-100,1)</f>
        <v>1.8</v>
      </c>
      <c r="D139" s="67">
        <f>ROUND(Indices_sociais!B152/Indices_sociais!B140*100-100,1)</f>
        <v>2.2999999999999998</v>
      </c>
      <c r="E139" s="67">
        <f>ROUND(Indices_sociais!C152/Indices_sociais!C140*100-100,1)</f>
        <v>7.4</v>
      </c>
    </row>
    <row r="140" spans="1:5" ht="12.75" customHeight="1" x14ac:dyDescent="0.2">
      <c r="A140" s="19">
        <v>45962</v>
      </c>
      <c r="B140" s="67">
        <f>ROUND(Indices_sociais!B153/Indices_sociais!B152*100-100,1)</f>
        <v>-0.2</v>
      </c>
      <c r="C140" s="67">
        <f>ROUND(Indices_sociais!C153/Indices_sociais!C152*100-100,1)</f>
        <v>21.6</v>
      </c>
      <c r="D140" s="67">
        <f>ROUND(Indices_sociais!B153/Indices_sociais!B141*100-100,1)</f>
        <v>2.6</v>
      </c>
      <c r="E140" s="67">
        <f>ROUND(Indices_sociais!C153/Indices_sociais!C141*100-100,1)</f>
        <v>8.1</v>
      </c>
    </row>
    <row r="141" spans="1:5" ht="12.75" customHeight="1" x14ac:dyDescent="0.2">
      <c r="A141" s="19" t="s">
        <v>27</v>
      </c>
      <c r="B141" s="67">
        <f>ROUND(Indices_sociais!B154/Indices_sociais!B153*100-100,1)</f>
        <v>-0.7</v>
      </c>
      <c r="C141" s="67">
        <f>ROUND(Indices_sociais!C154/Indices_sociais!C153*100-100,1)</f>
        <v>0.5</v>
      </c>
      <c r="D141" s="67">
        <f>ROUND(Indices_sociais!B154/Indices_sociais!B142*100-100,1)</f>
        <v>2.2999999999999998</v>
      </c>
      <c r="E141" s="67">
        <f>ROUND(Indices_sociais!C154/Indices_sociais!C142*100-100,1)</f>
        <v>8.3000000000000007</v>
      </c>
    </row>
    <row r="142" spans="1:5" ht="19.5" customHeight="1" x14ac:dyDescent="0.2">
      <c r="A142" s="18" t="s">
        <v>29</v>
      </c>
      <c r="B142" s="67">
        <f>ROUND(Indices_sociais!B155/Indices_sociais!B154*100-100,1)</f>
        <v>0.7</v>
      </c>
      <c r="C142" s="67">
        <f>ROUND(Indices_sociais!C155/Indices_sociais!C154*100-100,1)</f>
        <v>-19.399999999999999</v>
      </c>
      <c r="D142" s="67">
        <f>ROUND(Indices_sociais!B155/Indices_sociais!B143*100-100,1)</f>
        <v>2.8</v>
      </c>
      <c r="E142" s="67">
        <f>ROUND(Indices_sociais!C155/Indices_sociais!C143*100-100,1)</f>
        <v>7.8</v>
      </c>
    </row>
    <row r="143" spans="1:5" ht="12" customHeight="1" x14ac:dyDescent="0.2">
      <c r="A143" s="19">
        <v>46054</v>
      </c>
      <c r="B143" s="67">
        <f>ROUND(Indices_sociais!B156/Indices_sociais!B155*100-100,1)</f>
        <v>0.4</v>
      </c>
      <c r="C143" s="67">
        <f>ROUND(Indices_sociais!C156/Indices_sociais!C155*100-100,1)</f>
        <v>1.6</v>
      </c>
      <c r="D143" s="67">
        <f>ROUND(Indices_sociais!B156/Indices_sociais!B144*100-100,1)</f>
        <v>2.1</v>
      </c>
      <c r="E143" s="67">
        <f>ROUND(Indices_sociais!C156/Indices_sociais!C144*100-100,1)</f>
        <v>6.5</v>
      </c>
    </row>
    <row r="144" spans="1:5" ht="4.5" customHeight="1" thickBot="1" x14ac:dyDescent="0.25">
      <c r="A144" s="43"/>
      <c r="B144" s="44"/>
      <c r="C144" s="44"/>
      <c r="D144" s="44"/>
      <c r="E144" s="44"/>
    </row>
    <row r="145" spans="1:5" ht="13.5" thickTop="1" x14ac:dyDescent="0.2">
      <c r="A145" s="45" t="s">
        <v>14</v>
      </c>
      <c r="B145" s="46"/>
      <c r="C145" s="46"/>
      <c r="D145" s="46"/>
      <c r="E145" s="46"/>
    </row>
    <row r="146" spans="1:5" x14ac:dyDescent="0.2">
      <c r="A146" s="22" t="s">
        <v>15</v>
      </c>
      <c r="B146" s="31"/>
      <c r="C146" s="31"/>
      <c r="D146" s="31"/>
      <c r="E146" s="31"/>
    </row>
    <row r="147" spans="1:5" x14ac:dyDescent="0.2">
      <c r="A147" s="31"/>
      <c r="B147" s="31"/>
      <c r="C147" s="31"/>
      <c r="D147" s="31"/>
      <c r="E147" s="31"/>
    </row>
    <row r="148" spans="1:5" x14ac:dyDescent="0.2">
      <c r="A148" s="31"/>
      <c r="B148" s="31"/>
      <c r="C148" s="31"/>
      <c r="D148" s="31"/>
      <c r="E148" s="31"/>
    </row>
    <row r="149" spans="1:5" x14ac:dyDescent="0.2">
      <c r="A149" s="31"/>
      <c r="B149" s="31"/>
      <c r="C149" s="31"/>
      <c r="D149" s="31"/>
      <c r="E149" s="31"/>
    </row>
    <row r="150" spans="1:5" x14ac:dyDescent="0.2">
      <c r="A150" s="31"/>
      <c r="B150" s="31"/>
      <c r="C150" s="31"/>
      <c r="D150" s="31"/>
      <c r="E150" s="31"/>
    </row>
    <row r="151" spans="1:5" x14ac:dyDescent="0.2">
      <c r="A151" s="31"/>
      <c r="B151" s="31"/>
      <c r="C151" s="31"/>
      <c r="D151" s="31"/>
      <c r="E151" s="31"/>
    </row>
    <row r="152" spans="1:5" x14ac:dyDescent="0.2">
      <c r="A152" s="31"/>
      <c r="B152" s="31"/>
      <c r="C152" s="31"/>
      <c r="D152" s="31"/>
      <c r="E152" s="31"/>
    </row>
    <row r="153" spans="1:5" x14ac:dyDescent="0.2">
      <c r="A153" s="31"/>
      <c r="B153" s="31"/>
      <c r="C153" s="31"/>
      <c r="D153" s="31"/>
      <c r="E153" s="31"/>
    </row>
    <row r="154" spans="1:5" x14ac:dyDescent="0.2">
      <c r="A154" s="31"/>
      <c r="B154" s="31"/>
      <c r="C154" s="31"/>
      <c r="D154" s="31"/>
      <c r="E154" s="31"/>
    </row>
    <row r="155" spans="1:5" x14ac:dyDescent="0.2">
      <c r="A155" s="31"/>
      <c r="B155" s="31"/>
      <c r="C155" s="31"/>
      <c r="D155" s="31"/>
      <c r="E155" s="31"/>
    </row>
    <row r="156" spans="1:5" x14ac:dyDescent="0.2">
      <c r="A156" s="31"/>
      <c r="B156" s="31"/>
      <c r="C156" s="31"/>
      <c r="D156" s="31"/>
      <c r="E156" s="31"/>
    </row>
    <row r="157" spans="1:5" x14ac:dyDescent="0.2">
      <c r="A157" s="31"/>
      <c r="B157" s="31"/>
      <c r="C157" s="31"/>
      <c r="D157" s="31"/>
      <c r="E157" s="31"/>
    </row>
    <row r="158" spans="1:5" x14ac:dyDescent="0.2">
      <c r="A158" s="31"/>
      <c r="B158" s="31"/>
      <c r="C158" s="31"/>
      <c r="D158" s="31"/>
      <c r="E158" s="31"/>
    </row>
    <row r="159" spans="1:5" x14ac:dyDescent="0.2">
      <c r="A159" s="31"/>
      <c r="B159" s="31"/>
      <c r="C159" s="31"/>
      <c r="D159" s="31"/>
      <c r="E159" s="31"/>
    </row>
    <row r="160" spans="1:5" x14ac:dyDescent="0.2">
      <c r="A160" s="31"/>
      <c r="B160" s="31"/>
      <c r="C160" s="31"/>
      <c r="D160" s="31"/>
      <c r="E160" s="31"/>
    </row>
    <row r="161" spans="1:5" x14ac:dyDescent="0.2">
      <c r="A161" s="31"/>
      <c r="B161" s="31"/>
      <c r="C161" s="31"/>
      <c r="D161" s="31"/>
      <c r="E161" s="31"/>
    </row>
    <row r="162" spans="1:5" x14ac:dyDescent="0.2">
      <c r="A162" s="31"/>
      <c r="B162" s="31"/>
      <c r="C162" s="31"/>
      <c r="D162" s="31"/>
      <c r="E162" s="31"/>
    </row>
    <row r="163" spans="1:5" x14ac:dyDescent="0.2">
      <c r="A163" s="31"/>
      <c r="B163" s="31"/>
      <c r="C163" s="31"/>
      <c r="D163" s="31"/>
      <c r="E163" s="31"/>
    </row>
    <row r="164" spans="1:5" x14ac:dyDescent="0.2">
      <c r="A164" s="31"/>
      <c r="B164" s="31"/>
      <c r="C164" s="31"/>
      <c r="D164" s="31"/>
      <c r="E164" s="31"/>
    </row>
    <row r="165" spans="1:5" x14ac:dyDescent="0.2">
      <c r="A165" s="31"/>
      <c r="B165" s="31"/>
      <c r="C165" s="31"/>
      <c r="D165" s="31"/>
      <c r="E165" s="31"/>
    </row>
    <row r="166" spans="1:5" x14ac:dyDescent="0.2">
      <c r="A166" s="31"/>
      <c r="B166" s="31"/>
      <c r="C166" s="31"/>
      <c r="D166" s="31"/>
      <c r="E166" s="31"/>
    </row>
    <row r="167" spans="1:5" x14ac:dyDescent="0.2">
      <c r="A167" s="31"/>
      <c r="B167" s="31"/>
      <c r="C167" s="31"/>
      <c r="D167" s="31"/>
      <c r="E167" s="31"/>
    </row>
    <row r="168" spans="1:5" x14ac:dyDescent="0.2">
      <c r="A168" s="31"/>
      <c r="B168" s="31"/>
      <c r="C168" s="31"/>
      <c r="D168" s="31"/>
      <c r="E168" s="31"/>
    </row>
    <row r="169" spans="1:5" x14ac:dyDescent="0.2">
      <c r="A169" s="31"/>
      <c r="B169" s="31"/>
      <c r="C169" s="31"/>
      <c r="D169" s="31"/>
      <c r="E169" s="31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2026-04-10T16:30:57Z</dcterms:modified>
</cp:coreProperties>
</file>